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hkd\Downloads\"/>
    </mc:Choice>
  </mc:AlternateContent>
  <bookViews>
    <workbookView xWindow="0" yWindow="0" windowWidth="23235" windowHeight="10695"/>
  </bookViews>
  <sheets>
    <sheet name="운용사현황_인원" sheetId="3" r:id="rId1"/>
    <sheet name="운용사현황_설정액" sheetId="5" r:id="rId2"/>
    <sheet name="회사별설정규모(20210305)" sheetId="4" r:id="rId3"/>
    <sheet name="일반현황" sheetId="1" state="hidden" r:id="rId4"/>
    <sheet name="일반현황 (2)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5" l="1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4" i="5"/>
  <c r="Q142" i="3"/>
  <c r="Q132" i="3"/>
  <c r="Q130" i="3"/>
  <c r="Q129" i="3"/>
  <c r="Q127" i="3"/>
  <c r="Q124" i="3"/>
  <c r="Q123" i="3"/>
  <c r="Q119" i="3"/>
  <c r="Q103" i="3"/>
  <c r="Q102" i="3"/>
  <c r="Q96" i="3"/>
  <c r="Q94" i="3"/>
  <c r="Q89" i="3"/>
  <c r="Q74" i="3"/>
  <c r="Q61" i="3"/>
  <c r="Q54" i="3"/>
  <c r="Q51" i="3"/>
  <c r="Q45" i="3"/>
  <c r="Q44" i="3"/>
  <c r="Q42" i="3"/>
  <c r="Q17" i="3"/>
  <c r="Q5" i="3"/>
  <c r="Q6" i="3"/>
  <c r="Q7" i="3"/>
  <c r="Q8" i="3"/>
  <c r="Q9" i="3"/>
  <c r="Q10" i="3"/>
  <c r="Q11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3" i="3"/>
  <c r="Q46" i="3"/>
  <c r="Q47" i="3"/>
  <c r="Q48" i="3"/>
  <c r="Q49" i="3"/>
  <c r="Q50" i="3"/>
  <c r="Q52" i="3"/>
  <c r="Q53" i="3"/>
  <c r="Q55" i="3"/>
  <c r="Q56" i="3"/>
  <c r="Q57" i="3"/>
  <c r="Q58" i="3"/>
  <c r="Q59" i="3"/>
  <c r="Q60" i="3"/>
  <c r="Q62" i="3"/>
  <c r="Q63" i="3"/>
  <c r="Q64" i="3"/>
  <c r="Q65" i="3"/>
  <c r="Q66" i="3"/>
  <c r="Q67" i="3"/>
  <c r="Q68" i="3"/>
  <c r="Q69" i="3"/>
  <c r="Q70" i="3"/>
  <c r="Q71" i="3"/>
  <c r="Q72" i="3"/>
  <c r="Q73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90" i="3"/>
  <c r="Q91" i="3"/>
  <c r="Q92" i="3"/>
  <c r="Q93" i="3"/>
  <c r="Q95" i="3"/>
  <c r="Q97" i="3"/>
  <c r="Q98" i="3"/>
  <c r="Q99" i="3"/>
  <c r="Q100" i="3"/>
  <c r="Q101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20" i="3"/>
  <c r="Q121" i="3"/>
  <c r="Q122" i="3"/>
  <c r="Q125" i="3"/>
  <c r="Q126" i="3"/>
  <c r="Q128" i="3"/>
  <c r="Q131" i="3"/>
  <c r="Q133" i="3"/>
  <c r="Q134" i="3"/>
  <c r="Q135" i="3"/>
  <c r="Q136" i="3"/>
  <c r="Q137" i="3"/>
  <c r="Q138" i="3"/>
  <c r="Q139" i="3"/>
  <c r="Q140" i="3"/>
  <c r="Q141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4" i="3"/>
  <c r="Q322" i="5"/>
  <c r="Q321" i="5"/>
  <c r="Q332" i="5"/>
  <c r="Q320" i="5"/>
  <c r="Q319" i="5"/>
  <c r="Q318" i="5"/>
  <c r="Q331" i="5"/>
  <c r="Q74" i="5"/>
  <c r="Q317" i="5"/>
  <c r="Q316" i="5"/>
  <c r="Q94" i="5"/>
  <c r="Q315" i="5"/>
  <c r="Q314" i="5"/>
  <c r="Q313" i="5"/>
  <c r="Q312" i="5"/>
  <c r="Q143" i="5"/>
  <c r="Q311" i="5"/>
  <c r="Q310" i="5"/>
  <c r="Q309" i="5"/>
  <c r="Q308" i="5"/>
  <c r="Q307" i="5"/>
  <c r="Q306" i="5"/>
  <c r="Q305" i="5"/>
  <c r="Q304" i="5"/>
  <c r="Q303" i="5"/>
  <c r="Q139" i="5"/>
  <c r="Q142" i="5"/>
  <c r="Q302" i="5"/>
  <c r="Q301" i="5"/>
  <c r="Q300" i="5"/>
  <c r="Q299" i="5"/>
  <c r="Q136" i="5"/>
  <c r="Q120" i="5"/>
  <c r="Q298" i="5"/>
  <c r="Q297" i="5"/>
  <c r="Q296" i="5"/>
  <c r="Q295" i="5"/>
  <c r="Q294" i="5"/>
  <c r="Q293" i="5"/>
  <c r="Q292" i="5"/>
  <c r="Q291" i="5"/>
  <c r="Q290" i="5"/>
  <c r="Q289" i="5"/>
  <c r="Q288" i="5"/>
  <c r="Q287" i="5"/>
  <c r="Q286" i="5"/>
  <c r="Q285" i="5"/>
  <c r="Q284" i="5"/>
  <c r="Q283" i="5"/>
  <c r="Q282" i="5"/>
  <c r="Q330" i="5"/>
  <c r="Q281" i="5"/>
  <c r="Q113" i="5"/>
  <c r="Q118" i="5"/>
  <c r="Q280" i="5"/>
  <c r="Q279" i="5"/>
  <c r="Q278" i="5"/>
  <c r="Q329" i="5"/>
  <c r="Q277" i="5"/>
  <c r="Q128" i="5"/>
  <c r="Q276" i="5"/>
  <c r="Q275" i="5"/>
  <c r="Q123" i="5"/>
  <c r="Q274" i="5"/>
  <c r="Q273" i="5"/>
  <c r="Q272" i="5"/>
  <c r="Q271" i="5"/>
  <c r="Q270" i="5"/>
  <c r="Q269" i="5"/>
  <c r="Q268" i="5"/>
  <c r="Q267" i="5"/>
  <c r="Q266" i="5"/>
  <c r="Q265" i="5"/>
  <c r="Q264" i="5"/>
  <c r="Q263" i="5"/>
  <c r="Q141" i="5"/>
  <c r="Q262" i="5"/>
  <c r="Q261" i="5"/>
  <c r="Q328" i="5"/>
  <c r="Q260" i="5"/>
  <c r="Q327" i="5"/>
  <c r="Q259" i="5"/>
  <c r="Q326" i="5"/>
  <c r="Q258" i="5"/>
  <c r="Q257" i="5"/>
  <c r="Q256" i="5"/>
  <c r="Q255" i="5"/>
  <c r="Q254" i="5"/>
  <c r="Q253" i="5"/>
  <c r="Q252" i="5"/>
  <c r="Q251" i="5"/>
  <c r="Q112" i="5"/>
  <c r="Q250" i="5"/>
  <c r="Q249" i="5"/>
  <c r="Q248" i="5"/>
  <c r="Q107" i="5"/>
  <c r="Q126" i="5"/>
  <c r="Q247" i="5"/>
  <c r="Q246" i="5"/>
  <c r="Q245" i="5"/>
  <c r="Q244" i="5"/>
  <c r="Q243" i="5"/>
  <c r="Q242" i="5"/>
  <c r="Q241" i="5"/>
  <c r="Q103" i="5"/>
  <c r="Q240" i="5"/>
  <c r="Q239" i="5"/>
  <c r="Q238" i="5"/>
  <c r="Q71" i="5"/>
  <c r="Q237" i="5"/>
  <c r="Q236" i="5"/>
  <c r="Q325" i="5"/>
  <c r="Q235" i="5"/>
  <c r="Q234" i="5"/>
  <c r="Q233" i="5"/>
  <c r="Q232" i="5"/>
  <c r="Q231" i="5"/>
  <c r="Q230" i="5"/>
  <c r="Q229" i="5"/>
  <c r="Q228" i="5"/>
  <c r="Q227" i="5"/>
  <c r="Q130" i="5"/>
  <c r="Q42" i="5"/>
  <c r="Q106" i="5"/>
  <c r="Q226" i="5"/>
  <c r="Q225" i="5"/>
  <c r="Q78" i="5"/>
  <c r="Q224" i="5"/>
  <c r="Q92" i="5"/>
  <c r="Q223" i="5"/>
  <c r="Q222" i="5"/>
  <c r="Q221" i="5"/>
  <c r="Q220" i="5"/>
  <c r="Q219" i="5"/>
  <c r="Q79" i="5"/>
  <c r="Q88" i="5"/>
  <c r="Q324" i="5"/>
  <c r="Q218" i="5"/>
  <c r="Q127" i="5"/>
  <c r="Q217" i="5"/>
  <c r="Q216" i="5"/>
  <c r="Q125" i="5"/>
  <c r="Q215" i="5"/>
  <c r="Q134" i="5"/>
  <c r="Q101" i="5"/>
  <c r="Q214" i="5"/>
  <c r="Q213" i="5"/>
  <c r="Q115" i="5"/>
  <c r="Q212" i="5"/>
  <c r="Q211" i="5"/>
  <c r="Q210" i="5"/>
  <c r="Q209" i="5"/>
  <c r="Q132" i="5"/>
  <c r="Q208" i="5"/>
  <c r="Q131" i="5"/>
  <c r="Q207" i="5"/>
  <c r="Q206" i="5"/>
  <c r="Q58" i="5"/>
  <c r="Q205" i="5"/>
  <c r="Q77" i="5"/>
  <c r="Q204" i="5"/>
  <c r="Q100" i="5"/>
  <c r="Q203" i="5"/>
  <c r="Q108" i="5"/>
  <c r="Q202" i="5"/>
  <c r="Q201" i="5"/>
  <c r="Q200" i="5"/>
  <c r="Q199" i="5"/>
  <c r="Q89" i="5"/>
  <c r="Q111" i="5"/>
  <c r="Q198" i="5"/>
  <c r="Q197" i="5"/>
  <c r="Q196" i="5"/>
  <c r="Q195" i="5"/>
  <c r="Q140" i="5"/>
  <c r="Q54" i="5"/>
  <c r="Q91" i="5"/>
  <c r="Q93" i="5"/>
  <c r="Q194" i="5"/>
  <c r="Q193" i="5"/>
  <c r="Q44" i="5"/>
  <c r="Q129" i="5"/>
  <c r="Q192" i="5"/>
  <c r="Q55" i="5"/>
  <c r="Q135" i="5"/>
  <c r="Q191" i="5"/>
  <c r="Q190" i="5"/>
  <c r="Q105" i="5"/>
  <c r="Q189" i="5"/>
  <c r="Q16" i="5"/>
  <c r="Q188" i="5"/>
  <c r="Q59" i="5"/>
  <c r="Q187" i="5"/>
  <c r="Q186" i="5"/>
  <c r="Q109" i="5"/>
  <c r="Q185" i="5"/>
  <c r="Q184" i="5"/>
  <c r="Q72" i="5"/>
  <c r="Q66" i="5"/>
  <c r="Q46" i="5"/>
  <c r="Q183" i="5"/>
  <c r="Q84" i="5"/>
  <c r="Q117" i="5"/>
  <c r="Q97" i="5"/>
  <c r="Q34" i="5"/>
  <c r="Q68" i="5"/>
  <c r="Q182" i="5"/>
  <c r="Q181" i="5"/>
  <c r="Q98" i="5"/>
  <c r="Q180" i="5"/>
  <c r="Q138" i="5"/>
  <c r="Q70" i="5"/>
  <c r="Q67" i="5"/>
  <c r="Q82" i="5"/>
  <c r="Q75" i="5"/>
  <c r="Q179" i="5"/>
  <c r="Q178" i="5"/>
  <c r="Q52" i="5"/>
  <c r="Q28" i="5"/>
  <c r="Q177" i="5"/>
  <c r="Q176" i="5"/>
  <c r="Q86" i="5"/>
  <c r="Q175" i="5"/>
  <c r="Q174" i="5"/>
  <c r="Q173" i="5"/>
  <c r="Q172" i="5"/>
  <c r="Q14" i="5"/>
  <c r="Q95" i="5"/>
  <c r="Q48" i="5"/>
  <c r="Q27" i="5"/>
  <c r="Q171" i="5"/>
  <c r="Q69" i="5"/>
  <c r="Q36" i="5"/>
  <c r="Q170" i="5"/>
  <c r="Q21" i="5"/>
  <c r="Q133" i="5"/>
  <c r="Q65" i="5"/>
  <c r="Q57" i="5"/>
  <c r="Q169" i="5"/>
  <c r="Q122" i="5"/>
  <c r="Q102" i="5"/>
  <c r="Q62" i="5"/>
  <c r="Q45" i="5"/>
  <c r="Q323" i="5"/>
  <c r="Q25" i="5"/>
  <c r="Q85" i="5"/>
  <c r="Q168" i="5"/>
  <c r="Q167" i="5"/>
  <c r="Q166" i="5"/>
  <c r="Q121" i="5"/>
  <c r="Q165" i="5"/>
  <c r="Q164" i="5"/>
  <c r="Q39" i="5"/>
  <c r="Q22" i="5"/>
  <c r="Q163" i="5"/>
  <c r="Q162" i="5"/>
  <c r="Q161" i="5"/>
  <c r="Q116" i="5"/>
  <c r="Q56" i="5"/>
  <c r="Q35" i="5"/>
  <c r="Q50" i="5"/>
  <c r="Q160" i="5"/>
  <c r="Q61" i="5"/>
  <c r="Q159" i="5"/>
  <c r="Q37" i="5"/>
  <c r="Q158" i="5"/>
  <c r="Q80" i="5"/>
  <c r="Q51" i="5"/>
  <c r="Q24" i="5"/>
  <c r="Q157" i="5"/>
  <c r="Q41" i="5"/>
  <c r="Q156" i="5"/>
  <c r="Q32" i="5"/>
  <c r="Q155" i="5"/>
  <c r="Q87" i="5"/>
  <c r="Q124" i="5"/>
  <c r="Q11" i="5"/>
  <c r="Q18" i="5"/>
  <c r="Q154" i="5"/>
  <c r="Q31" i="5"/>
  <c r="Q153" i="5"/>
  <c r="Q33" i="5"/>
  <c r="Q152" i="5"/>
  <c r="Q151" i="5"/>
  <c r="Q76" i="5"/>
  <c r="Q150" i="5"/>
  <c r="Q149" i="5"/>
  <c r="Q81" i="5"/>
  <c r="Q64" i="5"/>
  <c r="Q20" i="5"/>
  <c r="Q148" i="5"/>
  <c r="Q63" i="5"/>
  <c r="Q147" i="5"/>
  <c r="Q40" i="5"/>
  <c r="Q83" i="5"/>
  <c r="Q137" i="5"/>
  <c r="Q96" i="5"/>
  <c r="Q49" i="5"/>
  <c r="Q43" i="5"/>
  <c r="Q47" i="5"/>
  <c r="Q146" i="5"/>
  <c r="Q145" i="5"/>
  <c r="Q104" i="5"/>
  <c r="Q12" i="5"/>
  <c r="Q26" i="5"/>
  <c r="Q110" i="5"/>
  <c r="Q29" i="5"/>
  <c r="Q144" i="5"/>
  <c r="Q99" i="5"/>
  <c r="Q119" i="5"/>
  <c r="Q73" i="5"/>
  <c r="Q15" i="5"/>
  <c r="Q6" i="5"/>
  <c r="Q60" i="5"/>
  <c r="Q17" i="5"/>
  <c r="Q53" i="5"/>
  <c r="Q7" i="5"/>
  <c r="Q114" i="5"/>
  <c r="Q19" i="5"/>
  <c r="Q9" i="5"/>
  <c r="Q38" i="5"/>
  <c r="Q8" i="5"/>
  <c r="Q23" i="5"/>
  <c r="Q30" i="5"/>
  <c r="Q10" i="5"/>
  <c r="Q4" i="5"/>
  <c r="Q90" i="5"/>
  <c r="Q13" i="5"/>
  <c r="Q5" i="5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4" i="3"/>
</calcChain>
</file>

<file path=xl/sharedStrings.xml><?xml version="1.0" encoding="utf-8"?>
<sst xmlns="http://schemas.openxmlformats.org/spreadsheetml/2006/main" count="12285" uniqueCount="609">
  <si>
    <t>일반현황</t>
  </si>
  <si>
    <t>[단위 :개,명]</t>
  </si>
  <si>
    <t>구분</t>
  </si>
  <si>
    <t>회사명</t>
  </si>
  <si>
    <t>202012</t>
  </si>
  <si>
    <t>202009</t>
  </si>
  <si>
    <t>202006</t>
  </si>
  <si>
    <t>202003</t>
  </si>
  <si>
    <t>201912</t>
  </si>
  <si>
    <t>201909</t>
  </si>
  <si>
    <t>201906</t>
  </si>
  <si>
    <t>201903</t>
  </si>
  <si>
    <t>201812</t>
  </si>
  <si>
    <t>201809</t>
  </si>
  <si>
    <t>201806</t>
  </si>
  <si>
    <t>201803</t>
  </si>
  <si>
    <t>201712</t>
  </si>
  <si>
    <t>자산운용</t>
  </si>
  <si>
    <t>가우스자산운용</t>
  </si>
  <si>
    <t>9</t>
  </si>
  <si>
    <t>8</t>
  </si>
  <si>
    <t>-</t>
  </si>
  <si>
    <t>갤럭시자산운용</t>
  </si>
  <si>
    <t>6</t>
  </si>
  <si>
    <t>7</t>
  </si>
  <si>
    <t>골든브릿지자산운용</t>
  </si>
  <si>
    <t>25</t>
  </si>
  <si>
    <t>26</t>
  </si>
  <si>
    <t>27</t>
  </si>
  <si>
    <t>32</t>
  </si>
  <si>
    <t>30</t>
  </si>
  <si>
    <t>29</t>
  </si>
  <si>
    <t>28</t>
  </si>
  <si>
    <t>31</t>
  </si>
  <si>
    <t>교보악사자산운용</t>
  </si>
  <si>
    <t>117</t>
  </si>
  <si>
    <t>111</t>
  </si>
  <si>
    <t>113</t>
  </si>
  <si>
    <t>110</t>
  </si>
  <si>
    <t>105</t>
  </si>
  <si>
    <t>108</t>
  </si>
  <si>
    <t>109</t>
  </si>
  <si>
    <t>98</t>
  </si>
  <si>
    <t>96</t>
  </si>
  <si>
    <t>95</t>
  </si>
  <si>
    <t>구도자산운용</t>
  </si>
  <si>
    <t>국제자산운용</t>
  </si>
  <si>
    <t>16</t>
  </si>
  <si>
    <t>17</t>
  </si>
  <si>
    <t>15</t>
  </si>
  <si>
    <t>11</t>
  </si>
  <si>
    <t>10</t>
  </si>
  <si>
    <t>그로쓰힐자산운용</t>
  </si>
  <si>
    <t>14</t>
  </si>
  <si>
    <t>13</t>
  </si>
  <si>
    <t>글로벌원자산운용</t>
  </si>
  <si>
    <t>23</t>
  </si>
  <si>
    <t>24</t>
  </si>
  <si>
    <t>20</t>
  </si>
  <si>
    <t>19</t>
  </si>
  <si>
    <t>나눔자산운용</t>
  </si>
  <si>
    <t>누림자산운용</t>
  </si>
  <si>
    <t>누버거버먼자산운용</t>
  </si>
  <si>
    <t>12</t>
  </si>
  <si>
    <t>다름자산운용</t>
  </si>
  <si>
    <t>다비하나인프라펀드자산운용</t>
  </si>
  <si>
    <t>22</t>
  </si>
  <si>
    <t>21</t>
  </si>
  <si>
    <t>18</t>
  </si>
  <si>
    <t>다원자산운용</t>
  </si>
  <si>
    <t>단디자산운용</t>
  </si>
  <si>
    <t>대덕자산운용</t>
  </si>
  <si>
    <t>대신자산운용</t>
  </si>
  <si>
    <t>61</t>
  </si>
  <si>
    <t>62</t>
  </si>
  <si>
    <t>64</t>
  </si>
  <si>
    <t>59</t>
  </si>
  <si>
    <t>58</t>
  </si>
  <si>
    <t>57</t>
  </si>
  <si>
    <t>60</t>
  </si>
  <si>
    <t>더글로벌자산운용</t>
  </si>
  <si>
    <t>더블유더블유지자산운용</t>
  </si>
  <si>
    <t>더블유자산운용</t>
  </si>
  <si>
    <t>더퍼블릭자산운용</t>
  </si>
  <si>
    <t>디더블유에스자산운용</t>
  </si>
  <si>
    <t>40</t>
  </si>
  <si>
    <t>39</t>
  </si>
  <si>
    <t>38</t>
  </si>
  <si>
    <t>41</t>
  </si>
  <si>
    <t>42</t>
  </si>
  <si>
    <t>43</t>
  </si>
  <si>
    <t>디비자산운용</t>
  </si>
  <si>
    <t>93</t>
  </si>
  <si>
    <t>91</t>
  </si>
  <si>
    <t>92</t>
  </si>
  <si>
    <t>89</t>
  </si>
  <si>
    <t>87</t>
  </si>
  <si>
    <t>82</t>
  </si>
  <si>
    <t>83</t>
  </si>
  <si>
    <t>디셈버앤컴퍼니자산운용</t>
  </si>
  <si>
    <t>51</t>
  </si>
  <si>
    <t>49</t>
  </si>
  <si>
    <t>46</t>
  </si>
  <si>
    <t>37</t>
  </si>
  <si>
    <t>33</t>
  </si>
  <si>
    <t>디스커버리자산운용</t>
  </si>
  <si>
    <t>디에스네트웍스자산운용</t>
  </si>
  <si>
    <t>디에스자산운용</t>
  </si>
  <si>
    <t>36</t>
  </si>
  <si>
    <t>디와이자산운용</t>
  </si>
  <si>
    <t>디지비자산운용</t>
  </si>
  <si>
    <t>56</t>
  </si>
  <si>
    <t>54</t>
  </si>
  <si>
    <t>50</t>
  </si>
  <si>
    <t>47</t>
  </si>
  <si>
    <t>45</t>
  </si>
  <si>
    <t>44</t>
  </si>
  <si>
    <t>0</t>
  </si>
  <si>
    <t>라살자산운용</t>
  </si>
  <si>
    <t>라움자산운용</t>
  </si>
  <si>
    <t>라이노스자산운용</t>
  </si>
  <si>
    <t>라이언자산운용</t>
  </si>
  <si>
    <t>라임자산운용</t>
  </si>
  <si>
    <t>52</t>
  </si>
  <si>
    <t>48</t>
  </si>
  <si>
    <t>라자드코리아자산운용</t>
  </si>
  <si>
    <t>라쿤자산운용</t>
  </si>
  <si>
    <t>람다자산운용</t>
  </si>
  <si>
    <t>레드힐자산운용</t>
  </si>
  <si>
    <t>레인메이커자산운용</t>
  </si>
  <si>
    <t>로만자산운용</t>
  </si>
  <si>
    <t>로버스트자산운용</t>
  </si>
  <si>
    <t>루트엔글로벌자산운용</t>
  </si>
  <si>
    <t>르네상스자산운용</t>
  </si>
  <si>
    <t>리딩자산운용</t>
  </si>
  <si>
    <t>리운자산운용</t>
  </si>
  <si>
    <t>리치먼드자산운용</t>
  </si>
  <si>
    <t>리치자산운용</t>
  </si>
  <si>
    <t>리코자산운용</t>
  </si>
  <si>
    <t>린드먼파트너스자산운용</t>
  </si>
  <si>
    <t>릴라이언자산운용</t>
  </si>
  <si>
    <t>링크자산운용</t>
  </si>
  <si>
    <t>마스턴투자운용</t>
  </si>
  <si>
    <t>159</t>
  </si>
  <si>
    <t>155</t>
  </si>
  <si>
    <t>142</t>
  </si>
  <si>
    <t>123</t>
  </si>
  <si>
    <t>104</t>
  </si>
  <si>
    <t>75</t>
  </si>
  <si>
    <t>70</t>
  </si>
  <si>
    <t>53</t>
  </si>
  <si>
    <t>마운틴자산운용</t>
  </si>
  <si>
    <t>마이다스에셋자산운용</t>
  </si>
  <si>
    <t>55</t>
  </si>
  <si>
    <t>63</t>
  </si>
  <si>
    <t>마이퍼스트에셋자산운용</t>
  </si>
  <si>
    <t>마일스톤자산운용</t>
  </si>
  <si>
    <t>맥쿼리자산운용</t>
  </si>
  <si>
    <t>맥쿼리투자신탁운용</t>
  </si>
  <si>
    <t>34</t>
  </si>
  <si>
    <t>머스트자산운용</t>
  </si>
  <si>
    <t>머큐리자산운용</t>
  </si>
  <si>
    <t>멀티에셋자산운용</t>
  </si>
  <si>
    <t>76</t>
  </si>
  <si>
    <t>74</t>
  </si>
  <si>
    <t>71</t>
  </si>
  <si>
    <t>69</t>
  </si>
  <si>
    <t>73</t>
  </si>
  <si>
    <t>80</t>
  </si>
  <si>
    <t>메리츠대체투자운용</t>
  </si>
  <si>
    <t>메리츠자산운용</t>
  </si>
  <si>
    <t>메자닌플러스자산운용</t>
  </si>
  <si>
    <t>메테우스자산운용</t>
  </si>
  <si>
    <t>멜론자산운용</t>
  </si>
  <si>
    <t>모놀리스자산운용</t>
  </si>
  <si>
    <t>모루자산운용</t>
  </si>
  <si>
    <t>미래에셋자산운용</t>
  </si>
  <si>
    <t>1115</t>
  </si>
  <si>
    <t>1105</t>
  </si>
  <si>
    <t>1067</t>
  </si>
  <si>
    <t>1036</t>
  </si>
  <si>
    <t>1007</t>
  </si>
  <si>
    <t>989</t>
  </si>
  <si>
    <t>906</t>
  </si>
  <si>
    <t>886</t>
  </si>
  <si>
    <t>884</t>
  </si>
  <si>
    <t>870</t>
  </si>
  <si>
    <t>818</t>
  </si>
  <si>
    <t>813</t>
  </si>
  <si>
    <t>746</t>
  </si>
  <si>
    <t>바로자산운용</t>
  </si>
  <si>
    <t>바른자산운용</t>
  </si>
  <si>
    <t>밸류시스템자산운용</t>
  </si>
  <si>
    <t>밸류파트너스자산운용</t>
  </si>
  <si>
    <t>베스타스자산운용</t>
  </si>
  <si>
    <t>베어링자산운용</t>
  </si>
  <si>
    <t>68</t>
  </si>
  <si>
    <t>67</t>
  </si>
  <si>
    <t>65</t>
  </si>
  <si>
    <t>벨에포크자산운용</t>
  </si>
  <si>
    <t>보고펀드자산운용</t>
  </si>
  <si>
    <t>브레인자산운용</t>
  </si>
  <si>
    <t>브이아이자산운용</t>
  </si>
  <si>
    <t>106</t>
  </si>
  <si>
    <t>102</t>
  </si>
  <si>
    <t>86</t>
  </si>
  <si>
    <t>84</t>
  </si>
  <si>
    <t>브이아이피자산운용</t>
  </si>
  <si>
    <t>브이앤에스자산운용</t>
  </si>
  <si>
    <t>브이엠자산운용</t>
  </si>
  <si>
    <t>블래쉬자산운용</t>
  </si>
  <si>
    <t>블랙록자산운용</t>
  </si>
  <si>
    <t>블루코브자산운용</t>
  </si>
  <si>
    <t>블루텍자산운용</t>
  </si>
  <si>
    <t>비앤아이자산운용</t>
  </si>
  <si>
    <t>비엔비자산운용</t>
  </si>
  <si>
    <t>비엔케이자산운용</t>
  </si>
  <si>
    <t>비욘드자산운용</t>
  </si>
  <si>
    <t>비전자산운용</t>
  </si>
  <si>
    <t>비케이피엘자산운용</t>
  </si>
  <si>
    <t>빌리언폴드자산운용</t>
  </si>
  <si>
    <t>삼성액티브자산운용</t>
  </si>
  <si>
    <t>삼성에스알에이자산운용</t>
  </si>
  <si>
    <t>99</t>
  </si>
  <si>
    <t>94</t>
  </si>
  <si>
    <t>88</t>
  </si>
  <si>
    <t>85</t>
  </si>
  <si>
    <t>78</t>
  </si>
  <si>
    <t>삼성자산운용</t>
  </si>
  <si>
    <t>348</t>
  </si>
  <si>
    <t>358</t>
  </si>
  <si>
    <t>351</t>
  </si>
  <si>
    <t>352</t>
  </si>
  <si>
    <t>336</t>
  </si>
  <si>
    <t>342</t>
  </si>
  <si>
    <t>329</t>
  </si>
  <si>
    <t>316</t>
  </si>
  <si>
    <t>305</t>
  </si>
  <si>
    <t>350</t>
  </si>
  <si>
    <t>355</t>
  </si>
  <si>
    <t>343</t>
  </si>
  <si>
    <t>삼성헤지자산운용</t>
  </si>
  <si>
    <t>삼천리자산운용</t>
  </si>
  <si>
    <t>샘자산운용</t>
  </si>
  <si>
    <t>셀레니언자산운용</t>
  </si>
  <si>
    <t>4</t>
  </si>
  <si>
    <t>5</t>
  </si>
  <si>
    <t>수림자산운용</t>
  </si>
  <si>
    <t>수성자산운용</t>
  </si>
  <si>
    <t>슈로더투자신탁운용</t>
  </si>
  <si>
    <t>35</t>
  </si>
  <si>
    <t>스마일게이트자산운용</t>
  </si>
  <si>
    <t>스카이워크자산운용</t>
  </si>
  <si>
    <t>스타로드자산운용</t>
  </si>
  <si>
    <t>스탠다드자산운용</t>
  </si>
  <si>
    <t>스톤브릿지자산운용</t>
  </si>
  <si>
    <t>스틱얼터너티브자산운용</t>
  </si>
  <si>
    <t>스팍스자산운용</t>
  </si>
  <si>
    <t>스페이스자산운용</t>
  </si>
  <si>
    <t>스프랏코리아자산운용</t>
  </si>
  <si>
    <t>슬기자산운용</t>
  </si>
  <si>
    <t>시몬느자산운용</t>
  </si>
  <si>
    <t>신영자산운용</t>
  </si>
  <si>
    <t>신한대체투자운용</t>
  </si>
  <si>
    <t>신한자산운용</t>
  </si>
  <si>
    <t>235</t>
  </si>
  <si>
    <t>236</t>
  </si>
  <si>
    <t>222</t>
  </si>
  <si>
    <t>220</t>
  </si>
  <si>
    <t>221</t>
  </si>
  <si>
    <t>212</t>
  </si>
  <si>
    <t>211</t>
  </si>
  <si>
    <t>209</t>
  </si>
  <si>
    <t>204</t>
  </si>
  <si>
    <t>썬앤트리자산운용</t>
  </si>
  <si>
    <t>씨비알이글로벌인베스터스자산운용</t>
  </si>
  <si>
    <t>씨스퀘어자산운용</t>
  </si>
  <si>
    <t>씨앗자산운용</t>
  </si>
  <si>
    <t>씨에이씨자산운용</t>
  </si>
  <si>
    <t>씨엘자산운용</t>
  </si>
  <si>
    <t>씨케이골디락스자산운용</t>
  </si>
  <si>
    <t>아너스자산운용</t>
  </si>
  <si>
    <t>아든자산운용</t>
  </si>
  <si>
    <t>아라자산운용</t>
  </si>
  <si>
    <t>아람자산운용</t>
  </si>
  <si>
    <t>아름드리자산운용</t>
  </si>
  <si>
    <t>아샘자산운용</t>
  </si>
  <si>
    <t>아스트라자산운용</t>
  </si>
  <si>
    <t>아쎈다스자산운용</t>
  </si>
  <si>
    <t>아우름자산운용</t>
  </si>
  <si>
    <t>아울자산운용</t>
  </si>
  <si>
    <t>아이디어브릿지자산운용</t>
  </si>
  <si>
    <t>아이리스자산운용</t>
  </si>
  <si>
    <t>아이비케이자산운용</t>
  </si>
  <si>
    <t>아이스텀자산운용</t>
  </si>
  <si>
    <t>아이앤제이자산운용</t>
  </si>
  <si>
    <t>아이온자산운용</t>
  </si>
  <si>
    <t>아이파트너스자산운용</t>
  </si>
  <si>
    <t>아이피엠자산운용</t>
  </si>
  <si>
    <t>아크임팩트자산운용</t>
  </si>
  <si>
    <t>아트만자산운용</t>
  </si>
  <si>
    <t>아하에셋자산운용</t>
  </si>
  <si>
    <t>안다자산운용</t>
  </si>
  <si>
    <t>알에이케이자산운용</t>
  </si>
  <si>
    <t>알지자산운용</t>
  </si>
  <si>
    <t>알파자산운용</t>
  </si>
  <si>
    <t>알펜루트자산운용</t>
  </si>
  <si>
    <t>앤도버자산운용</t>
  </si>
  <si>
    <t>앱솔루트자산운용</t>
  </si>
  <si>
    <t>얼라이언스번스틴자산운용</t>
  </si>
  <si>
    <t>얼터너티브자산운용</t>
  </si>
  <si>
    <t>에너지인프라자산운용</t>
  </si>
  <si>
    <t>에셋원자산운용</t>
  </si>
  <si>
    <t>에셋플러스자산운용</t>
  </si>
  <si>
    <t>79</t>
  </si>
  <si>
    <t>77</t>
  </si>
  <si>
    <t>에스에이치자산운용</t>
  </si>
  <si>
    <t>에스에이피자산운용</t>
  </si>
  <si>
    <t>에스티엔에이치자산운용</t>
  </si>
  <si>
    <t>에스티엘자산운용</t>
  </si>
  <si>
    <t>에스피자산운용</t>
  </si>
  <si>
    <t>에이디에프자산운용</t>
  </si>
  <si>
    <t>에이아이파트너스자산운용</t>
  </si>
  <si>
    <t>에이아이피자산운용</t>
  </si>
  <si>
    <t>에이알에이코리아자산운용</t>
  </si>
  <si>
    <t>에이원자산운용</t>
  </si>
  <si>
    <t>에이치디씨자산운용</t>
  </si>
  <si>
    <t>에이치알자산운용</t>
  </si>
  <si>
    <t>에이치원자산운용</t>
  </si>
  <si>
    <t>에이치자산운용</t>
  </si>
  <si>
    <t>엑스포넨셜자산운용</t>
  </si>
  <si>
    <t>엔에이치농협리츠운용</t>
  </si>
  <si>
    <t>엔에이치아문디자산운용</t>
  </si>
  <si>
    <t>160</t>
  </si>
  <si>
    <t>158</t>
  </si>
  <si>
    <t>156</t>
  </si>
  <si>
    <t>151</t>
  </si>
  <si>
    <t>144</t>
  </si>
  <si>
    <t>140</t>
  </si>
  <si>
    <t>134</t>
  </si>
  <si>
    <t>엔에이치헤지자산운용</t>
  </si>
  <si>
    <t>엘비자산운용</t>
  </si>
  <si>
    <t>엘에프자산운용</t>
  </si>
  <si>
    <t>엘엑스자산운용</t>
  </si>
  <si>
    <t>엘엔에스자산운용</t>
  </si>
  <si>
    <t>엘케이자산운용</t>
  </si>
  <si>
    <t>엠플러스자산운용</t>
  </si>
  <si>
    <t>오라이언자산운용</t>
  </si>
  <si>
    <t>오라자산운용</t>
  </si>
  <si>
    <t>오하자산운용</t>
  </si>
  <si>
    <t>온자산운용</t>
  </si>
  <si>
    <t>옵투스자산운용</t>
  </si>
  <si>
    <t>옵티머스자산운용</t>
  </si>
  <si>
    <t>옵티멈자산운용</t>
  </si>
  <si>
    <t>와이드크릭자산운용</t>
  </si>
  <si>
    <t>와이앤피자산운용</t>
  </si>
  <si>
    <t>우리글로벌자산운용</t>
  </si>
  <si>
    <t>우리자산운용</t>
  </si>
  <si>
    <t>81</t>
  </si>
  <si>
    <t>우리프라이빗에퀴티자산운용</t>
  </si>
  <si>
    <t>원자산운용</t>
  </si>
  <si>
    <t>웰브릿지자산운용</t>
  </si>
  <si>
    <t>웰스자산운용</t>
  </si>
  <si>
    <t>위너스자산운용</t>
  </si>
  <si>
    <t>위플러스자산운용</t>
  </si>
  <si>
    <t>유경피에스지자산운용</t>
  </si>
  <si>
    <t>유나이티드파트너스자산운용</t>
  </si>
  <si>
    <t>유니스토리자산운용</t>
  </si>
  <si>
    <t>유레카자산운용</t>
  </si>
  <si>
    <t>유리자산운용</t>
  </si>
  <si>
    <t>유진자산운용</t>
  </si>
  <si>
    <t>이든자산운용</t>
  </si>
  <si>
    <t>이스트스프링자산운용</t>
  </si>
  <si>
    <t>이지스리얼에셋투자운용</t>
  </si>
  <si>
    <t>이지스자산운용</t>
  </si>
  <si>
    <t>308</t>
  </si>
  <si>
    <t>302</t>
  </si>
  <si>
    <t>272</t>
  </si>
  <si>
    <t>262</t>
  </si>
  <si>
    <t>242</t>
  </si>
  <si>
    <t>233</t>
  </si>
  <si>
    <t>201</t>
  </si>
  <si>
    <t>189</t>
  </si>
  <si>
    <t>181</t>
  </si>
  <si>
    <t>165</t>
  </si>
  <si>
    <t>136</t>
  </si>
  <si>
    <t>125</t>
  </si>
  <si>
    <t>이케이자산운용</t>
  </si>
  <si>
    <t>이현자산운용</t>
  </si>
  <si>
    <t>이화자산운용</t>
  </si>
  <si>
    <t>인마크자산운용</t>
  </si>
  <si>
    <t>인벡스자산운용</t>
  </si>
  <si>
    <t>인트러스투자운용</t>
  </si>
  <si>
    <t>자비스자산운용</t>
  </si>
  <si>
    <t>자산운용현</t>
  </si>
  <si>
    <t>정우자산운용</t>
  </si>
  <si>
    <t>제이비자산운용</t>
  </si>
  <si>
    <t>제이씨에셋자산운용</t>
  </si>
  <si>
    <t>제이알투자운용</t>
  </si>
  <si>
    <t>제이앤제이자산운용</t>
  </si>
  <si>
    <t>제이에이치자산운용</t>
  </si>
  <si>
    <t>제이엠씨자산운용</t>
  </si>
  <si>
    <t>제이피모간자산운용</t>
  </si>
  <si>
    <t>제이피에셋자산운용</t>
  </si>
  <si>
    <t>조인에셋글로벌자산운용</t>
  </si>
  <si>
    <t>지니자산운용</t>
  </si>
  <si>
    <t>지베스코자산운용</t>
  </si>
  <si>
    <t>지브이에이자산운용</t>
  </si>
  <si>
    <t>지안자산운용</t>
  </si>
  <si>
    <t>지알이파트너스자산운용</t>
  </si>
  <si>
    <t>지지자산운용</t>
  </si>
  <si>
    <t>지큐자산운용</t>
  </si>
  <si>
    <t>차파트너스자산운용</t>
  </si>
  <si>
    <t>칸서스자산운용</t>
  </si>
  <si>
    <t>칼론인베스트먼트자산운용</t>
  </si>
  <si>
    <t>캡스톤자산운용</t>
  </si>
  <si>
    <t>케이디비인프라자산운용</t>
  </si>
  <si>
    <t>케이리츠투자운용</t>
  </si>
  <si>
    <t>케이비자산운용</t>
  </si>
  <si>
    <t>298</t>
  </si>
  <si>
    <t>295</t>
  </si>
  <si>
    <t>289</t>
  </si>
  <si>
    <t>280</t>
  </si>
  <si>
    <t>271</t>
  </si>
  <si>
    <t>258</t>
  </si>
  <si>
    <t>255</t>
  </si>
  <si>
    <t>253</t>
  </si>
  <si>
    <t>243</t>
  </si>
  <si>
    <t>232</t>
  </si>
  <si>
    <t>224</t>
  </si>
  <si>
    <t>케이에스자산운용</t>
  </si>
  <si>
    <t>케이와이자산운용</t>
  </si>
  <si>
    <t>케이지티자산운용</t>
  </si>
  <si>
    <t>케이클라비스자산운용</t>
  </si>
  <si>
    <t>케이티비자산운용</t>
  </si>
  <si>
    <t>107</t>
  </si>
  <si>
    <t>100</t>
  </si>
  <si>
    <t>90</t>
  </si>
  <si>
    <t>케이피에이치자산운용</t>
  </si>
  <si>
    <t>케이핀자산운용</t>
  </si>
  <si>
    <t>케펠자산운용</t>
  </si>
  <si>
    <t>케플러자산운용</t>
  </si>
  <si>
    <t>켄달스퀘어자산운용</t>
  </si>
  <si>
    <t>코너스톤자산운용</t>
  </si>
  <si>
    <t>코람코자산운용</t>
  </si>
  <si>
    <t>코레이트자산운용</t>
  </si>
  <si>
    <t>66</t>
  </si>
  <si>
    <t>코어자산운용</t>
  </si>
  <si>
    <t>코펜자산운용</t>
  </si>
  <si>
    <t>쿼드자산운용</t>
  </si>
  <si>
    <t>쿼터백자산운용</t>
  </si>
  <si>
    <t>퀀트인자산운용</t>
  </si>
  <si>
    <t>퀸즈가드자산운용</t>
  </si>
  <si>
    <t>크레스트아시아자산운용</t>
  </si>
  <si>
    <t>키움투자자산운용</t>
  </si>
  <si>
    <t>183</t>
  </si>
  <si>
    <t>175</t>
  </si>
  <si>
    <t>176</t>
  </si>
  <si>
    <t>177</t>
  </si>
  <si>
    <t>169</t>
  </si>
  <si>
    <t>174</t>
  </si>
  <si>
    <t>173</t>
  </si>
  <si>
    <t>168</t>
  </si>
  <si>
    <t>163</t>
  </si>
  <si>
    <t>147</t>
  </si>
  <si>
    <t>키웨스트글로벌자산운용</t>
  </si>
  <si>
    <t>킹슬리자산운용</t>
  </si>
  <si>
    <t>타이거대체투자운용</t>
  </si>
  <si>
    <t>타이거자산운용투자일임</t>
  </si>
  <si>
    <t>타임폴리오자산운용</t>
  </si>
  <si>
    <t>토터스자산운용</t>
  </si>
  <si>
    <t>트러스톤자산운용</t>
  </si>
  <si>
    <t>트레스자산운용</t>
  </si>
  <si>
    <t>트리니티자산운용</t>
  </si>
  <si>
    <t>티아이자산운용</t>
  </si>
  <si>
    <t>티앤씨자산운용</t>
  </si>
  <si>
    <t>티에스대성자산운용</t>
  </si>
  <si>
    <t>티엘자산운용</t>
  </si>
  <si>
    <t>파란자산운용</t>
  </si>
  <si>
    <t>파레토자산운용</t>
  </si>
  <si>
    <t>파로스자산운용</t>
  </si>
  <si>
    <t>파빌리온자산운용</t>
  </si>
  <si>
    <t>파운트자산운용</t>
  </si>
  <si>
    <t>파이브트리자산운용</t>
  </si>
  <si>
    <t>파인밸류자산운용</t>
  </si>
  <si>
    <t>파인스트리트자산운용</t>
  </si>
  <si>
    <t>파인아시아자산운용</t>
  </si>
  <si>
    <t>파인앤파트너스자산운용</t>
  </si>
  <si>
    <t>파인트리자산운용</t>
  </si>
  <si>
    <t>퍼시픽브릿지자산운용</t>
  </si>
  <si>
    <t>퍼시픽자산운용</t>
  </si>
  <si>
    <t>페블스톤자산운용</t>
  </si>
  <si>
    <t>페블즈자산운용</t>
  </si>
  <si>
    <t>페트라자산운용</t>
  </si>
  <si>
    <t>포커스자산운용</t>
  </si>
  <si>
    <t>포트코리아자산운용</t>
  </si>
  <si>
    <t>푸른파트너스자산운용</t>
  </si>
  <si>
    <t>품에자산운용</t>
  </si>
  <si>
    <t>프라핏자산운용</t>
  </si>
  <si>
    <t>프랭클린템플턴투자신탁운용</t>
  </si>
  <si>
    <t>플랫폼파트너스자산운용</t>
  </si>
  <si>
    <t>플러스자산운용</t>
  </si>
  <si>
    <t>피데스자산운용</t>
  </si>
  <si>
    <t>피델리스자산운용</t>
  </si>
  <si>
    <t>피델리티자산운용</t>
  </si>
  <si>
    <t>피아이에이자산운용</t>
  </si>
  <si>
    <t>피아이엠자산운용</t>
  </si>
  <si>
    <t>피타자산운용</t>
  </si>
  <si>
    <t>피티알자산운용</t>
  </si>
  <si>
    <t>하나대체투자자산운용</t>
  </si>
  <si>
    <t>하나유비에스자산운용</t>
  </si>
  <si>
    <t>하우자산운용</t>
  </si>
  <si>
    <t>하이즈에셋자산운용</t>
  </si>
  <si>
    <t>한강에셋자산운용</t>
  </si>
  <si>
    <t>한국교통자산운용</t>
  </si>
  <si>
    <t>한국대성자산운용</t>
  </si>
  <si>
    <t>한국대안투자자산운용</t>
  </si>
  <si>
    <t>한국대체투자자산운용</t>
  </si>
  <si>
    <t>한국성장금융투자운용</t>
  </si>
  <si>
    <t>한국자산에셋운용</t>
  </si>
  <si>
    <t>한국투자밸류자산운용</t>
  </si>
  <si>
    <t>한국투자신탁운용</t>
  </si>
  <si>
    <t>281</t>
  </si>
  <si>
    <t>275</t>
  </si>
  <si>
    <t>294</t>
  </si>
  <si>
    <t>290</t>
  </si>
  <si>
    <t>288</t>
  </si>
  <si>
    <t>278</t>
  </si>
  <si>
    <t>273</t>
  </si>
  <si>
    <t>한앤파트너스자산운용</t>
  </si>
  <si>
    <t>한일퍼스트자산운용</t>
  </si>
  <si>
    <t>한화자산운용</t>
  </si>
  <si>
    <t>408</t>
  </si>
  <si>
    <t>397</t>
  </si>
  <si>
    <t>394</t>
  </si>
  <si>
    <t>396</t>
  </si>
  <si>
    <t>388</t>
  </si>
  <si>
    <t>319</t>
  </si>
  <si>
    <t>337</t>
  </si>
  <si>
    <t>헤리티지자산운용</t>
  </si>
  <si>
    <t>헤이스팅스자산운용</t>
  </si>
  <si>
    <t>현대인베스트먼트자산운용</t>
  </si>
  <si>
    <t>현대자산운용</t>
  </si>
  <si>
    <t>152</t>
  </si>
  <si>
    <t>120</t>
  </si>
  <si>
    <t>화인자산운용</t>
  </si>
  <si>
    <t>황소자산운용</t>
  </si>
  <si>
    <t>휴먼자산운용</t>
  </si>
  <si>
    <t>흥국자산운용</t>
  </si>
  <si>
    <t>101</t>
  </si>
  <si>
    <t>계</t>
  </si>
  <si>
    <t>10535</t>
  </si>
  <si>
    <t>10386</t>
  </si>
  <si>
    <t>10073</t>
  </si>
  <si>
    <t>9847</t>
  </si>
  <si>
    <t>9531</t>
  </si>
  <si>
    <t>9200</t>
  </si>
  <si>
    <t>8782</t>
  </si>
  <si>
    <t>8455</t>
  </si>
  <si>
    <t>8223</t>
  </si>
  <si>
    <t>8029</t>
  </si>
  <si>
    <t>7738</t>
  </si>
  <si>
    <t>7390</t>
  </si>
  <si>
    <t>7189</t>
  </si>
  <si>
    <t>총계</t>
  </si>
  <si>
    <t>No.</t>
    <phoneticPr fontId="2" type="noConversion"/>
  </si>
  <si>
    <t>회사별설정규모</t>
  </si>
  <si>
    <t>[단위 :일억원]</t>
  </si>
  <si>
    <t>증권</t>
  </si>
  <si>
    <t>단기
금융</t>
  </si>
  <si>
    <t>파생형</t>
  </si>
  <si>
    <t>부동산</t>
  </si>
  <si>
    <t>실물</t>
  </si>
  <si>
    <t>특별
자산</t>
  </si>
  <si>
    <t>혼합
자산</t>
  </si>
  <si>
    <t>PEF</t>
  </si>
  <si>
    <t>투자일임기타</t>
  </si>
  <si>
    <t>합계</t>
  </si>
  <si>
    <t>위탁
운용</t>
  </si>
  <si>
    <t>전일
대비</t>
  </si>
  <si>
    <t>전년
대비</t>
  </si>
  <si>
    <t>주식</t>
  </si>
  <si>
    <t>혼합
주식</t>
  </si>
  <si>
    <t>혼합
채권</t>
  </si>
  <si>
    <t>채권</t>
  </si>
  <si>
    <t>투자
계약</t>
  </si>
  <si>
    <t>재간접</t>
  </si>
  <si>
    <t>네오밸류파트너자산운용</t>
  </si>
  <si>
    <t>문채이스자산운용</t>
  </si>
  <si>
    <t>(기타)</t>
  </si>
  <si>
    <t>자산운용- 소계</t>
  </si>
  <si>
    <t>DS투자증권</t>
  </si>
  <si>
    <t>IBK투자증권</t>
  </si>
  <si>
    <t>PEI korea M&amp;A</t>
  </si>
  <si>
    <t>교보증권</t>
  </si>
  <si>
    <t>리딩투자증권</t>
  </si>
  <si>
    <t>신영증권</t>
  </si>
  <si>
    <t>신한금융투자</t>
  </si>
  <si>
    <t>제너시스투자자문</t>
  </si>
  <si>
    <t>케이티비투자증권</t>
  </si>
  <si>
    <t>케이프투자증권</t>
  </si>
  <si>
    <t>코리아에셋투자증권</t>
  </si>
  <si>
    <t>홍익인간사모기업인수증권투자회사</t>
  </si>
  <si>
    <t>기타    - 소계</t>
  </si>
  <si>
    <t>부동산
펀드 설정액 (억)</t>
    <phoneticPr fontId="2" type="noConversion"/>
  </si>
  <si>
    <t>기간별 임직원수 (명)</t>
    <phoneticPr fontId="2" type="noConversion"/>
  </si>
  <si>
    <t>증가율</t>
    <phoneticPr fontId="2" type="noConversion"/>
  </si>
  <si>
    <t>합계</t>
    <phoneticPr fontId="2" type="noConversion"/>
  </si>
  <si>
    <t>인당 설정액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</si>
</sst>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6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</patternFill>
    </fill>
    <fill>
      <patternFill patternType="none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" borderId="0">
      <alignment vertical="center"/>
    </xf>
  </cellStyleXfs>
  <cellXfs count="48">
    <xf numFmtId="0" fontId="0" fillId="0" borderId="0" xfId="0">
      <alignment vertical="center"/>
    </xf>
    <xf numFmtId="49" fontId="0" fillId="2" borderId="2" xfId="0" applyNumberFormat="1" applyFont="1" applyFill="1" applyBorder="1" applyAlignment="1">
      <alignment horizontal="right" vertical="center"/>
    </xf>
    <xf numFmtId="49" fontId="0" fillId="2" borderId="3" xfId="0" applyNumberFormat="1" applyFont="1" applyFill="1" applyBorder="1" applyAlignment="1">
      <alignment horizontal="right" vertical="center"/>
    </xf>
    <xf numFmtId="49" fontId="0" fillId="2" borderId="5" xfId="0" applyNumberFormat="1" applyFont="1" applyFill="1" applyBorder="1" applyAlignment="1">
      <alignment horizontal="center" vertical="center"/>
    </xf>
    <xf numFmtId="49" fontId="0" fillId="3" borderId="5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3" borderId="0" xfId="2">
      <alignment vertical="center"/>
    </xf>
    <xf numFmtId="49" fontId="0" fillId="2" borderId="5" xfId="2" applyNumberFormat="1" applyFont="1" applyFill="1" applyBorder="1" applyAlignment="1">
      <alignment horizontal="center" vertical="center"/>
    </xf>
    <xf numFmtId="49" fontId="0" fillId="3" borderId="5" xfId="2" applyNumberFormat="1" applyFont="1" applyBorder="1">
      <alignment vertical="center"/>
    </xf>
    <xf numFmtId="176" fontId="0" fillId="3" borderId="5" xfId="2" applyNumberFormat="1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3" fontId="0" fillId="0" borderId="9" xfId="0" applyNumberFormat="1" applyBorder="1">
      <alignment vertical="center"/>
    </xf>
    <xf numFmtId="9" fontId="0" fillId="0" borderId="9" xfId="1" applyFont="1" applyBorder="1">
      <alignment vertical="center"/>
    </xf>
    <xf numFmtId="3" fontId="0" fillId="0" borderId="10" xfId="0" applyNumberFormat="1" applyBorder="1">
      <alignment vertical="center"/>
    </xf>
    <xf numFmtId="9" fontId="3" fillId="0" borderId="9" xfId="1" applyFont="1" applyBorder="1">
      <alignment vertical="center"/>
    </xf>
    <xf numFmtId="3" fontId="0" fillId="0" borderId="12" xfId="0" applyNumberFormat="1" applyBorder="1">
      <alignment vertical="center"/>
    </xf>
    <xf numFmtId="9" fontId="0" fillId="0" borderId="12" xfId="1" applyFont="1" applyBorder="1">
      <alignment vertical="center"/>
    </xf>
    <xf numFmtId="3" fontId="0" fillId="0" borderId="13" xfId="0" applyNumberFormat="1" applyBorder="1">
      <alignment vertical="center"/>
    </xf>
    <xf numFmtId="0" fontId="4" fillId="5" borderId="14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3" fontId="0" fillId="0" borderId="16" xfId="0" applyNumberFormat="1" applyBorder="1">
      <alignment vertical="center"/>
    </xf>
    <xf numFmtId="0" fontId="4" fillId="4" borderId="4" xfId="0" applyNumberFormat="1" applyFont="1" applyFill="1" applyBorder="1" applyAlignment="1">
      <alignment horizontal="center" vertical="center"/>
    </xf>
    <xf numFmtId="3" fontId="3" fillId="0" borderId="17" xfId="0" applyNumberFormat="1" applyFont="1" applyBorder="1">
      <alignment vertical="center"/>
    </xf>
    <xf numFmtId="3" fontId="5" fillId="0" borderId="17" xfId="0" applyNumberFormat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49" fontId="0" fillId="2" borderId="6" xfId="2" applyNumberFormat="1" applyFont="1" applyFill="1" applyBorder="1" applyAlignment="1">
      <alignment horizontal="center" vertical="center"/>
    </xf>
    <xf numFmtId="49" fontId="0" fillId="2" borderId="7" xfId="2" applyNumberFormat="1" applyFont="1" applyFill="1" applyBorder="1" applyAlignment="1">
      <alignment horizontal="center" vertical="center"/>
    </xf>
    <xf numFmtId="49" fontId="0" fillId="2" borderId="1" xfId="2" applyNumberFormat="1" applyFont="1" applyFill="1" applyBorder="1" applyAlignment="1">
      <alignment horizontal="center" vertical="center"/>
    </xf>
    <xf numFmtId="49" fontId="0" fillId="2" borderId="2" xfId="2" applyNumberFormat="1" applyFont="1" applyFill="1" applyBorder="1" applyAlignment="1">
      <alignment horizontal="center" vertical="center"/>
    </xf>
    <xf numFmtId="49" fontId="0" fillId="2" borderId="3" xfId="2" applyNumberFormat="1" applyFont="1" applyFill="1" applyBorder="1" applyAlignment="1">
      <alignment horizontal="center" vertical="center"/>
    </xf>
    <xf numFmtId="49" fontId="0" fillId="2" borderId="1" xfId="2" applyNumberFormat="1" applyFont="1" applyFill="1" applyBorder="1" applyAlignment="1">
      <alignment horizontal="right" vertical="center"/>
    </xf>
    <xf numFmtId="49" fontId="0" fillId="2" borderId="2" xfId="2" applyNumberFormat="1" applyFont="1" applyFill="1" applyBorder="1" applyAlignment="1">
      <alignment horizontal="right" vertical="center"/>
    </xf>
    <xf numFmtId="49" fontId="0" fillId="2" borderId="3" xfId="2" applyNumberFormat="1" applyFont="1" applyFill="1" applyBorder="1" applyAlignment="1">
      <alignment horizontal="right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right" vertical="center"/>
    </xf>
    <xf numFmtId="49" fontId="0" fillId="2" borderId="2" xfId="0" applyNumberFormat="1" applyFont="1" applyFill="1" applyBorder="1" applyAlignment="1">
      <alignment horizontal="right" vertical="center"/>
    </xf>
    <xf numFmtId="49" fontId="0" fillId="2" borderId="3" xfId="0" applyNumberFormat="1" applyFont="1" applyFill="1" applyBorder="1" applyAlignment="1">
      <alignment horizontal="right" vertical="center"/>
    </xf>
  </cellXfs>
  <cellStyles count="3"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33"/>
  <sheetViews>
    <sheetView showGridLines="0" tabSelected="1" workbookViewId="0">
      <pane ySplit="3" topLeftCell="A4" activePane="bottomLeft" state="frozen"/>
      <selection pane="bottomLeft" activeCell="O16" sqref="O16"/>
    </sheetView>
  </sheetViews>
  <sheetFormatPr defaultRowHeight="16.5"/>
  <cols>
    <col min="1" max="1" width="5.625" customWidth="1"/>
    <col min="2" max="2" width="9" style="5"/>
    <col min="3" max="3" width="25.875" customWidth="1"/>
    <col min="6" max="13" width="0" hidden="1" customWidth="1"/>
    <col min="18" max="18" width="17.125" customWidth="1"/>
  </cols>
  <sheetData>
    <row r="2" spans="2:18" ht="17.25">
      <c r="B2" s="29" t="s">
        <v>565</v>
      </c>
      <c r="C2" s="29" t="s">
        <v>3</v>
      </c>
      <c r="D2" s="29" t="s">
        <v>605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 t="s">
        <v>606</v>
      </c>
      <c r="R2" s="31" t="s">
        <v>604</v>
      </c>
    </row>
    <row r="3" spans="2:18" ht="17.25">
      <c r="B3" s="30"/>
      <c r="C3" s="30"/>
      <c r="D3" s="19">
        <v>201712</v>
      </c>
      <c r="E3" s="19">
        <v>201803</v>
      </c>
      <c r="F3" s="19">
        <v>201806</v>
      </c>
      <c r="G3" s="19">
        <v>201809</v>
      </c>
      <c r="H3" s="19">
        <v>201812</v>
      </c>
      <c r="I3" s="19">
        <v>201903</v>
      </c>
      <c r="J3" s="19">
        <v>201906</v>
      </c>
      <c r="K3" s="19">
        <v>201909</v>
      </c>
      <c r="L3" s="19">
        <v>201912</v>
      </c>
      <c r="M3" s="19">
        <v>202003</v>
      </c>
      <c r="N3" s="19">
        <v>202006</v>
      </c>
      <c r="O3" s="19">
        <v>202009</v>
      </c>
      <c r="P3" s="19">
        <v>202012</v>
      </c>
      <c r="Q3" s="30"/>
      <c r="R3" s="30"/>
    </row>
    <row r="4" spans="2:18">
      <c r="B4" s="10">
        <v>1</v>
      </c>
      <c r="C4" s="11" t="s">
        <v>176</v>
      </c>
      <c r="D4" s="12">
        <v>746</v>
      </c>
      <c r="E4" s="12">
        <v>813</v>
      </c>
      <c r="F4" s="12">
        <v>818</v>
      </c>
      <c r="G4" s="12">
        <v>870</v>
      </c>
      <c r="H4" s="12">
        <v>884</v>
      </c>
      <c r="I4" s="12">
        <v>886</v>
      </c>
      <c r="J4" s="12">
        <v>906</v>
      </c>
      <c r="K4" s="12">
        <v>989</v>
      </c>
      <c r="L4" s="12">
        <v>1007</v>
      </c>
      <c r="M4" s="12">
        <v>1036</v>
      </c>
      <c r="N4" s="12">
        <v>1067</v>
      </c>
      <c r="O4" s="12">
        <v>1105</v>
      </c>
      <c r="P4" s="20">
        <v>1115</v>
      </c>
      <c r="Q4" s="13">
        <f>(P4-D4)/D4</f>
        <v>0.49463806970509383</v>
      </c>
      <c r="R4" s="14">
        <f>VLOOKUP(C4,'회사별설정규모(20210305)'!$B$6:$M$341,10,0)</f>
        <v>90808</v>
      </c>
    </row>
    <row r="5" spans="2:18">
      <c r="B5" s="10">
        <v>2</v>
      </c>
      <c r="C5" s="11" t="s">
        <v>531</v>
      </c>
      <c r="D5" s="12">
        <v>278</v>
      </c>
      <c r="E5" s="12">
        <v>290</v>
      </c>
      <c r="F5" s="12">
        <v>316</v>
      </c>
      <c r="G5" s="12">
        <v>337</v>
      </c>
      <c r="H5" s="12">
        <v>319</v>
      </c>
      <c r="I5" s="12">
        <v>343</v>
      </c>
      <c r="J5" s="12">
        <v>342</v>
      </c>
      <c r="K5" s="12">
        <v>355</v>
      </c>
      <c r="L5" s="12">
        <v>388</v>
      </c>
      <c r="M5" s="12">
        <v>396</v>
      </c>
      <c r="N5" s="12">
        <v>394</v>
      </c>
      <c r="O5" s="12">
        <v>397</v>
      </c>
      <c r="P5" s="12">
        <v>408</v>
      </c>
      <c r="Q5" s="13">
        <f t="shared" ref="Q5:Q68" si="0">(P5-D5)/D5</f>
        <v>0.46762589928057552</v>
      </c>
      <c r="R5" s="14">
        <f>VLOOKUP(C5,'회사별설정규모(20210305)'!$B$6:$M$341,10,0)</f>
        <v>30633</v>
      </c>
    </row>
    <row r="6" spans="2:18">
      <c r="B6" s="10">
        <v>3</v>
      </c>
      <c r="C6" s="11" t="s">
        <v>228</v>
      </c>
      <c r="D6" s="12">
        <v>343</v>
      </c>
      <c r="E6" s="12">
        <v>355</v>
      </c>
      <c r="F6" s="12">
        <v>355</v>
      </c>
      <c r="G6" s="12">
        <v>350</v>
      </c>
      <c r="H6" s="12">
        <v>305</v>
      </c>
      <c r="I6" s="12">
        <v>316</v>
      </c>
      <c r="J6" s="12">
        <v>329</v>
      </c>
      <c r="K6" s="12">
        <v>342</v>
      </c>
      <c r="L6" s="12">
        <v>336</v>
      </c>
      <c r="M6" s="12">
        <v>352</v>
      </c>
      <c r="N6" s="12">
        <v>351</v>
      </c>
      <c r="O6" s="12">
        <v>358</v>
      </c>
      <c r="P6" s="12">
        <v>348</v>
      </c>
      <c r="Q6" s="13">
        <f t="shared" si="0"/>
        <v>1.4577259475218658E-2</v>
      </c>
      <c r="R6" s="14">
        <f>VLOOKUP(C6,'회사별설정규모(20210305)'!$B$6:$M$341,10,0)</f>
        <v>966</v>
      </c>
    </row>
    <row r="7" spans="2:18">
      <c r="B7" s="10">
        <v>4</v>
      </c>
      <c r="C7" s="11" t="s">
        <v>374</v>
      </c>
      <c r="D7" s="12">
        <v>125</v>
      </c>
      <c r="E7" s="12">
        <v>134</v>
      </c>
      <c r="F7" s="12">
        <v>136</v>
      </c>
      <c r="G7" s="12">
        <v>165</v>
      </c>
      <c r="H7" s="12">
        <v>181</v>
      </c>
      <c r="I7" s="12">
        <v>189</v>
      </c>
      <c r="J7" s="12">
        <v>201</v>
      </c>
      <c r="K7" s="12">
        <v>233</v>
      </c>
      <c r="L7" s="12">
        <v>242</v>
      </c>
      <c r="M7" s="12">
        <v>262</v>
      </c>
      <c r="N7" s="12">
        <v>272</v>
      </c>
      <c r="O7" s="12">
        <v>302</v>
      </c>
      <c r="P7" s="12">
        <v>308</v>
      </c>
      <c r="Q7" s="15">
        <f t="shared" si="0"/>
        <v>1.464</v>
      </c>
      <c r="R7" s="14">
        <f>VLOOKUP(C7,'회사별설정규모(20210305)'!$B$6:$M$341,10,0)</f>
        <v>174293</v>
      </c>
    </row>
    <row r="8" spans="2:18">
      <c r="B8" s="10">
        <v>5</v>
      </c>
      <c r="C8" s="11" t="s">
        <v>418</v>
      </c>
      <c r="D8" s="12">
        <v>224</v>
      </c>
      <c r="E8" s="12">
        <v>232</v>
      </c>
      <c r="F8" s="12">
        <v>243</v>
      </c>
      <c r="G8" s="12">
        <v>253</v>
      </c>
      <c r="H8" s="12">
        <v>255</v>
      </c>
      <c r="I8" s="12">
        <v>258</v>
      </c>
      <c r="J8" s="12">
        <v>271</v>
      </c>
      <c r="K8" s="12">
        <v>272</v>
      </c>
      <c r="L8" s="12">
        <v>280</v>
      </c>
      <c r="M8" s="12">
        <v>289</v>
      </c>
      <c r="N8" s="12">
        <v>295</v>
      </c>
      <c r="O8" s="12">
        <v>298</v>
      </c>
      <c r="P8" s="12">
        <v>298</v>
      </c>
      <c r="Q8" s="13">
        <f t="shared" si="0"/>
        <v>0.33035714285714285</v>
      </c>
      <c r="R8" s="14">
        <f>VLOOKUP(C8,'회사별설정규모(20210305)'!$B$6:$M$341,10,0)</f>
        <v>37489</v>
      </c>
    </row>
    <row r="9" spans="2:18">
      <c r="B9" s="10">
        <v>6</v>
      </c>
      <c r="C9" s="11" t="s">
        <v>521</v>
      </c>
      <c r="D9" s="12">
        <v>280</v>
      </c>
      <c r="E9" s="12">
        <v>272</v>
      </c>
      <c r="F9" s="12">
        <v>273</v>
      </c>
      <c r="G9" s="12">
        <v>275</v>
      </c>
      <c r="H9" s="12">
        <v>278</v>
      </c>
      <c r="I9" s="12">
        <v>278</v>
      </c>
      <c r="J9" s="12">
        <v>275</v>
      </c>
      <c r="K9" s="12">
        <v>288</v>
      </c>
      <c r="L9" s="12">
        <v>290</v>
      </c>
      <c r="M9" s="12">
        <v>294</v>
      </c>
      <c r="N9" s="12">
        <v>275</v>
      </c>
      <c r="O9" s="12">
        <v>280</v>
      </c>
      <c r="P9" s="12">
        <v>281</v>
      </c>
      <c r="Q9" s="13">
        <f t="shared" si="0"/>
        <v>3.5714285714285713E-3</v>
      </c>
      <c r="R9" s="14">
        <f>VLOOKUP(C9,'회사별설정규모(20210305)'!$B$6:$M$341,10,0)</f>
        <v>10173</v>
      </c>
    </row>
    <row r="10" spans="2:18">
      <c r="B10" s="10">
        <v>7</v>
      </c>
      <c r="C10" s="11" t="s">
        <v>264</v>
      </c>
      <c r="D10" s="12">
        <v>204</v>
      </c>
      <c r="E10" s="12">
        <v>204</v>
      </c>
      <c r="F10" s="12">
        <v>209</v>
      </c>
      <c r="G10" s="12">
        <v>211</v>
      </c>
      <c r="H10" s="12">
        <v>212</v>
      </c>
      <c r="I10" s="12">
        <v>212</v>
      </c>
      <c r="J10" s="12">
        <v>221</v>
      </c>
      <c r="K10" s="12">
        <v>222</v>
      </c>
      <c r="L10" s="12">
        <v>220</v>
      </c>
      <c r="M10" s="12">
        <v>222</v>
      </c>
      <c r="N10" s="12">
        <v>222</v>
      </c>
      <c r="O10" s="12">
        <v>236</v>
      </c>
      <c r="P10" s="12">
        <v>235</v>
      </c>
      <c r="Q10" s="13">
        <f t="shared" si="0"/>
        <v>0.15196078431372548</v>
      </c>
      <c r="R10" s="14">
        <f>VLOOKUP(C10,'회사별설정규모(20210305)'!$B$6:$M$341,10,0)</f>
        <v>16588</v>
      </c>
    </row>
    <row r="11" spans="2:18">
      <c r="B11" s="10">
        <v>8</v>
      </c>
      <c r="C11" s="11" t="s">
        <v>454</v>
      </c>
      <c r="D11" s="12">
        <v>147</v>
      </c>
      <c r="E11" s="12">
        <v>163</v>
      </c>
      <c r="F11" s="12">
        <v>169</v>
      </c>
      <c r="G11" s="12">
        <v>168</v>
      </c>
      <c r="H11" s="12">
        <v>173</v>
      </c>
      <c r="I11" s="12">
        <v>174</v>
      </c>
      <c r="J11" s="12">
        <v>169</v>
      </c>
      <c r="K11" s="12">
        <v>177</v>
      </c>
      <c r="L11" s="12">
        <v>176</v>
      </c>
      <c r="M11" s="12">
        <v>175</v>
      </c>
      <c r="N11" s="12">
        <v>183</v>
      </c>
      <c r="O11" s="12">
        <v>183</v>
      </c>
      <c r="P11" s="12">
        <v>189</v>
      </c>
      <c r="Q11" s="13">
        <f t="shared" si="0"/>
        <v>0.2857142857142857</v>
      </c>
      <c r="R11" s="14">
        <f>VLOOKUP(C11,'회사별설정규모(20210305)'!$B$6:$M$341,10,0)</f>
        <v>41983</v>
      </c>
    </row>
    <row r="12" spans="2:18">
      <c r="B12" s="10">
        <v>9</v>
      </c>
      <c r="C12" s="11" t="s">
        <v>332</v>
      </c>
      <c r="D12" s="12">
        <v>104</v>
      </c>
      <c r="E12" s="12">
        <v>108</v>
      </c>
      <c r="F12" s="12">
        <v>111</v>
      </c>
      <c r="G12" s="12">
        <v>123</v>
      </c>
      <c r="H12" s="12">
        <v>123</v>
      </c>
      <c r="I12" s="12">
        <v>134</v>
      </c>
      <c r="J12" s="12">
        <v>140</v>
      </c>
      <c r="K12" s="12">
        <v>144</v>
      </c>
      <c r="L12" s="12">
        <v>151</v>
      </c>
      <c r="M12" s="12">
        <v>156</v>
      </c>
      <c r="N12" s="12">
        <v>158</v>
      </c>
      <c r="O12" s="12">
        <v>160</v>
      </c>
      <c r="P12" s="12">
        <v>160</v>
      </c>
      <c r="Q12" s="13">
        <f t="shared" si="0"/>
        <v>0.53846153846153844</v>
      </c>
      <c r="R12" s="14">
        <f>VLOOKUP(C12,'회사별설정규모(20210305)'!$B$6:$M$341,10,0)</f>
        <v>7512</v>
      </c>
    </row>
    <row r="13" spans="2:18">
      <c r="B13" s="10">
        <v>10</v>
      </c>
      <c r="C13" s="11" t="s">
        <v>142</v>
      </c>
      <c r="D13" s="12">
        <v>48</v>
      </c>
      <c r="E13" s="12">
        <v>53</v>
      </c>
      <c r="F13" s="12">
        <v>60</v>
      </c>
      <c r="G13" s="12">
        <v>61</v>
      </c>
      <c r="H13" s="12">
        <v>70</v>
      </c>
      <c r="I13" s="12">
        <v>75</v>
      </c>
      <c r="J13" s="12">
        <v>87</v>
      </c>
      <c r="K13" s="12">
        <v>96</v>
      </c>
      <c r="L13" s="12">
        <v>104</v>
      </c>
      <c r="M13" s="12">
        <v>123</v>
      </c>
      <c r="N13" s="12">
        <v>142</v>
      </c>
      <c r="O13" s="12">
        <v>155</v>
      </c>
      <c r="P13" s="12">
        <v>159</v>
      </c>
      <c r="Q13" s="15">
        <f t="shared" si="0"/>
        <v>2.3125</v>
      </c>
      <c r="R13" s="14">
        <f>VLOOKUP(C13,'회사별설정규모(20210305)'!$B$6:$M$341,10,0)</f>
        <v>41493</v>
      </c>
    </row>
    <row r="14" spans="2:18">
      <c r="B14" s="10">
        <v>11</v>
      </c>
      <c r="C14" s="11" t="s">
        <v>542</v>
      </c>
      <c r="D14" s="12">
        <v>59</v>
      </c>
      <c r="E14" s="12">
        <v>66</v>
      </c>
      <c r="F14" s="12">
        <v>66</v>
      </c>
      <c r="G14" s="12">
        <v>60</v>
      </c>
      <c r="H14" s="12">
        <v>58</v>
      </c>
      <c r="I14" s="12">
        <v>57</v>
      </c>
      <c r="J14" s="12">
        <v>64</v>
      </c>
      <c r="K14" s="12">
        <v>65</v>
      </c>
      <c r="L14" s="12">
        <v>58</v>
      </c>
      <c r="M14" s="12">
        <v>71</v>
      </c>
      <c r="N14" s="12">
        <v>120</v>
      </c>
      <c r="O14" s="12">
        <v>152</v>
      </c>
      <c r="P14" s="12">
        <v>159</v>
      </c>
      <c r="Q14" s="15">
        <f t="shared" si="0"/>
        <v>1.6949152542372881</v>
      </c>
      <c r="R14" s="14">
        <f>VLOOKUP(C14,'회사별설정규모(20210305)'!$B$6:$M$341,10,0)</f>
        <v>21544</v>
      </c>
    </row>
    <row r="15" spans="2:18">
      <c r="B15" s="10">
        <v>12</v>
      </c>
      <c r="C15" s="11" t="s">
        <v>34</v>
      </c>
      <c r="D15" s="12">
        <v>95</v>
      </c>
      <c r="E15" s="12">
        <v>96</v>
      </c>
      <c r="F15" s="12">
        <v>98</v>
      </c>
      <c r="G15" s="12">
        <v>109</v>
      </c>
      <c r="H15" s="12">
        <v>110</v>
      </c>
      <c r="I15" s="12">
        <v>109</v>
      </c>
      <c r="J15" s="12">
        <v>108</v>
      </c>
      <c r="K15" s="12">
        <v>110</v>
      </c>
      <c r="L15" s="12">
        <v>105</v>
      </c>
      <c r="M15" s="12">
        <v>110</v>
      </c>
      <c r="N15" s="12">
        <v>113</v>
      </c>
      <c r="O15" s="12">
        <v>111</v>
      </c>
      <c r="P15" s="12">
        <v>117</v>
      </c>
      <c r="Q15" s="13">
        <f t="shared" si="0"/>
        <v>0.23157894736842105</v>
      </c>
      <c r="R15" s="14">
        <f>VLOOKUP(C15,'회사별설정규모(20210305)'!$B$6:$M$341,10,0)</f>
        <v>288</v>
      </c>
    </row>
    <row r="16" spans="2:18">
      <c r="B16" s="10">
        <v>13</v>
      </c>
      <c r="C16" s="11" t="s">
        <v>509</v>
      </c>
      <c r="D16" s="12">
        <v>66</v>
      </c>
      <c r="E16" s="12">
        <v>76</v>
      </c>
      <c r="F16" s="12">
        <v>81</v>
      </c>
      <c r="G16" s="12">
        <v>84</v>
      </c>
      <c r="H16" s="12">
        <v>90</v>
      </c>
      <c r="I16" s="12">
        <v>92</v>
      </c>
      <c r="J16" s="12">
        <v>92</v>
      </c>
      <c r="K16" s="12">
        <v>95</v>
      </c>
      <c r="L16" s="12">
        <v>91</v>
      </c>
      <c r="M16" s="12">
        <v>108</v>
      </c>
      <c r="N16" s="12">
        <v>107</v>
      </c>
      <c r="O16" s="12">
        <v>106</v>
      </c>
      <c r="P16" s="12">
        <v>110</v>
      </c>
      <c r="Q16" s="13">
        <f t="shared" si="0"/>
        <v>0.66666666666666663</v>
      </c>
      <c r="R16" s="14">
        <f>VLOOKUP(C16,'회사별설정규모(20210305)'!$B$6:$M$341,10,0)</f>
        <v>61421</v>
      </c>
    </row>
    <row r="17" spans="2:18">
      <c r="B17" s="10">
        <v>14</v>
      </c>
      <c r="C17" s="11" t="s">
        <v>202</v>
      </c>
      <c r="D17" s="12">
        <v>0</v>
      </c>
      <c r="E17" s="12">
        <v>0</v>
      </c>
      <c r="F17" s="12">
        <v>95</v>
      </c>
      <c r="G17" s="12">
        <v>93</v>
      </c>
      <c r="H17" s="12">
        <v>91</v>
      </c>
      <c r="I17" s="12">
        <v>87</v>
      </c>
      <c r="J17" s="12">
        <v>82</v>
      </c>
      <c r="K17" s="12">
        <v>86</v>
      </c>
      <c r="L17" s="12">
        <v>84</v>
      </c>
      <c r="M17" s="12">
        <v>86</v>
      </c>
      <c r="N17" s="12">
        <v>96</v>
      </c>
      <c r="O17" s="12">
        <v>102</v>
      </c>
      <c r="P17" s="12">
        <v>106</v>
      </c>
      <c r="Q17" s="13">
        <f>(P17-F17)/F17</f>
        <v>0.11578947368421053</v>
      </c>
      <c r="R17" s="14">
        <f>VLOOKUP(C17,'회사별설정규모(20210305)'!$B$6:$M$341,10,0)</f>
        <v>4055</v>
      </c>
    </row>
    <row r="18" spans="2:18">
      <c r="B18" s="10">
        <v>15</v>
      </c>
      <c r="C18" s="11" t="s">
        <v>434</v>
      </c>
      <c r="D18" s="12">
        <v>85</v>
      </c>
      <c r="E18" s="12">
        <v>90</v>
      </c>
      <c r="F18" s="12">
        <v>94</v>
      </c>
      <c r="G18" s="12">
        <v>99</v>
      </c>
      <c r="H18" s="12">
        <v>99</v>
      </c>
      <c r="I18" s="12">
        <v>98</v>
      </c>
      <c r="J18" s="12">
        <v>100</v>
      </c>
      <c r="K18" s="12">
        <v>104</v>
      </c>
      <c r="L18" s="12">
        <v>106</v>
      </c>
      <c r="M18" s="12">
        <v>109</v>
      </c>
      <c r="N18" s="12">
        <v>107</v>
      </c>
      <c r="O18" s="12">
        <v>104</v>
      </c>
      <c r="P18" s="12">
        <v>104</v>
      </c>
      <c r="Q18" s="13">
        <f t="shared" si="0"/>
        <v>0.22352941176470589</v>
      </c>
      <c r="R18" s="14">
        <f>VLOOKUP(C18,'회사별설정규모(20210305)'!$B$6:$M$341,10,0)</f>
        <v>22415</v>
      </c>
    </row>
    <row r="19" spans="2:18">
      <c r="B19" s="10">
        <v>16</v>
      </c>
      <c r="C19" s="11" t="s">
        <v>548</v>
      </c>
      <c r="D19" s="12">
        <v>92</v>
      </c>
      <c r="E19" s="12">
        <v>93</v>
      </c>
      <c r="F19" s="12">
        <v>95</v>
      </c>
      <c r="G19" s="12">
        <v>90</v>
      </c>
      <c r="H19" s="12">
        <v>91</v>
      </c>
      <c r="I19" s="12">
        <v>89</v>
      </c>
      <c r="J19" s="12">
        <v>89</v>
      </c>
      <c r="K19" s="12">
        <v>93</v>
      </c>
      <c r="L19" s="12">
        <v>93</v>
      </c>
      <c r="M19" s="12">
        <v>99</v>
      </c>
      <c r="N19" s="12">
        <v>93</v>
      </c>
      <c r="O19" s="12">
        <v>94</v>
      </c>
      <c r="P19" s="12">
        <v>101</v>
      </c>
      <c r="Q19" s="13">
        <f t="shared" si="0"/>
        <v>9.7826086956521743E-2</v>
      </c>
      <c r="R19" s="14">
        <f>VLOOKUP(C19,'회사별설정규모(20210305)'!$B$6:$M$341,10,0)</f>
        <v>3012</v>
      </c>
    </row>
    <row r="20" spans="2:18">
      <c r="B20" s="10">
        <v>17</v>
      </c>
      <c r="C20" s="11" t="s">
        <v>222</v>
      </c>
      <c r="D20" s="12">
        <v>71</v>
      </c>
      <c r="E20" s="12">
        <v>73</v>
      </c>
      <c r="F20" s="12">
        <v>75</v>
      </c>
      <c r="G20" s="12">
        <v>78</v>
      </c>
      <c r="H20" s="12">
        <v>82</v>
      </c>
      <c r="I20" s="12">
        <v>82</v>
      </c>
      <c r="J20" s="12">
        <v>84</v>
      </c>
      <c r="K20" s="12">
        <v>85</v>
      </c>
      <c r="L20" s="12">
        <v>88</v>
      </c>
      <c r="M20" s="12">
        <v>94</v>
      </c>
      <c r="N20" s="12">
        <v>92</v>
      </c>
      <c r="O20" s="12">
        <v>98</v>
      </c>
      <c r="P20" s="12">
        <v>99</v>
      </c>
      <c r="Q20" s="13">
        <f t="shared" si="0"/>
        <v>0.39436619718309857</v>
      </c>
      <c r="R20" s="14">
        <f>VLOOKUP(C20,'회사별설정규모(20210305)'!$B$6:$M$341,10,0)</f>
        <v>84662</v>
      </c>
    </row>
    <row r="21" spans="2:18">
      <c r="B21" s="10">
        <v>18</v>
      </c>
      <c r="C21" s="11" t="s">
        <v>541</v>
      </c>
      <c r="D21" s="12">
        <v>73</v>
      </c>
      <c r="E21" s="12">
        <v>77</v>
      </c>
      <c r="F21" s="12">
        <v>77</v>
      </c>
      <c r="G21" s="12">
        <v>79</v>
      </c>
      <c r="H21" s="12">
        <v>81</v>
      </c>
      <c r="I21" s="12">
        <v>87</v>
      </c>
      <c r="J21" s="12">
        <v>86</v>
      </c>
      <c r="K21" s="12">
        <v>90</v>
      </c>
      <c r="L21" s="12">
        <v>88</v>
      </c>
      <c r="M21" s="12">
        <v>93</v>
      </c>
      <c r="N21" s="12">
        <v>96</v>
      </c>
      <c r="O21" s="12">
        <v>96</v>
      </c>
      <c r="P21" s="12">
        <v>95</v>
      </c>
      <c r="Q21" s="13">
        <f t="shared" si="0"/>
        <v>0.30136986301369861</v>
      </c>
      <c r="R21" s="14">
        <f>VLOOKUP(C21,'회사별설정규모(20210305)'!$B$6:$M$341,10,0)</f>
        <v>27367</v>
      </c>
    </row>
    <row r="22" spans="2:18">
      <c r="B22" s="10">
        <v>19</v>
      </c>
      <c r="C22" s="11" t="s">
        <v>91</v>
      </c>
      <c r="D22" s="12">
        <v>83</v>
      </c>
      <c r="E22" s="12">
        <v>82</v>
      </c>
      <c r="F22" s="12">
        <v>87</v>
      </c>
      <c r="G22" s="12">
        <v>91</v>
      </c>
      <c r="H22" s="12">
        <v>92</v>
      </c>
      <c r="I22" s="12">
        <v>89</v>
      </c>
      <c r="J22" s="12">
        <v>91</v>
      </c>
      <c r="K22" s="12">
        <v>92</v>
      </c>
      <c r="L22" s="12">
        <v>95</v>
      </c>
      <c r="M22" s="12">
        <v>93</v>
      </c>
      <c r="N22" s="12">
        <v>93</v>
      </c>
      <c r="O22" s="12">
        <v>91</v>
      </c>
      <c r="P22" s="12">
        <v>93</v>
      </c>
      <c r="Q22" s="13">
        <f t="shared" si="0"/>
        <v>0.12048192771084337</v>
      </c>
      <c r="R22" s="14">
        <f>VLOOKUP(C22,'회사별설정규모(20210305)'!$B$6:$M$341,10,0)</f>
        <v>1636</v>
      </c>
    </row>
    <row r="23" spans="2:18">
      <c r="B23" s="10">
        <v>20</v>
      </c>
      <c r="C23" s="11" t="s">
        <v>357</v>
      </c>
      <c r="D23" s="12">
        <v>88</v>
      </c>
      <c r="E23" s="12">
        <v>87</v>
      </c>
      <c r="F23" s="12">
        <v>81</v>
      </c>
      <c r="G23" s="12">
        <v>79</v>
      </c>
      <c r="H23" s="12">
        <v>80</v>
      </c>
      <c r="I23" s="12">
        <v>82</v>
      </c>
      <c r="J23" s="12">
        <v>81</v>
      </c>
      <c r="K23" s="12">
        <v>84</v>
      </c>
      <c r="L23" s="12">
        <v>88</v>
      </c>
      <c r="M23" s="12">
        <v>88</v>
      </c>
      <c r="N23" s="12">
        <v>86</v>
      </c>
      <c r="O23" s="12">
        <v>89</v>
      </c>
      <c r="P23" s="12">
        <v>87</v>
      </c>
      <c r="Q23" s="13">
        <f t="shared" si="0"/>
        <v>-1.1363636363636364E-2</v>
      </c>
      <c r="R23" s="14">
        <f>VLOOKUP(C23,'회사별설정규모(20210305)'!$B$6:$M$341,10,0)</f>
        <v>247</v>
      </c>
    </row>
    <row r="24" spans="2:18">
      <c r="B24" s="10">
        <v>21</v>
      </c>
      <c r="C24" s="11" t="s">
        <v>510</v>
      </c>
      <c r="D24" s="12">
        <v>77</v>
      </c>
      <c r="E24" s="12">
        <v>74</v>
      </c>
      <c r="F24" s="12">
        <v>83</v>
      </c>
      <c r="G24" s="12">
        <v>81</v>
      </c>
      <c r="H24" s="12">
        <v>82</v>
      </c>
      <c r="I24" s="12">
        <v>82</v>
      </c>
      <c r="J24" s="12">
        <v>83</v>
      </c>
      <c r="K24" s="12">
        <v>81</v>
      </c>
      <c r="L24" s="12">
        <v>84</v>
      </c>
      <c r="M24" s="12">
        <v>83</v>
      </c>
      <c r="N24" s="12">
        <v>79</v>
      </c>
      <c r="O24" s="12">
        <v>84</v>
      </c>
      <c r="P24" s="12">
        <v>84</v>
      </c>
      <c r="Q24" s="13">
        <f t="shared" si="0"/>
        <v>9.0909090909090912E-2</v>
      </c>
      <c r="R24" s="14">
        <f>VLOOKUP(C24,'회사별설정규모(20210305)'!$B$6:$M$341,10,0)</f>
        <v>627</v>
      </c>
    </row>
    <row r="25" spans="2:18">
      <c r="B25" s="10">
        <v>22</v>
      </c>
      <c r="C25" s="11" t="s">
        <v>313</v>
      </c>
      <c r="D25" s="12">
        <v>74</v>
      </c>
      <c r="E25" s="12">
        <v>85</v>
      </c>
      <c r="F25" s="12">
        <v>77</v>
      </c>
      <c r="G25" s="12">
        <v>73</v>
      </c>
      <c r="H25" s="12">
        <v>73</v>
      </c>
      <c r="I25" s="12">
        <v>85</v>
      </c>
      <c r="J25" s="12">
        <v>84</v>
      </c>
      <c r="K25" s="12">
        <v>78</v>
      </c>
      <c r="L25" s="12">
        <v>73</v>
      </c>
      <c r="M25" s="12">
        <v>77</v>
      </c>
      <c r="N25" s="12">
        <v>83</v>
      </c>
      <c r="O25" s="12">
        <v>79</v>
      </c>
      <c r="P25" s="12">
        <v>82</v>
      </c>
      <c r="Q25" s="13">
        <f t="shared" si="0"/>
        <v>0.10810810810810811</v>
      </c>
      <c r="R25" s="14">
        <f>VLOOKUP(C25,'회사별설정규모(20210305)'!$B$6:$M$341,10,0)</f>
        <v>0</v>
      </c>
    </row>
    <row r="26" spans="2:18">
      <c r="B26" s="10">
        <v>23</v>
      </c>
      <c r="C26" s="11" t="s">
        <v>370</v>
      </c>
      <c r="D26" s="12">
        <v>71</v>
      </c>
      <c r="E26" s="12">
        <v>69</v>
      </c>
      <c r="F26" s="12">
        <v>69</v>
      </c>
      <c r="G26" s="12">
        <v>67</v>
      </c>
      <c r="H26" s="12">
        <v>71</v>
      </c>
      <c r="I26" s="12">
        <v>76</v>
      </c>
      <c r="J26" s="12">
        <v>76</v>
      </c>
      <c r="K26" s="12">
        <v>75</v>
      </c>
      <c r="L26" s="12">
        <v>78</v>
      </c>
      <c r="M26" s="12">
        <v>79</v>
      </c>
      <c r="N26" s="12">
        <v>75</v>
      </c>
      <c r="O26" s="12">
        <v>76</v>
      </c>
      <c r="P26" s="12">
        <v>82</v>
      </c>
      <c r="Q26" s="13">
        <f t="shared" si="0"/>
        <v>0.15492957746478872</v>
      </c>
      <c r="R26" s="14">
        <f>VLOOKUP(C26,'회사별설정규모(20210305)'!$B$6:$M$341,10,0)</f>
        <v>10197</v>
      </c>
    </row>
    <row r="27" spans="2:18">
      <c r="B27" s="10">
        <v>24</v>
      </c>
      <c r="C27" s="11" t="s">
        <v>471</v>
      </c>
      <c r="D27" s="12">
        <v>84</v>
      </c>
      <c r="E27" s="12">
        <v>79</v>
      </c>
      <c r="F27" s="12">
        <v>80</v>
      </c>
      <c r="G27" s="12">
        <v>81</v>
      </c>
      <c r="H27" s="12">
        <v>82</v>
      </c>
      <c r="I27" s="12">
        <v>80</v>
      </c>
      <c r="J27" s="12">
        <v>78</v>
      </c>
      <c r="K27" s="12">
        <v>77</v>
      </c>
      <c r="L27" s="12">
        <v>77</v>
      </c>
      <c r="M27" s="12">
        <v>74</v>
      </c>
      <c r="N27" s="12">
        <v>78</v>
      </c>
      <c r="O27" s="12">
        <v>75</v>
      </c>
      <c r="P27" s="12">
        <v>77</v>
      </c>
      <c r="Q27" s="13">
        <f t="shared" si="0"/>
        <v>-8.3333333333333329E-2</v>
      </c>
      <c r="R27" s="14">
        <f>VLOOKUP(C27,'회사별설정규모(20210305)'!$B$6:$M$341,10,0)</f>
        <v>305</v>
      </c>
    </row>
    <row r="28" spans="2:18">
      <c r="B28" s="10">
        <v>25</v>
      </c>
      <c r="C28" s="11" t="s">
        <v>162</v>
      </c>
      <c r="D28" s="12">
        <v>80</v>
      </c>
      <c r="E28" s="12">
        <v>73</v>
      </c>
      <c r="F28" s="12">
        <v>73</v>
      </c>
      <c r="G28" s="12">
        <v>71</v>
      </c>
      <c r="H28" s="12">
        <v>69</v>
      </c>
      <c r="I28" s="12">
        <v>70</v>
      </c>
      <c r="J28" s="12">
        <v>71</v>
      </c>
      <c r="K28" s="12">
        <v>75</v>
      </c>
      <c r="L28" s="12">
        <v>74</v>
      </c>
      <c r="M28" s="12">
        <v>76</v>
      </c>
      <c r="N28" s="12">
        <v>76</v>
      </c>
      <c r="O28" s="12">
        <v>76</v>
      </c>
      <c r="P28" s="12">
        <v>76</v>
      </c>
      <c r="Q28" s="13">
        <f t="shared" si="0"/>
        <v>-0.05</v>
      </c>
      <c r="R28" s="14">
        <f>VLOOKUP(C28,'회사별설정규모(20210305)'!$B$6:$M$341,10,0)</f>
        <v>13710</v>
      </c>
    </row>
    <row r="29" spans="2:18">
      <c r="B29" s="10">
        <v>26</v>
      </c>
      <c r="C29" s="11" t="s">
        <v>444</v>
      </c>
      <c r="D29" s="12">
        <v>38</v>
      </c>
      <c r="E29" s="12">
        <v>42</v>
      </c>
      <c r="F29" s="12">
        <v>42</v>
      </c>
      <c r="G29" s="12">
        <v>43</v>
      </c>
      <c r="H29" s="12">
        <v>51</v>
      </c>
      <c r="I29" s="12">
        <v>60</v>
      </c>
      <c r="J29" s="12">
        <v>61</v>
      </c>
      <c r="K29" s="12">
        <v>65</v>
      </c>
      <c r="L29" s="12">
        <v>65</v>
      </c>
      <c r="M29" s="12">
        <v>62</v>
      </c>
      <c r="N29" s="12">
        <v>65</v>
      </c>
      <c r="O29" s="12">
        <v>68</v>
      </c>
      <c r="P29" s="12">
        <v>74</v>
      </c>
      <c r="Q29" s="13">
        <f t="shared" si="0"/>
        <v>0.94736842105263153</v>
      </c>
      <c r="R29" s="14">
        <f>VLOOKUP(C29,'회사별설정규모(20210305)'!$B$6:$M$341,10,0)</f>
        <v>32578</v>
      </c>
    </row>
    <row r="30" spans="2:18">
      <c r="B30" s="10">
        <v>27</v>
      </c>
      <c r="C30" s="11" t="s">
        <v>293</v>
      </c>
      <c r="D30" s="12">
        <v>64</v>
      </c>
      <c r="E30" s="12">
        <v>71</v>
      </c>
      <c r="F30" s="12">
        <v>71</v>
      </c>
      <c r="G30" s="12">
        <v>74</v>
      </c>
      <c r="H30" s="12">
        <v>74</v>
      </c>
      <c r="I30" s="12">
        <v>70</v>
      </c>
      <c r="J30" s="12">
        <v>70</v>
      </c>
      <c r="K30" s="12">
        <v>67</v>
      </c>
      <c r="L30" s="12">
        <v>70</v>
      </c>
      <c r="M30" s="12">
        <v>69</v>
      </c>
      <c r="N30" s="12">
        <v>71</v>
      </c>
      <c r="O30" s="12">
        <v>73</v>
      </c>
      <c r="P30" s="12">
        <v>73</v>
      </c>
      <c r="Q30" s="13">
        <f t="shared" si="0"/>
        <v>0.140625</v>
      </c>
      <c r="R30" s="14">
        <f>VLOOKUP(C30,'회사별설정규모(20210305)'!$B$6:$M$341,10,0)</f>
        <v>447</v>
      </c>
    </row>
    <row r="31" spans="2:18">
      <c r="B31" s="10">
        <v>28</v>
      </c>
      <c r="C31" s="11" t="s">
        <v>195</v>
      </c>
      <c r="D31" s="12">
        <v>65</v>
      </c>
      <c r="E31" s="12">
        <v>65</v>
      </c>
      <c r="F31" s="12">
        <v>65</v>
      </c>
      <c r="G31" s="12">
        <v>65</v>
      </c>
      <c r="H31" s="12">
        <v>68</v>
      </c>
      <c r="I31" s="12">
        <v>68</v>
      </c>
      <c r="J31" s="12">
        <v>68</v>
      </c>
      <c r="K31" s="12">
        <v>67</v>
      </c>
      <c r="L31" s="12">
        <v>68</v>
      </c>
      <c r="M31" s="12">
        <v>70</v>
      </c>
      <c r="N31" s="12">
        <v>70</v>
      </c>
      <c r="O31" s="12">
        <v>69</v>
      </c>
      <c r="P31" s="12">
        <v>70</v>
      </c>
      <c r="Q31" s="13">
        <f t="shared" si="0"/>
        <v>7.6923076923076927E-2</v>
      </c>
      <c r="R31" s="14">
        <f>VLOOKUP(C31,'회사별설정규모(20210305)'!$B$6:$M$341,10,0)</f>
        <v>0</v>
      </c>
    </row>
    <row r="32" spans="2:18">
      <c r="B32" s="10">
        <v>29</v>
      </c>
      <c r="C32" s="11" t="s">
        <v>416</v>
      </c>
      <c r="D32" s="12">
        <v>50</v>
      </c>
      <c r="E32" s="12">
        <v>48</v>
      </c>
      <c r="F32" s="12">
        <v>56</v>
      </c>
      <c r="G32" s="12">
        <v>56</v>
      </c>
      <c r="H32" s="12">
        <v>58</v>
      </c>
      <c r="I32" s="12">
        <v>55</v>
      </c>
      <c r="J32" s="12">
        <v>63</v>
      </c>
      <c r="K32" s="12">
        <v>60</v>
      </c>
      <c r="L32" s="12">
        <v>63</v>
      </c>
      <c r="M32" s="12">
        <v>65</v>
      </c>
      <c r="N32" s="12">
        <v>64</v>
      </c>
      <c r="O32" s="12">
        <v>67</v>
      </c>
      <c r="P32" s="12">
        <v>70</v>
      </c>
      <c r="Q32" s="13">
        <f t="shared" si="0"/>
        <v>0.4</v>
      </c>
      <c r="R32" s="14">
        <f>VLOOKUP(C32,'회사별설정규모(20210305)'!$B$6:$M$341,10,0)</f>
        <v>0</v>
      </c>
    </row>
    <row r="33" spans="2:18">
      <c r="B33" s="10">
        <v>30</v>
      </c>
      <c r="C33" s="11" t="s">
        <v>356</v>
      </c>
      <c r="D33" s="12">
        <v>53</v>
      </c>
      <c r="E33" s="12">
        <v>50</v>
      </c>
      <c r="F33" s="12">
        <v>54</v>
      </c>
      <c r="G33" s="12">
        <v>49</v>
      </c>
      <c r="H33" s="12">
        <v>50</v>
      </c>
      <c r="I33" s="12">
        <v>47</v>
      </c>
      <c r="J33" s="12">
        <v>49</v>
      </c>
      <c r="K33" s="12">
        <v>56</v>
      </c>
      <c r="L33" s="12">
        <v>59</v>
      </c>
      <c r="M33" s="12">
        <v>62</v>
      </c>
      <c r="N33" s="12">
        <v>64</v>
      </c>
      <c r="O33" s="12">
        <v>63</v>
      </c>
      <c r="P33" s="12">
        <v>67</v>
      </c>
      <c r="Q33" s="13">
        <f t="shared" si="0"/>
        <v>0.26415094339622641</v>
      </c>
      <c r="R33" s="14">
        <f>VLOOKUP(C33,'회사별설정규모(20210305)'!$B$6:$M$341,10,0)</f>
        <v>4395</v>
      </c>
    </row>
    <row r="34" spans="2:18">
      <c r="B34" s="10">
        <v>31</v>
      </c>
      <c r="C34" s="11" t="s">
        <v>445</v>
      </c>
      <c r="D34" s="12">
        <v>48</v>
      </c>
      <c r="E34" s="12">
        <v>49</v>
      </c>
      <c r="F34" s="12">
        <v>53</v>
      </c>
      <c r="G34" s="12">
        <v>54</v>
      </c>
      <c r="H34" s="12">
        <v>55</v>
      </c>
      <c r="I34" s="12">
        <v>53</v>
      </c>
      <c r="J34" s="12">
        <v>54</v>
      </c>
      <c r="K34" s="12">
        <v>58</v>
      </c>
      <c r="L34" s="12">
        <v>58</v>
      </c>
      <c r="M34" s="12">
        <v>64</v>
      </c>
      <c r="N34" s="12">
        <v>63</v>
      </c>
      <c r="O34" s="12">
        <v>66</v>
      </c>
      <c r="P34" s="12">
        <v>64</v>
      </c>
      <c r="Q34" s="13">
        <f t="shared" si="0"/>
        <v>0.33333333333333331</v>
      </c>
      <c r="R34" s="14">
        <f>VLOOKUP(C34,'회사별설정규모(20210305)'!$B$6:$M$341,10,0)</f>
        <v>5116</v>
      </c>
    </row>
    <row r="35" spans="2:18">
      <c r="B35" s="10">
        <v>32</v>
      </c>
      <c r="C35" s="11" t="s">
        <v>216</v>
      </c>
      <c r="D35" s="12">
        <v>36</v>
      </c>
      <c r="E35" s="12">
        <v>38</v>
      </c>
      <c r="F35" s="12">
        <v>39</v>
      </c>
      <c r="G35" s="12">
        <v>43</v>
      </c>
      <c r="H35" s="12">
        <v>43</v>
      </c>
      <c r="I35" s="12">
        <v>49</v>
      </c>
      <c r="J35" s="12">
        <v>50</v>
      </c>
      <c r="K35" s="12">
        <v>53</v>
      </c>
      <c r="L35" s="12">
        <v>55</v>
      </c>
      <c r="M35" s="12">
        <v>62</v>
      </c>
      <c r="N35" s="12">
        <v>59</v>
      </c>
      <c r="O35" s="12">
        <v>60</v>
      </c>
      <c r="P35" s="12">
        <v>63</v>
      </c>
      <c r="Q35" s="13">
        <f t="shared" si="0"/>
        <v>0.75</v>
      </c>
      <c r="R35" s="14">
        <f>VLOOKUP(C35,'회사별설정규모(20210305)'!$B$6:$M$341,10,0)</f>
        <v>4304</v>
      </c>
    </row>
    <row r="36" spans="2:18">
      <c r="B36" s="10">
        <v>33</v>
      </c>
      <c r="C36" s="11" t="s">
        <v>372</v>
      </c>
      <c r="D36" s="12">
        <v>74</v>
      </c>
      <c r="E36" s="12">
        <v>74</v>
      </c>
      <c r="F36" s="12">
        <v>73</v>
      </c>
      <c r="G36" s="12">
        <v>73</v>
      </c>
      <c r="H36" s="12">
        <v>71</v>
      </c>
      <c r="I36" s="12">
        <v>70</v>
      </c>
      <c r="J36" s="12">
        <v>67</v>
      </c>
      <c r="K36" s="12">
        <v>63</v>
      </c>
      <c r="L36" s="12">
        <v>62</v>
      </c>
      <c r="M36" s="12">
        <v>64</v>
      </c>
      <c r="N36" s="12">
        <v>64</v>
      </c>
      <c r="O36" s="12">
        <v>61</v>
      </c>
      <c r="P36" s="12">
        <v>63</v>
      </c>
      <c r="Q36" s="13">
        <f t="shared" si="0"/>
        <v>-0.14864864864864866</v>
      </c>
      <c r="R36" s="14">
        <f>VLOOKUP(C36,'회사별설정규모(20210305)'!$B$6:$M$341,10,0)</f>
        <v>660</v>
      </c>
    </row>
    <row r="37" spans="2:18">
      <c r="B37" s="10">
        <v>34</v>
      </c>
      <c r="C37" s="11" t="s">
        <v>170</v>
      </c>
      <c r="D37" s="12">
        <v>48</v>
      </c>
      <c r="E37" s="12">
        <v>50</v>
      </c>
      <c r="F37" s="12">
        <v>50</v>
      </c>
      <c r="G37" s="12">
        <v>50</v>
      </c>
      <c r="H37" s="12">
        <v>49</v>
      </c>
      <c r="I37" s="12">
        <v>48</v>
      </c>
      <c r="J37" s="12">
        <v>46</v>
      </c>
      <c r="K37" s="12">
        <v>47</v>
      </c>
      <c r="L37" s="12">
        <v>48</v>
      </c>
      <c r="M37" s="12">
        <v>51</v>
      </c>
      <c r="N37" s="12">
        <v>57</v>
      </c>
      <c r="O37" s="12">
        <v>59</v>
      </c>
      <c r="P37" s="12">
        <v>62</v>
      </c>
      <c r="Q37" s="13">
        <f t="shared" si="0"/>
        <v>0.29166666666666669</v>
      </c>
      <c r="R37" s="14">
        <f>VLOOKUP(C37,'회사별설정규모(20210305)'!$B$6:$M$341,10,0)</f>
        <v>73</v>
      </c>
    </row>
    <row r="38" spans="2:18">
      <c r="B38" s="10">
        <v>35</v>
      </c>
      <c r="C38" s="11" t="s">
        <v>72</v>
      </c>
      <c r="D38" s="12">
        <v>61</v>
      </c>
      <c r="E38" s="12">
        <v>60</v>
      </c>
      <c r="F38" s="12">
        <v>60</v>
      </c>
      <c r="G38" s="12">
        <v>60</v>
      </c>
      <c r="H38" s="12">
        <v>57</v>
      </c>
      <c r="I38" s="12">
        <v>58</v>
      </c>
      <c r="J38" s="12">
        <v>59</v>
      </c>
      <c r="K38" s="12">
        <v>61</v>
      </c>
      <c r="L38" s="12">
        <v>64</v>
      </c>
      <c r="M38" s="12">
        <v>62</v>
      </c>
      <c r="N38" s="12">
        <v>64</v>
      </c>
      <c r="O38" s="12">
        <v>62</v>
      </c>
      <c r="P38" s="12">
        <v>61</v>
      </c>
      <c r="Q38" s="13">
        <f t="shared" si="0"/>
        <v>0</v>
      </c>
      <c r="R38" s="14">
        <f>VLOOKUP(C38,'회사별설정규모(20210305)'!$B$6:$M$341,10,0)</f>
        <v>1081</v>
      </c>
    </row>
    <row r="39" spans="2:18">
      <c r="B39" s="10">
        <v>36</v>
      </c>
      <c r="C39" s="11" t="s">
        <v>396</v>
      </c>
      <c r="D39" s="12">
        <v>53</v>
      </c>
      <c r="E39" s="12">
        <v>47</v>
      </c>
      <c r="F39" s="12">
        <v>49</v>
      </c>
      <c r="G39" s="12">
        <v>51</v>
      </c>
      <c r="H39" s="12">
        <v>52</v>
      </c>
      <c r="I39" s="12">
        <v>54</v>
      </c>
      <c r="J39" s="12">
        <v>54</v>
      </c>
      <c r="K39" s="12">
        <v>57</v>
      </c>
      <c r="L39" s="12">
        <v>60</v>
      </c>
      <c r="M39" s="12">
        <v>55</v>
      </c>
      <c r="N39" s="12">
        <v>70</v>
      </c>
      <c r="O39" s="12">
        <v>62</v>
      </c>
      <c r="P39" s="12">
        <v>61</v>
      </c>
      <c r="Q39" s="13">
        <f t="shared" si="0"/>
        <v>0.15094339622641509</v>
      </c>
      <c r="R39" s="14">
        <f>VLOOKUP(C39,'회사별설정규모(20210305)'!$B$6:$M$341,10,0)</f>
        <v>6451</v>
      </c>
    </row>
    <row r="40" spans="2:18">
      <c r="B40" s="10">
        <v>37</v>
      </c>
      <c r="C40" s="11" t="s">
        <v>262</v>
      </c>
      <c r="D40" s="12">
        <v>59</v>
      </c>
      <c r="E40" s="12">
        <v>59</v>
      </c>
      <c r="F40" s="12">
        <v>62</v>
      </c>
      <c r="G40" s="12">
        <v>60</v>
      </c>
      <c r="H40" s="12">
        <v>59</v>
      </c>
      <c r="I40" s="12">
        <v>58</v>
      </c>
      <c r="J40" s="12">
        <v>61</v>
      </c>
      <c r="K40" s="12">
        <v>62</v>
      </c>
      <c r="L40" s="12">
        <v>63</v>
      </c>
      <c r="M40" s="12">
        <v>62</v>
      </c>
      <c r="N40" s="12">
        <v>60</v>
      </c>
      <c r="O40" s="12">
        <v>59</v>
      </c>
      <c r="P40" s="12">
        <v>60</v>
      </c>
      <c r="Q40" s="13">
        <f t="shared" si="0"/>
        <v>1.6949152542372881E-2</v>
      </c>
      <c r="R40" s="14">
        <f>VLOOKUP(C40,'회사별설정규모(20210305)'!$B$6:$M$341,10,0)</f>
        <v>0</v>
      </c>
    </row>
    <row r="41" spans="2:18">
      <c r="B41" s="10">
        <v>38</v>
      </c>
      <c r="C41" s="11" t="s">
        <v>152</v>
      </c>
      <c r="D41" s="12">
        <v>60</v>
      </c>
      <c r="E41" s="12">
        <v>63</v>
      </c>
      <c r="F41" s="12">
        <v>61</v>
      </c>
      <c r="G41" s="12">
        <v>57</v>
      </c>
      <c r="H41" s="12">
        <v>55</v>
      </c>
      <c r="I41" s="12">
        <v>52</v>
      </c>
      <c r="J41" s="12">
        <v>52</v>
      </c>
      <c r="K41" s="12">
        <v>53</v>
      </c>
      <c r="L41" s="12">
        <v>52</v>
      </c>
      <c r="M41" s="12">
        <v>54</v>
      </c>
      <c r="N41" s="12">
        <v>55</v>
      </c>
      <c r="O41" s="12">
        <v>56</v>
      </c>
      <c r="P41" s="12">
        <v>58</v>
      </c>
      <c r="Q41" s="13">
        <f t="shared" si="0"/>
        <v>-3.3333333333333333E-2</v>
      </c>
      <c r="R41" s="14">
        <f>VLOOKUP(C41,'회사별설정규모(20210305)'!$B$6:$M$341,10,0)</f>
        <v>2673</v>
      </c>
    </row>
    <row r="42" spans="2:18">
      <c r="B42" s="10">
        <v>39</v>
      </c>
      <c r="C42" s="11" t="s">
        <v>99</v>
      </c>
      <c r="D42" s="12" t="s">
        <v>21</v>
      </c>
      <c r="E42" s="12" t="s">
        <v>21</v>
      </c>
      <c r="F42" s="12">
        <v>28</v>
      </c>
      <c r="G42" s="12">
        <v>30</v>
      </c>
      <c r="H42" s="12">
        <v>28</v>
      </c>
      <c r="I42" s="12">
        <v>30</v>
      </c>
      <c r="J42" s="12">
        <v>33</v>
      </c>
      <c r="K42" s="12">
        <v>37</v>
      </c>
      <c r="L42" s="12">
        <v>43</v>
      </c>
      <c r="M42" s="12">
        <v>46</v>
      </c>
      <c r="N42" s="12">
        <v>49</v>
      </c>
      <c r="O42" s="12">
        <v>51</v>
      </c>
      <c r="P42" s="12">
        <v>57</v>
      </c>
      <c r="Q42" s="13">
        <f>(P42-F42)/F42</f>
        <v>1.0357142857142858</v>
      </c>
      <c r="R42" s="14">
        <f>VLOOKUP(C42,'회사별설정규모(20210305)'!$B$6:$M$341,10,0)</f>
        <v>0</v>
      </c>
    </row>
    <row r="43" spans="2:18">
      <c r="B43" s="10">
        <v>40</v>
      </c>
      <c r="C43" s="11" t="s">
        <v>263</v>
      </c>
      <c r="D43" s="12">
        <v>23</v>
      </c>
      <c r="E43" s="12">
        <v>26</v>
      </c>
      <c r="F43" s="12">
        <v>25</v>
      </c>
      <c r="G43" s="12">
        <v>32</v>
      </c>
      <c r="H43" s="12">
        <v>37</v>
      </c>
      <c r="I43" s="12">
        <v>43</v>
      </c>
      <c r="J43" s="12">
        <v>48</v>
      </c>
      <c r="K43" s="12">
        <v>47</v>
      </c>
      <c r="L43" s="12">
        <v>53</v>
      </c>
      <c r="M43" s="12">
        <v>54</v>
      </c>
      <c r="N43" s="12">
        <v>53</v>
      </c>
      <c r="O43" s="12">
        <v>57</v>
      </c>
      <c r="P43" s="12">
        <v>57</v>
      </c>
      <c r="Q43" s="13">
        <f t="shared" si="0"/>
        <v>1.4782608695652173</v>
      </c>
      <c r="R43" s="14">
        <f>VLOOKUP(C43,'회사별설정규모(20210305)'!$B$6:$M$341,10,0)</f>
        <v>20408</v>
      </c>
    </row>
    <row r="44" spans="2:18">
      <c r="B44" s="10">
        <v>41</v>
      </c>
      <c r="C44" s="11" t="s">
        <v>110</v>
      </c>
      <c r="D44" s="12">
        <v>0</v>
      </c>
      <c r="E44" s="12">
        <v>0</v>
      </c>
      <c r="F44" s="12">
        <v>0</v>
      </c>
      <c r="G44" s="12">
        <v>0</v>
      </c>
      <c r="H44" s="12">
        <v>43</v>
      </c>
      <c r="I44" s="12">
        <v>44</v>
      </c>
      <c r="J44" s="12">
        <v>45</v>
      </c>
      <c r="K44" s="12">
        <v>47</v>
      </c>
      <c r="L44" s="12">
        <v>50</v>
      </c>
      <c r="M44" s="12">
        <v>51</v>
      </c>
      <c r="N44" s="12">
        <v>54</v>
      </c>
      <c r="O44" s="12">
        <v>54</v>
      </c>
      <c r="P44" s="12">
        <v>56</v>
      </c>
      <c r="Q44" s="13">
        <f>(P44-H44)/H44</f>
        <v>0.30232558139534882</v>
      </c>
      <c r="R44" s="14">
        <f>VLOOKUP(C44,'회사별설정규모(20210305)'!$B$6:$M$341,10,0)</f>
        <v>2406</v>
      </c>
    </row>
    <row r="45" spans="2:18">
      <c r="B45" s="10">
        <v>42</v>
      </c>
      <c r="C45" s="11" t="s">
        <v>190</v>
      </c>
      <c r="D45" s="12" t="s">
        <v>21</v>
      </c>
      <c r="E45" s="12" t="s">
        <v>21</v>
      </c>
      <c r="F45" s="12" t="s">
        <v>21</v>
      </c>
      <c r="G45" s="12" t="s">
        <v>21</v>
      </c>
      <c r="H45" s="12">
        <v>11</v>
      </c>
      <c r="I45" s="12">
        <v>27</v>
      </c>
      <c r="J45" s="12">
        <v>32</v>
      </c>
      <c r="K45" s="12">
        <v>36</v>
      </c>
      <c r="L45" s="12">
        <v>42</v>
      </c>
      <c r="M45" s="12">
        <v>41</v>
      </c>
      <c r="N45" s="12">
        <v>44</v>
      </c>
      <c r="O45" s="12">
        <v>44</v>
      </c>
      <c r="P45" s="12">
        <v>54</v>
      </c>
      <c r="Q45" s="13">
        <f>(P45-H45)/H45</f>
        <v>3.9090909090909092</v>
      </c>
      <c r="R45" s="14">
        <f>VLOOKUP(C45,'회사별설정규모(20210305)'!$B$6:$M$341,10,0)</f>
        <v>1158</v>
      </c>
    </row>
    <row r="46" spans="2:18">
      <c r="B46" s="10">
        <v>43</v>
      </c>
      <c r="C46" s="11" t="s">
        <v>369</v>
      </c>
      <c r="D46" s="12">
        <v>43</v>
      </c>
      <c r="E46" s="12">
        <v>47</v>
      </c>
      <c r="F46" s="12">
        <v>48</v>
      </c>
      <c r="G46" s="12">
        <v>49</v>
      </c>
      <c r="H46" s="12">
        <v>49</v>
      </c>
      <c r="I46" s="12">
        <v>49</v>
      </c>
      <c r="J46" s="12">
        <v>51</v>
      </c>
      <c r="K46" s="12">
        <v>49</v>
      </c>
      <c r="L46" s="12">
        <v>53</v>
      </c>
      <c r="M46" s="12">
        <v>53</v>
      </c>
      <c r="N46" s="12">
        <v>54</v>
      </c>
      <c r="O46" s="12">
        <v>54</v>
      </c>
      <c r="P46" s="12">
        <v>54</v>
      </c>
      <c r="Q46" s="13">
        <f t="shared" si="0"/>
        <v>0.2558139534883721</v>
      </c>
      <c r="R46" s="14">
        <f>VLOOKUP(C46,'회사별설정규모(20210305)'!$B$6:$M$341,10,0)</f>
        <v>0</v>
      </c>
    </row>
    <row r="47" spans="2:18">
      <c r="B47" s="10">
        <v>44</v>
      </c>
      <c r="C47" s="11" t="s">
        <v>520</v>
      </c>
      <c r="D47" s="12">
        <v>57</v>
      </c>
      <c r="E47" s="12">
        <v>55</v>
      </c>
      <c r="F47" s="12">
        <v>54</v>
      </c>
      <c r="G47" s="12">
        <v>52</v>
      </c>
      <c r="H47" s="12">
        <v>55</v>
      </c>
      <c r="I47" s="12">
        <v>54</v>
      </c>
      <c r="J47" s="12">
        <v>56</v>
      </c>
      <c r="K47" s="12">
        <v>55</v>
      </c>
      <c r="L47" s="12">
        <v>57</v>
      </c>
      <c r="M47" s="12">
        <v>57</v>
      </c>
      <c r="N47" s="12">
        <v>56</v>
      </c>
      <c r="O47" s="12">
        <v>54</v>
      </c>
      <c r="P47" s="12">
        <v>54</v>
      </c>
      <c r="Q47" s="13">
        <f t="shared" si="0"/>
        <v>-5.2631578947368418E-2</v>
      </c>
      <c r="R47" s="14">
        <f>VLOOKUP(C47,'회사별설정규모(20210305)'!$B$6:$M$341,10,0)</f>
        <v>0</v>
      </c>
    </row>
    <row r="48" spans="2:18">
      <c r="B48" s="10">
        <v>45</v>
      </c>
      <c r="C48" s="11" t="s">
        <v>413</v>
      </c>
      <c r="D48" s="12">
        <v>46</v>
      </c>
      <c r="E48" s="12">
        <v>42</v>
      </c>
      <c r="F48" s="12">
        <v>41</v>
      </c>
      <c r="G48" s="12">
        <v>45</v>
      </c>
      <c r="H48" s="12">
        <v>48</v>
      </c>
      <c r="I48" s="12">
        <v>44</v>
      </c>
      <c r="J48" s="12">
        <v>38</v>
      </c>
      <c r="K48" s="12">
        <v>38</v>
      </c>
      <c r="L48" s="12">
        <v>46</v>
      </c>
      <c r="M48" s="12">
        <v>50</v>
      </c>
      <c r="N48" s="12">
        <v>49</v>
      </c>
      <c r="O48" s="12">
        <v>52</v>
      </c>
      <c r="P48" s="12">
        <v>53</v>
      </c>
      <c r="Q48" s="13">
        <f t="shared" si="0"/>
        <v>0.15217391304347827</v>
      </c>
      <c r="R48" s="14">
        <f>VLOOKUP(C48,'회사별설정규모(20210305)'!$B$6:$M$341,10,0)</f>
        <v>1389</v>
      </c>
    </row>
    <row r="49" spans="2:18">
      <c r="B49" s="10">
        <v>46</v>
      </c>
      <c r="C49" s="11" t="s">
        <v>500</v>
      </c>
      <c r="D49" s="12">
        <v>21</v>
      </c>
      <c r="E49" s="12">
        <v>26</v>
      </c>
      <c r="F49" s="12">
        <v>30</v>
      </c>
      <c r="G49" s="12">
        <v>34</v>
      </c>
      <c r="H49" s="12">
        <v>39</v>
      </c>
      <c r="I49" s="12">
        <v>42</v>
      </c>
      <c r="J49" s="12">
        <v>42</v>
      </c>
      <c r="K49" s="12">
        <v>49</v>
      </c>
      <c r="L49" s="12">
        <v>49</v>
      </c>
      <c r="M49" s="12">
        <v>49</v>
      </c>
      <c r="N49" s="12">
        <v>49</v>
      </c>
      <c r="O49" s="12">
        <v>49</v>
      </c>
      <c r="P49" s="12">
        <v>51</v>
      </c>
      <c r="Q49" s="13">
        <f t="shared" si="0"/>
        <v>1.4285714285714286</v>
      </c>
      <c r="R49" s="14">
        <f>VLOOKUP(C49,'회사별설정규모(20210305)'!$B$6:$M$341,10,0)</f>
        <v>0</v>
      </c>
    </row>
    <row r="50" spans="2:18">
      <c r="B50" s="10">
        <v>47</v>
      </c>
      <c r="C50" s="11" t="s">
        <v>518</v>
      </c>
      <c r="D50" s="12">
        <v>29</v>
      </c>
      <c r="E50" s="12">
        <v>30</v>
      </c>
      <c r="F50" s="12">
        <v>36</v>
      </c>
      <c r="G50" s="12">
        <v>37</v>
      </c>
      <c r="H50" s="12">
        <v>35</v>
      </c>
      <c r="I50" s="12">
        <v>40</v>
      </c>
      <c r="J50" s="12">
        <v>40</v>
      </c>
      <c r="K50" s="12">
        <v>37</v>
      </c>
      <c r="L50" s="12">
        <v>45</v>
      </c>
      <c r="M50" s="12">
        <v>44</v>
      </c>
      <c r="N50" s="12">
        <v>52</v>
      </c>
      <c r="O50" s="12">
        <v>52</v>
      </c>
      <c r="P50" s="12">
        <v>51</v>
      </c>
      <c r="Q50" s="13">
        <f t="shared" si="0"/>
        <v>0.75862068965517238</v>
      </c>
      <c r="R50" s="14">
        <f>VLOOKUP(C50,'회사별설정규모(20210305)'!$B$6:$M$341,10,0)</f>
        <v>0</v>
      </c>
    </row>
    <row r="51" spans="2:18">
      <c r="B51" s="10">
        <v>48</v>
      </c>
      <c r="C51" s="11" t="s">
        <v>539</v>
      </c>
      <c r="D51" s="12" t="s">
        <v>21</v>
      </c>
      <c r="E51" s="12" t="s">
        <v>21</v>
      </c>
      <c r="F51" s="12" t="s">
        <v>21</v>
      </c>
      <c r="G51" s="12" t="s">
        <v>21</v>
      </c>
      <c r="H51" s="12" t="s">
        <v>21</v>
      </c>
      <c r="I51" s="12">
        <v>12</v>
      </c>
      <c r="J51" s="12">
        <v>16</v>
      </c>
      <c r="K51" s="12">
        <v>15</v>
      </c>
      <c r="L51" s="12">
        <v>18</v>
      </c>
      <c r="M51" s="12">
        <v>18</v>
      </c>
      <c r="N51" s="12">
        <v>37</v>
      </c>
      <c r="O51" s="12">
        <v>40</v>
      </c>
      <c r="P51" s="12">
        <v>51</v>
      </c>
      <c r="Q51" s="13">
        <f>(P51-I51)/I51</f>
        <v>3.25</v>
      </c>
      <c r="R51" s="14">
        <f>VLOOKUP(C51,'회사별설정규모(20210305)'!$B$6:$M$341,10,0)</f>
        <v>9122</v>
      </c>
    </row>
    <row r="52" spans="2:18">
      <c r="B52" s="10">
        <v>49</v>
      </c>
      <c r="C52" s="11" t="s">
        <v>469</v>
      </c>
      <c r="D52" s="12">
        <v>33</v>
      </c>
      <c r="E52" s="12">
        <v>0</v>
      </c>
      <c r="F52" s="12">
        <v>33</v>
      </c>
      <c r="G52" s="12">
        <v>35</v>
      </c>
      <c r="H52" s="12">
        <v>39</v>
      </c>
      <c r="I52" s="12">
        <v>43</v>
      </c>
      <c r="J52" s="12">
        <v>44</v>
      </c>
      <c r="K52" s="12">
        <v>48</v>
      </c>
      <c r="L52" s="12">
        <v>48</v>
      </c>
      <c r="M52" s="12">
        <v>49</v>
      </c>
      <c r="N52" s="12">
        <v>46</v>
      </c>
      <c r="O52" s="12">
        <v>48</v>
      </c>
      <c r="P52" s="12">
        <v>49</v>
      </c>
      <c r="Q52" s="13">
        <f t="shared" si="0"/>
        <v>0.48484848484848486</v>
      </c>
      <c r="R52" s="14">
        <f>VLOOKUP(C52,'회사별설정규모(20210305)'!$B$6:$M$341,10,0)</f>
        <v>0</v>
      </c>
    </row>
    <row r="53" spans="2:18">
      <c r="B53" s="10">
        <v>50</v>
      </c>
      <c r="C53" s="11" t="s">
        <v>398</v>
      </c>
      <c r="D53" s="12">
        <v>31</v>
      </c>
      <c r="E53" s="12">
        <v>31</v>
      </c>
      <c r="F53" s="12">
        <v>32</v>
      </c>
      <c r="G53" s="12">
        <v>34</v>
      </c>
      <c r="H53" s="12">
        <v>35</v>
      </c>
      <c r="I53" s="12">
        <v>39</v>
      </c>
      <c r="J53" s="12">
        <v>40</v>
      </c>
      <c r="K53" s="12">
        <v>40</v>
      </c>
      <c r="L53" s="12">
        <v>42</v>
      </c>
      <c r="M53" s="12">
        <v>42</v>
      </c>
      <c r="N53" s="12">
        <v>41</v>
      </c>
      <c r="O53" s="12">
        <v>44</v>
      </c>
      <c r="P53" s="12">
        <v>46</v>
      </c>
      <c r="Q53" s="13">
        <f t="shared" si="0"/>
        <v>0.4838709677419355</v>
      </c>
      <c r="R53" s="14">
        <f>VLOOKUP(C53,'회사별설정규모(20210305)'!$B$6:$M$341,10,0)</f>
        <v>9907</v>
      </c>
    </row>
    <row r="54" spans="2:18">
      <c r="B54" s="10">
        <v>51</v>
      </c>
      <c r="C54" s="11" t="s">
        <v>340</v>
      </c>
      <c r="D54" s="12" t="s">
        <v>21</v>
      </c>
      <c r="E54" s="12" t="s">
        <v>21</v>
      </c>
      <c r="F54" s="12" t="s">
        <v>21</v>
      </c>
      <c r="G54" s="12" t="s">
        <v>21</v>
      </c>
      <c r="H54" s="12" t="s">
        <v>21</v>
      </c>
      <c r="I54" s="12" t="s">
        <v>21</v>
      </c>
      <c r="J54" s="12" t="s">
        <v>21</v>
      </c>
      <c r="K54" s="12" t="s">
        <v>21</v>
      </c>
      <c r="L54" s="12">
        <v>46</v>
      </c>
      <c r="M54" s="12">
        <v>46</v>
      </c>
      <c r="N54" s="12">
        <v>45</v>
      </c>
      <c r="O54" s="12">
        <v>43</v>
      </c>
      <c r="P54" s="12">
        <v>45</v>
      </c>
      <c r="Q54" s="13">
        <f>(P54-L54)/L54</f>
        <v>-2.1739130434782608E-2</v>
      </c>
      <c r="R54" s="14">
        <f>VLOOKUP(C54,'회사별설정규모(20210305)'!$B$6:$M$341,10,0)</f>
        <v>0</v>
      </c>
    </row>
    <row r="55" spans="2:18">
      <c r="B55" s="10">
        <v>52</v>
      </c>
      <c r="C55" s="11" t="s">
        <v>415</v>
      </c>
      <c r="D55" s="12">
        <v>27</v>
      </c>
      <c r="E55" s="12">
        <v>26</v>
      </c>
      <c r="F55" s="12">
        <v>26</v>
      </c>
      <c r="G55" s="12">
        <v>27</v>
      </c>
      <c r="H55" s="12">
        <v>27</v>
      </c>
      <c r="I55" s="12">
        <v>33</v>
      </c>
      <c r="J55" s="12">
        <v>36</v>
      </c>
      <c r="K55" s="12">
        <v>39</v>
      </c>
      <c r="L55" s="12">
        <v>42</v>
      </c>
      <c r="M55" s="12">
        <v>42</v>
      </c>
      <c r="N55" s="12">
        <v>45</v>
      </c>
      <c r="O55" s="12">
        <v>45</v>
      </c>
      <c r="P55" s="12">
        <v>45</v>
      </c>
      <c r="Q55" s="13">
        <f t="shared" si="0"/>
        <v>0.66666666666666663</v>
      </c>
      <c r="R55" s="14">
        <f>VLOOKUP(C55,'회사별설정규모(20210305)'!$B$6:$M$341,10,0)</f>
        <v>21835</v>
      </c>
    </row>
    <row r="56" spans="2:18">
      <c r="B56" s="10">
        <v>53</v>
      </c>
      <c r="C56" s="11" t="s">
        <v>194</v>
      </c>
      <c r="D56" s="12">
        <v>40</v>
      </c>
      <c r="E56" s="12">
        <v>39</v>
      </c>
      <c r="F56" s="12">
        <v>39</v>
      </c>
      <c r="G56" s="12">
        <v>38</v>
      </c>
      <c r="H56" s="12">
        <v>36</v>
      </c>
      <c r="I56" s="12">
        <v>38</v>
      </c>
      <c r="J56" s="12">
        <v>41</v>
      </c>
      <c r="K56" s="12">
        <v>44</v>
      </c>
      <c r="L56" s="12">
        <v>44</v>
      </c>
      <c r="M56" s="12">
        <v>42</v>
      </c>
      <c r="N56" s="12">
        <v>43</v>
      </c>
      <c r="O56" s="12">
        <v>44</v>
      </c>
      <c r="P56" s="12">
        <v>44</v>
      </c>
      <c r="Q56" s="13">
        <f t="shared" si="0"/>
        <v>0.1</v>
      </c>
      <c r="R56" s="14">
        <f>VLOOKUP(C56,'회사별설정규모(20210305)'!$B$6:$M$341,10,0)</f>
        <v>36570</v>
      </c>
    </row>
    <row r="57" spans="2:18">
      <c r="B57" s="10">
        <v>54</v>
      </c>
      <c r="C57" s="11" t="s">
        <v>326</v>
      </c>
      <c r="D57" s="12">
        <v>38</v>
      </c>
      <c r="E57" s="12">
        <v>41</v>
      </c>
      <c r="F57" s="12">
        <v>41</v>
      </c>
      <c r="G57" s="12">
        <v>41</v>
      </c>
      <c r="H57" s="12">
        <v>42</v>
      </c>
      <c r="I57" s="12">
        <v>44</v>
      </c>
      <c r="J57" s="12">
        <v>43</v>
      </c>
      <c r="K57" s="12">
        <v>44</v>
      </c>
      <c r="L57" s="12">
        <v>44</v>
      </c>
      <c r="M57" s="12">
        <v>45</v>
      </c>
      <c r="N57" s="12">
        <v>45</v>
      </c>
      <c r="O57" s="12">
        <v>45</v>
      </c>
      <c r="P57" s="12">
        <v>44</v>
      </c>
      <c r="Q57" s="13">
        <f t="shared" si="0"/>
        <v>0.15789473684210525</v>
      </c>
      <c r="R57" s="14">
        <f>VLOOKUP(C57,'회사별설정규모(20210305)'!$B$6:$M$341,10,0)</f>
        <v>215</v>
      </c>
    </row>
    <row r="58" spans="2:18">
      <c r="B58" s="10">
        <v>55</v>
      </c>
      <c r="C58" s="11" t="s">
        <v>157</v>
      </c>
      <c r="D58" s="12">
        <v>27</v>
      </c>
      <c r="E58" s="12">
        <v>26</v>
      </c>
      <c r="F58" s="12">
        <v>28</v>
      </c>
      <c r="G58" s="12">
        <v>27</v>
      </c>
      <c r="H58" s="12">
        <v>28</v>
      </c>
      <c r="I58" s="12">
        <v>28</v>
      </c>
      <c r="J58" s="12">
        <v>29</v>
      </c>
      <c r="K58" s="12">
        <v>29</v>
      </c>
      <c r="L58" s="12">
        <v>28</v>
      </c>
      <c r="M58" s="12">
        <v>43</v>
      </c>
      <c r="N58" s="12">
        <v>42</v>
      </c>
      <c r="O58" s="12">
        <v>41</v>
      </c>
      <c r="P58" s="12">
        <v>43</v>
      </c>
      <c r="Q58" s="13">
        <f t="shared" si="0"/>
        <v>0.59259259259259256</v>
      </c>
      <c r="R58" s="14">
        <f>VLOOKUP(C58,'회사별설정규모(20210305)'!$B$6:$M$341,10,0)</f>
        <v>1044</v>
      </c>
    </row>
    <row r="59" spans="2:18">
      <c r="B59" s="10">
        <v>56</v>
      </c>
      <c r="C59" s="11" t="s">
        <v>449</v>
      </c>
      <c r="D59" s="12">
        <v>38</v>
      </c>
      <c r="E59" s="12">
        <v>41</v>
      </c>
      <c r="F59" s="12">
        <v>38</v>
      </c>
      <c r="G59" s="12">
        <v>37</v>
      </c>
      <c r="H59" s="12">
        <v>38</v>
      </c>
      <c r="I59" s="12">
        <v>40</v>
      </c>
      <c r="J59" s="12">
        <v>40</v>
      </c>
      <c r="K59" s="12">
        <v>39</v>
      </c>
      <c r="L59" s="12">
        <v>38</v>
      </c>
      <c r="M59" s="12">
        <v>40</v>
      </c>
      <c r="N59" s="12">
        <v>41</v>
      </c>
      <c r="O59" s="12">
        <v>41</v>
      </c>
      <c r="P59" s="12">
        <v>41</v>
      </c>
      <c r="Q59" s="13">
        <f t="shared" si="0"/>
        <v>7.8947368421052627E-2</v>
      </c>
      <c r="R59" s="14">
        <f>VLOOKUP(C59,'회사별설정규모(20210305)'!$B$6:$M$341,10,0)</f>
        <v>0</v>
      </c>
    </row>
    <row r="60" spans="2:18">
      <c r="B60" s="10">
        <v>57</v>
      </c>
      <c r="C60" s="11" t="s">
        <v>84</v>
      </c>
      <c r="D60" s="12">
        <v>41</v>
      </c>
      <c r="E60" s="12">
        <v>43</v>
      </c>
      <c r="F60" s="12">
        <v>43</v>
      </c>
      <c r="G60" s="12">
        <v>41</v>
      </c>
      <c r="H60" s="12">
        <v>42</v>
      </c>
      <c r="I60" s="12">
        <v>42</v>
      </c>
      <c r="J60" s="12">
        <v>41</v>
      </c>
      <c r="K60" s="12">
        <v>42</v>
      </c>
      <c r="L60" s="12">
        <v>40</v>
      </c>
      <c r="M60" s="12">
        <v>41</v>
      </c>
      <c r="N60" s="12">
        <v>38</v>
      </c>
      <c r="O60" s="12">
        <v>39</v>
      </c>
      <c r="P60" s="12">
        <v>40</v>
      </c>
      <c r="Q60" s="13">
        <f t="shared" si="0"/>
        <v>-2.4390243902439025E-2</v>
      </c>
      <c r="R60" s="14">
        <f>VLOOKUP(C60,'회사별설정규모(20210305)'!$B$6:$M$341,10,0)</f>
        <v>9529</v>
      </c>
    </row>
    <row r="61" spans="2:18">
      <c r="B61" s="10">
        <v>58</v>
      </c>
      <c r="C61" s="11" t="s">
        <v>207</v>
      </c>
      <c r="D61" s="12" t="s">
        <v>21</v>
      </c>
      <c r="E61" s="12" t="s">
        <v>21</v>
      </c>
      <c r="F61" s="12">
        <v>32</v>
      </c>
      <c r="G61" s="12">
        <v>33</v>
      </c>
      <c r="H61" s="12">
        <v>30</v>
      </c>
      <c r="I61" s="12">
        <v>29</v>
      </c>
      <c r="J61" s="12">
        <v>33</v>
      </c>
      <c r="K61" s="12">
        <v>36</v>
      </c>
      <c r="L61" s="12">
        <v>36</v>
      </c>
      <c r="M61" s="12">
        <v>39</v>
      </c>
      <c r="N61" s="12">
        <v>38</v>
      </c>
      <c r="O61" s="12">
        <v>37</v>
      </c>
      <c r="P61" s="12">
        <v>38</v>
      </c>
      <c r="Q61" s="13">
        <f>(P61-F61)/F61</f>
        <v>0.1875</v>
      </c>
      <c r="R61" s="14">
        <f>VLOOKUP(C61,'회사별설정규모(20210305)'!$B$6:$M$341,10,0)</f>
        <v>0</v>
      </c>
    </row>
    <row r="62" spans="2:18">
      <c r="B62" s="10">
        <v>59</v>
      </c>
      <c r="C62" s="11" t="s">
        <v>389</v>
      </c>
      <c r="D62" s="12">
        <v>19</v>
      </c>
      <c r="E62" s="12">
        <v>22</v>
      </c>
      <c r="F62" s="12">
        <v>24</v>
      </c>
      <c r="G62" s="12">
        <v>23</v>
      </c>
      <c r="H62" s="12">
        <v>24</v>
      </c>
      <c r="I62" s="12">
        <v>28</v>
      </c>
      <c r="J62" s="12">
        <v>33</v>
      </c>
      <c r="K62" s="12">
        <v>34</v>
      </c>
      <c r="L62" s="12">
        <v>35</v>
      </c>
      <c r="M62" s="12">
        <v>25</v>
      </c>
      <c r="N62" s="12">
        <v>32</v>
      </c>
      <c r="O62" s="12">
        <v>36</v>
      </c>
      <c r="P62" s="12">
        <v>37</v>
      </c>
      <c r="Q62" s="13">
        <f t="shared" si="0"/>
        <v>0.94736842105263153</v>
      </c>
      <c r="R62" s="14">
        <f>VLOOKUP(C62,'회사별설정규모(20210305)'!$B$6:$M$341,10,0)</f>
        <v>5909</v>
      </c>
    </row>
    <row r="63" spans="2:18">
      <c r="B63" s="10">
        <v>60</v>
      </c>
      <c r="C63" s="11" t="s">
        <v>107</v>
      </c>
      <c r="D63" s="12">
        <v>22</v>
      </c>
      <c r="E63" s="12">
        <v>21</v>
      </c>
      <c r="F63" s="12">
        <v>27</v>
      </c>
      <c r="G63" s="12">
        <v>24</v>
      </c>
      <c r="H63" s="12">
        <v>25</v>
      </c>
      <c r="I63" s="12">
        <v>26</v>
      </c>
      <c r="J63" s="12">
        <v>29</v>
      </c>
      <c r="K63" s="12">
        <v>32</v>
      </c>
      <c r="L63" s="12">
        <v>31</v>
      </c>
      <c r="M63" s="12">
        <v>30</v>
      </c>
      <c r="N63" s="12">
        <v>31</v>
      </c>
      <c r="O63" s="12">
        <v>32</v>
      </c>
      <c r="P63" s="12">
        <v>36</v>
      </c>
      <c r="Q63" s="13">
        <f t="shared" si="0"/>
        <v>0.63636363636363635</v>
      </c>
      <c r="R63" s="14">
        <f>VLOOKUP(C63,'회사별설정규모(20210305)'!$B$6:$M$341,10,0)</f>
        <v>0</v>
      </c>
    </row>
    <row r="64" spans="2:18">
      <c r="B64" s="10">
        <v>61</v>
      </c>
      <c r="C64" s="11" t="s">
        <v>200</v>
      </c>
      <c r="D64" s="12">
        <v>23</v>
      </c>
      <c r="E64" s="12">
        <v>23</v>
      </c>
      <c r="F64" s="12">
        <v>21</v>
      </c>
      <c r="G64" s="12">
        <v>24</v>
      </c>
      <c r="H64" s="12">
        <v>25</v>
      </c>
      <c r="I64" s="12">
        <v>24</v>
      </c>
      <c r="J64" s="12">
        <v>27</v>
      </c>
      <c r="K64" s="12">
        <v>30</v>
      </c>
      <c r="L64" s="12">
        <v>30</v>
      </c>
      <c r="M64" s="12">
        <v>32</v>
      </c>
      <c r="N64" s="12">
        <v>36</v>
      </c>
      <c r="O64" s="12">
        <v>33</v>
      </c>
      <c r="P64" s="12">
        <v>36</v>
      </c>
      <c r="Q64" s="13">
        <f t="shared" si="0"/>
        <v>0.56521739130434778</v>
      </c>
      <c r="R64" s="14">
        <f>VLOOKUP(C64,'회사별설정규모(20210305)'!$B$6:$M$341,10,0)</f>
        <v>14555</v>
      </c>
    </row>
    <row r="65" spans="2:18">
      <c r="B65" s="10">
        <v>62</v>
      </c>
      <c r="C65" s="11" t="s">
        <v>261</v>
      </c>
      <c r="D65" s="12">
        <v>33</v>
      </c>
      <c r="E65" s="12">
        <v>34</v>
      </c>
      <c r="F65" s="12">
        <v>33</v>
      </c>
      <c r="G65" s="12">
        <v>41</v>
      </c>
      <c r="H65" s="12">
        <v>36</v>
      </c>
      <c r="I65" s="12">
        <v>36</v>
      </c>
      <c r="J65" s="12">
        <v>34</v>
      </c>
      <c r="K65" s="12">
        <v>37</v>
      </c>
      <c r="L65" s="12">
        <v>37</v>
      </c>
      <c r="M65" s="12">
        <v>37</v>
      </c>
      <c r="N65" s="12">
        <v>36</v>
      </c>
      <c r="O65" s="12">
        <v>38</v>
      </c>
      <c r="P65" s="12">
        <v>36</v>
      </c>
      <c r="Q65" s="13">
        <f t="shared" si="0"/>
        <v>9.0909090909090912E-2</v>
      </c>
      <c r="R65" s="14">
        <f>VLOOKUP(C65,'회사별설정규모(20210305)'!$B$6:$M$341,10,0)</f>
        <v>4126</v>
      </c>
    </row>
    <row r="66" spans="2:18">
      <c r="B66" s="10">
        <v>63</v>
      </c>
      <c r="C66" s="11" t="s">
        <v>481</v>
      </c>
      <c r="D66" s="12">
        <v>25</v>
      </c>
      <c r="E66" s="12">
        <v>23</v>
      </c>
      <c r="F66" s="12">
        <v>21</v>
      </c>
      <c r="G66" s="12">
        <v>26</v>
      </c>
      <c r="H66" s="12">
        <v>29</v>
      </c>
      <c r="I66" s="12">
        <v>29</v>
      </c>
      <c r="J66" s="12">
        <v>29</v>
      </c>
      <c r="K66" s="12">
        <v>32</v>
      </c>
      <c r="L66" s="12">
        <v>33</v>
      </c>
      <c r="M66" s="12">
        <v>33</v>
      </c>
      <c r="N66" s="12">
        <v>35</v>
      </c>
      <c r="O66" s="12">
        <v>35</v>
      </c>
      <c r="P66" s="12">
        <v>35</v>
      </c>
      <c r="Q66" s="13">
        <f t="shared" si="0"/>
        <v>0.4</v>
      </c>
      <c r="R66" s="14">
        <f>VLOOKUP(C66,'회사별설정규모(20210305)'!$B$6:$M$341,10,0)</f>
        <v>1201</v>
      </c>
    </row>
    <row r="67" spans="2:18">
      <c r="B67" s="10">
        <v>64</v>
      </c>
      <c r="C67" s="11" t="s">
        <v>158</v>
      </c>
      <c r="D67" s="12">
        <v>52</v>
      </c>
      <c r="E67" s="12">
        <v>52</v>
      </c>
      <c r="F67" s="12">
        <v>52</v>
      </c>
      <c r="G67" s="12">
        <v>51</v>
      </c>
      <c r="H67" s="12">
        <v>50</v>
      </c>
      <c r="I67" s="12">
        <v>48</v>
      </c>
      <c r="J67" s="12">
        <v>47</v>
      </c>
      <c r="K67" s="12">
        <v>47</v>
      </c>
      <c r="L67" s="12">
        <v>47</v>
      </c>
      <c r="M67" s="12">
        <v>45</v>
      </c>
      <c r="N67" s="12">
        <v>46</v>
      </c>
      <c r="O67" s="12">
        <v>37</v>
      </c>
      <c r="P67" s="12">
        <v>34</v>
      </c>
      <c r="Q67" s="13">
        <f t="shared" si="0"/>
        <v>-0.34615384615384615</v>
      </c>
      <c r="R67" s="14">
        <f>VLOOKUP(C67,'회사별설정규모(20210305)'!$B$6:$M$341,10,0)</f>
        <v>0</v>
      </c>
    </row>
    <row r="68" spans="2:18">
      <c r="B68" s="10">
        <v>65</v>
      </c>
      <c r="C68" s="11" t="s">
        <v>365</v>
      </c>
      <c r="D68" s="12">
        <v>31</v>
      </c>
      <c r="E68" s="12">
        <v>30</v>
      </c>
      <c r="F68" s="12">
        <v>31</v>
      </c>
      <c r="G68" s="12">
        <v>30</v>
      </c>
      <c r="H68" s="12">
        <v>30</v>
      </c>
      <c r="I68" s="12">
        <v>28</v>
      </c>
      <c r="J68" s="12">
        <v>26</v>
      </c>
      <c r="K68" s="12">
        <v>27</v>
      </c>
      <c r="L68" s="12">
        <v>30</v>
      </c>
      <c r="M68" s="12">
        <v>29</v>
      </c>
      <c r="N68" s="12">
        <v>32</v>
      </c>
      <c r="O68" s="12">
        <v>32</v>
      </c>
      <c r="P68" s="12">
        <v>33</v>
      </c>
      <c r="Q68" s="13">
        <f t="shared" si="0"/>
        <v>6.4516129032258063E-2</v>
      </c>
      <c r="R68" s="14">
        <f>VLOOKUP(C68,'회사별설정규모(20210305)'!$B$6:$M$341,10,0)</f>
        <v>7659</v>
      </c>
    </row>
    <row r="69" spans="2:18">
      <c r="B69" s="10">
        <v>66</v>
      </c>
      <c r="C69" s="11" t="s">
        <v>249</v>
      </c>
      <c r="D69" s="12">
        <v>37</v>
      </c>
      <c r="E69" s="12">
        <v>39</v>
      </c>
      <c r="F69" s="12">
        <v>37</v>
      </c>
      <c r="G69" s="12">
        <v>37</v>
      </c>
      <c r="H69" s="12">
        <v>35</v>
      </c>
      <c r="I69" s="12">
        <v>29</v>
      </c>
      <c r="J69" s="12">
        <v>29</v>
      </c>
      <c r="K69" s="12">
        <v>27</v>
      </c>
      <c r="L69" s="12">
        <v>27</v>
      </c>
      <c r="M69" s="12">
        <v>28</v>
      </c>
      <c r="N69" s="12">
        <v>30</v>
      </c>
      <c r="O69" s="12">
        <v>31</v>
      </c>
      <c r="P69" s="12">
        <v>31</v>
      </c>
      <c r="Q69" s="13">
        <f t="shared" ref="Q69:Q131" si="1">(P69-D69)/D69</f>
        <v>-0.16216216216216217</v>
      </c>
      <c r="R69" s="14">
        <f>VLOOKUP(C69,'회사별설정규모(20210305)'!$B$6:$M$341,10,0)</f>
        <v>0</v>
      </c>
    </row>
    <row r="70" spans="2:18">
      <c r="B70" s="10">
        <v>67</v>
      </c>
      <c r="C70" s="11" t="s">
        <v>302</v>
      </c>
      <c r="D70" s="12">
        <v>33</v>
      </c>
      <c r="E70" s="12">
        <v>37</v>
      </c>
      <c r="F70" s="12">
        <v>36</v>
      </c>
      <c r="G70" s="12">
        <v>40</v>
      </c>
      <c r="H70" s="12">
        <v>39</v>
      </c>
      <c r="I70" s="12">
        <v>38</v>
      </c>
      <c r="J70" s="12">
        <v>34</v>
      </c>
      <c r="K70" s="12">
        <v>33</v>
      </c>
      <c r="L70" s="12">
        <v>31</v>
      </c>
      <c r="M70" s="12">
        <v>35</v>
      </c>
      <c r="N70" s="12">
        <v>30</v>
      </c>
      <c r="O70" s="12">
        <v>29</v>
      </c>
      <c r="P70" s="12">
        <v>31</v>
      </c>
      <c r="Q70" s="13">
        <f t="shared" si="1"/>
        <v>-6.0606060606060608E-2</v>
      </c>
      <c r="R70" s="14">
        <f>VLOOKUP(C70,'회사별설정규모(20210305)'!$B$6:$M$341,10,0)</f>
        <v>2984</v>
      </c>
    </row>
    <row r="71" spans="2:18">
      <c r="B71" s="10">
        <v>68</v>
      </c>
      <c r="C71" s="11" t="s">
        <v>504</v>
      </c>
      <c r="D71" s="12">
        <v>32</v>
      </c>
      <c r="E71" s="12">
        <v>28</v>
      </c>
      <c r="F71" s="12">
        <v>0</v>
      </c>
      <c r="G71" s="12">
        <v>30</v>
      </c>
      <c r="H71" s="12">
        <v>29</v>
      </c>
      <c r="I71" s="12">
        <v>29</v>
      </c>
      <c r="J71" s="12">
        <v>32</v>
      </c>
      <c r="K71" s="12">
        <v>31</v>
      </c>
      <c r="L71" s="12">
        <v>31</v>
      </c>
      <c r="M71" s="12">
        <v>29</v>
      </c>
      <c r="N71" s="12">
        <v>30</v>
      </c>
      <c r="O71" s="12">
        <v>30</v>
      </c>
      <c r="P71" s="12">
        <v>31</v>
      </c>
      <c r="Q71" s="13">
        <f t="shared" si="1"/>
        <v>-3.125E-2</v>
      </c>
      <c r="R71" s="14">
        <f>VLOOKUP(C71,'회사별설정규모(20210305)'!$B$6:$M$341,10,0)</f>
        <v>0</v>
      </c>
    </row>
    <row r="72" spans="2:18">
      <c r="B72" s="10">
        <v>69</v>
      </c>
      <c r="C72" s="11" t="s">
        <v>519</v>
      </c>
      <c r="D72" s="12">
        <v>14</v>
      </c>
      <c r="E72" s="12">
        <v>18</v>
      </c>
      <c r="F72" s="12">
        <v>20</v>
      </c>
      <c r="G72" s="12">
        <v>19</v>
      </c>
      <c r="H72" s="12">
        <v>21</v>
      </c>
      <c r="I72" s="12">
        <v>21</v>
      </c>
      <c r="J72" s="12">
        <v>24</v>
      </c>
      <c r="K72" s="12">
        <v>21</v>
      </c>
      <c r="L72" s="12">
        <v>24</v>
      </c>
      <c r="M72" s="12">
        <v>28</v>
      </c>
      <c r="N72" s="12">
        <v>31</v>
      </c>
      <c r="O72" s="12">
        <v>34</v>
      </c>
      <c r="P72" s="12">
        <v>31</v>
      </c>
      <c r="Q72" s="13">
        <f t="shared" si="1"/>
        <v>1.2142857142857142</v>
      </c>
      <c r="R72" s="14">
        <f>VLOOKUP(C72,'회사별설정규모(20210305)'!$B$6:$M$341,10,0)</f>
        <v>4169</v>
      </c>
    </row>
    <row r="73" spans="2:18">
      <c r="B73" s="10">
        <v>70</v>
      </c>
      <c r="C73" s="11" t="s">
        <v>321</v>
      </c>
      <c r="D73" s="12">
        <v>20</v>
      </c>
      <c r="E73" s="12">
        <v>19</v>
      </c>
      <c r="F73" s="12">
        <v>20</v>
      </c>
      <c r="G73" s="12">
        <v>20</v>
      </c>
      <c r="H73" s="12">
        <v>21</v>
      </c>
      <c r="I73" s="12">
        <v>24</v>
      </c>
      <c r="J73" s="12">
        <v>24</v>
      </c>
      <c r="K73" s="12">
        <v>25</v>
      </c>
      <c r="L73" s="12">
        <v>27</v>
      </c>
      <c r="M73" s="12">
        <v>27</v>
      </c>
      <c r="N73" s="12">
        <v>29</v>
      </c>
      <c r="O73" s="12">
        <v>30</v>
      </c>
      <c r="P73" s="12">
        <v>30</v>
      </c>
      <c r="Q73" s="13">
        <f t="shared" si="1"/>
        <v>0.5</v>
      </c>
      <c r="R73" s="14">
        <f>VLOOKUP(C73,'회사별설정규모(20210305)'!$B$6:$M$341,10,0)</f>
        <v>7778</v>
      </c>
    </row>
    <row r="74" spans="2:18">
      <c r="B74" s="10">
        <v>71</v>
      </c>
      <c r="C74" s="11" t="s">
        <v>417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2">
        <v>29</v>
      </c>
      <c r="K74" s="12">
        <v>30</v>
      </c>
      <c r="L74" s="12">
        <v>31</v>
      </c>
      <c r="M74" s="12">
        <v>32</v>
      </c>
      <c r="N74" s="12">
        <v>31</v>
      </c>
      <c r="O74" s="12">
        <v>30</v>
      </c>
      <c r="P74" s="12">
        <v>30</v>
      </c>
      <c r="Q74" s="13">
        <f>(P74-J74)/J74</f>
        <v>3.4482758620689655E-2</v>
      </c>
      <c r="R74" s="14">
        <f>VLOOKUP(C74,'회사별설정규모(20210305)'!$B$6:$M$341,10,0)</f>
        <v>3758</v>
      </c>
    </row>
    <row r="75" spans="2:18">
      <c r="B75" s="10">
        <v>72</v>
      </c>
      <c r="C75" s="11" t="s">
        <v>359</v>
      </c>
      <c r="D75" s="12">
        <v>20</v>
      </c>
      <c r="E75" s="12">
        <v>21</v>
      </c>
      <c r="F75" s="12">
        <v>22</v>
      </c>
      <c r="G75" s="12">
        <v>24</v>
      </c>
      <c r="H75" s="12">
        <v>25</v>
      </c>
      <c r="I75" s="12">
        <v>25</v>
      </c>
      <c r="J75" s="12">
        <v>26</v>
      </c>
      <c r="K75" s="12">
        <v>27</v>
      </c>
      <c r="L75" s="12">
        <v>28</v>
      </c>
      <c r="M75" s="12">
        <v>32</v>
      </c>
      <c r="N75" s="12">
        <v>30</v>
      </c>
      <c r="O75" s="12">
        <v>31</v>
      </c>
      <c r="P75" s="12">
        <v>29</v>
      </c>
      <c r="Q75" s="13">
        <f t="shared" si="1"/>
        <v>0.45</v>
      </c>
      <c r="R75" s="14">
        <f>VLOOKUP(C75,'회사별설정규모(20210305)'!$B$6:$M$341,10,0)</f>
        <v>274</v>
      </c>
    </row>
    <row r="76" spans="2:18">
      <c r="B76" s="10">
        <v>73</v>
      </c>
      <c r="C76" s="11" t="s">
        <v>221</v>
      </c>
      <c r="D76" s="12">
        <v>28</v>
      </c>
      <c r="E76" s="12">
        <v>30</v>
      </c>
      <c r="F76" s="12">
        <v>31</v>
      </c>
      <c r="G76" s="12">
        <v>30</v>
      </c>
      <c r="H76" s="12">
        <v>28</v>
      </c>
      <c r="I76" s="12">
        <v>27</v>
      </c>
      <c r="J76" s="12">
        <v>32</v>
      </c>
      <c r="K76" s="12">
        <v>31</v>
      </c>
      <c r="L76" s="12">
        <v>33</v>
      </c>
      <c r="M76" s="12">
        <v>34</v>
      </c>
      <c r="N76" s="12">
        <v>32</v>
      </c>
      <c r="O76" s="12">
        <v>31</v>
      </c>
      <c r="P76" s="12">
        <v>28</v>
      </c>
      <c r="Q76" s="13">
        <f t="shared" si="1"/>
        <v>0</v>
      </c>
      <c r="R76" s="14">
        <f>VLOOKUP(C76,'회사별설정규모(20210305)'!$B$6:$M$341,10,0)</f>
        <v>0</v>
      </c>
    </row>
    <row r="77" spans="2:18">
      <c r="B77" s="10">
        <v>74</v>
      </c>
      <c r="C77" s="11" t="s">
        <v>257</v>
      </c>
      <c r="D77" s="12">
        <v>30</v>
      </c>
      <c r="E77" s="12">
        <v>30</v>
      </c>
      <c r="F77" s="12">
        <v>29</v>
      </c>
      <c r="G77" s="12">
        <v>30</v>
      </c>
      <c r="H77" s="12">
        <v>29</v>
      </c>
      <c r="I77" s="12">
        <v>29</v>
      </c>
      <c r="J77" s="12">
        <v>30</v>
      </c>
      <c r="K77" s="12">
        <v>29</v>
      </c>
      <c r="L77" s="12">
        <v>27</v>
      </c>
      <c r="M77" s="12">
        <v>28</v>
      </c>
      <c r="N77" s="12">
        <v>28</v>
      </c>
      <c r="O77" s="12">
        <v>27</v>
      </c>
      <c r="P77" s="12">
        <v>28</v>
      </c>
      <c r="Q77" s="13">
        <f t="shared" si="1"/>
        <v>-6.6666666666666666E-2</v>
      </c>
      <c r="R77" s="14">
        <f>VLOOKUP(C77,'회사별설정규모(20210305)'!$B$6:$M$341,10,0)</f>
        <v>0</v>
      </c>
    </row>
    <row r="78" spans="2:18">
      <c r="B78" s="10">
        <v>75</v>
      </c>
      <c r="C78" s="11" t="s">
        <v>306</v>
      </c>
      <c r="D78" s="12">
        <v>16</v>
      </c>
      <c r="E78" s="12">
        <v>20</v>
      </c>
      <c r="F78" s="12">
        <v>20</v>
      </c>
      <c r="G78" s="12">
        <v>24</v>
      </c>
      <c r="H78" s="12">
        <v>25</v>
      </c>
      <c r="I78" s="12">
        <v>30</v>
      </c>
      <c r="J78" s="12">
        <v>30</v>
      </c>
      <c r="K78" s="12">
        <v>33</v>
      </c>
      <c r="L78" s="12">
        <v>31</v>
      </c>
      <c r="M78" s="12">
        <v>32</v>
      </c>
      <c r="N78" s="12">
        <v>29</v>
      </c>
      <c r="O78" s="12">
        <v>29</v>
      </c>
      <c r="P78" s="12">
        <v>28</v>
      </c>
      <c r="Q78" s="13">
        <f t="shared" si="1"/>
        <v>0.75</v>
      </c>
      <c r="R78" s="14">
        <f>VLOOKUP(C78,'회사별설정규모(20210305)'!$B$6:$M$341,10,0)</f>
        <v>0</v>
      </c>
    </row>
    <row r="79" spans="2:18">
      <c r="B79" s="10">
        <v>76</v>
      </c>
      <c r="C79" s="11" t="s">
        <v>341</v>
      </c>
      <c r="D79" s="12">
        <v>15</v>
      </c>
      <c r="E79" s="12">
        <v>16</v>
      </c>
      <c r="F79" s="12">
        <v>18</v>
      </c>
      <c r="G79" s="12">
        <v>20</v>
      </c>
      <c r="H79" s="12">
        <v>21</v>
      </c>
      <c r="I79" s="12">
        <v>23</v>
      </c>
      <c r="J79" s="12">
        <v>25</v>
      </c>
      <c r="K79" s="12">
        <v>28</v>
      </c>
      <c r="L79" s="12">
        <v>27</v>
      </c>
      <c r="M79" s="12">
        <v>30</v>
      </c>
      <c r="N79" s="12">
        <v>30</v>
      </c>
      <c r="O79" s="12">
        <v>28</v>
      </c>
      <c r="P79" s="12">
        <v>28</v>
      </c>
      <c r="Q79" s="13">
        <f t="shared" si="1"/>
        <v>0.8666666666666667</v>
      </c>
      <c r="R79" s="14">
        <f>VLOOKUP(C79,'회사별설정규모(20210305)'!$B$6:$M$341,10,0)</f>
        <v>16761</v>
      </c>
    </row>
    <row r="80" spans="2:18">
      <c r="B80" s="10">
        <v>77</v>
      </c>
      <c r="C80" s="11" t="s">
        <v>488</v>
      </c>
      <c r="D80" s="12">
        <v>23</v>
      </c>
      <c r="E80" s="12">
        <v>25</v>
      </c>
      <c r="F80" s="12">
        <v>22</v>
      </c>
      <c r="G80" s="12">
        <v>23</v>
      </c>
      <c r="H80" s="12">
        <v>23</v>
      </c>
      <c r="I80" s="12">
        <v>23</v>
      </c>
      <c r="J80" s="12">
        <v>24</v>
      </c>
      <c r="K80" s="12">
        <v>25</v>
      </c>
      <c r="L80" s="12">
        <v>23</v>
      </c>
      <c r="M80" s="12">
        <v>23</v>
      </c>
      <c r="N80" s="12">
        <v>29</v>
      </c>
      <c r="O80" s="12">
        <v>28</v>
      </c>
      <c r="P80" s="12">
        <v>28</v>
      </c>
      <c r="Q80" s="13">
        <f t="shared" si="1"/>
        <v>0.21739130434782608</v>
      </c>
      <c r="R80" s="14">
        <f>VLOOKUP(C80,'회사별설정규모(20210305)'!$B$6:$M$341,10,0)</f>
        <v>6605</v>
      </c>
    </row>
    <row r="81" spans="2:18">
      <c r="B81" s="10">
        <v>78</v>
      </c>
      <c r="C81" s="11" t="s">
        <v>496</v>
      </c>
      <c r="D81" s="12">
        <v>16</v>
      </c>
      <c r="E81" s="12">
        <v>16</v>
      </c>
      <c r="F81" s="12">
        <v>18</v>
      </c>
      <c r="G81" s="12">
        <v>18</v>
      </c>
      <c r="H81" s="12">
        <v>19</v>
      </c>
      <c r="I81" s="12">
        <v>20</v>
      </c>
      <c r="J81" s="12">
        <v>21</v>
      </c>
      <c r="K81" s="12">
        <v>21</v>
      </c>
      <c r="L81" s="12">
        <v>21</v>
      </c>
      <c r="M81" s="12">
        <v>23</v>
      </c>
      <c r="N81" s="12">
        <v>26</v>
      </c>
      <c r="O81" s="12">
        <v>27</v>
      </c>
      <c r="P81" s="12">
        <v>28</v>
      </c>
      <c r="Q81" s="13">
        <f t="shared" si="1"/>
        <v>0.75</v>
      </c>
      <c r="R81" s="14">
        <f>VLOOKUP(C81,'회사별설정규모(20210305)'!$B$6:$M$341,10,0)</f>
        <v>0</v>
      </c>
    </row>
    <row r="82" spans="2:18">
      <c r="B82" s="10">
        <v>79</v>
      </c>
      <c r="C82" s="11" t="s">
        <v>499</v>
      </c>
      <c r="D82" s="12">
        <v>63</v>
      </c>
      <c r="E82" s="12">
        <v>60</v>
      </c>
      <c r="F82" s="12">
        <v>52</v>
      </c>
      <c r="G82" s="12">
        <v>46</v>
      </c>
      <c r="H82" s="12">
        <v>46</v>
      </c>
      <c r="I82" s="12">
        <v>42</v>
      </c>
      <c r="J82" s="12">
        <v>40</v>
      </c>
      <c r="K82" s="12">
        <v>39</v>
      </c>
      <c r="L82" s="12">
        <v>37</v>
      </c>
      <c r="M82" s="12">
        <v>34</v>
      </c>
      <c r="N82" s="12">
        <v>32</v>
      </c>
      <c r="O82" s="12">
        <v>29</v>
      </c>
      <c r="P82" s="12">
        <v>28</v>
      </c>
      <c r="Q82" s="13">
        <f t="shared" si="1"/>
        <v>-0.55555555555555558</v>
      </c>
      <c r="R82" s="14">
        <f>VLOOKUP(C82,'회사별설정규모(20210305)'!$B$6:$M$341,10,0)</f>
        <v>0</v>
      </c>
    </row>
    <row r="83" spans="2:18">
      <c r="B83" s="10">
        <v>80</v>
      </c>
      <c r="C83" s="11" t="s">
        <v>501</v>
      </c>
      <c r="D83" s="12">
        <v>36</v>
      </c>
      <c r="E83" s="12">
        <v>36</v>
      </c>
      <c r="F83" s="12">
        <v>34</v>
      </c>
      <c r="G83" s="12">
        <v>33</v>
      </c>
      <c r="H83" s="12">
        <v>32</v>
      </c>
      <c r="I83" s="12">
        <v>33</v>
      </c>
      <c r="J83" s="12">
        <v>29</v>
      </c>
      <c r="K83" s="12">
        <v>29</v>
      </c>
      <c r="L83" s="12">
        <v>29</v>
      </c>
      <c r="M83" s="12">
        <v>29</v>
      </c>
      <c r="N83" s="12">
        <v>29</v>
      </c>
      <c r="O83" s="12">
        <v>28</v>
      </c>
      <c r="P83" s="12">
        <v>28</v>
      </c>
      <c r="Q83" s="13">
        <f t="shared" si="1"/>
        <v>-0.22222222222222221</v>
      </c>
      <c r="R83" s="14">
        <f>VLOOKUP(C83,'회사별설정규모(20210305)'!$B$6:$M$341,10,0)</f>
        <v>225</v>
      </c>
    </row>
    <row r="84" spans="2:18">
      <c r="B84" s="10">
        <v>81</v>
      </c>
      <c r="C84" s="11" t="s">
        <v>131</v>
      </c>
      <c r="D84" s="12">
        <v>23</v>
      </c>
      <c r="E84" s="12">
        <v>0</v>
      </c>
      <c r="F84" s="12">
        <v>24</v>
      </c>
      <c r="G84" s="12">
        <v>23</v>
      </c>
      <c r="H84" s="12">
        <v>23</v>
      </c>
      <c r="I84" s="12">
        <v>23</v>
      </c>
      <c r="J84" s="12">
        <v>25</v>
      </c>
      <c r="K84" s="12">
        <v>25</v>
      </c>
      <c r="L84" s="12">
        <v>24</v>
      </c>
      <c r="M84" s="12">
        <v>24</v>
      </c>
      <c r="N84" s="12">
        <v>25</v>
      </c>
      <c r="O84" s="12">
        <v>26</v>
      </c>
      <c r="P84" s="12">
        <v>27</v>
      </c>
      <c r="Q84" s="13">
        <f t="shared" si="1"/>
        <v>0.17391304347826086</v>
      </c>
      <c r="R84" s="14">
        <f>VLOOKUP(C84,'회사별설정규모(20210305)'!$B$6:$M$341,10,0)</f>
        <v>0</v>
      </c>
    </row>
    <row r="85" spans="2:18">
      <c r="B85" s="10">
        <v>82</v>
      </c>
      <c r="C85" s="11" t="s">
        <v>242</v>
      </c>
      <c r="D85" s="12">
        <v>18</v>
      </c>
      <c r="E85" s="12">
        <v>17</v>
      </c>
      <c r="F85" s="12">
        <v>20</v>
      </c>
      <c r="G85" s="12">
        <v>22</v>
      </c>
      <c r="H85" s="12">
        <v>23</v>
      </c>
      <c r="I85" s="12">
        <v>25</v>
      </c>
      <c r="J85" s="12">
        <v>23</v>
      </c>
      <c r="K85" s="12">
        <v>25</v>
      </c>
      <c r="L85" s="12">
        <v>26</v>
      </c>
      <c r="M85" s="12">
        <v>28</v>
      </c>
      <c r="N85" s="12">
        <v>27</v>
      </c>
      <c r="O85" s="12">
        <v>25</v>
      </c>
      <c r="P85" s="12">
        <v>27</v>
      </c>
      <c r="Q85" s="13">
        <f t="shared" si="1"/>
        <v>0.5</v>
      </c>
      <c r="R85" s="14">
        <f>VLOOKUP(C85,'회사별설정규모(20210305)'!$B$6:$M$341,10,0)</f>
        <v>0</v>
      </c>
    </row>
    <row r="86" spans="2:18">
      <c r="B86" s="10">
        <v>83</v>
      </c>
      <c r="C86" s="11" t="s">
        <v>211</v>
      </c>
      <c r="D86" s="12">
        <v>30</v>
      </c>
      <c r="E86" s="12">
        <v>31</v>
      </c>
      <c r="F86" s="12">
        <v>31</v>
      </c>
      <c r="G86" s="12">
        <v>31</v>
      </c>
      <c r="H86" s="12">
        <v>31</v>
      </c>
      <c r="I86" s="12">
        <v>30</v>
      </c>
      <c r="J86" s="12">
        <v>29</v>
      </c>
      <c r="K86" s="12">
        <v>28</v>
      </c>
      <c r="L86" s="12">
        <v>29</v>
      </c>
      <c r="M86" s="12">
        <v>29</v>
      </c>
      <c r="N86" s="12">
        <v>25</v>
      </c>
      <c r="O86" s="12">
        <v>28</v>
      </c>
      <c r="P86" s="12">
        <v>26</v>
      </c>
      <c r="Q86" s="13">
        <f t="shared" si="1"/>
        <v>-0.13333333333333333</v>
      </c>
      <c r="R86" s="14">
        <f>VLOOKUP(C86,'회사별설정규모(20210305)'!$B$6:$M$341,10,0)</f>
        <v>0</v>
      </c>
    </row>
    <row r="87" spans="2:18">
      <c r="B87" s="10">
        <v>84</v>
      </c>
      <c r="C87" s="11" t="s">
        <v>305</v>
      </c>
      <c r="D87" s="12">
        <v>26</v>
      </c>
      <c r="E87" s="12">
        <v>23</v>
      </c>
      <c r="F87" s="12">
        <v>22</v>
      </c>
      <c r="G87" s="12">
        <v>24</v>
      </c>
      <c r="H87" s="12">
        <v>23</v>
      </c>
      <c r="I87" s="12">
        <v>18</v>
      </c>
      <c r="J87" s="12">
        <v>27</v>
      </c>
      <c r="K87" s="12">
        <v>34</v>
      </c>
      <c r="L87" s="12">
        <v>34</v>
      </c>
      <c r="M87" s="12">
        <v>30</v>
      </c>
      <c r="N87" s="12">
        <v>26</v>
      </c>
      <c r="O87" s="12">
        <v>26</v>
      </c>
      <c r="P87" s="12">
        <v>26</v>
      </c>
      <c r="Q87" s="13">
        <f t="shared" si="1"/>
        <v>0</v>
      </c>
      <c r="R87" s="14">
        <f>VLOOKUP(C87,'회사별설정규모(20210305)'!$B$6:$M$341,10,0)</f>
        <v>1046</v>
      </c>
    </row>
    <row r="88" spans="2:18">
      <c r="B88" s="10">
        <v>85</v>
      </c>
      <c r="C88" s="11" t="s">
        <v>323</v>
      </c>
      <c r="D88" s="12">
        <v>19</v>
      </c>
      <c r="E88" s="12">
        <v>18</v>
      </c>
      <c r="F88" s="12">
        <v>18</v>
      </c>
      <c r="G88" s="12">
        <v>22</v>
      </c>
      <c r="H88" s="12">
        <v>22</v>
      </c>
      <c r="I88" s="12">
        <v>24</v>
      </c>
      <c r="J88" s="12">
        <v>24</v>
      </c>
      <c r="K88" s="12">
        <v>25</v>
      </c>
      <c r="L88" s="12">
        <v>25</v>
      </c>
      <c r="M88" s="12">
        <v>25</v>
      </c>
      <c r="N88" s="12">
        <v>26</v>
      </c>
      <c r="O88" s="12">
        <v>26</v>
      </c>
      <c r="P88" s="12">
        <v>26</v>
      </c>
      <c r="Q88" s="13">
        <f t="shared" si="1"/>
        <v>0.36842105263157893</v>
      </c>
      <c r="R88" s="14">
        <f>VLOOKUP(C88,'회사별설정규모(20210305)'!$B$6:$M$341,10,0)</f>
        <v>14166</v>
      </c>
    </row>
    <row r="89" spans="2:18">
      <c r="B89" s="10">
        <v>86</v>
      </c>
      <c r="C89" s="11" t="s">
        <v>331</v>
      </c>
      <c r="D89" s="12" t="s">
        <v>21</v>
      </c>
      <c r="E89" s="12" t="s">
        <v>21</v>
      </c>
      <c r="F89" s="12" t="s">
        <v>21</v>
      </c>
      <c r="G89" s="12" t="s">
        <v>21</v>
      </c>
      <c r="H89" s="12" t="s">
        <v>21</v>
      </c>
      <c r="I89" s="12" t="s">
        <v>21</v>
      </c>
      <c r="J89" s="12" t="s">
        <v>21</v>
      </c>
      <c r="K89" s="12" t="s">
        <v>21</v>
      </c>
      <c r="L89" s="12" t="s">
        <v>21</v>
      </c>
      <c r="M89" s="12" t="s">
        <v>21</v>
      </c>
      <c r="N89" s="12" t="s">
        <v>21</v>
      </c>
      <c r="O89" s="12" t="s">
        <v>21</v>
      </c>
      <c r="P89" s="12">
        <v>26</v>
      </c>
      <c r="Q89" s="13">
        <f>(P89-P89)/P89</f>
        <v>0</v>
      </c>
      <c r="R89" s="14" t="e">
        <f>VLOOKUP(C89,'회사별설정규모(20210305)'!$B$6:$M$341,10,0)</f>
        <v>#N/A</v>
      </c>
    </row>
    <row r="90" spans="2:18">
      <c r="B90" s="10">
        <v>87</v>
      </c>
      <c r="C90" s="11" t="s">
        <v>346</v>
      </c>
      <c r="D90" s="12">
        <v>23</v>
      </c>
      <c r="E90" s="12">
        <v>22</v>
      </c>
      <c r="F90" s="12">
        <v>21</v>
      </c>
      <c r="G90" s="12">
        <v>20</v>
      </c>
      <c r="H90" s="12">
        <v>22</v>
      </c>
      <c r="I90" s="12">
        <v>21</v>
      </c>
      <c r="J90" s="12">
        <v>23</v>
      </c>
      <c r="K90" s="12">
        <v>22</v>
      </c>
      <c r="L90" s="12">
        <v>21</v>
      </c>
      <c r="M90" s="12">
        <v>22</v>
      </c>
      <c r="N90" s="12">
        <v>22</v>
      </c>
      <c r="O90" s="12">
        <v>23</v>
      </c>
      <c r="P90" s="12">
        <v>26</v>
      </c>
      <c r="Q90" s="13">
        <f t="shared" si="1"/>
        <v>0.13043478260869565</v>
      </c>
      <c r="R90" s="14">
        <f>VLOOKUP(C90,'회사별설정규모(20210305)'!$B$6:$M$341,10,0)</f>
        <v>4842</v>
      </c>
    </row>
    <row r="91" spans="2:18">
      <c r="B91" s="10">
        <v>88</v>
      </c>
      <c r="C91" s="11" t="s">
        <v>433</v>
      </c>
      <c r="D91" s="12">
        <v>15</v>
      </c>
      <c r="E91" s="12">
        <v>18</v>
      </c>
      <c r="F91" s="12">
        <v>17</v>
      </c>
      <c r="G91" s="12">
        <v>18</v>
      </c>
      <c r="H91" s="12">
        <v>19</v>
      </c>
      <c r="I91" s="12">
        <v>20</v>
      </c>
      <c r="J91" s="12">
        <v>21</v>
      </c>
      <c r="K91" s="12">
        <v>23</v>
      </c>
      <c r="L91" s="12">
        <v>24</v>
      </c>
      <c r="M91" s="12">
        <v>23</v>
      </c>
      <c r="N91" s="12">
        <v>23</v>
      </c>
      <c r="O91" s="12">
        <v>27</v>
      </c>
      <c r="P91" s="12">
        <v>26</v>
      </c>
      <c r="Q91" s="13">
        <f t="shared" si="1"/>
        <v>0.73333333333333328</v>
      </c>
      <c r="R91" s="14">
        <f>VLOOKUP(C91,'회사별설정규모(20210305)'!$B$6:$M$341,10,0)</f>
        <v>2925</v>
      </c>
    </row>
    <row r="92" spans="2:18">
      <c r="B92" s="10">
        <v>89</v>
      </c>
      <c r="C92" s="11" t="s">
        <v>503</v>
      </c>
      <c r="D92" s="12">
        <v>18</v>
      </c>
      <c r="E92" s="12">
        <v>21</v>
      </c>
      <c r="F92" s="12">
        <v>22</v>
      </c>
      <c r="G92" s="12">
        <v>17</v>
      </c>
      <c r="H92" s="12">
        <v>18</v>
      </c>
      <c r="I92" s="12">
        <v>0</v>
      </c>
      <c r="J92" s="12">
        <v>26</v>
      </c>
      <c r="K92" s="12">
        <v>27</v>
      </c>
      <c r="L92" s="12">
        <v>28</v>
      </c>
      <c r="M92" s="12">
        <v>29</v>
      </c>
      <c r="N92" s="12">
        <v>26</v>
      </c>
      <c r="O92" s="12">
        <v>26</v>
      </c>
      <c r="P92" s="12">
        <v>26</v>
      </c>
      <c r="Q92" s="13">
        <f t="shared" si="1"/>
        <v>0.44444444444444442</v>
      </c>
      <c r="R92" s="14">
        <f>VLOOKUP(C92,'회사별설정규모(20210305)'!$B$6:$M$341,10,0)</f>
        <v>569</v>
      </c>
    </row>
    <row r="93" spans="2:18">
      <c r="B93" s="10">
        <v>90</v>
      </c>
      <c r="C93" s="11" t="s">
        <v>25</v>
      </c>
      <c r="D93" s="12">
        <v>31</v>
      </c>
      <c r="E93" s="12">
        <v>27</v>
      </c>
      <c r="F93" s="12">
        <v>28</v>
      </c>
      <c r="G93" s="12">
        <v>29</v>
      </c>
      <c r="H93" s="12">
        <v>29</v>
      </c>
      <c r="I93" s="12">
        <v>30</v>
      </c>
      <c r="J93" s="12">
        <v>30</v>
      </c>
      <c r="K93" s="12">
        <v>30</v>
      </c>
      <c r="L93" s="12">
        <v>32</v>
      </c>
      <c r="M93" s="12">
        <v>27</v>
      </c>
      <c r="N93" s="12">
        <v>25</v>
      </c>
      <c r="O93" s="12">
        <v>26</v>
      </c>
      <c r="P93" s="12">
        <v>25</v>
      </c>
      <c r="Q93" s="13">
        <f t="shared" si="1"/>
        <v>-0.19354838709677419</v>
      </c>
      <c r="R93" s="14">
        <f>VLOOKUP(C93,'회사별설정규모(20210305)'!$B$6:$M$341,10,0)</f>
        <v>223</v>
      </c>
    </row>
    <row r="94" spans="2:18">
      <c r="B94" s="10">
        <v>91</v>
      </c>
      <c r="C94" s="11" t="s">
        <v>401</v>
      </c>
      <c r="D94" s="12" t="s">
        <v>21</v>
      </c>
      <c r="E94" s="12" t="s">
        <v>21</v>
      </c>
      <c r="F94" s="12" t="s">
        <v>21</v>
      </c>
      <c r="G94" s="12" t="s">
        <v>21</v>
      </c>
      <c r="H94" s="12" t="s">
        <v>21</v>
      </c>
      <c r="I94" s="12" t="s">
        <v>21</v>
      </c>
      <c r="J94" s="12" t="s">
        <v>21</v>
      </c>
      <c r="K94" s="12">
        <v>14</v>
      </c>
      <c r="L94" s="12">
        <v>15</v>
      </c>
      <c r="M94" s="12">
        <v>20</v>
      </c>
      <c r="N94" s="12">
        <v>26</v>
      </c>
      <c r="O94" s="12">
        <v>26</v>
      </c>
      <c r="P94" s="12">
        <v>25</v>
      </c>
      <c r="Q94" s="13">
        <f>(P94-K94)/K94</f>
        <v>0.7857142857142857</v>
      </c>
      <c r="R94" s="14">
        <f>VLOOKUP(C94,'회사별설정규모(20210305)'!$B$6:$M$341,10,0)</f>
        <v>0</v>
      </c>
    </row>
    <row r="95" spans="2:18">
      <c r="B95" s="10">
        <v>92</v>
      </c>
      <c r="C95" s="11" t="s">
        <v>485</v>
      </c>
      <c r="D95" s="12">
        <v>14</v>
      </c>
      <c r="E95" s="12">
        <v>17</v>
      </c>
      <c r="F95" s="12">
        <v>19</v>
      </c>
      <c r="G95" s="12">
        <v>22</v>
      </c>
      <c r="H95" s="12">
        <v>21</v>
      </c>
      <c r="I95" s="12">
        <v>22</v>
      </c>
      <c r="J95" s="12">
        <v>22</v>
      </c>
      <c r="K95" s="12">
        <v>23</v>
      </c>
      <c r="L95" s="12">
        <v>20</v>
      </c>
      <c r="M95" s="12">
        <v>22</v>
      </c>
      <c r="N95" s="12">
        <v>22</v>
      </c>
      <c r="O95" s="12">
        <v>25</v>
      </c>
      <c r="P95" s="12">
        <v>25</v>
      </c>
      <c r="Q95" s="13">
        <f t="shared" si="1"/>
        <v>0.7857142857142857</v>
      </c>
      <c r="R95" s="14">
        <f>VLOOKUP(C95,'회사별설정규모(20210305)'!$B$6:$M$341,10,0)</f>
        <v>3751</v>
      </c>
    </row>
    <row r="96" spans="2:18">
      <c r="B96" s="10">
        <v>93</v>
      </c>
      <c r="C96" s="11" t="s">
        <v>172</v>
      </c>
      <c r="D96" s="12" t="s">
        <v>21</v>
      </c>
      <c r="E96" s="12" t="s">
        <v>21</v>
      </c>
      <c r="F96" s="12">
        <v>8</v>
      </c>
      <c r="G96" s="12">
        <v>0</v>
      </c>
      <c r="H96" s="12">
        <v>9</v>
      </c>
      <c r="I96" s="12">
        <v>9</v>
      </c>
      <c r="J96" s="12">
        <v>10</v>
      </c>
      <c r="K96" s="12">
        <v>10</v>
      </c>
      <c r="L96" s="12">
        <v>10</v>
      </c>
      <c r="M96" s="12">
        <v>11</v>
      </c>
      <c r="N96" s="12">
        <v>12</v>
      </c>
      <c r="O96" s="12">
        <v>19</v>
      </c>
      <c r="P96" s="12">
        <v>24</v>
      </c>
      <c r="Q96" s="13">
        <f>(P96-F96)/F96</f>
        <v>2</v>
      </c>
      <c r="R96" s="14">
        <f>VLOOKUP(C96,'회사별설정규모(20210305)'!$B$6:$M$341,10,0)</f>
        <v>2357</v>
      </c>
    </row>
    <row r="97" spans="2:18">
      <c r="B97" s="10">
        <v>94</v>
      </c>
      <c r="C97" s="11" t="s">
        <v>192</v>
      </c>
      <c r="D97" s="12">
        <v>21</v>
      </c>
      <c r="E97" s="12">
        <v>21</v>
      </c>
      <c r="F97" s="12">
        <v>21</v>
      </c>
      <c r="G97" s="12">
        <v>19</v>
      </c>
      <c r="H97" s="12">
        <v>21</v>
      </c>
      <c r="I97" s="12">
        <v>22</v>
      </c>
      <c r="J97" s="12">
        <v>25</v>
      </c>
      <c r="K97" s="12">
        <v>23</v>
      </c>
      <c r="L97" s="12">
        <v>24</v>
      </c>
      <c r="M97" s="12">
        <v>24</v>
      </c>
      <c r="N97" s="12">
        <v>23</v>
      </c>
      <c r="O97" s="12">
        <v>26</v>
      </c>
      <c r="P97" s="12">
        <v>24</v>
      </c>
      <c r="Q97" s="13">
        <f t="shared" si="1"/>
        <v>0.14285714285714285</v>
      </c>
      <c r="R97" s="14">
        <f>VLOOKUP(C97,'회사별설정규모(20210305)'!$B$6:$M$341,10,0)</f>
        <v>87</v>
      </c>
    </row>
    <row r="98" spans="2:18">
      <c r="B98" s="10">
        <v>95</v>
      </c>
      <c r="C98" s="11" t="s">
        <v>390</v>
      </c>
      <c r="D98" s="12">
        <v>17</v>
      </c>
      <c r="E98" s="12">
        <v>12</v>
      </c>
      <c r="F98" s="12">
        <v>17</v>
      </c>
      <c r="G98" s="12">
        <v>15</v>
      </c>
      <c r="H98" s="12">
        <v>13</v>
      </c>
      <c r="I98" s="12">
        <v>13</v>
      </c>
      <c r="J98" s="12">
        <v>15</v>
      </c>
      <c r="K98" s="12">
        <v>16</v>
      </c>
      <c r="L98" s="12">
        <v>16</v>
      </c>
      <c r="M98" s="12">
        <v>16</v>
      </c>
      <c r="N98" s="12">
        <v>15</v>
      </c>
      <c r="O98" s="12">
        <v>19</v>
      </c>
      <c r="P98" s="12">
        <v>24</v>
      </c>
      <c r="Q98" s="13">
        <f t="shared" si="1"/>
        <v>0.41176470588235292</v>
      </c>
      <c r="R98" s="14">
        <f>VLOOKUP(C98,'회사별설정규모(20210305)'!$B$6:$M$341,10,0)</f>
        <v>18038</v>
      </c>
    </row>
    <row r="99" spans="2:18">
      <c r="B99" s="10">
        <v>96</v>
      </c>
      <c r="C99" s="11" t="s">
        <v>468</v>
      </c>
      <c r="D99" s="12">
        <v>17</v>
      </c>
      <c r="E99" s="12">
        <v>17</v>
      </c>
      <c r="F99" s="12">
        <v>16</v>
      </c>
      <c r="G99" s="12">
        <v>24</v>
      </c>
      <c r="H99" s="12">
        <v>19</v>
      </c>
      <c r="I99" s="12">
        <v>24</v>
      </c>
      <c r="J99" s="12">
        <v>20</v>
      </c>
      <c r="K99" s="12">
        <v>22</v>
      </c>
      <c r="L99" s="12">
        <v>25</v>
      </c>
      <c r="M99" s="12">
        <v>23</v>
      </c>
      <c r="N99" s="12">
        <v>23</v>
      </c>
      <c r="O99" s="12">
        <v>22</v>
      </c>
      <c r="P99" s="12">
        <v>24</v>
      </c>
      <c r="Q99" s="13">
        <f t="shared" si="1"/>
        <v>0.41176470588235292</v>
      </c>
      <c r="R99" s="14">
        <f>VLOOKUP(C99,'회사별설정규모(20210305)'!$B$6:$M$341,10,0)</f>
        <v>0</v>
      </c>
    </row>
    <row r="100" spans="2:18">
      <c r="B100" s="10">
        <v>97</v>
      </c>
      <c r="C100" s="11" t="s">
        <v>513</v>
      </c>
      <c r="D100" s="12">
        <v>21</v>
      </c>
      <c r="E100" s="12">
        <v>23</v>
      </c>
      <c r="F100" s="12">
        <v>22</v>
      </c>
      <c r="G100" s="12">
        <v>22</v>
      </c>
      <c r="H100" s="12">
        <v>5</v>
      </c>
      <c r="I100" s="12">
        <v>15</v>
      </c>
      <c r="J100" s="12">
        <v>15</v>
      </c>
      <c r="K100" s="12">
        <v>17</v>
      </c>
      <c r="L100" s="12">
        <v>19</v>
      </c>
      <c r="M100" s="12">
        <v>20</v>
      </c>
      <c r="N100" s="12">
        <v>0</v>
      </c>
      <c r="O100" s="12">
        <v>24</v>
      </c>
      <c r="P100" s="12">
        <v>24</v>
      </c>
      <c r="Q100" s="13">
        <f t="shared" si="1"/>
        <v>0.14285714285714285</v>
      </c>
      <c r="R100" s="14">
        <f>VLOOKUP(C100,'회사별설정규모(20210305)'!$B$6:$M$341,10,0)</f>
        <v>7665</v>
      </c>
    </row>
    <row r="101" spans="2:18">
      <c r="B101" s="10">
        <v>98</v>
      </c>
      <c r="C101" s="11" t="s">
        <v>55</v>
      </c>
      <c r="D101" s="12">
        <v>14</v>
      </c>
      <c r="E101" s="12">
        <v>14</v>
      </c>
      <c r="F101" s="12">
        <v>16</v>
      </c>
      <c r="G101" s="12">
        <v>19</v>
      </c>
      <c r="H101" s="12">
        <v>17</v>
      </c>
      <c r="I101" s="12">
        <v>20</v>
      </c>
      <c r="J101" s="12">
        <v>20</v>
      </c>
      <c r="K101" s="12">
        <v>24</v>
      </c>
      <c r="L101" s="12">
        <v>30</v>
      </c>
      <c r="M101" s="12">
        <v>27</v>
      </c>
      <c r="N101" s="12">
        <v>26</v>
      </c>
      <c r="O101" s="12">
        <v>26</v>
      </c>
      <c r="P101" s="12">
        <v>23</v>
      </c>
      <c r="Q101" s="13">
        <f t="shared" si="1"/>
        <v>0.6428571428571429</v>
      </c>
      <c r="R101" s="14">
        <f>VLOOKUP(C101,'회사별설정규모(20210305)'!$B$6:$M$341,10,0)</f>
        <v>2001</v>
      </c>
    </row>
    <row r="102" spans="2:18">
      <c r="B102" s="10">
        <v>99</v>
      </c>
      <c r="C102" s="11" t="s">
        <v>412</v>
      </c>
      <c r="D102" s="12" t="s">
        <v>21</v>
      </c>
      <c r="E102" s="12" t="s">
        <v>21</v>
      </c>
      <c r="F102" s="12" t="s">
        <v>21</v>
      </c>
      <c r="G102" s="12" t="s">
        <v>21</v>
      </c>
      <c r="H102" s="12" t="s">
        <v>21</v>
      </c>
      <c r="I102" s="12" t="s">
        <v>21</v>
      </c>
      <c r="J102" s="12" t="s">
        <v>21</v>
      </c>
      <c r="K102" s="12" t="s">
        <v>21</v>
      </c>
      <c r="L102" s="12" t="s">
        <v>21</v>
      </c>
      <c r="M102" s="12">
        <v>15</v>
      </c>
      <c r="N102" s="12">
        <v>16</v>
      </c>
      <c r="O102" s="12">
        <v>18</v>
      </c>
      <c r="P102" s="12">
        <v>23</v>
      </c>
      <c r="Q102" s="13">
        <f>(P102-M102)/M102</f>
        <v>0.53333333333333333</v>
      </c>
      <c r="R102" s="14">
        <f>VLOOKUP(C102,'회사별설정규모(20210305)'!$B$6:$M$341,10,0)</f>
        <v>0</v>
      </c>
    </row>
    <row r="103" spans="2:18">
      <c r="B103" s="10">
        <v>100</v>
      </c>
      <c r="C103" s="11" t="s">
        <v>467</v>
      </c>
      <c r="D103" s="12" t="s">
        <v>21</v>
      </c>
      <c r="E103" s="12" t="s">
        <v>21</v>
      </c>
      <c r="F103" s="12" t="s">
        <v>21</v>
      </c>
      <c r="G103" s="12" t="s">
        <v>21</v>
      </c>
      <c r="H103" s="12" t="s">
        <v>21</v>
      </c>
      <c r="I103" s="12">
        <v>10</v>
      </c>
      <c r="J103" s="12">
        <v>19</v>
      </c>
      <c r="K103" s="12">
        <v>19</v>
      </c>
      <c r="L103" s="12">
        <v>19</v>
      </c>
      <c r="M103" s="12">
        <v>23</v>
      </c>
      <c r="N103" s="12">
        <v>21</v>
      </c>
      <c r="O103" s="12">
        <v>25</v>
      </c>
      <c r="P103" s="12">
        <v>23</v>
      </c>
      <c r="Q103" s="13">
        <f>(P103-I103)/I103</f>
        <v>1.3</v>
      </c>
      <c r="R103" s="14">
        <f>VLOOKUP(C103,'회사별설정규모(20210305)'!$B$6:$M$341,10,0)</f>
        <v>13281</v>
      </c>
    </row>
    <row r="104" spans="2:18">
      <c r="B104" s="10">
        <v>101</v>
      </c>
      <c r="C104" s="11" t="s">
        <v>505</v>
      </c>
      <c r="D104" s="12">
        <v>12</v>
      </c>
      <c r="E104" s="12">
        <v>11</v>
      </c>
      <c r="F104" s="12">
        <v>11</v>
      </c>
      <c r="G104" s="12">
        <v>11</v>
      </c>
      <c r="H104" s="12">
        <v>11</v>
      </c>
      <c r="I104" s="12">
        <v>11</v>
      </c>
      <c r="J104" s="12">
        <v>11</v>
      </c>
      <c r="K104" s="12">
        <v>10</v>
      </c>
      <c r="L104" s="12">
        <v>12</v>
      </c>
      <c r="M104" s="12">
        <v>18</v>
      </c>
      <c r="N104" s="12">
        <v>18</v>
      </c>
      <c r="O104" s="12">
        <v>20</v>
      </c>
      <c r="P104" s="12">
        <v>23</v>
      </c>
      <c r="Q104" s="13">
        <f t="shared" si="1"/>
        <v>0.91666666666666663</v>
      </c>
      <c r="R104" s="14">
        <f>VLOOKUP(C104,'회사별설정규모(20210305)'!$B$6:$M$341,10,0)</f>
        <v>4327</v>
      </c>
    </row>
    <row r="105" spans="2:18">
      <c r="B105" s="10">
        <v>102</v>
      </c>
      <c r="C105" s="11" t="s">
        <v>65</v>
      </c>
      <c r="D105" s="12">
        <v>18</v>
      </c>
      <c r="E105" s="12">
        <v>17</v>
      </c>
      <c r="F105" s="12">
        <v>18</v>
      </c>
      <c r="G105" s="12">
        <v>18</v>
      </c>
      <c r="H105" s="12">
        <v>18</v>
      </c>
      <c r="I105" s="12">
        <v>19</v>
      </c>
      <c r="J105" s="12">
        <v>19</v>
      </c>
      <c r="K105" s="12">
        <v>19</v>
      </c>
      <c r="L105" s="12">
        <v>21</v>
      </c>
      <c r="M105" s="12">
        <v>21</v>
      </c>
      <c r="N105" s="12">
        <v>21</v>
      </c>
      <c r="O105" s="12">
        <v>21</v>
      </c>
      <c r="P105" s="12">
        <v>22</v>
      </c>
      <c r="Q105" s="13">
        <f t="shared" si="1"/>
        <v>0.22222222222222221</v>
      </c>
      <c r="R105" s="14">
        <f>VLOOKUP(C105,'회사별설정규모(20210305)'!$B$6:$M$341,10,0)</f>
        <v>684</v>
      </c>
    </row>
    <row r="106" spans="2:18">
      <c r="B106" s="10">
        <v>103</v>
      </c>
      <c r="C106" s="11" t="s">
        <v>169</v>
      </c>
      <c r="D106" s="12">
        <v>15</v>
      </c>
      <c r="E106" s="12">
        <v>14</v>
      </c>
      <c r="F106" s="12">
        <v>17</v>
      </c>
      <c r="G106" s="12">
        <v>18</v>
      </c>
      <c r="H106" s="12">
        <v>17</v>
      </c>
      <c r="I106" s="12">
        <v>19</v>
      </c>
      <c r="J106" s="12">
        <v>18</v>
      </c>
      <c r="K106" s="12">
        <v>17</v>
      </c>
      <c r="L106" s="12">
        <v>19</v>
      </c>
      <c r="M106" s="12">
        <v>19</v>
      </c>
      <c r="N106" s="12">
        <v>20</v>
      </c>
      <c r="O106" s="12">
        <v>22</v>
      </c>
      <c r="P106" s="12">
        <v>22</v>
      </c>
      <c r="Q106" s="13">
        <f t="shared" si="1"/>
        <v>0.46666666666666667</v>
      </c>
      <c r="R106" s="14">
        <f>VLOOKUP(C106,'회사별설정규모(20210305)'!$B$6:$M$341,10,0)</f>
        <v>28881</v>
      </c>
    </row>
    <row r="107" spans="2:18">
      <c r="B107" s="10">
        <v>104</v>
      </c>
      <c r="C107" s="11" t="s">
        <v>201</v>
      </c>
      <c r="D107" s="12">
        <v>31</v>
      </c>
      <c r="E107" s="12">
        <v>29</v>
      </c>
      <c r="F107" s="12">
        <v>28</v>
      </c>
      <c r="G107" s="12">
        <v>29</v>
      </c>
      <c r="H107" s="12">
        <v>29</v>
      </c>
      <c r="I107" s="12">
        <v>22</v>
      </c>
      <c r="J107" s="12">
        <v>21</v>
      </c>
      <c r="K107" s="12">
        <v>22</v>
      </c>
      <c r="L107" s="12">
        <v>21</v>
      </c>
      <c r="M107" s="12">
        <v>21</v>
      </c>
      <c r="N107" s="12">
        <v>20</v>
      </c>
      <c r="O107" s="12">
        <v>20</v>
      </c>
      <c r="P107" s="12">
        <v>22</v>
      </c>
      <c r="Q107" s="13">
        <f t="shared" si="1"/>
        <v>-0.29032258064516131</v>
      </c>
      <c r="R107" s="14">
        <f>VLOOKUP(C107,'회사별설정규모(20210305)'!$B$6:$M$341,10,0)</f>
        <v>0</v>
      </c>
    </row>
    <row r="108" spans="2:18">
      <c r="B108" s="10">
        <v>105</v>
      </c>
      <c r="C108" s="11" t="s">
        <v>502</v>
      </c>
      <c r="D108" s="12">
        <v>26</v>
      </c>
      <c r="E108" s="12">
        <v>26</v>
      </c>
      <c r="F108" s="12">
        <v>29</v>
      </c>
      <c r="G108" s="12">
        <v>30</v>
      </c>
      <c r="H108" s="12">
        <v>29</v>
      </c>
      <c r="I108" s="12">
        <v>30</v>
      </c>
      <c r="J108" s="12">
        <v>26</v>
      </c>
      <c r="K108" s="12">
        <v>28</v>
      </c>
      <c r="L108" s="12">
        <v>26</v>
      </c>
      <c r="M108" s="12">
        <v>20</v>
      </c>
      <c r="N108" s="12">
        <v>22</v>
      </c>
      <c r="O108" s="12">
        <v>22</v>
      </c>
      <c r="P108" s="12">
        <v>22</v>
      </c>
      <c r="Q108" s="13">
        <f t="shared" si="1"/>
        <v>-0.15384615384615385</v>
      </c>
      <c r="R108" s="14">
        <f>VLOOKUP(C108,'회사별설정규모(20210305)'!$B$6:$M$341,10,0)</f>
        <v>0</v>
      </c>
    </row>
    <row r="109" spans="2:18">
      <c r="B109" s="10">
        <v>106</v>
      </c>
      <c r="C109" s="11" t="s">
        <v>248</v>
      </c>
      <c r="D109" s="12">
        <v>16</v>
      </c>
      <c r="E109" s="12">
        <v>16</v>
      </c>
      <c r="F109" s="12">
        <v>18</v>
      </c>
      <c r="G109" s="12">
        <v>19</v>
      </c>
      <c r="H109" s="12">
        <v>18</v>
      </c>
      <c r="I109" s="12">
        <v>19</v>
      </c>
      <c r="J109" s="12">
        <v>19</v>
      </c>
      <c r="K109" s="12">
        <v>19</v>
      </c>
      <c r="L109" s="12">
        <v>19</v>
      </c>
      <c r="M109" s="12">
        <v>20</v>
      </c>
      <c r="N109" s="12">
        <v>20</v>
      </c>
      <c r="O109" s="12">
        <v>20</v>
      </c>
      <c r="P109" s="12">
        <v>21</v>
      </c>
      <c r="Q109" s="13">
        <f t="shared" si="1"/>
        <v>0.3125</v>
      </c>
      <c r="R109" s="14">
        <f>VLOOKUP(C109,'회사별설정규모(20210305)'!$B$6:$M$341,10,0)</f>
        <v>0</v>
      </c>
    </row>
    <row r="110" spans="2:18">
      <c r="B110" s="10">
        <v>107</v>
      </c>
      <c r="C110" s="11" t="s">
        <v>312</v>
      </c>
      <c r="D110" s="12">
        <v>16</v>
      </c>
      <c r="E110" s="12">
        <v>17</v>
      </c>
      <c r="F110" s="12">
        <v>19</v>
      </c>
      <c r="G110" s="12">
        <v>17</v>
      </c>
      <c r="H110" s="12">
        <v>17</v>
      </c>
      <c r="I110" s="12">
        <v>17</v>
      </c>
      <c r="J110" s="12">
        <v>14</v>
      </c>
      <c r="K110" s="12">
        <v>15</v>
      </c>
      <c r="L110" s="12">
        <v>14</v>
      </c>
      <c r="M110" s="12">
        <v>14</v>
      </c>
      <c r="N110" s="12">
        <v>15</v>
      </c>
      <c r="O110" s="12">
        <v>16</v>
      </c>
      <c r="P110" s="12">
        <v>21</v>
      </c>
      <c r="Q110" s="13">
        <f t="shared" si="1"/>
        <v>0.3125</v>
      </c>
      <c r="R110" s="14">
        <f>VLOOKUP(C110,'회사별설정규모(20210305)'!$B$6:$M$341,10,0)</f>
        <v>0</v>
      </c>
    </row>
    <row r="111" spans="2:18">
      <c r="B111" s="10">
        <v>108</v>
      </c>
      <c r="C111" s="11" t="s">
        <v>347</v>
      </c>
      <c r="D111" s="12">
        <v>15</v>
      </c>
      <c r="E111" s="12">
        <v>15</v>
      </c>
      <c r="F111" s="12">
        <v>15</v>
      </c>
      <c r="G111" s="12">
        <v>15</v>
      </c>
      <c r="H111" s="12">
        <v>15</v>
      </c>
      <c r="I111" s="12">
        <v>14</v>
      </c>
      <c r="J111" s="12">
        <v>15</v>
      </c>
      <c r="K111" s="12">
        <v>15</v>
      </c>
      <c r="L111" s="12">
        <v>20</v>
      </c>
      <c r="M111" s="12">
        <v>20</v>
      </c>
      <c r="N111" s="12">
        <v>18</v>
      </c>
      <c r="O111" s="12">
        <v>20</v>
      </c>
      <c r="P111" s="12">
        <v>21</v>
      </c>
      <c r="Q111" s="13">
        <f t="shared" si="1"/>
        <v>0.4</v>
      </c>
      <c r="R111" s="14">
        <f>VLOOKUP(C111,'회사별설정규모(20210305)'!$B$6:$M$341,10,0)</f>
        <v>1045</v>
      </c>
    </row>
    <row r="112" spans="2:18">
      <c r="B112" s="10">
        <v>109</v>
      </c>
      <c r="C112" s="11" t="s">
        <v>399</v>
      </c>
      <c r="D112" s="12">
        <v>19</v>
      </c>
      <c r="E112" s="12">
        <v>0</v>
      </c>
      <c r="F112" s="12">
        <v>0</v>
      </c>
      <c r="G112" s="12">
        <v>0</v>
      </c>
      <c r="H112" s="12">
        <v>19</v>
      </c>
      <c r="I112" s="12">
        <v>19</v>
      </c>
      <c r="J112" s="12">
        <v>21</v>
      </c>
      <c r="K112" s="12">
        <v>22</v>
      </c>
      <c r="L112" s="12">
        <v>22</v>
      </c>
      <c r="M112" s="12">
        <v>22</v>
      </c>
      <c r="N112" s="12">
        <v>22</v>
      </c>
      <c r="O112" s="12">
        <v>21</v>
      </c>
      <c r="P112" s="12">
        <v>21</v>
      </c>
      <c r="Q112" s="13">
        <f t="shared" si="1"/>
        <v>0.10526315789473684</v>
      </c>
      <c r="R112" s="14">
        <f>VLOOKUP(C112,'회사별설정규모(20210305)'!$B$6:$M$341,10,0)</f>
        <v>0</v>
      </c>
    </row>
    <row r="113" spans="2:18">
      <c r="B113" s="10">
        <v>110</v>
      </c>
      <c r="C113" s="11" t="s">
        <v>484</v>
      </c>
      <c r="D113" s="12">
        <v>16</v>
      </c>
      <c r="E113" s="12">
        <v>16</v>
      </c>
      <c r="F113" s="12">
        <v>17</v>
      </c>
      <c r="G113" s="12">
        <v>17</v>
      </c>
      <c r="H113" s="12">
        <v>17</v>
      </c>
      <c r="I113" s="12">
        <v>15</v>
      </c>
      <c r="J113" s="12">
        <v>16</v>
      </c>
      <c r="K113" s="12">
        <v>21</v>
      </c>
      <c r="L113" s="12">
        <v>22</v>
      </c>
      <c r="M113" s="12">
        <v>22</v>
      </c>
      <c r="N113" s="12">
        <v>21</v>
      </c>
      <c r="O113" s="12">
        <v>20</v>
      </c>
      <c r="P113" s="12">
        <v>21</v>
      </c>
      <c r="Q113" s="13">
        <f t="shared" si="1"/>
        <v>0.3125</v>
      </c>
      <c r="R113" s="14">
        <f>VLOOKUP(C113,'회사별설정규모(20210305)'!$B$6:$M$341,10,0)</f>
        <v>0</v>
      </c>
    </row>
    <row r="114" spans="2:18">
      <c r="B114" s="10">
        <v>111</v>
      </c>
      <c r="C114" s="11" t="s">
        <v>490</v>
      </c>
      <c r="D114" s="12">
        <v>9</v>
      </c>
      <c r="E114" s="12">
        <v>10</v>
      </c>
      <c r="F114" s="12">
        <v>11</v>
      </c>
      <c r="G114" s="12">
        <v>12</v>
      </c>
      <c r="H114" s="12">
        <v>12</v>
      </c>
      <c r="I114" s="12">
        <v>14</v>
      </c>
      <c r="J114" s="12">
        <v>14</v>
      </c>
      <c r="K114" s="12">
        <v>13</v>
      </c>
      <c r="L114" s="12">
        <v>14</v>
      </c>
      <c r="M114" s="12">
        <v>15</v>
      </c>
      <c r="N114" s="12">
        <v>19</v>
      </c>
      <c r="O114" s="12">
        <v>22</v>
      </c>
      <c r="P114" s="12">
        <v>21</v>
      </c>
      <c r="Q114" s="13">
        <f t="shared" si="1"/>
        <v>1.3333333333333333</v>
      </c>
      <c r="R114" s="14">
        <f>VLOOKUP(C114,'회사별설정규모(20210305)'!$B$6:$M$341,10,0)</f>
        <v>12654</v>
      </c>
    </row>
    <row r="115" spans="2:18">
      <c r="B115" s="10">
        <v>112</v>
      </c>
      <c r="C115" s="11" t="s">
        <v>136</v>
      </c>
      <c r="D115" s="12">
        <v>22</v>
      </c>
      <c r="E115" s="12">
        <v>21</v>
      </c>
      <c r="F115" s="12">
        <v>23</v>
      </c>
      <c r="G115" s="12">
        <v>24</v>
      </c>
      <c r="H115" s="12">
        <v>24</v>
      </c>
      <c r="I115" s="12">
        <v>23</v>
      </c>
      <c r="J115" s="12">
        <v>20</v>
      </c>
      <c r="K115" s="12">
        <v>22</v>
      </c>
      <c r="L115" s="12">
        <v>23</v>
      </c>
      <c r="M115" s="12">
        <v>21</v>
      </c>
      <c r="N115" s="12">
        <v>21</v>
      </c>
      <c r="O115" s="12">
        <v>21</v>
      </c>
      <c r="P115" s="12">
        <v>20</v>
      </c>
      <c r="Q115" s="13">
        <f t="shared" si="1"/>
        <v>-9.0909090909090912E-2</v>
      </c>
      <c r="R115" s="14">
        <f>VLOOKUP(C115,'회사별설정규모(20210305)'!$B$6:$M$341,10,0)</f>
        <v>4078</v>
      </c>
    </row>
    <row r="116" spans="2:18">
      <c r="B116" s="10">
        <v>113</v>
      </c>
      <c r="C116" s="11" t="s">
        <v>285</v>
      </c>
      <c r="D116" s="12">
        <v>11</v>
      </c>
      <c r="E116" s="12">
        <v>12</v>
      </c>
      <c r="F116" s="12">
        <v>14</v>
      </c>
      <c r="G116" s="12">
        <v>18</v>
      </c>
      <c r="H116" s="12">
        <v>18</v>
      </c>
      <c r="I116" s="12">
        <v>20</v>
      </c>
      <c r="J116" s="12">
        <v>30</v>
      </c>
      <c r="K116" s="12">
        <v>28</v>
      </c>
      <c r="L116" s="12">
        <v>29</v>
      </c>
      <c r="M116" s="12">
        <v>30</v>
      </c>
      <c r="N116" s="12">
        <v>29</v>
      </c>
      <c r="O116" s="12">
        <v>26</v>
      </c>
      <c r="P116" s="12">
        <v>20</v>
      </c>
      <c r="Q116" s="13">
        <f t="shared" si="1"/>
        <v>0.81818181818181823</v>
      </c>
      <c r="R116" s="14">
        <f>VLOOKUP(C116,'회사별설정규모(20210305)'!$B$6:$M$341,10,0)</f>
        <v>0</v>
      </c>
    </row>
    <row r="117" spans="2:18">
      <c r="B117" s="10">
        <v>114</v>
      </c>
      <c r="C117" s="11" t="s">
        <v>286</v>
      </c>
      <c r="D117" s="12">
        <v>18</v>
      </c>
      <c r="E117" s="12">
        <v>19</v>
      </c>
      <c r="F117" s="12">
        <v>19</v>
      </c>
      <c r="G117" s="12">
        <v>22</v>
      </c>
      <c r="H117" s="12">
        <v>19</v>
      </c>
      <c r="I117" s="12">
        <v>20</v>
      </c>
      <c r="J117" s="12">
        <v>19</v>
      </c>
      <c r="K117" s="12">
        <v>19</v>
      </c>
      <c r="L117" s="12">
        <v>20</v>
      </c>
      <c r="M117" s="12">
        <v>22</v>
      </c>
      <c r="N117" s="12">
        <v>23</v>
      </c>
      <c r="O117" s="12">
        <v>23</v>
      </c>
      <c r="P117" s="12">
        <v>20</v>
      </c>
      <c r="Q117" s="13">
        <f t="shared" si="1"/>
        <v>0.1111111111111111</v>
      </c>
      <c r="R117" s="14">
        <f>VLOOKUP(C117,'회사별설정규모(20210305)'!$B$6:$M$341,10,0)</f>
        <v>0</v>
      </c>
    </row>
    <row r="118" spans="2:18">
      <c r="B118" s="10">
        <v>115</v>
      </c>
      <c r="C118" s="11" t="s">
        <v>304</v>
      </c>
      <c r="D118" s="12">
        <v>19</v>
      </c>
      <c r="E118" s="12">
        <v>17</v>
      </c>
      <c r="F118" s="12">
        <v>17</v>
      </c>
      <c r="G118" s="12">
        <v>16</v>
      </c>
      <c r="H118" s="12">
        <v>17</v>
      </c>
      <c r="I118" s="12">
        <v>18</v>
      </c>
      <c r="J118" s="12">
        <v>17</v>
      </c>
      <c r="K118" s="12">
        <v>18</v>
      </c>
      <c r="L118" s="12">
        <v>18</v>
      </c>
      <c r="M118" s="12">
        <v>18</v>
      </c>
      <c r="N118" s="12">
        <v>16</v>
      </c>
      <c r="O118" s="12">
        <v>18</v>
      </c>
      <c r="P118" s="12">
        <v>20</v>
      </c>
      <c r="Q118" s="13">
        <f t="shared" si="1"/>
        <v>5.2631578947368418E-2</v>
      </c>
      <c r="R118" s="14">
        <f>VLOOKUP(C118,'회사별설정규모(20210305)'!$B$6:$M$341,10,0)</f>
        <v>1464</v>
      </c>
    </row>
    <row r="119" spans="2:18">
      <c r="B119" s="10">
        <v>116</v>
      </c>
      <c r="C119" s="11" t="s">
        <v>344</v>
      </c>
      <c r="D119" s="12" t="s">
        <v>21</v>
      </c>
      <c r="E119" s="12" t="s">
        <v>21</v>
      </c>
      <c r="F119" s="12" t="s">
        <v>21</v>
      </c>
      <c r="G119" s="12" t="s">
        <v>21</v>
      </c>
      <c r="H119" s="12" t="s">
        <v>21</v>
      </c>
      <c r="I119" s="12" t="s">
        <v>21</v>
      </c>
      <c r="J119" s="12" t="s">
        <v>21</v>
      </c>
      <c r="K119" s="12" t="s">
        <v>21</v>
      </c>
      <c r="L119" s="12">
        <v>11</v>
      </c>
      <c r="M119" s="12">
        <v>15</v>
      </c>
      <c r="N119" s="12">
        <v>19</v>
      </c>
      <c r="O119" s="12">
        <v>20</v>
      </c>
      <c r="P119" s="12">
        <v>20</v>
      </c>
      <c r="Q119" s="13">
        <f>(P119-L119)/L119</f>
        <v>0.81818181818181823</v>
      </c>
      <c r="R119" s="14">
        <f>VLOOKUP(C119,'회사별설정규모(20210305)'!$B$6:$M$341,10,0)</f>
        <v>1151</v>
      </c>
    </row>
    <row r="120" spans="2:18">
      <c r="B120" s="10">
        <v>117</v>
      </c>
      <c r="C120" s="11" t="s">
        <v>371</v>
      </c>
      <c r="D120" s="12">
        <v>11</v>
      </c>
      <c r="E120" s="12">
        <v>16</v>
      </c>
      <c r="F120" s="12">
        <v>17</v>
      </c>
      <c r="G120" s="12">
        <v>17</v>
      </c>
      <c r="H120" s="12">
        <v>18</v>
      </c>
      <c r="I120" s="12">
        <v>17</v>
      </c>
      <c r="J120" s="12">
        <v>17</v>
      </c>
      <c r="K120" s="12">
        <v>17</v>
      </c>
      <c r="L120" s="12">
        <v>17</v>
      </c>
      <c r="M120" s="12">
        <v>16</v>
      </c>
      <c r="N120" s="12">
        <v>19</v>
      </c>
      <c r="O120" s="12">
        <v>19</v>
      </c>
      <c r="P120" s="12">
        <v>20</v>
      </c>
      <c r="Q120" s="13">
        <f t="shared" si="1"/>
        <v>0.81818181818181823</v>
      </c>
      <c r="R120" s="14">
        <f>VLOOKUP(C120,'회사별설정규모(20210305)'!$B$6:$M$341,10,0)</f>
        <v>2186</v>
      </c>
    </row>
    <row r="121" spans="2:18">
      <c r="B121" s="10">
        <v>118</v>
      </c>
      <c r="C121" s="11" t="s">
        <v>392</v>
      </c>
      <c r="D121" s="12">
        <v>16</v>
      </c>
      <c r="E121" s="12">
        <v>21</v>
      </c>
      <c r="F121" s="12">
        <v>20</v>
      </c>
      <c r="G121" s="12">
        <v>21</v>
      </c>
      <c r="H121" s="12">
        <v>19</v>
      </c>
      <c r="I121" s="12">
        <v>16</v>
      </c>
      <c r="J121" s="12">
        <v>17</v>
      </c>
      <c r="K121" s="12">
        <v>18</v>
      </c>
      <c r="L121" s="12">
        <v>19</v>
      </c>
      <c r="M121" s="12">
        <v>19</v>
      </c>
      <c r="N121" s="12">
        <v>25</v>
      </c>
      <c r="O121" s="12">
        <v>22</v>
      </c>
      <c r="P121" s="12">
        <v>20</v>
      </c>
      <c r="Q121" s="13">
        <f t="shared" si="1"/>
        <v>0.25</v>
      </c>
      <c r="R121" s="14">
        <f>VLOOKUP(C121,'회사별설정규모(20210305)'!$B$6:$M$341,10,0)</f>
        <v>1889</v>
      </c>
    </row>
    <row r="122" spans="2:18">
      <c r="B122" s="10">
        <v>119</v>
      </c>
      <c r="C122" s="11" t="s">
        <v>495</v>
      </c>
      <c r="D122" s="12">
        <v>9</v>
      </c>
      <c r="E122" s="12">
        <v>9</v>
      </c>
      <c r="F122" s="12">
        <v>13</v>
      </c>
      <c r="G122" s="12">
        <v>14</v>
      </c>
      <c r="H122" s="12">
        <v>14</v>
      </c>
      <c r="I122" s="12">
        <v>17</v>
      </c>
      <c r="J122" s="12">
        <v>19</v>
      </c>
      <c r="K122" s="12">
        <v>22</v>
      </c>
      <c r="L122" s="12">
        <v>24</v>
      </c>
      <c r="M122" s="12">
        <v>26</v>
      </c>
      <c r="N122" s="12">
        <v>26</v>
      </c>
      <c r="O122" s="12">
        <v>25</v>
      </c>
      <c r="P122" s="12">
        <v>20</v>
      </c>
      <c r="Q122" s="13">
        <f t="shared" si="1"/>
        <v>1.2222222222222223</v>
      </c>
      <c r="R122" s="14">
        <f>VLOOKUP(C122,'회사별설정규모(20210305)'!$B$6:$M$341,10,0)</f>
        <v>47</v>
      </c>
    </row>
    <row r="123" spans="2:18">
      <c r="B123" s="10">
        <v>120</v>
      </c>
      <c r="C123" s="11" t="s">
        <v>517</v>
      </c>
      <c r="D123" s="12" t="s">
        <v>21</v>
      </c>
      <c r="E123" s="12" t="s">
        <v>21</v>
      </c>
      <c r="F123" s="12" t="s">
        <v>21</v>
      </c>
      <c r="G123" s="12" t="s">
        <v>21</v>
      </c>
      <c r="H123" s="12" t="s">
        <v>21</v>
      </c>
      <c r="I123" s="12" t="s">
        <v>21</v>
      </c>
      <c r="J123" s="12">
        <v>9</v>
      </c>
      <c r="K123" s="12">
        <v>11</v>
      </c>
      <c r="L123" s="12">
        <v>10</v>
      </c>
      <c r="M123" s="12">
        <v>10</v>
      </c>
      <c r="N123" s="12">
        <v>9</v>
      </c>
      <c r="O123" s="12">
        <v>13</v>
      </c>
      <c r="P123" s="12">
        <v>20</v>
      </c>
      <c r="Q123" s="13">
        <f>(P123-J123)/J123</f>
        <v>1.2222222222222223</v>
      </c>
      <c r="R123" s="14">
        <f>VLOOKUP(C123,'회사별설정규모(20210305)'!$B$6:$M$341,10,0)</f>
        <v>0</v>
      </c>
    </row>
    <row r="124" spans="2:18">
      <c r="B124" s="10">
        <v>121</v>
      </c>
      <c r="C124" s="11" t="s">
        <v>545</v>
      </c>
      <c r="D124" s="12" t="s">
        <v>21</v>
      </c>
      <c r="E124" s="12" t="s">
        <v>21</v>
      </c>
      <c r="F124" s="12" t="s">
        <v>21</v>
      </c>
      <c r="G124" s="12" t="s">
        <v>21</v>
      </c>
      <c r="H124" s="12">
        <v>10</v>
      </c>
      <c r="I124" s="12">
        <v>9</v>
      </c>
      <c r="J124" s="12">
        <v>10</v>
      </c>
      <c r="K124" s="12">
        <v>10</v>
      </c>
      <c r="L124" s="12">
        <v>10</v>
      </c>
      <c r="M124" s="12">
        <v>19</v>
      </c>
      <c r="N124" s="12">
        <v>19</v>
      </c>
      <c r="O124" s="12">
        <v>19</v>
      </c>
      <c r="P124" s="12">
        <v>20</v>
      </c>
      <c r="Q124" s="13">
        <f>(P124-H124)/H124</f>
        <v>1</v>
      </c>
      <c r="R124" s="14">
        <f>VLOOKUP(C124,'회사별설정규모(20210305)'!$B$6:$M$341,10,0)</f>
        <v>640</v>
      </c>
    </row>
    <row r="125" spans="2:18">
      <c r="B125" s="10">
        <v>122</v>
      </c>
      <c r="C125" s="11" t="s">
        <v>120</v>
      </c>
      <c r="D125" s="12">
        <v>15</v>
      </c>
      <c r="E125" s="12">
        <v>17</v>
      </c>
      <c r="F125" s="12">
        <v>19</v>
      </c>
      <c r="G125" s="12">
        <v>20</v>
      </c>
      <c r="H125" s="12">
        <v>21</v>
      </c>
      <c r="I125" s="12">
        <v>19</v>
      </c>
      <c r="J125" s="12">
        <v>22</v>
      </c>
      <c r="K125" s="12">
        <v>22</v>
      </c>
      <c r="L125" s="12">
        <v>21</v>
      </c>
      <c r="M125" s="12">
        <v>22</v>
      </c>
      <c r="N125" s="12">
        <v>22</v>
      </c>
      <c r="O125" s="12">
        <v>22</v>
      </c>
      <c r="P125" s="12">
        <v>19</v>
      </c>
      <c r="Q125" s="13">
        <f t="shared" si="1"/>
        <v>0.26666666666666666</v>
      </c>
      <c r="R125" s="14">
        <f>VLOOKUP(C125,'회사별설정규모(20210305)'!$B$6:$M$341,10,0)</f>
        <v>0</v>
      </c>
    </row>
    <row r="126" spans="2:18">
      <c r="B126" s="10">
        <v>123</v>
      </c>
      <c r="C126" s="11" t="s">
        <v>208</v>
      </c>
      <c r="D126" s="12">
        <v>22</v>
      </c>
      <c r="E126" s="12">
        <v>20</v>
      </c>
      <c r="F126" s="12">
        <v>19</v>
      </c>
      <c r="G126" s="12">
        <v>18</v>
      </c>
      <c r="H126" s="12">
        <v>18</v>
      </c>
      <c r="I126" s="12">
        <v>18</v>
      </c>
      <c r="J126" s="12">
        <v>17</v>
      </c>
      <c r="K126" s="12">
        <v>17</v>
      </c>
      <c r="L126" s="12">
        <v>18</v>
      </c>
      <c r="M126" s="12">
        <v>18</v>
      </c>
      <c r="N126" s="12">
        <v>19</v>
      </c>
      <c r="O126" s="12">
        <v>19</v>
      </c>
      <c r="P126" s="12">
        <v>19</v>
      </c>
      <c r="Q126" s="13">
        <f t="shared" si="1"/>
        <v>-0.13636363636363635</v>
      </c>
      <c r="R126" s="14">
        <f>VLOOKUP(C126,'회사별설정규모(20210305)'!$B$6:$M$341,10,0)</f>
        <v>0</v>
      </c>
    </row>
    <row r="127" spans="2:18">
      <c r="B127" s="10">
        <v>124</v>
      </c>
      <c r="C127" s="11" t="s">
        <v>212</v>
      </c>
      <c r="D127" s="12" t="s">
        <v>21</v>
      </c>
      <c r="E127" s="12" t="s">
        <v>21</v>
      </c>
      <c r="F127" s="12" t="s">
        <v>21</v>
      </c>
      <c r="G127" s="12" t="s">
        <v>21</v>
      </c>
      <c r="H127" s="12" t="s">
        <v>21</v>
      </c>
      <c r="I127" s="12" t="s">
        <v>21</v>
      </c>
      <c r="J127" s="12" t="s">
        <v>21</v>
      </c>
      <c r="K127" s="12" t="s">
        <v>21</v>
      </c>
      <c r="L127" s="12">
        <v>10</v>
      </c>
      <c r="M127" s="12">
        <v>15</v>
      </c>
      <c r="N127" s="12">
        <v>18</v>
      </c>
      <c r="O127" s="12">
        <v>19</v>
      </c>
      <c r="P127" s="12">
        <v>19</v>
      </c>
      <c r="Q127" s="13">
        <f>(P127-L127)/L127</f>
        <v>0.9</v>
      </c>
      <c r="R127" s="14">
        <f>VLOOKUP(C127,'회사별설정규모(20210305)'!$B$6:$M$341,10,0)</f>
        <v>2118</v>
      </c>
    </row>
    <row r="128" spans="2:18">
      <c r="B128" s="10">
        <v>125</v>
      </c>
      <c r="C128" s="11" t="s">
        <v>324</v>
      </c>
      <c r="D128" s="12">
        <v>10</v>
      </c>
      <c r="E128" s="12">
        <v>9</v>
      </c>
      <c r="F128" s="12">
        <v>7</v>
      </c>
      <c r="G128" s="12">
        <v>8</v>
      </c>
      <c r="H128" s="12">
        <v>8</v>
      </c>
      <c r="I128" s="12">
        <v>8</v>
      </c>
      <c r="J128" s="12">
        <v>14</v>
      </c>
      <c r="K128" s="12">
        <v>14</v>
      </c>
      <c r="L128" s="12">
        <v>15</v>
      </c>
      <c r="M128" s="12">
        <v>18</v>
      </c>
      <c r="N128" s="12">
        <v>19</v>
      </c>
      <c r="O128" s="12">
        <v>18</v>
      </c>
      <c r="P128" s="12">
        <v>19</v>
      </c>
      <c r="Q128" s="13">
        <f t="shared" si="1"/>
        <v>0.9</v>
      </c>
      <c r="R128" s="14">
        <f>VLOOKUP(C128,'회사별설정규모(20210305)'!$B$6:$M$341,10,0)</f>
        <v>8682</v>
      </c>
    </row>
    <row r="129" spans="2:18">
      <c r="B129" s="10">
        <v>126</v>
      </c>
      <c r="C129" s="11" t="s">
        <v>253</v>
      </c>
      <c r="D129" s="12" t="s">
        <v>21</v>
      </c>
      <c r="E129" s="12" t="s">
        <v>21</v>
      </c>
      <c r="F129" s="12" t="s">
        <v>21</v>
      </c>
      <c r="G129" s="12" t="s">
        <v>21</v>
      </c>
      <c r="H129" s="12" t="s">
        <v>21</v>
      </c>
      <c r="I129" s="12" t="s">
        <v>21</v>
      </c>
      <c r="J129" s="12" t="s">
        <v>21</v>
      </c>
      <c r="K129" s="12" t="s">
        <v>21</v>
      </c>
      <c r="L129" s="12">
        <v>12</v>
      </c>
      <c r="M129" s="12">
        <v>12</v>
      </c>
      <c r="N129" s="12">
        <v>14</v>
      </c>
      <c r="O129" s="12">
        <v>14</v>
      </c>
      <c r="P129" s="12">
        <v>18</v>
      </c>
      <c r="Q129" s="13">
        <f>(P129-L129)/L129</f>
        <v>0.5</v>
      </c>
      <c r="R129" s="14">
        <f>VLOOKUP(C129,'회사별설정규모(20210305)'!$B$6:$M$341,10,0)</f>
        <v>657</v>
      </c>
    </row>
    <row r="130" spans="2:18">
      <c r="B130" s="10">
        <v>127</v>
      </c>
      <c r="C130" s="11" t="s">
        <v>361</v>
      </c>
      <c r="D130" s="12" t="s">
        <v>21</v>
      </c>
      <c r="E130" s="12" t="s">
        <v>21</v>
      </c>
      <c r="F130" s="12" t="s">
        <v>21</v>
      </c>
      <c r="G130" s="12" t="s">
        <v>21</v>
      </c>
      <c r="H130" s="12" t="s">
        <v>21</v>
      </c>
      <c r="I130" s="12" t="s">
        <v>21</v>
      </c>
      <c r="J130" s="12" t="s">
        <v>21</v>
      </c>
      <c r="K130" s="12" t="s">
        <v>21</v>
      </c>
      <c r="L130" s="12" t="s">
        <v>21</v>
      </c>
      <c r="M130" s="12" t="s">
        <v>21</v>
      </c>
      <c r="N130" s="12" t="s">
        <v>21</v>
      </c>
      <c r="O130" s="12">
        <v>12</v>
      </c>
      <c r="P130" s="12">
        <v>18</v>
      </c>
      <c r="Q130" s="13">
        <f>(P130-O130)/O130</f>
        <v>0.5</v>
      </c>
      <c r="R130" s="14">
        <f>VLOOKUP(C130,'회사별설정규모(20210305)'!$B$6:$M$341,10,0)</f>
        <v>262</v>
      </c>
    </row>
    <row r="131" spans="2:18">
      <c r="B131" s="10">
        <v>128</v>
      </c>
      <c r="C131" s="11" t="s">
        <v>251</v>
      </c>
      <c r="D131" s="12">
        <v>6</v>
      </c>
      <c r="E131" s="12">
        <v>8</v>
      </c>
      <c r="F131" s="12">
        <v>9</v>
      </c>
      <c r="G131" s="12">
        <v>9</v>
      </c>
      <c r="H131" s="12">
        <v>8</v>
      </c>
      <c r="I131" s="12">
        <v>8</v>
      </c>
      <c r="J131" s="12">
        <v>12</v>
      </c>
      <c r="K131" s="12">
        <v>11</v>
      </c>
      <c r="L131" s="12">
        <v>12</v>
      </c>
      <c r="M131" s="12">
        <v>14</v>
      </c>
      <c r="N131" s="12">
        <v>15</v>
      </c>
      <c r="O131" s="12">
        <v>16</v>
      </c>
      <c r="P131" s="12">
        <v>17</v>
      </c>
      <c r="Q131" s="13">
        <f t="shared" si="1"/>
        <v>1.8333333333333333</v>
      </c>
      <c r="R131" s="14">
        <f>VLOOKUP(C131,'회사별설정규모(20210305)'!$B$6:$M$341,10,0)</f>
        <v>1050</v>
      </c>
    </row>
    <row r="132" spans="2:18">
      <c r="B132" s="10">
        <v>129</v>
      </c>
      <c r="C132" s="11" t="s">
        <v>349</v>
      </c>
      <c r="D132" s="12" t="s">
        <v>21</v>
      </c>
      <c r="E132" s="12" t="s">
        <v>21</v>
      </c>
      <c r="F132" s="12" t="s">
        <v>21</v>
      </c>
      <c r="G132" s="12" t="s">
        <v>21</v>
      </c>
      <c r="H132" s="12" t="s">
        <v>21</v>
      </c>
      <c r="I132" s="12" t="s">
        <v>21</v>
      </c>
      <c r="J132" s="12" t="s">
        <v>21</v>
      </c>
      <c r="K132" s="12" t="s">
        <v>21</v>
      </c>
      <c r="L132" s="12">
        <v>8</v>
      </c>
      <c r="M132" s="12">
        <v>11</v>
      </c>
      <c r="N132" s="12">
        <v>14</v>
      </c>
      <c r="O132" s="12">
        <v>15</v>
      </c>
      <c r="P132" s="12">
        <v>17</v>
      </c>
      <c r="Q132" s="13">
        <f>(P132-L132)/L132</f>
        <v>1.125</v>
      </c>
      <c r="R132" s="14">
        <f>VLOOKUP(C132,'회사별설정규모(20210305)'!$B$6:$M$341,10,0)</f>
        <v>0</v>
      </c>
    </row>
    <row r="133" spans="2:18">
      <c r="B133" s="10">
        <v>130</v>
      </c>
      <c r="C133" s="11" t="s">
        <v>491</v>
      </c>
      <c r="D133" s="12">
        <v>12</v>
      </c>
      <c r="E133" s="12">
        <v>13</v>
      </c>
      <c r="F133" s="12">
        <v>13</v>
      </c>
      <c r="G133" s="12">
        <v>15</v>
      </c>
      <c r="H133" s="12">
        <v>15</v>
      </c>
      <c r="I133" s="12">
        <v>15</v>
      </c>
      <c r="J133" s="12">
        <v>16</v>
      </c>
      <c r="K133" s="12">
        <v>16</v>
      </c>
      <c r="L133" s="12">
        <v>14</v>
      </c>
      <c r="M133" s="12">
        <v>15</v>
      </c>
      <c r="N133" s="12">
        <v>19</v>
      </c>
      <c r="O133" s="12">
        <v>19</v>
      </c>
      <c r="P133" s="12">
        <v>17</v>
      </c>
      <c r="Q133" s="13">
        <f t="shared" ref="Q133:Q196" si="2">(P133-D133)/D133</f>
        <v>0.41666666666666669</v>
      </c>
      <c r="R133" s="14">
        <f>VLOOKUP(C133,'회사별설정규모(20210305)'!$B$6:$M$341,10,0)</f>
        <v>4620</v>
      </c>
    </row>
    <row r="134" spans="2:18">
      <c r="B134" s="10">
        <v>131</v>
      </c>
      <c r="C134" s="11" t="s">
        <v>46</v>
      </c>
      <c r="D134" s="12">
        <v>11</v>
      </c>
      <c r="E134" s="12">
        <v>8</v>
      </c>
      <c r="F134" s="12">
        <v>7</v>
      </c>
      <c r="G134" s="12">
        <v>7</v>
      </c>
      <c r="H134" s="12">
        <v>7</v>
      </c>
      <c r="I134" s="12">
        <v>9</v>
      </c>
      <c r="J134" s="12">
        <v>9</v>
      </c>
      <c r="K134" s="12">
        <v>10</v>
      </c>
      <c r="L134" s="12">
        <v>11</v>
      </c>
      <c r="M134" s="12">
        <v>15</v>
      </c>
      <c r="N134" s="12">
        <v>16</v>
      </c>
      <c r="O134" s="12">
        <v>17</v>
      </c>
      <c r="P134" s="12">
        <v>16</v>
      </c>
      <c r="Q134" s="13">
        <f t="shared" si="2"/>
        <v>0.45454545454545453</v>
      </c>
      <c r="R134" s="14">
        <f>VLOOKUP(C134,'회사별설정규모(20210305)'!$B$6:$M$341,10,0)</f>
        <v>2195</v>
      </c>
    </row>
    <row r="135" spans="2:18">
      <c r="B135" s="10">
        <v>132</v>
      </c>
      <c r="C135" s="11" t="s">
        <v>81</v>
      </c>
      <c r="D135" s="12">
        <v>13</v>
      </c>
      <c r="E135" s="12">
        <v>13</v>
      </c>
      <c r="F135" s="12">
        <v>12</v>
      </c>
      <c r="G135" s="12">
        <v>12</v>
      </c>
      <c r="H135" s="12">
        <v>13</v>
      </c>
      <c r="I135" s="12">
        <v>13</v>
      </c>
      <c r="J135" s="12">
        <v>16</v>
      </c>
      <c r="K135" s="12">
        <v>16</v>
      </c>
      <c r="L135" s="12">
        <v>15</v>
      </c>
      <c r="M135" s="12">
        <v>13</v>
      </c>
      <c r="N135" s="12">
        <v>14</v>
      </c>
      <c r="O135" s="12">
        <v>16</v>
      </c>
      <c r="P135" s="12">
        <v>16</v>
      </c>
      <c r="Q135" s="13">
        <f t="shared" si="2"/>
        <v>0.23076923076923078</v>
      </c>
      <c r="R135" s="14">
        <f>VLOOKUP(C135,'회사별설정규모(20210305)'!$B$6:$M$341,10,0)</f>
        <v>1783</v>
      </c>
    </row>
    <row r="136" spans="2:18">
      <c r="B136" s="10">
        <v>133</v>
      </c>
      <c r="C136" s="11" t="s">
        <v>220</v>
      </c>
      <c r="D136" s="12">
        <v>12</v>
      </c>
      <c r="E136" s="12">
        <v>13</v>
      </c>
      <c r="F136" s="12">
        <v>15</v>
      </c>
      <c r="G136" s="12">
        <v>15</v>
      </c>
      <c r="H136" s="12">
        <v>15</v>
      </c>
      <c r="I136" s="12">
        <v>16</v>
      </c>
      <c r="J136" s="12">
        <v>16</v>
      </c>
      <c r="K136" s="12">
        <v>17</v>
      </c>
      <c r="L136" s="12">
        <v>17</v>
      </c>
      <c r="M136" s="12">
        <v>17</v>
      </c>
      <c r="N136" s="12">
        <v>18</v>
      </c>
      <c r="O136" s="12">
        <v>17</v>
      </c>
      <c r="P136" s="12">
        <v>16</v>
      </c>
      <c r="Q136" s="13">
        <f t="shared" si="2"/>
        <v>0.33333333333333331</v>
      </c>
      <c r="R136" s="14">
        <f>VLOOKUP(C136,'회사별설정규모(20210305)'!$B$6:$M$341,10,0)</f>
        <v>0</v>
      </c>
    </row>
    <row r="137" spans="2:18">
      <c r="B137" s="10">
        <v>134</v>
      </c>
      <c r="C137" s="11" t="s">
        <v>277</v>
      </c>
      <c r="D137" s="12">
        <v>11</v>
      </c>
      <c r="E137" s="12">
        <v>11</v>
      </c>
      <c r="F137" s="12">
        <v>11</v>
      </c>
      <c r="G137" s="12">
        <v>11</v>
      </c>
      <c r="H137" s="12">
        <v>13</v>
      </c>
      <c r="I137" s="12">
        <v>14</v>
      </c>
      <c r="J137" s="12">
        <v>17</v>
      </c>
      <c r="K137" s="12">
        <v>17</v>
      </c>
      <c r="L137" s="12">
        <v>16</v>
      </c>
      <c r="M137" s="12">
        <v>18</v>
      </c>
      <c r="N137" s="12">
        <v>19</v>
      </c>
      <c r="O137" s="12">
        <v>16</v>
      </c>
      <c r="P137" s="12">
        <v>16</v>
      </c>
      <c r="Q137" s="13">
        <f t="shared" si="2"/>
        <v>0.45454545454545453</v>
      </c>
      <c r="R137" s="14">
        <f>VLOOKUP(C137,'회사별설정규모(20210305)'!$B$6:$M$341,10,0)</f>
        <v>0</v>
      </c>
    </row>
    <row r="138" spans="2:18">
      <c r="B138" s="10">
        <v>135</v>
      </c>
      <c r="C138" s="11" t="s">
        <v>281</v>
      </c>
      <c r="D138" s="12">
        <v>11</v>
      </c>
      <c r="E138" s="12">
        <v>10</v>
      </c>
      <c r="F138" s="12">
        <v>12</v>
      </c>
      <c r="G138" s="12">
        <v>12</v>
      </c>
      <c r="H138" s="12">
        <v>13</v>
      </c>
      <c r="I138" s="12">
        <v>16</v>
      </c>
      <c r="J138" s="12">
        <v>16</v>
      </c>
      <c r="K138" s="12">
        <v>17</v>
      </c>
      <c r="L138" s="12">
        <v>16</v>
      </c>
      <c r="M138" s="12">
        <v>16</v>
      </c>
      <c r="N138" s="12">
        <v>16</v>
      </c>
      <c r="O138" s="12">
        <v>16</v>
      </c>
      <c r="P138" s="12">
        <v>16</v>
      </c>
      <c r="Q138" s="13">
        <f t="shared" si="2"/>
        <v>0.45454545454545453</v>
      </c>
      <c r="R138" s="14">
        <f>VLOOKUP(C138,'회사별설정규모(20210305)'!$B$6:$M$341,10,0)</f>
        <v>349</v>
      </c>
    </row>
    <row r="139" spans="2:18">
      <c r="B139" s="10">
        <v>136</v>
      </c>
      <c r="C139" s="11" t="s">
        <v>309</v>
      </c>
      <c r="D139" s="12">
        <v>15</v>
      </c>
      <c r="E139" s="12">
        <v>15</v>
      </c>
      <c r="F139" s="12">
        <v>17</v>
      </c>
      <c r="G139" s="12">
        <v>16</v>
      </c>
      <c r="H139" s="12">
        <v>16</v>
      </c>
      <c r="I139" s="12">
        <v>16</v>
      </c>
      <c r="J139" s="12">
        <v>16</v>
      </c>
      <c r="K139" s="12">
        <v>14</v>
      </c>
      <c r="L139" s="12">
        <v>16</v>
      </c>
      <c r="M139" s="12">
        <v>16</v>
      </c>
      <c r="N139" s="12">
        <v>16</v>
      </c>
      <c r="O139" s="12">
        <v>16</v>
      </c>
      <c r="P139" s="12">
        <v>16</v>
      </c>
      <c r="Q139" s="13">
        <f t="shared" si="2"/>
        <v>6.6666666666666666E-2</v>
      </c>
      <c r="R139" s="14">
        <f>VLOOKUP(C139,'회사별설정규모(20210305)'!$B$6:$M$341,10,0)</f>
        <v>0</v>
      </c>
    </row>
    <row r="140" spans="2:18">
      <c r="B140" s="10">
        <v>137</v>
      </c>
      <c r="C140" s="11" t="s">
        <v>311</v>
      </c>
      <c r="D140" s="12">
        <v>15</v>
      </c>
      <c r="E140" s="12">
        <v>14</v>
      </c>
      <c r="F140" s="12">
        <v>13</v>
      </c>
      <c r="G140" s="12">
        <v>12</v>
      </c>
      <c r="H140" s="12">
        <v>14</v>
      </c>
      <c r="I140" s="12">
        <v>14</v>
      </c>
      <c r="J140" s="12">
        <v>13</v>
      </c>
      <c r="K140" s="12">
        <v>13</v>
      </c>
      <c r="L140" s="12">
        <v>13</v>
      </c>
      <c r="M140" s="12">
        <v>13</v>
      </c>
      <c r="N140" s="12">
        <v>13</v>
      </c>
      <c r="O140" s="12">
        <v>13</v>
      </c>
      <c r="P140" s="12">
        <v>16</v>
      </c>
      <c r="Q140" s="13">
        <f t="shared" si="2"/>
        <v>6.6666666666666666E-2</v>
      </c>
      <c r="R140" s="14">
        <f>VLOOKUP(C140,'회사별설정규모(20210305)'!$B$6:$M$341,10,0)</f>
        <v>0</v>
      </c>
    </row>
    <row r="141" spans="2:18">
      <c r="B141" s="10">
        <v>138</v>
      </c>
      <c r="C141" s="11" t="s">
        <v>366</v>
      </c>
      <c r="D141" s="12">
        <v>16</v>
      </c>
      <c r="E141" s="12">
        <v>16</v>
      </c>
      <c r="F141" s="12">
        <v>14</v>
      </c>
      <c r="G141" s="12">
        <v>14</v>
      </c>
      <c r="H141" s="12">
        <v>15</v>
      </c>
      <c r="I141" s="12">
        <v>18</v>
      </c>
      <c r="J141" s="12">
        <v>18</v>
      </c>
      <c r="K141" s="12">
        <v>16</v>
      </c>
      <c r="L141" s="12">
        <v>18</v>
      </c>
      <c r="M141" s="12">
        <v>18</v>
      </c>
      <c r="N141" s="12">
        <v>17</v>
      </c>
      <c r="O141" s="12">
        <v>18</v>
      </c>
      <c r="P141" s="12">
        <v>16</v>
      </c>
      <c r="Q141" s="13">
        <f t="shared" si="2"/>
        <v>0</v>
      </c>
      <c r="R141" s="14">
        <f>VLOOKUP(C141,'회사별설정규모(20210305)'!$B$6:$M$341,10,0)</f>
        <v>3058</v>
      </c>
    </row>
    <row r="142" spans="2:18">
      <c r="B142" s="10">
        <v>139</v>
      </c>
      <c r="C142" s="11" t="s">
        <v>394</v>
      </c>
      <c r="D142" s="12" t="s">
        <v>21</v>
      </c>
      <c r="E142" s="12" t="s">
        <v>21</v>
      </c>
      <c r="F142" s="12" t="s">
        <v>21</v>
      </c>
      <c r="G142" s="12" t="s">
        <v>21</v>
      </c>
      <c r="H142" s="12" t="s">
        <v>21</v>
      </c>
      <c r="I142" s="12" t="s">
        <v>21</v>
      </c>
      <c r="J142" s="12" t="s">
        <v>21</v>
      </c>
      <c r="K142" s="12">
        <v>10</v>
      </c>
      <c r="L142" s="12">
        <v>13</v>
      </c>
      <c r="M142" s="12">
        <v>14</v>
      </c>
      <c r="N142" s="12">
        <v>12</v>
      </c>
      <c r="O142" s="12">
        <v>13</v>
      </c>
      <c r="P142" s="12">
        <v>16</v>
      </c>
      <c r="Q142" s="13">
        <f>(P142-K142)/K142</f>
        <v>0.6</v>
      </c>
      <c r="R142" s="14">
        <f>VLOOKUP(C142,'회사별설정규모(20210305)'!$B$6:$M$341,10,0)</f>
        <v>0</v>
      </c>
    </row>
    <row r="143" spans="2:18">
      <c r="B143" s="10">
        <v>140</v>
      </c>
      <c r="C143" s="11" t="s">
        <v>442</v>
      </c>
      <c r="D143" s="12">
        <v>11</v>
      </c>
      <c r="E143" s="12">
        <v>11</v>
      </c>
      <c r="F143" s="12">
        <v>11</v>
      </c>
      <c r="G143" s="12">
        <v>11</v>
      </c>
      <c r="H143" s="12">
        <v>13</v>
      </c>
      <c r="I143" s="12">
        <v>13</v>
      </c>
      <c r="J143" s="12">
        <v>11</v>
      </c>
      <c r="K143" s="12">
        <v>15</v>
      </c>
      <c r="L143" s="12">
        <v>14</v>
      </c>
      <c r="M143" s="12">
        <v>14</v>
      </c>
      <c r="N143" s="12">
        <v>12</v>
      </c>
      <c r="O143" s="12">
        <v>16</v>
      </c>
      <c r="P143" s="12">
        <v>16</v>
      </c>
      <c r="Q143" s="13">
        <f t="shared" si="2"/>
        <v>0.45454545454545453</v>
      </c>
      <c r="R143" s="14">
        <f>VLOOKUP(C143,'회사별설정규모(20210305)'!$B$6:$M$341,10,0)</f>
        <v>24628</v>
      </c>
    </row>
    <row r="144" spans="2:18">
      <c r="B144" s="10">
        <v>141</v>
      </c>
      <c r="C144" s="11" t="s">
        <v>450</v>
      </c>
      <c r="D144" s="12">
        <v>23</v>
      </c>
      <c r="E144" s="12">
        <v>22</v>
      </c>
      <c r="F144" s="12">
        <v>21</v>
      </c>
      <c r="G144" s="12">
        <v>21</v>
      </c>
      <c r="H144" s="12">
        <v>26</v>
      </c>
      <c r="I144" s="12">
        <v>25</v>
      </c>
      <c r="J144" s="12">
        <v>25</v>
      </c>
      <c r="K144" s="12">
        <v>20</v>
      </c>
      <c r="L144" s="12">
        <v>20</v>
      </c>
      <c r="M144" s="12">
        <v>19</v>
      </c>
      <c r="N144" s="12">
        <v>18</v>
      </c>
      <c r="O144" s="12">
        <v>18</v>
      </c>
      <c r="P144" s="12">
        <v>16</v>
      </c>
      <c r="Q144" s="13">
        <f t="shared" si="2"/>
        <v>-0.30434782608695654</v>
      </c>
      <c r="R144" s="14">
        <f>VLOOKUP(C144,'회사별설정규모(20210305)'!$B$6:$M$341,10,0)</f>
        <v>0</v>
      </c>
    </row>
    <row r="145" spans="2:18">
      <c r="B145" s="10">
        <v>142</v>
      </c>
      <c r="C145" s="11" t="s">
        <v>486</v>
      </c>
      <c r="D145" s="12">
        <v>44</v>
      </c>
      <c r="E145" s="12">
        <v>33</v>
      </c>
      <c r="F145" s="12">
        <v>32</v>
      </c>
      <c r="G145" s="12">
        <v>31</v>
      </c>
      <c r="H145" s="12">
        <v>30</v>
      </c>
      <c r="I145" s="12">
        <v>28</v>
      </c>
      <c r="J145" s="12">
        <v>24</v>
      </c>
      <c r="K145" s="12">
        <v>23</v>
      </c>
      <c r="L145" s="12">
        <v>23</v>
      </c>
      <c r="M145" s="12">
        <v>21</v>
      </c>
      <c r="N145" s="12">
        <v>19</v>
      </c>
      <c r="O145" s="12">
        <v>17</v>
      </c>
      <c r="P145" s="12">
        <v>16</v>
      </c>
      <c r="Q145" s="13">
        <f t="shared" si="2"/>
        <v>-0.63636363636363635</v>
      </c>
      <c r="R145" s="14">
        <f>VLOOKUP(C145,'회사별설정규모(20210305)'!$B$6:$M$341,10,0)</f>
        <v>438</v>
      </c>
    </row>
    <row r="146" spans="2:18">
      <c r="B146" s="10">
        <v>143</v>
      </c>
      <c r="C146" s="11" t="s">
        <v>494</v>
      </c>
      <c r="D146" s="12">
        <v>13</v>
      </c>
      <c r="E146" s="12">
        <v>15</v>
      </c>
      <c r="F146" s="12">
        <v>16</v>
      </c>
      <c r="G146" s="12">
        <v>15</v>
      </c>
      <c r="H146" s="12">
        <v>15</v>
      </c>
      <c r="I146" s="12">
        <v>16</v>
      </c>
      <c r="J146" s="12">
        <v>16</v>
      </c>
      <c r="K146" s="12">
        <v>18</v>
      </c>
      <c r="L146" s="12">
        <v>18</v>
      </c>
      <c r="M146" s="12">
        <v>13</v>
      </c>
      <c r="N146" s="12">
        <v>13</v>
      </c>
      <c r="O146" s="12">
        <v>12</v>
      </c>
      <c r="P146" s="12">
        <v>16</v>
      </c>
      <c r="Q146" s="13">
        <f t="shared" si="2"/>
        <v>0.23076923076923078</v>
      </c>
      <c r="R146" s="14">
        <f>VLOOKUP(C146,'회사별설정규모(20210305)'!$B$6:$M$341,10,0)</f>
        <v>0</v>
      </c>
    </row>
    <row r="147" spans="2:18">
      <c r="B147" s="10">
        <v>144</v>
      </c>
      <c r="C147" s="11" t="s">
        <v>514</v>
      </c>
      <c r="D147" s="12">
        <v>11</v>
      </c>
      <c r="E147" s="12">
        <v>10</v>
      </c>
      <c r="F147" s="12">
        <v>13</v>
      </c>
      <c r="G147" s="12">
        <v>10</v>
      </c>
      <c r="H147" s="12">
        <v>12</v>
      </c>
      <c r="I147" s="12">
        <v>10</v>
      </c>
      <c r="J147" s="12">
        <v>9</v>
      </c>
      <c r="K147" s="12">
        <v>10</v>
      </c>
      <c r="L147" s="12">
        <v>11</v>
      </c>
      <c r="M147" s="12">
        <v>14</v>
      </c>
      <c r="N147" s="12">
        <v>14</v>
      </c>
      <c r="O147" s="12">
        <v>14</v>
      </c>
      <c r="P147" s="12">
        <v>16</v>
      </c>
      <c r="Q147" s="13">
        <f t="shared" si="2"/>
        <v>0.45454545454545453</v>
      </c>
      <c r="R147" s="14">
        <f>VLOOKUP(C147,'회사별설정규모(20210305)'!$B$6:$M$341,10,0)</f>
        <v>0</v>
      </c>
    </row>
    <row r="148" spans="2:18">
      <c r="B148" s="10">
        <v>145</v>
      </c>
      <c r="C148" s="11" t="s">
        <v>530</v>
      </c>
      <c r="D148" s="12">
        <v>11</v>
      </c>
      <c r="E148" s="12">
        <v>13</v>
      </c>
      <c r="F148" s="12">
        <v>14</v>
      </c>
      <c r="G148" s="12">
        <v>14</v>
      </c>
      <c r="H148" s="12">
        <v>18</v>
      </c>
      <c r="I148" s="12">
        <v>17</v>
      </c>
      <c r="J148" s="12">
        <v>21</v>
      </c>
      <c r="K148" s="12">
        <v>23</v>
      </c>
      <c r="L148" s="12">
        <v>22</v>
      </c>
      <c r="M148" s="12">
        <v>19</v>
      </c>
      <c r="N148" s="12">
        <v>18</v>
      </c>
      <c r="O148" s="12">
        <v>16</v>
      </c>
      <c r="P148" s="12">
        <v>16</v>
      </c>
      <c r="Q148" s="13">
        <f t="shared" si="2"/>
        <v>0.45454545454545453</v>
      </c>
      <c r="R148" s="14">
        <f>VLOOKUP(C148,'회사별설정규모(20210305)'!$B$6:$M$341,10,0)</f>
        <v>75</v>
      </c>
    </row>
    <row r="149" spans="2:18">
      <c r="B149" s="10">
        <v>146</v>
      </c>
      <c r="C149" s="11" t="s">
        <v>118</v>
      </c>
      <c r="D149" s="12">
        <v>14</v>
      </c>
      <c r="E149" s="12">
        <v>14</v>
      </c>
      <c r="F149" s="12">
        <v>14</v>
      </c>
      <c r="G149" s="12">
        <v>14</v>
      </c>
      <c r="H149" s="12">
        <v>13</v>
      </c>
      <c r="I149" s="12">
        <v>13</v>
      </c>
      <c r="J149" s="12">
        <v>12</v>
      </c>
      <c r="K149" s="12">
        <v>13</v>
      </c>
      <c r="L149" s="12">
        <v>15</v>
      </c>
      <c r="M149" s="12">
        <v>15</v>
      </c>
      <c r="N149" s="12">
        <v>15</v>
      </c>
      <c r="O149" s="12">
        <v>14</v>
      </c>
      <c r="P149" s="12">
        <v>15</v>
      </c>
      <c r="Q149" s="13">
        <f t="shared" si="2"/>
        <v>7.1428571428571425E-2</v>
      </c>
      <c r="R149" s="14">
        <f>VLOOKUP(C149,'회사별설정규모(20210305)'!$B$6:$M$341,10,0)</f>
        <v>3953</v>
      </c>
    </row>
    <row r="150" spans="2:18">
      <c r="B150" s="10">
        <v>147</v>
      </c>
      <c r="C150" s="11" t="s">
        <v>160</v>
      </c>
      <c r="D150" s="12">
        <v>14</v>
      </c>
      <c r="E150" s="12">
        <v>17</v>
      </c>
      <c r="F150" s="12">
        <v>15</v>
      </c>
      <c r="G150" s="12">
        <v>16</v>
      </c>
      <c r="H150" s="12">
        <v>14</v>
      </c>
      <c r="I150" s="12">
        <v>15</v>
      </c>
      <c r="J150" s="12">
        <v>16</v>
      </c>
      <c r="K150" s="12">
        <v>15</v>
      </c>
      <c r="L150" s="12">
        <v>17</v>
      </c>
      <c r="M150" s="12">
        <v>16</v>
      </c>
      <c r="N150" s="12">
        <v>16</v>
      </c>
      <c r="O150" s="12">
        <v>15</v>
      </c>
      <c r="P150" s="12">
        <v>15</v>
      </c>
      <c r="Q150" s="13">
        <f t="shared" si="2"/>
        <v>7.1428571428571425E-2</v>
      </c>
      <c r="R150" s="14">
        <f>VLOOKUP(C150,'회사별설정규모(20210305)'!$B$6:$M$341,10,0)</f>
        <v>0</v>
      </c>
    </row>
    <row r="151" spans="2:18">
      <c r="B151" s="10">
        <v>148</v>
      </c>
      <c r="C151" s="11" t="s">
        <v>191</v>
      </c>
      <c r="D151" s="12" t="s">
        <v>21</v>
      </c>
      <c r="E151" s="12">
        <v>9</v>
      </c>
      <c r="F151" s="12">
        <v>11</v>
      </c>
      <c r="G151" s="12">
        <v>13</v>
      </c>
      <c r="H151" s="12">
        <v>14</v>
      </c>
      <c r="I151" s="12">
        <v>14</v>
      </c>
      <c r="J151" s="12">
        <v>15</v>
      </c>
      <c r="K151" s="12">
        <v>14</v>
      </c>
      <c r="L151" s="12">
        <v>11</v>
      </c>
      <c r="M151" s="12">
        <v>17</v>
      </c>
      <c r="N151" s="12">
        <v>15</v>
      </c>
      <c r="O151" s="12">
        <v>15</v>
      </c>
      <c r="P151" s="12">
        <v>15</v>
      </c>
      <c r="Q151" s="13" t="e">
        <f t="shared" si="2"/>
        <v>#VALUE!</v>
      </c>
      <c r="R151" s="14">
        <f>VLOOKUP(C151,'회사별설정규모(20210305)'!$B$6:$M$341,10,0)</f>
        <v>179</v>
      </c>
    </row>
    <row r="152" spans="2:18">
      <c r="B152" s="10">
        <v>149</v>
      </c>
      <c r="C152" s="11" t="s">
        <v>288</v>
      </c>
      <c r="D152" s="12">
        <v>15</v>
      </c>
      <c r="E152" s="12">
        <v>15</v>
      </c>
      <c r="F152" s="12">
        <v>19</v>
      </c>
      <c r="G152" s="12">
        <v>19</v>
      </c>
      <c r="H152" s="12">
        <v>18</v>
      </c>
      <c r="I152" s="12">
        <v>19</v>
      </c>
      <c r="J152" s="12">
        <v>19</v>
      </c>
      <c r="K152" s="12">
        <v>18</v>
      </c>
      <c r="L152" s="12">
        <v>18</v>
      </c>
      <c r="M152" s="12">
        <v>14</v>
      </c>
      <c r="N152" s="12">
        <v>14</v>
      </c>
      <c r="O152" s="12">
        <v>14</v>
      </c>
      <c r="P152" s="12">
        <v>15</v>
      </c>
      <c r="Q152" s="13">
        <f t="shared" si="2"/>
        <v>0</v>
      </c>
      <c r="R152" s="14">
        <f>VLOOKUP(C152,'회사별설정규모(20210305)'!$B$6:$M$341,10,0)</f>
        <v>5014</v>
      </c>
    </row>
    <row r="153" spans="2:18">
      <c r="B153" s="10">
        <v>150</v>
      </c>
      <c r="C153" s="11" t="s">
        <v>325</v>
      </c>
      <c r="D153" s="12" t="s">
        <v>21</v>
      </c>
      <c r="E153" s="12">
        <v>9</v>
      </c>
      <c r="F153" s="12">
        <v>9</v>
      </c>
      <c r="G153" s="12">
        <v>9</v>
      </c>
      <c r="H153" s="12">
        <v>10</v>
      </c>
      <c r="I153" s="12">
        <v>12</v>
      </c>
      <c r="J153" s="12">
        <v>12</v>
      </c>
      <c r="K153" s="12">
        <v>14</v>
      </c>
      <c r="L153" s="12">
        <v>14</v>
      </c>
      <c r="M153" s="12">
        <v>12</v>
      </c>
      <c r="N153" s="12">
        <v>14</v>
      </c>
      <c r="O153" s="12">
        <v>13</v>
      </c>
      <c r="P153" s="12">
        <v>15</v>
      </c>
      <c r="Q153" s="13" t="e">
        <f t="shared" si="2"/>
        <v>#VALUE!</v>
      </c>
      <c r="R153" s="14">
        <f>VLOOKUP(C153,'회사별설정규모(20210305)'!$B$6:$M$341,10,0)</f>
        <v>0</v>
      </c>
    </row>
    <row r="154" spans="2:18">
      <c r="B154" s="10">
        <v>151</v>
      </c>
      <c r="C154" s="11" t="s">
        <v>407</v>
      </c>
      <c r="D154" s="12">
        <v>10</v>
      </c>
      <c r="E154" s="12">
        <v>10</v>
      </c>
      <c r="F154" s="12">
        <v>10</v>
      </c>
      <c r="G154" s="12">
        <v>11</v>
      </c>
      <c r="H154" s="12">
        <v>11</v>
      </c>
      <c r="I154" s="12">
        <v>11</v>
      </c>
      <c r="J154" s="12">
        <v>12</v>
      </c>
      <c r="K154" s="12">
        <v>13</v>
      </c>
      <c r="L154" s="12">
        <v>13</v>
      </c>
      <c r="M154" s="12">
        <v>13</v>
      </c>
      <c r="N154" s="12">
        <v>14</v>
      </c>
      <c r="O154" s="12">
        <v>15</v>
      </c>
      <c r="P154" s="12">
        <v>15</v>
      </c>
      <c r="Q154" s="13">
        <f t="shared" si="2"/>
        <v>0.5</v>
      </c>
      <c r="R154" s="14">
        <f>VLOOKUP(C154,'회사별설정규모(20210305)'!$B$6:$M$341,10,0)</f>
        <v>0</v>
      </c>
    </row>
    <row r="155" spans="2:18">
      <c r="B155" s="10">
        <v>152</v>
      </c>
      <c r="C155" s="11" t="s">
        <v>410</v>
      </c>
      <c r="D155" s="12">
        <v>14</v>
      </c>
      <c r="E155" s="12">
        <v>13</v>
      </c>
      <c r="F155" s="12">
        <v>14</v>
      </c>
      <c r="G155" s="12">
        <v>15</v>
      </c>
      <c r="H155" s="12">
        <v>16</v>
      </c>
      <c r="I155" s="12">
        <v>15</v>
      </c>
      <c r="J155" s="12">
        <v>15</v>
      </c>
      <c r="K155" s="12">
        <v>15</v>
      </c>
      <c r="L155" s="12">
        <v>15</v>
      </c>
      <c r="M155" s="12">
        <v>14</v>
      </c>
      <c r="N155" s="12">
        <v>14</v>
      </c>
      <c r="O155" s="12">
        <v>14</v>
      </c>
      <c r="P155" s="12">
        <v>15</v>
      </c>
      <c r="Q155" s="13">
        <f t="shared" si="2"/>
        <v>7.1428571428571425E-2</v>
      </c>
      <c r="R155" s="14">
        <f>VLOOKUP(C155,'회사별설정규모(20210305)'!$B$6:$M$341,10,0)</f>
        <v>758</v>
      </c>
    </row>
    <row r="156" spans="2:18">
      <c r="B156" s="10">
        <v>153</v>
      </c>
      <c r="C156" s="11" t="s">
        <v>414</v>
      </c>
      <c r="D156" s="12" t="s">
        <v>21</v>
      </c>
      <c r="E156" s="12" t="s">
        <v>21</v>
      </c>
      <c r="F156" s="12" t="s">
        <v>21</v>
      </c>
      <c r="G156" s="12" t="s">
        <v>21</v>
      </c>
      <c r="H156" s="12">
        <v>6</v>
      </c>
      <c r="I156" s="12">
        <v>9</v>
      </c>
      <c r="J156" s="12">
        <v>12</v>
      </c>
      <c r="K156" s="12">
        <v>12</v>
      </c>
      <c r="L156" s="12">
        <v>12</v>
      </c>
      <c r="M156" s="12">
        <v>14</v>
      </c>
      <c r="N156" s="12">
        <v>16</v>
      </c>
      <c r="O156" s="12">
        <v>14</v>
      </c>
      <c r="P156" s="12">
        <v>15</v>
      </c>
      <c r="Q156" s="13" t="e">
        <f t="shared" si="2"/>
        <v>#VALUE!</v>
      </c>
      <c r="R156" s="14">
        <f>VLOOKUP(C156,'회사별설정규모(20210305)'!$B$6:$M$341,10,0)</f>
        <v>819</v>
      </c>
    </row>
    <row r="157" spans="2:18">
      <c r="B157" s="10">
        <v>154</v>
      </c>
      <c r="C157" s="11" t="s">
        <v>440</v>
      </c>
      <c r="D157" s="12" t="s">
        <v>21</v>
      </c>
      <c r="E157" s="12" t="s">
        <v>21</v>
      </c>
      <c r="F157" s="12" t="s">
        <v>21</v>
      </c>
      <c r="G157" s="12">
        <v>11</v>
      </c>
      <c r="H157" s="12">
        <v>11</v>
      </c>
      <c r="I157" s="12">
        <v>11</v>
      </c>
      <c r="J157" s="12">
        <v>13</v>
      </c>
      <c r="K157" s="12">
        <v>13</v>
      </c>
      <c r="L157" s="12">
        <v>13</v>
      </c>
      <c r="M157" s="12">
        <v>14</v>
      </c>
      <c r="N157" s="12">
        <v>14</v>
      </c>
      <c r="O157" s="12">
        <v>14</v>
      </c>
      <c r="P157" s="12">
        <v>15</v>
      </c>
      <c r="Q157" s="13" t="e">
        <f t="shared" si="2"/>
        <v>#VALUE!</v>
      </c>
      <c r="R157" s="14">
        <f>VLOOKUP(C157,'회사별설정규모(20210305)'!$B$6:$M$341,10,0)</f>
        <v>3964</v>
      </c>
    </row>
    <row r="158" spans="2:18">
      <c r="B158" s="10">
        <v>155</v>
      </c>
      <c r="C158" s="11" t="s">
        <v>473</v>
      </c>
      <c r="D158" s="12">
        <v>16</v>
      </c>
      <c r="E158" s="12">
        <v>16</v>
      </c>
      <c r="F158" s="12">
        <v>18</v>
      </c>
      <c r="G158" s="12">
        <v>18</v>
      </c>
      <c r="H158" s="12">
        <v>18</v>
      </c>
      <c r="I158" s="12">
        <v>18</v>
      </c>
      <c r="J158" s="12">
        <v>16</v>
      </c>
      <c r="K158" s="12">
        <v>15</v>
      </c>
      <c r="L158" s="12">
        <v>16</v>
      </c>
      <c r="M158" s="12">
        <v>17</v>
      </c>
      <c r="N158" s="12">
        <v>17</v>
      </c>
      <c r="O158" s="12">
        <v>15</v>
      </c>
      <c r="P158" s="12">
        <v>15</v>
      </c>
      <c r="Q158" s="13">
        <f t="shared" si="2"/>
        <v>-6.25E-2</v>
      </c>
      <c r="R158" s="14">
        <f>VLOOKUP(C158,'회사별설정규모(20210305)'!$B$6:$M$341,10,0)</f>
        <v>41</v>
      </c>
    </row>
    <row r="159" spans="2:18">
      <c r="B159" s="10">
        <v>156</v>
      </c>
      <c r="C159" s="11" t="s">
        <v>52</v>
      </c>
      <c r="D159" s="12">
        <v>14</v>
      </c>
      <c r="E159" s="12">
        <v>14</v>
      </c>
      <c r="F159" s="12">
        <v>13</v>
      </c>
      <c r="G159" s="12">
        <v>14</v>
      </c>
      <c r="H159" s="12">
        <v>15</v>
      </c>
      <c r="I159" s="12">
        <v>13</v>
      </c>
      <c r="J159" s="12">
        <v>14</v>
      </c>
      <c r="K159" s="12">
        <v>16</v>
      </c>
      <c r="L159" s="12">
        <v>16</v>
      </c>
      <c r="M159" s="12">
        <v>15</v>
      </c>
      <c r="N159" s="12">
        <v>15</v>
      </c>
      <c r="O159" s="12">
        <v>14</v>
      </c>
      <c r="P159" s="12">
        <v>14</v>
      </c>
      <c r="Q159" s="13">
        <f t="shared" si="2"/>
        <v>0</v>
      </c>
      <c r="R159" s="14">
        <f>VLOOKUP(C159,'회사별설정규모(20210305)'!$B$6:$M$341,10,0)</f>
        <v>0</v>
      </c>
    </row>
    <row r="160" spans="2:18">
      <c r="B160" s="10">
        <v>157</v>
      </c>
      <c r="C160" s="11" t="s">
        <v>125</v>
      </c>
      <c r="D160" s="12">
        <v>0</v>
      </c>
      <c r="E160" s="12">
        <v>20</v>
      </c>
      <c r="F160" s="12">
        <v>20</v>
      </c>
      <c r="G160" s="12">
        <v>20</v>
      </c>
      <c r="H160" s="12">
        <v>20</v>
      </c>
      <c r="I160" s="12">
        <v>20</v>
      </c>
      <c r="J160" s="12">
        <v>19</v>
      </c>
      <c r="K160" s="12">
        <v>18</v>
      </c>
      <c r="L160" s="12">
        <v>17</v>
      </c>
      <c r="M160" s="12">
        <v>15</v>
      </c>
      <c r="N160" s="12">
        <v>14</v>
      </c>
      <c r="O160" s="12">
        <v>14</v>
      </c>
      <c r="P160" s="12">
        <v>14</v>
      </c>
      <c r="Q160" s="13" t="e">
        <f t="shared" si="2"/>
        <v>#DIV/0!</v>
      </c>
      <c r="R160" s="14">
        <f>VLOOKUP(C160,'회사별설정규모(20210305)'!$B$6:$M$341,10,0)</f>
        <v>0</v>
      </c>
    </row>
    <row r="161" spans="2:18">
      <c r="B161" s="10">
        <v>158</v>
      </c>
      <c r="C161" s="11" t="s">
        <v>241</v>
      </c>
      <c r="D161" s="12">
        <v>17</v>
      </c>
      <c r="E161" s="12">
        <v>17</v>
      </c>
      <c r="F161" s="12">
        <v>16</v>
      </c>
      <c r="G161" s="12">
        <v>16</v>
      </c>
      <c r="H161" s="12">
        <v>16</v>
      </c>
      <c r="I161" s="12">
        <v>16</v>
      </c>
      <c r="J161" s="12">
        <v>17</v>
      </c>
      <c r="K161" s="12">
        <v>18</v>
      </c>
      <c r="L161" s="12">
        <v>15</v>
      </c>
      <c r="M161" s="12">
        <v>14</v>
      </c>
      <c r="N161" s="12">
        <v>14</v>
      </c>
      <c r="O161" s="12">
        <v>14</v>
      </c>
      <c r="P161" s="12">
        <v>14</v>
      </c>
      <c r="Q161" s="13">
        <f t="shared" si="2"/>
        <v>-0.17647058823529413</v>
      </c>
      <c r="R161" s="14">
        <f>VLOOKUP(C161,'회사별설정규모(20210305)'!$B$6:$M$341,10,0)</f>
        <v>0</v>
      </c>
    </row>
    <row r="162" spans="2:18">
      <c r="B162" s="10">
        <v>159</v>
      </c>
      <c r="C162" s="11" t="s">
        <v>276</v>
      </c>
      <c r="D162" s="12">
        <v>8</v>
      </c>
      <c r="E162" s="12">
        <v>12</v>
      </c>
      <c r="F162" s="12">
        <v>13</v>
      </c>
      <c r="G162" s="12">
        <v>13</v>
      </c>
      <c r="H162" s="12">
        <v>13</v>
      </c>
      <c r="I162" s="12">
        <v>13</v>
      </c>
      <c r="J162" s="12">
        <v>13</v>
      </c>
      <c r="K162" s="12">
        <v>14</v>
      </c>
      <c r="L162" s="12">
        <v>14</v>
      </c>
      <c r="M162" s="12">
        <v>15</v>
      </c>
      <c r="N162" s="12">
        <v>14</v>
      </c>
      <c r="O162" s="12">
        <v>14</v>
      </c>
      <c r="P162" s="12">
        <v>14</v>
      </c>
      <c r="Q162" s="13">
        <f t="shared" si="2"/>
        <v>0.75</v>
      </c>
      <c r="R162" s="14">
        <f>VLOOKUP(C162,'회사별설정규모(20210305)'!$B$6:$M$341,10,0)</f>
        <v>0</v>
      </c>
    </row>
    <row r="163" spans="2:18">
      <c r="B163" s="10">
        <v>160</v>
      </c>
      <c r="C163" s="11" t="s">
        <v>287</v>
      </c>
      <c r="D163" s="12" t="s">
        <v>21</v>
      </c>
      <c r="E163" s="12">
        <v>12</v>
      </c>
      <c r="F163" s="12">
        <v>18</v>
      </c>
      <c r="G163" s="12">
        <v>0</v>
      </c>
      <c r="H163" s="12">
        <v>17</v>
      </c>
      <c r="I163" s="12">
        <v>21</v>
      </c>
      <c r="J163" s="12">
        <v>20</v>
      </c>
      <c r="K163" s="12">
        <v>19</v>
      </c>
      <c r="L163" s="12">
        <v>17</v>
      </c>
      <c r="M163" s="12">
        <v>17</v>
      </c>
      <c r="N163" s="12">
        <v>20</v>
      </c>
      <c r="O163" s="12">
        <v>19</v>
      </c>
      <c r="P163" s="12">
        <v>14</v>
      </c>
      <c r="Q163" s="13" t="e">
        <f t="shared" si="2"/>
        <v>#VALUE!</v>
      </c>
      <c r="R163" s="14">
        <f>VLOOKUP(C163,'회사별설정규모(20210305)'!$B$6:$M$341,10,0)</f>
        <v>301</v>
      </c>
    </row>
    <row r="164" spans="2:18">
      <c r="B164" s="10">
        <v>161</v>
      </c>
      <c r="C164" s="11" t="s">
        <v>308</v>
      </c>
      <c r="D164" s="12">
        <v>9</v>
      </c>
      <c r="E164" s="12">
        <v>11</v>
      </c>
      <c r="F164" s="12">
        <v>11</v>
      </c>
      <c r="G164" s="12">
        <v>11</v>
      </c>
      <c r="H164" s="12">
        <v>14</v>
      </c>
      <c r="I164" s="12">
        <v>14</v>
      </c>
      <c r="J164" s="12">
        <v>14</v>
      </c>
      <c r="K164" s="12">
        <v>12</v>
      </c>
      <c r="L164" s="12">
        <v>12</v>
      </c>
      <c r="M164" s="12">
        <v>13</v>
      </c>
      <c r="N164" s="12">
        <v>12</v>
      </c>
      <c r="O164" s="12">
        <v>13</v>
      </c>
      <c r="P164" s="12">
        <v>14</v>
      </c>
      <c r="Q164" s="13">
        <f t="shared" si="2"/>
        <v>0.55555555555555558</v>
      </c>
      <c r="R164" s="14">
        <f>VLOOKUP(C164,'회사별설정규모(20210305)'!$B$6:$M$341,10,0)</f>
        <v>984</v>
      </c>
    </row>
    <row r="165" spans="2:18">
      <c r="B165" s="10">
        <v>162</v>
      </c>
      <c r="C165" s="11" t="s">
        <v>310</v>
      </c>
      <c r="D165" s="12" t="s">
        <v>21</v>
      </c>
      <c r="E165" s="12" t="s">
        <v>21</v>
      </c>
      <c r="F165" s="12" t="s">
        <v>21</v>
      </c>
      <c r="G165" s="12" t="s">
        <v>21</v>
      </c>
      <c r="H165" s="12" t="s">
        <v>21</v>
      </c>
      <c r="I165" s="12" t="s">
        <v>21</v>
      </c>
      <c r="J165" s="12" t="s">
        <v>21</v>
      </c>
      <c r="K165" s="12">
        <v>12</v>
      </c>
      <c r="L165" s="12">
        <v>11</v>
      </c>
      <c r="M165" s="12">
        <v>12</v>
      </c>
      <c r="N165" s="12">
        <v>15</v>
      </c>
      <c r="O165" s="12">
        <v>16</v>
      </c>
      <c r="P165" s="12">
        <v>14</v>
      </c>
      <c r="Q165" s="13" t="e">
        <f t="shared" si="2"/>
        <v>#VALUE!</v>
      </c>
      <c r="R165" s="14">
        <f>VLOOKUP(C165,'회사별설정규모(20210305)'!$B$6:$M$341,10,0)</f>
        <v>0</v>
      </c>
    </row>
    <row r="166" spans="2:18">
      <c r="B166" s="10">
        <v>163</v>
      </c>
      <c r="C166" s="11" t="s">
        <v>364</v>
      </c>
      <c r="D166" s="12">
        <v>13</v>
      </c>
      <c r="E166" s="12">
        <v>12</v>
      </c>
      <c r="F166" s="12">
        <v>13</v>
      </c>
      <c r="G166" s="12">
        <v>14</v>
      </c>
      <c r="H166" s="12">
        <v>14</v>
      </c>
      <c r="I166" s="12">
        <v>13</v>
      </c>
      <c r="J166" s="12">
        <v>12</v>
      </c>
      <c r="K166" s="12">
        <v>12</v>
      </c>
      <c r="L166" s="12">
        <v>12</v>
      </c>
      <c r="M166" s="12">
        <v>12</v>
      </c>
      <c r="N166" s="12">
        <v>11</v>
      </c>
      <c r="O166" s="12">
        <v>14</v>
      </c>
      <c r="P166" s="12">
        <v>14</v>
      </c>
      <c r="Q166" s="13">
        <f t="shared" si="2"/>
        <v>7.6923076923076927E-2</v>
      </c>
      <c r="R166" s="14">
        <f>VLOOKUP(C166,'회사별설정규모(20210305)'!$B$6:$M$341,10,0)</f>
        <v>0</v>
      </c>
    </row>
    <row r="167" spans="2:18">
      <c r="B167" s="10">
        <v>164</v>
      </c>
      <c r="C167" s="11" t="s">
        <v>404</v>
      </c>
      <c r="D167" s="12" t="s">
        <v>21</v>
      </c>
      <c r="E167" s="12" t="s">
        <v>21</v>
      </c>
      <c r="F167" s="12" t="s">
        <v>21</v>
      </c>
      <c r="G167" s="12" t="s">
        <v>21</v>
      </c>
      <c r="H167" s="12" t="s">
        <v>21</v>
      </c>
      <c r="I167" s="12" t="s">
        <v>21</v>
      </c>
      <c r="J167" s="12">
        <v>12</v>
      </c>
      <c r="K167" s="12">
        <v>12</v>
      </c>
      <c r="L167" s="12">
        <v>12</v>
      </c>
      <c r="M167" s="12">
        <v>12</v>
      </c>
      <c r="N167" s="12">
        <v>13</v>
      </c>
      <c r="O167" s="12">
        <v>14</v>
      </c>
      <c r="P167" s="12">
        <v>14</v>
      </c>
      <c r="Q167" s="13" t="e">
        <f t="shared" si="2"/>
        <v>#VALUE!</v>
      </c>
      <c r="R167" s="14">
        <f>VLOOKUP(C167,'회사별설정규모(20210305)'!$B$6:$M$341,10,0)</f>
        <v>0</v>
      </c>
    </row>
    <row r="168" spans="2:18">
      <c r="B168" s="10">
        <v>165</v>
      </c>
      <c r="C168" s="11" t="s">
        <v>448</v>
      </c>
      <c r="D168" s="12" t="s">
        <v>21</v>
      </c>
      <c r="E168" s="12" t="s">
        <v>21</v>
      </c>
      <c r="F168" s="12">
        <v>9</v>
      </c>
      <c r="G168" s="12">
        <v>10</v>
      </c>
      <c r="H168" s="12">
        <v>9</v>
      </c>
      <c r="I168" s="12">
        <v>9</v>
      </c>
      <c r="J168" s="12">
        <v>11</v>
      </c>
      <c r="K168" s="12">
        <v>9</v>
      </c>
      <c r="L168" s="12">
        <v>8</v>
      </c>
      <c r="M168" s="12">
        <v>8</v>
      </c>
      <c r="N168" s="12">
        <v>9</v>
      </c>
      <c r="O168" s="12">
        <v>13</v>
      </c>
      <c r="P168" s="12">
        <v>14</v>
      </c>
      <c r="Q168" s="13" t="e">
        <f t="shared" si="2"/>
        <v>#VALUE!</v>
      </c>
      <c r="R168" s="14">
        <f>VLOOKUP(C168,'회사별설정규모(20210305)'!$B$6:$M$341,10,0)</f>
        <v>0</v>
      </c>
    </row>
    <row r="169" spans="2:18">
      <c r="B169" s="10">
        <v>166</v>
      </c>
      <c r="C169" s="11" t="s">
        <v>465</v>
      </c>
      <c r="D169" s="12">
        <v>7</v>
      </c>
      <c r="E169" s="12">
        <v>10</v>
      </c>
      <c r="F169" s="12">
        <v>0</v>
      </c>
      <c r="G169" s="12">
        <v>10</v>
      </c>
      <c r="H169" s="12">
        <v>9</v>
      </c>
      <c r="I169" s="12">
        <v>14</v>
      </c>
      <c r="J169" s="12">
        <v>13</v>
      </c>
      <c r="K169" s="12">
        <v>14</v>
      </c>
      <c r="L169" s="12">
        <v>13</v>
      </c>
      <c r="M169" s="12">
        <v>16</v>
      </c>
      <c r="N169" s="12">
        <v>15</v>
      </c>
      <c r="O169" s="12">
        <v>14</v>
      </c>
      <c r="P169" s="12">
        <v>14</v>
      </c>
      <c r="Q169" s="13">
        <f t="shared" si="2"/>
        <v>1</v>
      </c>
      <c r="R169" s="14">
        <f>VLOOKUP(C169,'회사별설정규모(20210305)'!$B$6:$M$341,10,0)</f>
        <v>365</v>
      </c>
    </row>
    <row r="170" spans="2:18">
      <c r="B170" s="10">
        <v>167</v>
      </c>
      <c r="C170" s="11" t="s">
        <v>512</v>
      </c>
      <c r="D170" s="12" t="s">
        <v>21</v>
      </c>
      <c r="E170" s="12" t="s">
        <v>21</v>
      </c>
      <c r="F170" s="12" t="s">
        <v>21</v>
      </c>
      <c r="G170" s="12" t="s">
        <v>21</v>
      </c>
      <c r="H170" s="12">
        <v>10</v>
      </c>
      <c r="I170" s="12">
        <v>9</v>
      </c>
      <c r="J170" s="12">
        <v>12</v>
      </c>
      <c r="K170" s="12">
        <v>10</v>
      </c>
      <c r="L170" s="12">
        <v>10</v>
      </c>
      <c r="M170" s="12">
        <v>12</v>
      </c>
      <c r="N170" s="12">
        <v>13</v>
      </c>
      <c r="O170" s="12">
        <v>13</v>
      </c>
      <c r="P170" s="12">
        <v>14</v>
      </c>
      <c r="Q170" s="13" t="e">
        <f t="shared" si="2"/>
        <v>#VALUE!</v>
      </c>
      <c r="R170" s="14">
        <f>VLOOKUP(C170,'회사별설정규모(20210305)'!$B$6:$M$341,10,0)</f>
        <v>0</v>
      </c>
    </row>
    <row r="171" spans="2:18">
      <c r="B171" s="10">
        <v>168</v>
      </c>
      <c r="C171" s="11" t="s">
        <v>516</v>
      </c>
      <c r="D171" s="12">
        <v>11</v>
      </c>
      <c r="E171" s="12">
        <v>12</v>
      </c>
      <c r="F171" s="12">
        <v>12</v>
      </c>
      <c r="G171" s="12">
        <v>11</v>
      </c>
      <c r="H171" s="12">
        <v>12</v>
      </c>
      <c r="I171" s="12">
        <v>11</v>
      </c>
      <c r="J171" s="12">
        <v>14</v>
      </c>
      <c r="K171" s="12">
        <v>15</v>
      </c>
      <c r="L171" s="12">
        <v>14</v>
      </c>
      <c r="M171" s="12">
        <v>15</v>
      </c>
      <c r="N171" s="12">
        <v>14</v>
      </c>
      <c r="O171" s="12">
        <v>14</v>
      </c>
      <c r="P171" s="12">
        <v>14</v>
      </c>
      <c r="Q171" s="13">
        <f t="shared" si="2"/>
        <v>0.27272727272727271</v>
      </c>
      <c r="R171" s="14">
        <f>VLOOKUP(C171,'회사별설정규모(20210305)'!$B$6:$M$341,10,0)</f>
        <v>581</v>
      </c>
    </row>
    <row r="172" spans="2:18">
      <c r="B172" s="10">
        <v>169</v>
      </c>
      <c r="C172" s="11" t="s">
        <v>105</v>
      </c>
      <c r="D172" s="12">
        <v>20</v>
      </c>
      <c r="E172" s="12">
        <v>20</v>
      </c>
      <c r="F172" s="12">
        <v>20</v>
      </c>
      <c r="G172" s="12">
        <v>26</v>
      </c>
      <c r="H172" s="12">
        <v>26</v>
      </c>
      <c r="I172" s="12">
        <v>25</v>
      </c>
      <c r="J172" s="12">
        <v>23</v>
      </c>
      <c r="K172" s="12">
        <v>21</v>
      </c>
      <c r="L172" s="12">
        <v>23</v>
      </c>
      <c r="M172" s="12">
        <v>20</v>
      </c>
      <c r="N172" s="12">
        <v>17</v>
      </c>
      <c r="O172" s="12">
        <v>13</v>
      </c>
      <c r="P172" s="12">
        <v>13</v>
      </c>
      <c r="Q172" s="13">
        <f t="shared" si="2"/>
        <v>-0.35</v>
      </c>
      <c r="R172" s="14">
        <f>VLOOKUP(C172,'회사별설정규모(20210305)'!$B$6:$M$341,10,0)</f>
        <v>0</v>
      </c>
    </row>
    <row r="173" spans="2:18">
      <c r="B173" s="10">
        <v>170</v>
      </c>
      <c r="C173" s="11" t="s">
        <v>106</v>
      </c>
      <c r="D173" s="12">
        <v>6</v>
      </c>
      <c r="E173" s="12">
        <v>6</v>
      </c>
      <c r="F173" s="12">
        <v>6</v>
      </c>
      <c r="G173" s="12">
        <v>8</v>
      </c>
      <c r="H173" s="12">
        <v>8</v>
      </c>
      <c r="I173" s="12">
        <v>8</v>
      </c>
      <c r="J173" s="12">
        <v>9</v>
      </c>
      <c r="K173" s="12">
        <v>11</v>
      </c>
      <c r="L173" s="12">
        <v>13</v>
      </c>
      <c r="M173" s="12">
        <v>14</v>
      </c>
      <c r="N173" s="12">
        <v>14</v>
      </c>
      <c r="O173" s="12">
        <v>12</v>
      </c>
      <c r="P173" s="12">
        <v>13</v>
      </c>
      <c r="Q173" s="13">
        <f t="shared" si="2"/>
        <v>1.1666666666666667</v>
      </c>
      <c r="R173" s="14">
        <f>VLOOKUP(C173,'회사별설정규모(20210305)'!$B$6:$M$341,10,0)</f>
        <v>1342</v>
      </c>
    </row>
    <row r="174" spans="2:18">
      <c r="B174" s="10">
        <v>171</v>
      </c>
      <c r="C174" s="11" t="s">
        <v>138</v>
      </c>
      <c r="D174" s="12">
        <v>14</v>
      </c>
      <c r="E174" s="12">
        <v>12</v>
      </c>
      <c r="F174" s="12">
        <v>12</v>
      </c>
      <c r="G174" s="12">
        <v>13</v>
      </c>
      <c r="H174" s="12">
        <v>12</v>
      </c>
      <c r="I174" s="12">
        <v>12</v>
      </c>
      <c r="J174" s="12">
        <v>11</v>
      </c>
      <c r="K174" s="12">
        <v>11</v>
      </c>
      <c r="L174" s="12">
        <v>11</v>
      </c>
      <c r="M174" s="12">
        <v>12</v>
      </c>
      <c r="N174" s="12">
        <v>13</v>
      </c>
      <c r="O174" s="12">
        <v>14</v>
      </c>
      <c r="P174" s="12">
        <v>13</v>
      </c>
      <c r="Q174" s="13">
        <f t="shared" si="2"/>
        <v>-7.1428571428571425E-2</v>
      </c>
      <c r="R174" s="14">
        <f>VLOOKUP(C174,'회사별설정규모(20210305)'!$B$6:$M$341,10,0)</f>
        <v>0</v>
      </c>
    </row>
    <row r="175" spans="2:18">
      <c r="B175" s="10">
        <v>172</v>
      </c>
      <c r="C175" s="11" t="s">
        <v>156</v>
      </c>
      <c r="D175" s="12">
        <v>11</v>
      </c>
      <c r="E175" s="12">
        <v>10</v>
      </c>
      <c r="F175" s="12">
        <v>11</v>
      </c>
      <c r="G175" s="12">
        <v>12</v>
      </c>
      <c r="H175" s="12">
        <v>12</v>
      </c>
      <c r="I175" s="12">
        <v>13</v>
      </c>
      <c r="J175" s="12">
        <v>12</v>
      </c>
      <c r="K175" s="12">
        <v>13</v>
      </c>
      <c r="L175" s="12">
        <v>13</v>
      </c>
      <c r="M175" s="12">
        <v>14</v>
      </c>
      <c r="N175" s="12">
        <v>14</v>
      </c>
      <c r="O175" s="12">
        <v>14</v>
      </c>
      <c r="P175" s="12">
        <v>13</v>
      </c>
      <c r="Q175" s="13">
        <f t="shared" si="2"/>
        <v>0.18181818181818182</v>
      </c>
      <c r="R175" s="14">
        <f>VLOOKUP(C175,'회사별설정규모(20210305)'!$B$6:$M$341,10,0)</f>
        <v>3647</v>
      </c>
    </row>
    <row r="176" spans="2:18">
      <c r="B176" s="10">
        <v>173</v>
      </c>
      <c r="C176" s="11" t="s">
        <v>175</v>
      </c>
      <c r="D176" s="12">
        <v>15</v>
      </c>
      <c r="E176" s="12">
        <v>16</v>
      </c>
      <c r="F176" s="12">
        <v>17</v>
      </c>
      <c r="G176" s="12">
        <v>18</v>
      </c>
      <c r="H176" s="12">
        <v>18</v>
      </c>
      <c r="I176" s="12">
        <v>16</v>
      </c>
      <c r="J176" s="12">
        <v>16</v>
      </c>
      <c r="K176" s="12">
        <v>17</v>
      </c>
      <c r="L176" s="12">
        <v>16</v>
      </c>
      <c r="M176" s="12">
        <v>17</v>
      </c>
      <c r="N176" s="12">
        <v>15</v>
      </c>
      <c r="O176" s="12">
        <v>15</v>
      </c>
      <c r="P176" s="12">
        <v>13</v>
      </c>
      <c r="Q176" s="13">
        <f t="shared" si="2"/>
        <v>-0.13333333333333333</v>
      </c>
      <c r="R176" s="14">
        <f>VLOOKUP(C176,'회사별설정규모(20210305)'!$B$6:$M$341,10,0)</f>
        <v>0</v>
      </c>
    </row>
    <row r="177" spans="2:18">
      <c r="B177" s="10">
        <v>174</v>
      </c>
      <c r="C177" s="11" t="s">
        <v>255</v>
      </c>
      <c r="D177" s="12" t="s">
        <v>21</v>
      </c>
      <c r="E177" s="12" t="s">
        <v>21</v>
      </c>
      <c r="F177" s="12" t="s">
        <v>21</v>
      </c>
      <c r="G177" s="12" t="s">
        <v>21</v>
      </c>
      <c r="H177" s="12" t="s">
        <v>21</v>
      </c>
      <c r="I177" s="12" t="s">
        <v>21</v>
      </c>
      <c r="J177" s="12" t="s">
        <v>21</v>
      </c>
      <c r="K177" s="12" t="s">
        <v>21</v>
      </c>
      <c r="L177" s="12" t="s">
        <v>21</v>
      </c>
      <c r="M177" s="12" t="s">
        <v>21</v>
      </c>
      <c r="N177" s="12">
        <v>9</v>
      </c>
      <c r="O177" s="12">
        <v>11</v>
      </c>
      <c r="P177" s="12">
        <v>13</v>
      </c>
      <c r="Q177" s="13" t="e">
        <f t="shared" si="2"/>
        <v>#VALUE!</v>
      </c>
      <c r="R177" s="14">
        <f>VLOOKUP(C177,'회사별설정규모(20210305)'!$B$6:$M$341,10,0)</f>
        <v>0</v>
      </c>
    </row>
    <row r="178" spans="2:18">
      <c r="B178" s="10">
        <v>175</v>
      </c>
      <c r="C178" s="11" t="s">
        <v>345</v>
      </c>
      <c r="D178" s="12">
        <v>15</v>
      </c>
      <c r="E178" s="12">
        <v>11</v>
      </c>
      <c r="F178" s="12">
        <v>12</v>
      </c>
      <c r="G178" s="12">
        <v>14</v>
      </c>
      <c r="H178" s="12">
        <v>13</v>
      </c>
      <c r="I178" s="12">
        <v>12</v>
      </c>
      <c r="J178" s="12">
        <v>12</v>
      </c>
      <c r="K178" s="12">
        <v>14</v>
      </c>
      <c r="L178" s="12">
        <v>14</v>
      </c>
      <c r="M178" s="12">
        <v>13</v>
      </c>
      <c r="N178" s="12">
        <v>15</v>
      </c>
      <c r="O178" s="12">
        <v>15</v>
      </c>
      <c r="P178" s="12">
        <v>13</v>
      </c>
      <c r="Q178" s="13">
        <f t="shared" si="2"/>
        <v>-0.13333333333333333</v>
      </c>
      <c r="R178" s="14">
        <f>VLOOKUP(C178,'회사별설정규모(20210305)'!$B$6:$M$341,10,0)</f>
        <v>116</v>
      </c>
    </row>
    <row r="179" spans="2:18">
      <c r="B179" s="10">
        <v>176</v>
      </c>
      <c r="C179" s="11" t="s">
        <v>391</v>
      </c>
      <c r="D179" s="12">
        <v>10</v>
      </c>
      <c r="E179" s="12">
        <v>10</v>
      </c>
      <c r="F179" s="12">
        <v>11</v>
      </c>
      <c r="G179" s="12">
        <v>10</v>
      </c>
      <c r="H179" s="12">
        <v>10</v>
      </c>
      <c r="I179" s="12">
        <v>10</v>
      </c>
      <c r="J179" s="12">
        <v>10</v>
      </c>
      <c r="K179" s="12">
        <v>11</v>
      </c>
      <c r="L179" s="12">
        <v>11</v>
      </c>
      <c r="M179" s="12">
        <v>12</v>
      </c>
      <c r="N179" s="12">
        <v>12</v>
      </c>
      <c r="O179" s="12">
        <v>12</v>
      </c>
      <c r="P179" s="12">
        <v>13</v>
      </c>
      <c r="Q179" s="13">
        <f t="shared" si="2"/>
        <v>0.3</v>
      </c>
      <c r="R179" s="14">
        <f>VLOOKUP(C179,'회사별설정규모(20210305)'!$B$6:$M$341,10,0)</f>
        <v>0</v>
      </c>
    </row>
    <row r="180" spans="2:18">
      <c r="B180" s="10">
        <v>177</v>
      </c>
      <c r="C180" s="11" t="s">
        <v>497</v>
      </c>
      <c r="D180" s="12">
        <v>6</v>
      </c>
      <c r="E180" s="12">
        <v>6</v>
      </c>
      <c r="F180" s="12">
        <v>6</v>
      </c>
      <c r="G180" s="12">
        <v>7</v>
      </c>
      <c r="H180" s="12">
        <v>8</v>
      </c>
      <c r="I180" s="12">
        <v>7</v>
      </c>
      <c r="J180" s="12">
        <v>8</v>
      </c>
      <c r="K180" s="12">
        <v>11</v>
      </c>
      <c r="L180" s="12">
        <v>13</v>
      </c>
      <c r="M180" s="12">
        <v>9</v>
      </c>
      <c r="N180" s="12">
        <v>9</v>
      </c>
      <c r="O180" s="12">
        <v>11</v>
      </c>
      <c r="P180" s="12">
        <v>13</v>
      </c>
      <c r="Q180" s="13">
        <f t="shared" si="2"/>
        <v>1.1666666666666667</v>
      </c>
      <c r="R180" s="14">
        <f>VLOOKUP(C180,'회사별설정규모(20210305)'!$B$6:$M$341,10,0)</f>
        <v>101</v>
      </c>
    </row>
    <row r="181" spans="2:18">
      <c r="B181" s="10">
        <v>178</v>
      </c>
      <c r="C181" s="11" t="s">
        <v>62</v>
      </c>
      <c r="D181" s="12" t="s">
        <v>21</v>
      </c>
      <c r="E181" s="12" t="s">
        <v>21</v>
      </c>
      <c r="F181" s="12" t="s">
        <v>21</v>
      </c>
      <c r="G181" s="12" t="s">
        <v>21</v>
      </c>
      <c r="H181" s="12" t="s">
        <v>21</v>
      </c>
      <c r="I181" s="12" t="s">
        <v>21</v>
      </c>
      <c r="J181" s="12" t="s">
        <v>21</v>
      </c>
      <c r="K181" s="12" t="s">
        <v>21</v>
      </c>
      <c r="L181" s="12" t="s">
        <v>21</v>
      </c>
      <c r="M181" s="12" t="s">
        <v>21</v>
      </c>
      <c r="N181" s="12" t="s">
        <v>21</v>
      </c>
      <c r="O181" s="12">
        <v>10</v>
      </c>
      <c r="P181" s="12">
        <v>12</v>
      </c>
      <c r="Q181" s="13" t="e">
        <f t="shared" si="2"/>
        <v>#VALUE!</v>
      </c>
      <c r="R181" s="14">
        <f>VLOOKUP(C181,'회사별설정규모(20210305)'!$B$6:$M$341,10,0)</f>
        <v>0</v>
      </c>
    </row>
    <row r="182" spans="2:18">
      <c r="B182" s="10">
        <v>179</v>
      </c>
      <c r="C182" s="11" t="s">
        <v>71</v>
      </c>
      <c r="D182" s="12">
        <v>7</v>
      </c>
      <c r="E182" s="12">
        <v>9</v>
      </c>
      <c r="F182" s="12">
        <v>9</v>
      </c>
      <c r="G182" s="12">
        <v>8</v>
      </c>
      <c r="H182" s="12">
        <v>8</v>
      </c>
      <c r="I182" s="12">
        <v>10</v>
      </c>
      <c r="J182" s="12">
        <v>11</v>
      </c>
      <c r="K182" s="12">
        <v>10</v>
      </c>
      <c r="L182" s="12">
        <v>10</v>
      </c>
      <c r="M182" s="12">
        <v>10</v>
      </c>
      <c r="N182" s="12">
        <v>13</v>
      </c>
      <c r="O182" s="12">
        <v>12</v>
      </c>
      <c r="P182" s="12">
        <v>12</v>
      </c>
      <c r="Q182" s="13">
        <f t="shared" si="2"/>
        <v>0.7142857142857143</v>
      </c>
      <c r="R182" s="14">
        <f>VLOOKUP(C182,'회사별설정규모(20210305)'!$B$6:$M$341,10,0)</f>
        <v>0</v>
      </c>
    </row>
    <row r="183" spans="2:18">
      <c r="B183" s="10">
        <v>180</v>
      </c>
      <c r="C183" s="11" t="s">
        <v>82</v>
      </c>
      <c r="D183" s="12">
        <v>7</v>
      </c>
      <c r="E183" s="12">
        <v>8</v>
      </c>
      <c r="F183" s="12">
        <v>9</v>
      </c>
      <c r="G183" s="12">
        <v>10</v>
      </c>
      <c r="H183" s="12">
        <v>11</v>
      </c>
      <c r="I183" s="12">
        <v>13</v>
      </c>
      <c r="J183" s="12">
        <v>14</v>
      </c>
      <c r="K183" s="12">
        <v>12</v>
      </c>
      <c r="L183" s="12">
        <v>12</v>
      </c>
      <c r="M183" s="12">
        <v>12</v>
      </c>
      <c r="N183" s="12">
        <v>11</v>
      </c>
      <c r="O183" s="12">
        <v>11</v>
      </c>
      <c r="P183" s="12">
        <v>12</v>
      </c>
      <c r="Q183" s="13">
        <f t="shared" si="2"/>
        <v>0.7142857142857143</v>
      </c>
      <c r="R183" s="14">
        <f>VLOOKUP(C183,'회사별설정규모(20210305)'!$B$6:$M$341,10,0)</f>
        <v>0</v>
      </c>
    </row>
    <row r="184" spans="2:18">
      <c r="B184" s="10">
        <v>181</v>
      </c>
      <c r="C184" s="11" t="s">
        <v>155</v>
      </c>
      <c r="D184" s="12">
        <v>10</v>
      </c>
      <c r="E184" s="12">
        <v>10</v>
      </c>
      <c r="F184" s="12">
        <v>13</v>
      </c>
      <c r="G184" s="12">
        <v>14</v>
      </c>
      <c r="H184" s="12">
        <v>14</v>
      </c>
      <c r="I184" s="12">
        <v>15</v>
      </c>
      <c r="J184" s="12">
        <v>15</v>
      </c>
      <c r="K184" s="12">
        <v>14</v>
      </c>
      <c r="L184" s="12">
        <v>14</v>
      </c>
      <c r="M184" s="12">
        <v>12</v>
      </c>
      <c r="N184" s="12">
        <v>13</v>
      </c>
      <c r="O184" s="12">
        <v>13</v>
      </c>
      <c r="P184" s="12">
        <v>12</v>
      </c>
      <c r="Q184" s="13">
        <f t="shared" si="2"/>
        <v>0.2</v>
      </c>
      <c r="R184" s="14">
        <f>VLOOKUP(C184,'회사별설정규모(20210305)'!$B$6:$M$341,10,0)</f>
        <v>0</v>
      </c>
    </row>
    <row r="185" spans="2:18">
      <c r="B185" s="10">
        <v>182</v>
      </c>
      <c r="C185" s="11" t="s">
        <v>161</v>
      </c>
      <c r="D185" s="12" t="s">
        <v>21</v>
      </c>
      <c r="E185" s="12" t="s">
        <v>21</v>
      </c>
      <c r="F185" s="12" t="s">
        <v>21</v>
      </c>
      <c r="G185" s="12" t="s">
        <v>21</v>
      </c>
      <c r="H185" s="12" t="s">
        <v>21</v>
      </c>
      <c r="I185" s="12" t="s">
        <v>21</v>
      </c>
      <c r="J185" s="12" t="s">
        <v>21</v>
      </c>
      <c r="K185" s="12" t="s">
        <v>21</v>
      </c>
      <c r="L185" s="12">
        <v>8</v>
      </c>
      <c r="M185" s="12">
        <v>8</v>
      </c>
      <c r="N185" s="12">
        <v>9</v>
      </c>
      <c r="O185" s="12">
        <v>12</v>
      </c>
      <c r="P185" s="12">
        <v>12</v>
      </c>
      <c r="Q185" s="13" t="e">
        <f t="shared" si="2"/>
        <v>#VALUE!</v>
      </c>
      <c r="R185" s="14">
        <f>VLOOKUP(C185,'회사별설정규모(20210305)'!$B$6:$M$341,10,0)</f>
        <v>275</v>
      </c>
    </row>
    <row r="186" spans="2:18">
      <c r="B186" s="10">
        <v>183</v>
      </c>
      <c r="C186" s="11" t="s">
        <v>171</v>
      </c>
      <c r="D186" s="12" t="s">
        <v>21</v>
      </c>
      <c r="E186" s="12" t="s">
        <v>21</v>
      </c>
      <c r="F186" s="12" t="s">
        <v>21</v>
      </c>
      <c r="G186" s="12" t="s">
        <v>21</v>
      </c>
      <c r="H186" s="12" t="s">
        <v>21</v>
      </c>
      <c r="I186" s="12" t="s">
        <v>21</v>
      </c>
      <c r="J186" s="12" t="s">
        <v>21</v>
      </c>
      <c r="K186" s="12" t="s">
        <v>21</v>
      </c>
      <c r="L186" s="12" t="s">
        <v>21</v>
      </c>
      <c r="M186" s="12" t="s">
        <v>21</v>
      </c>
      <c r="N186" s="12" t="s">
        <v>21</v>
      </c>
      <c r="O186" s="12">
        <v>9</v>
      </c>
      <c r="P186" s="12">
        <v>12</v>
      </c>
      <c r="Q186" s="13" t="e">
        <f t="shared" si="2"/>
        <v>#VALUE!</v>
      </c>
      <c r="R186" s="14">
        <f>VLOOKUP(C186,'회사별설정규모(20210305)'!$B$6:$M$341,10,0)</f>
        <v>0</v>
      </c>
    </row>
    <row r="187" spans="2:18">
      <c r="B187" s="10">
        <v>184</v>
      </c>
      <c r="C187" s="11" t="s">
        <v>218</v>
      </c>
      <c r="D187" s="12">
        <v>13</v>
      </c>
      <c r="E187" s="12">
        <v>13</v>
      </c>
      <c r="F187" s="12">
        <v>13</v>
      </c>
      <c r="G187" s="12">
        <v>11</v>
      </c>
      <c r="H187" s="12">
        <v>10</v>
      </c>
      <c r="I187" s="12">
        <v>10</v>
      </c>
      <c r="J187" s="12">
        <v>10</v>
      </c>
      <c r="K187" s="12">
        <v>11</v>
      </c>
      <c r="L187" s="12">
        <v>11</v>
      </c>
      <c r="M187" s="12">
        <v>11</v>
      </c>
      <c r="N187" s="12">
        <v>14</v>
      </c>
      <c r="O187" s="12">
        <v>13</v>
      </c>
      <c r="P187" s="12">
        <v>12</v>
      </c>
      <c r="Q187" s="13">
        <f t="shared" si="2"/>
        <v>-7.6923076923076927E-2</v>
      </c>
      <c r="R187" s="14">
        <f>VLOOKUP(C187,'회사별설정규모(20210305)'!$B$6:$M$341,10,0)</f>
        <v>0</v>
      </c>
    </row>
    <row r="188" spans="2:18">
      <c r="B188" s="10">
        <v>185</v>
      </c>
      <c r="C188" s="11" t="s">
        <v>256</v>
      </c>
      <c r="D188" s="12" t="s">
        <v>21</v>
      </c>
      <c r="E188" s="12" t="s">
        <v>21</v>
      </c>
      <c r="F188" s="12" t="s">
        <v>21</v>
      </c>
      <c r="G188" s="12" t="s">
        <v>21</v>
      </c>
      <c r="H188" s="12">
        <v>8</v>
      </c>
      <c r="I188" s="12">
        <v>12</v>
      </c>
      <c r="J188" s="12">
        <v>15</v>
      </c>
      <c r="K188" s="12">
        <v>16</v>
      </c>
      <c r="L188" s="12">
        <v>16</v>
      </c>
      <c r="M188" s="12">
        <v>15</v>
      </c>
      <c r="N188" s="12">
        <v>14</v>
      </c>
      <c r="O188" s="12">
        <v>15</v>
      </c>
      <c r="P188" s="12">
        <v>12</v>
      </c>
      <c r="Q188" s="13" t="e">
        <f t="shared" si="2"/>
        <v>#VALUE!</v>
      </c>
      <c r="R188" s="14">
        <f>VLOOKUP(C188,'회사별설정규모(20210305)'!$B$6:$M$341,10,0)</f>
        <v>577</v>
      </c>
    </row>
    <row r="189" spans="2:18">
      <c r="B189" s="10">
        <v>186</v>
      </c>
      <c r="C189" s="11" t="s">
        <v>291</v>
      </c>
      <c r="D189" s="12">
        <v>14</v>
      </c>
      <c r="E189" s="12">
        <v>13</v>
      </c>
      <c r="F189" s="12">
        <v>11</v>
      </c>
      <c r="G189" s="12">
        <v>12</v>
      </c>
      <c r="H189" s="12">
        <v>14</v>
      </c>
      <c r="I189" s="12">
        <v>13</v>
      </c>
      <c r="J189" s="12">
        <v>14</v>
      </c>
      <c r="K189" s="12">
        <v>14</v>
      </c>
      <c r="L189" s="12">
        <v>14</v>
      </c>
      <c r="M189" s="12">
        <v>13</v>
      </c>
      <c r="N189" s="12">
        <v>12</v>
      </c>
      <c r="O189" s="12">
        <v>12</v>
      </c>
      <c r="P189" s="12">
        <v>12</v>
      </c>
      <c r="Q189" s="13">
        <f t="shared" si="2"/>
        <v>-0.14285714285714285</v>
      </c>
      <c r="R189" s="14">
        <f>VLOOKUP(C189,'회사별설정규모(20210305)'!$B$6:$M$341,10,0)</f>
        <v>78</v>
      </c>
    </row>
    <row r="190" spans="2:18">
      <c r="B190" s="10">
        <v>187</v>
      </c>
      <c r="C190" s="11" t="s">
        <v>296</v>
      </c>
      <c r="D190" s="12">
        <v>10</v>
      </c>
      <c r="E190" s="12">
        <v>11</v>
      </c>
      <c r="F190" s="12">
        <v>11</v>
      </c>
      <c r="G190" s="12">
        <v>12</v>
      </c>
      <c r="H190" s="12">
        <v>12</v>
      </c>
      <c r="I190" s="12">
        <v>12</v>
      </c>
      <c r="J190" s="12">
        <v>14</v>
      </c>
      <c r="K190" s="12">
        <v>15</v>
      </c>
      <c r="L190" s="12">
        <v>13</v>
      </c>
      <c r="M190" s="12">
        <v>12</v>
      </c>
      <c r="N190" s="12">
        <v>12</v>
      </c>
      <c r="O190" s="12">
        <v>12</v>
      </c>
      <c r="P190" s="12">
        <v>12</v>
      </c>
      <c r="Q190" s="13">
        <f t="shared" si="2"/>
        <v>0.2</v>
      </c>
      <c r="R190" s="14">
        <f>VLOOKUP(C190,'회사별설정규모(20210305)'!$B$6:$M$341,10,0)</f>
        <v>0</v>
      </c>
    </row>
    <row r="191" spans="2:18">
      <c r="B191" s="10">
        <v>188</v>
      </c>
      <c r="C191" s="11" t="s">
        <v>297</v>
      </c>
      <c r="D191" s="12" t="s">
        <v>21</v>
      </c>
      <c r="E191" s="12" t="s">
        <v>21</v>
      </c>
      <c r="F191" s="12">
        <v>9</v>
      </c>
      <c r="G191" s="12">
        <v>10</v>
      </c>
      <c r="H191" s="12">
        <v>10</v>
      </c>
      <c r="I191" s="12">
        <v>10</v>
      </c>
      <c r="J191" s="12">
        <v>11</v>
      </c>
      <c r="K191" s="12">
        <v>12</v>
      </c>
      <c r="L191" s="12">
        <v>13</v>
      </c>
      <c r="M191" s="12">
        <v>13</v>
      </c>
      <c r="N191" s="12">
        <v>12</v>
      </c>
      <c r="O191" s="12">
        <v>12</v>
      </c>
      <c r="P191" s="12">
        <v>12</v>
      </c>
      <c r="Q191" s="13" t="e">
        <f t="shared" si="2"/>
        <v>#VALUE!</v>
      </c>
      <c r="R191" s="14">
        <f>VLOOKUP(C191,'회사별설정규모(20210305)'!$B$6:$M$341,10,0)</f>
        <v>206</v>
      </c>
    </row>
    <row r="192" spans="2:18">
      <c r="B192" s="10">
        <v>189</v>
      </c>
      <c r="C192" s="11" t="s">
        <v>299</v>
      </c>
      <c r="D192" s="12">
        <v>9</v>
      </c>
      <c r="E192" s="12">
        <v>9</v>
      </c>
      <c r="F192" s="12">
        <v>9</v>
      </c>
      <c r="G192" s="12">
        <v>10</v>
      </c>
      <c r="H192" s="12">
        <v>10</v>
      </c>
      <c r="I192" s="12">
        <v>11</v>
      </c>
      <c r="J192" s="12">
        <v>11</v>
      </c>
      <c r="K192" s="12">
        <v>12</v>
      </c>
      <c r="L192" s="12">
        <v>11</v>
      </c>
      <c r="M192" s="12">
        <v>12</v>
      </c>
      <c r="N192" s="12">
        <v>12</v>
      </c>
      <c r="O192" s="12">
        <v>13</v>
      </c>
      <c r="P192" s="12">
        <v>12</v>
      </c>
      <c r="Q192" s="13">
        <f t="shared" si="2"/>
        <v>0.33333333333333331</v>
      </c>
      <c r="R192" s="14">
        <f>VLOOKUP(C192,'회사별설정규모(20210305)'!$B$6:$M$341,10,0)</f>
        <v>0</v>
      </c>
    </row>
    <row r="193" spans="2:18">
      <c r="B193" s="10">
        <v>190</v>
      </c>
      <c r="C193" s="11" t="s">
        <v>316</v>
      </c>
      <c r="D193" s="12" t="s">
        <v>21</v>
      </c>
      <c r="E193" s="12" t="s">
        <v>21</v>
      </c>
      <c r="F193" s="12" t="s">
        <v>21</v>
      </c>
      <c r="G193" s="12" t="s">
        <v>21</v>
      </c>
      <c r="H193" s="12" t="s">
        <v>21</v>
      </c>
      <c r="I193" s="12" t="s">
        <v>21</v>
      </c>
      <c r="J193" s="12" t="s">
        <v>21</v>
      </c>
      <c r="K193" s="12" t="s">
        <v>21</v>
      </c>
      <c r="L193" s="12">
        <v>0</v>
      </c>
      <c r="M193" s="12">
        <v>8</v>
      </c>
      <c r="N193" s="12">
        <v>8</v>
      </c>
      <c r="O193" s="12">
        <v>9</v>
      </c>
      <c r="P193" s="12">
        <v>12</v>
      </c>
      <c r="Q193" s="13" t="e">
        <f t="shared" si="2"/>
        <v>#VALUE!</v>
      </c>
      <c r="R193" s="14">
        <f>VLOOKUP(C193,'회사별설정규모(20210305)'!$B$6:$M$341,10,0)</f>
        <v>0</v>
      </c>
    </row>
    <row r="194" spans="2:18">
      <c r="B194" s="10">
        <v>191</v>
      </c>
      <c r="C194" s="11" t="s">
        <v>322</v>
      </c>
      <c r="D194" s="12" t="s">
        <v>21</v>
      </c>
      <c r="E194" s="12">
        <v>7</v>
      </c>
      <c r="F194" s="12">
        <v>9</v>
      </c>
      <c r="G194" s="12">
        <v>9</v>
      </c>
      <c r="H194" s="12">
        <v>9</v>
      </c>
      <c r="I194" s="12">
        <v>11</v>
      </c>
      <c r="J194" s="12">
        <v>11</v>
      </c>
      <c r="K194" s="12">
        <v>11</v>
      </c>
      <c r="L194" s="12">
        <v>10</v>
      </c>
      <c r="M194" s="12">
        <v>12</v>
      </c>
      <c r="N194" s="12">
        <v>12</v>
      </c>
      <c r="O194" s="12">
        <v>12</v>
      </c>
      <c r="P194" s="12">
        <v>12</v>
      </c>
      <c r="Q194" s="13" t="e">
        <f t="shared" si="2"/>
        <v>#VALUE!</v>
      </c>
      <c r="R194" s="14">
        <f>VLOOKUP(C194,'회사별설정규모(20210305)'!$B$6:$M$341,10,0)</f>
        <v>203</v>
      </c>
    </row>
    <row r="195" spans="2:18">
      <c r="B195" s="10">
        <v>192</v>
      </c>
      <c r="C195" s="11" t="s">
        <v>329</v>
      </c>
      <c r="D195" s="12" t="s">
        <v>21</v>
      </c>
      <c r="E195" s="12" t="s">
        <v>21</v>
      </c>
      <c r="F195" s="12" t="s">
        <v>21</v>
      </c>
      <c r="G195" s="12" t="s">
        <v>21</v>
      </c>
      <c r="H195" s="12" t="s">
        <v>21</v>
      </c>
      <c r="I195" s="12" t="s">
        <v>21</v>
      </c>
      <c r="J195" s="12" t="s">
        <v>21</v>
      </c>
      <c r="K195" s="12">
        <v>11</v>
      </c>
      <c r="L195" s="12">
        <v>10</v>
      </c>
      <c r="M195" s="12">
        <v>11</v>
      </c>
      <c r="N195" s="12">
        <v>10</v>
      </c>
      <c r="O195" s="12">
        <v>10</v>
      </c>
      <c r="P195" s="12">
        <v>12</v>
      </c>
      <c r="Q195" s="13" t="e">
        <f t="shared" si="2"/>
        <v>#VALUE!</v>
      </c>
      <c r="R195" s="14">
        <f>VLOOKUP(C195,'회사별설정규모(20210305)'!$B$6:$M$341,10,0)</f>
        <v>0</v>
      </c>
    </row>
    <row r="196" spans="2:18">
      <c r="B196" s="10">
        <v>193</v>
      </c>
      <c r="C196" s="11" t="s">
        <v>354</v>
      </c>
      <c r="D196" s="12" t="s">
        <v>21</v>
      </c>
      <c r="E196" s="12" t="s">
        <v>21</v>
      </c>
      <c r="F196" s="12" t="s">
        <v>21</v>
      </c>
      <c r="G196" s="12" t="s">
        <v>21</v>
      </c>
      <c r="H196" s="12" t="s">
        <v>21</v>
      </c>
      <c r="I196" s="12" t="s">
        <v>21</v>
      </c>
      <c r="J196" s="12" t="s">
        <v>21</v>
      </c>
      <c r="K196" s="12" t="s">
        <v>21</v>
      </c>
      <c r="L196" s="12" t="s">
        <v>21</v>
      </c>
      <c r="M196" s="12" t="s">
        <v>21</v>
      </c>
      <c r="N196" s="12" t="s">
        <v>21</v>
      </c>
      <c r="O196" s="12" t="s">
        <v>21</v>
      </c>
      <c r="P196" s="12">
        <v>12</v>
      </c>
      <c r="Q196" s="13" t="e">
        <f t="shared" si="2"/>
        <v>#VALUE!</v>
      </c>
      <c r="R196" s="14" t="e">
        <f>VLOOKUP(C196,'회사별설정규모(20210305)'!$B$6:$M$341,10,0)</f>
        <v>#N/A</v>
      </c>
    </row>
    <row r="197" spans="2:18">
      <c r="B197" s="10">
        <v>194</v>
      </c>
      <c r="C197" s="11" t="s">
        <v>355</v>
      </c>
      <c r="D197" s="12" t="s">
        <v>21</v>
      </c>
      <c r="E197" s="12" t="s">
        <v>21</v>
      </c>
      <c r="F197" s="12" t="s">
        <v>21</v>
      </c>
      <c r="G197" s="12" t="s">
        <v>21</v>
      </c>
      <c r="H197" s="12" t="s">
        <v>21</v>
      </c>
      <c r="I197" s="12" t="s">
        <v>21</v>
      </c>
      <c r="J197" s="12" t="s">
        <v>21</v>
      </c>
      <c r="K197" s="12" t="s">
        <v>21</v>
      </c>
      <c r="L197" s="12">
        <v>8</v>
      </c>
      <c r="M197" s="12">
        <v>11</v>
      </c>
      <c r="N197" s="12">
        <v>11</v>
      </c>
      <c r="O197" s="12">
        <v>12</v>
      </c>
      <c r="P197" s="12">
        <v>12</v>
      </c>
      <c r="Q197" s="13" t="e">
        <f t="shared" ref="Q197:Q260" si="3">(P197-D197)/D197</f>
        <v>#VALUE!</v>
      </c>
      <c r="R197" s="14">
        <f>VLOOKUP(C197,'회사별설정규모(20210305)'!$B$6:$M$341,10,0)</f>
        <v>1016</v>
      </c>
    </row>
    <row r="198" spans="2:18">
      <c r="B198" s="10">
        <v>195</v>
      </c>
      <c r="C198" s="11" t="s">
        <v>409</v>
      </c>
      <c r="D198" s="12">
        <v>11</v>
      </c>
      <c r="E198" s="12">
        <v>10</v>
      </c>
      <c r="F198" s="12">
        <v>12</v>
      </c>
      <c r="G198" s="12">
        <v>12</v>
      </c>
      <c r="H198" s="12">
        <v>12</v>
      </c>
      <c r="I198" s="12">
        <v>12</v>
      </c>
      <c r="J198" s="12">
        <v>13</v>
      </c>
      <c r="K198" s="12">
        <v>13</v>
      </c>
      <c r="L198" s="12">
        <v>13</v>
      </c>
      <c r="M198" s="12">
        <v>12</v>
      </c>
      <c r="N198" s="12">
        <v>13</v>
      </c>
      <c r="O198" s="12">
        <v>13</v>
      </c>
      <c r="P198" s="12">
        <v>12</v>
      </c>
      <c r="Q198" s="13">
        <f t="shared" si="3"/>
        <v>9.0909090909090912E-2</v>
      </c>
      <c r="R198" s="14">
        <f>VLOOKUP(C198,'회사별설정규모(20210305)'!$B$6:$M$341,10,0)</f>
        <v>1262</v>
      </c>
    </row>
    <row r="199" spans="2:18">
      <c r="B199" s="10">
        <v>196</v>
      </c>
      <c r="C199" s="11" t="s">
        <v>479</v>
      </c>
      <c r="D199" s="12">
        <v>13</v>
      </c>
      <c r="E199" s="12">
        <v>12</v>
      </c>
      <c r="F199" s="12">
        <v>12</v>
      </c>
      <c r="G199" s="12">
        <v>11</v>
      </c>
      <c r="H199" s="12">
        <v>12</v>
      </c>
      <c r="I199" s="12">
        <v>12</v>
      </c>
      <c r="J199" s="12">
        <v>12</v>
      </c>
      <c r="K199" s="12">
        <v>11</v>
      </c>
      <c r="L199" s="12">
        <v>10</v>
      </c>
      <c r="M199" s="12">
        <v>10</v>
      </c>
      <c r="N199" s="12">
        <v>11</v>
      </c>
      <c r="O199" s="12">
        <v>11</v>
      </c>
      <c r="P199" s="12">
        <v>12</v>
      </c>
      <c r="Q199" s="13">
        <f t="shared" si="3"/>
        <v>-7.6923076923076927E-2</v>
      </c>
      <c r="R199" s="14">
        <f>VLOOKUP(C199,'회사별설정규모(20210305)'!$B$6:$M$341,10,0)</f>
        <v>0</v>
      </c>
    </row>
    <row r="200" spans="2:18">
      <c r="B200" s="10">
        <v>197</v>
      </c>
      <c r="C200" s="11" t="s">
        <v>493</v>
      </c>
      <c r="D200" s="12">
        <v>15</v>
      </c>
      <c r="E200" s="12">
        <v>14</v>
      </c>
      <c r="F200" s="12">
        <v>13</v>
      </c>
      <c r="G200" s="12">
        <v>13</v>
      </c>
      <c r="H200" s="12">
        <v>13</v>
      </c>
      <c r="I200" s="12">
        <v>13</v>
      </c>
      <c r="J200" s="12">
        <v>13</v>
      </c>
      <c r="K200" s="12">
        <v>13</v>
      </c>
      <c r="L200" s="12">
        <v>13</v>
      </c>
      <c r="M200" s="12">
        <v>13</v>
      </c>
      <c r="N200" s="12">
        <v>13</v>
      </c>
      <c r="O200" s="12">
        <v>13</v>
      </c>
      <c r="P200" s="12">
        <v>12</v>
      </c>
      <c r="Q200" s="13">
        <f t="shared" si="3"/>
        <v>-0.2</v>
      </c>
      <c r="R200" s="14">
        <f>VLOOKUP(C200,'회사별설정규모(20210305)'!$B$6:$M$341,10,0)</f>
        <v>0</v>
      </c>
    </row>
    <row r="201" spans="2:18">
      <c r="B201" s="10">
        <v>198</v>
      </c>
      <c r="C201" s="11" t="s">
        <v>506</v>
      </c>
      <c r="D201" s="12" t="s">
        <v>21</v>
      </c>
      <c r="E201" s="12" t="s">
        <v>21</v>
      </c>
      <c r="F201" s="12" t="s">
        <v>21</v>
      </c>
      <c r="G201" s="12" t="s">
        <v>21</v>
      </c>
      <c r="H201" s="12">
        <v>7</v>
      </c>
      <c r="I201" s="12">
        <v>0</v>
      </c>
      <c r="J201" s="12">
        <v>8</v>
      </c>
      <c r="K201" s="12">
        <v>11</v>
      </c>
      <c r="L201" s="12">
        <v>11</v>
      </c>
      <c r="M201" s="12">
        <v>11</v>
      </c>
      <c r="N201" s="12">
        <v>13</v>
      </c>
      <c r="O201" s="12">
        <v>12</v>
      </c>
      <c r="P201" s="12">
        <v>12</v>
      </c>
      <c r="Q201" s="13" t="e">
        <f t="shared" si="3"/>
        <v>#VALUE!</v>
      </c>
      <c r="R201" s="14">
        <f>VLOOKUP(C201,'회사별설정규모(20210305)'!$B$6:$M$341,10,0)</f>
        <v>0</v>
      </c>
    </row>
    <row r="202" spans="2:18">
      <c r="B202" s="10">
        <v>199</v>
      </c>
      <c r="C202" s="11" t="s">
        <v>508</v>
      </c>
      <c r="D202" s="12">
        <v>8</v>
      </c>
      <c r="E202" s="12">
        <v>0</v>
      </c>
      <c r="F202" s="12">
        <v>0</v>
      </c>
      <c r="G202" s="12">
        <v>10</v>
      </c>
      <c r="H202" s="12">
        <v>10</v>
      </c>
      <c r="I202" s="12">
        <v>11</v>
      </c>
      <c r="J202" s="12">
        <v>10</v>
      </c>
      <c r="K202" s="12">
        <v>11</v>
      </c>
      <c r="L202" s="12">
        <v>11</v>
      </c>
      <c r="M202" s="12">
        <v>11</v>
      </c>
      <c r="N202" s="12">
        <v>11</v>
      </c>
      <c r="O202" s="12">
        <v>11</v>
      </c>
      <c r="P202" s="12">
        <v>12</v>
      </c>
      <c r="Q202" s="13">
        <f t="shared" si="3"/>
        <v>0.5</v>
      </c>
      <c r="R202" s="14">
        <f>VLOOKUP(C202,'회사별설정규모(20210305)'!$B$6:$M$341,10,0)</f>
        <v>0</v>
      </c>
    </row>
    <row r="203" spans="2:18">
      <c r="B203" s="10">
        <v>200</v>
      </c>
      <c r="C203" s="11" t="s">
        <v>515</v>
      </c>
      <c r="D203" s="12">
        <v>13</v>
      </c>
      <c r="E203" s="12">
        <v>12</v>
      </c>
      <c r="F203" s="12">
        <v>8</v>
      </c>
      <c r="G203" s="12">
        <v>9</v>
      </c>
      <c r="H203" s="12">
        <v>9</v>
      </c>
      <c r="I203" s="12">
        <v>11</v>
      </c>
      <c r="J203" s="12">
        <v>14</v>
      </c>
      <c r="K203" s="12">
        <v>14</v>
      </c>
      <c r="L203" s="12">
        <v>11</v>
      </c>
      <c r="M203" s="12">
        <v>11</v>
      </c>
      <c r="N203" s="12">
        <v>11</v>
      </c>
      <c r="O203" s="12">
        <v>10</v>
      </c>
      <c r="P203" s="12">
        <v>12</v>
      </c>
      <c r="Q203" s="13">
        <f t="shared" si="3"/>
        <v>-7.6923076923076927E-2</v>
      </c>
      <c r="R203" s="14">
        <f>VLOOKUP(C203,'회사별설정규모(20210305)'!$B$6:$M$341,10,0)</f>
        <v>0</v>
      </c>
    </row>
    <row r="204" spans="2:18">
      <c r="B204" s="10">
        <v>201</v>
      </c>
      <c r="C204" s="11" t="s">
        <v>127</v>
      </c>
      <c r="D204" s="12" t="s">
        <v>21</v>
      </c>
      <c r="E204" s="12">
        <v>7</v>
      </c>
      <c r="F204" s="12">
        <v>8</v>
      </c>
      <c r="G204" s="12">
        <v>8</v>
      </c>
      <c r="H204" s="12">
        <v>8</v>
      </c>
      <c r="I204" s="12">
        <v>8</v>
      </c>
      <c r="J204" s="12">
        <v>8</v>
      </c>
      <c r="K204" s="12">
        <v>10</v>
      </c>
      <c r="L204" s="12">
        <v>11</v>
      </c>
      <c r="M204" s="12">
        <v>11</v>
      </c>
      <c r="N204" s="12">
        <v>13</v>
      </c>
      <c r="O204" s="12">
        <v>13</v>
      </c>
      <c r="P204" s="12">
        <v>11</v>
      </c>
      <c r="Q204" s="13" t="e">
        <f t="shared" si="3"/>
        <v>#VALUE!</v>
      </c>
      <c r="R204" s="14">
        <f>VLOOKUP(C204,'회사별설정규모(20210305)'!$B$6:$M$341,10,0)</f>
        <v>769</v>
      </c>
    </row>
    <row r="205" spans="2:18">
      <c r="B205" s="10">
        <v>202</v>
      </c>
      <c r="C205" s="11" t="s">
        <v>133</v>
      </c>
      <c r="D205" s="12">
        <v>13</v>
      </c>
      <c r="E205" s="12">
        <v>13</v>
      </c>
      <c r="F205" s="12">
        <v>12</v>
      </c>
      <c r="G205" s="12">
        <v>11</v>
      </c>
      <c r="H205" s="12">
        <v>8</v>
      </c>
      <c r="I205" s="12">
        <v>8</v>
      </c>
      <c r="J205" s="12">
        <v>9</v>
      </c>
      <c r="K205" s="12">
        <v>9</v>
      </c>
      <c r="L205" s="12">
        <v>11</v>
      </c>
      <c r="M205" s="12">
        <v>11</v>
      </c>
      <c r="N205" s="12">
        <v>11</v>
      </c>
      <c r="O205" s="12">
        <v>11</v>
      </c>
      <c r="P205" s="12">
        <v>11</v>
      </c>
      <c r="Q205" s="13">
        <f t="shared" si="3"/>
        <v>-0.15384615384615385</v>
      </c>
      <c r="R205" s="14">
        <f>VLOOKUP(C205,'회사별설정규모(20210305)'!$B$6:$M$341,10,0)</f>
        <v>0</v>
      </c>
    </row>
    <row r="206" spans="2:18">
      <c r="B206" s="10">
        <v>203</v>
      </c>
      <c r="C206" s="11" t="s">
        <v>134</v>
      </c>
      <c r="D206" s="12">
        <v>8</v>
      </c>
      <c r="E206" s="12">
        <v>9</v>
      </c>
      <c r="F206" s="12">
        <v>12</v>
      </c>
      <c r="G206" s="12">
        <v>12</v>
      </c>
      <c r="H206" s="12">
        <v>11</v>
      </c>
      <c r="I206" s="12">
        <v>12</v>
      </c>
      <c r="J206" s="12">
        <v>12</v>
      </c>
      <c r="K206" s="12">
        <v>13</v>
      </c>
      <c r="L206" s="12">
        <v>14</v>
      </c>
      <c r="M206" s="12">
        <v>14</v>
      </c>
      <c r="N206" s="12">
        <v>12</v>
      </c>
      <c r="O206" s="12">
        <v>11</v>
      </c>
      <c r="P206" s="12">
        <v>11</v>
      </c>
      <c r="Q206" s="13">
        <f t="shared" si="3"/>
        <v>0.375</v>
      </c>
      <c r="R206" s="14">
        <f>VLOOKUP(C206,'회사별설정규모(20210305)'!$B$6:$M$341,10,0)</f>
        <v>1269</v>
      </c>
    </row>
    <row r="207" spans="2:18">
      <c r="B207" s="10">
        <v>204</v>
      </c>
      <c r="C207" s="11" t="s">
        <v>215</v>
      </c>
      <c r="D207" s="12" t="s">
        <v>21</v>
      </c>
      <c r="E207" s="12" t="s">
        <v>21</v>
      </c>
      <c r="F207" s="12" t="s">
        <v>21</v>
      </c>
      <c r="G207" s="12" t="s">
        <v>21</v>
      </c>
      <c r="H207" s="12" t="s">
        <v>21</v>
      </c>
      <c r="I207" s="12">
        <v>9</v>
      </c>
      <c r="J207" s="12">
        <v>12</v>
      </c>
      <c r="K207" s="12">
        <v>12</v>
      </c>
      <c r="L207" s="12">
        <v>11</v>
      </c>
      <c r="M207" s="12">
        <v>11</v>
      </c>
      <c r="N207" s="12">
        <v>11</v>
      </c>
      <c r="O207" s="12">
        <v>11</v>
      </c>
      <c r="P207" s="12">
        <v>11</v>
      </c>
      <c r="Q207" s="13" t="e">
        <f t="shared" si="3"/>
        <v>#VALUE!</v>
      </c>
      <c r="R207" s="14">
        <f>VLOOKUP(C207,'회사별설정규모(20210305)'!$B$6:$M$341,10,0)</f>
        <v>0</v>
      </c>
    </row>
    <row r="208" spans="2:18">
      <c r="B208" s="10">
        <v>205</v>
      </c>
      <c r="C208" s="11" t="s">
        <v>217</v>
      </c>
      <c r="D208" s="12">
        <v>18</v>
      </c>
      <c r="E208" s="12">
        <v>19</v>
      </c>
      <c r="F208" s="12">
        <v>18</v>
      </c>
      <c r="G208" s="12">
        <v>17</v>
      </c>
      <c r="H208" s="12">
        <v>15</v>
      </c>
      <c r="I208" s="12">
        <v>14</v>
      </c>
      <c r="J208" s="12">
        <v>12</v>
      </c>
      <c r="K208" s="12">
        <v>13</v>
      </c>
      <c r="L208" s="12">
        <v>11</v>
      </c>
      <c r="M208" s="12">
        <v>13</v>
      </c>
      <c r="N208" s="12">
        <v>11</v>
      </c>
      <c r="O208" s="12">
        <v>11</v>
      </c>
      <c r="P208" s="12">
        <v>11</v>
      </c>
      <c r="Q208" s="13">
        <f t="shared" si="3"/>
        <v>-0.3888888888888889</v>
      </c>
      <c r="R208" s="14">
        <f>VLOOKUP(C208,'회사별설정규모(20210305)'!$B$6:$M$341,10,0)</f>
        <v>0</v>
      </c>
    </row>
    <row r="209" spans="2:18">
      <c r="B209" s="10">
        <v>206</v>
      </c>
      <c r="C209" s="11" t="s">
        <v>259</v>
      </c>
      <c r="D209" s="12" t="s">
        <v>21</v>
      </c>
      <c r="E209" s="12" t="s">
        <v>21</v>
      </c>
      <c r="F209" s="12" t="s">
        <v>21</v>
      </c>
      <c r="G209" s="12" t="s">
        <v>21</v>
      </c>
      <c r="H209" s="12" t="s">
        <v>21</v>
      </c>
      <c r="I209" s="12" t="s">
        <v>21</v>
      </c>
      <c r="J209" s="12" t="s">
        <v>21</v>
      </c>
      <c r="K209" s="12" t="s">
        <v>21</v>
      </c>
      <c r="L209" s="12" t="s">
        <v>21</v>
      </c>
      <c r="M209" s="12" t="s">
        <v>21</v>
      </c>
      <c r="N209" s="12" t="s">
        <v>21</v>
      </c>
      <c r="O209" s="12">
        <v>12</v>
      </c>
      <c r="P209" s="12">
        <v>11</v>
      </c>
      <c r="Q209" s="13" t="e">
        <f t="shared" si="3"/>
        <v>#VALUE!</v>
      </c>
      <c r="R209" s="14">
        <f>VLOOKUP(C209,'회사별설정규모(20210305)'!$B$6:$M$341,10,0)</f>
        <v>417</v>
      </c>
    </row>
    <row r="210" spans="2:18">
      <c r="B210" s="10">
        <v>207</v>
      </c>
      <c r="C210" s="11" t="s">
        <v>275</v>
      </c>
      <c r="D210" s="12">
        <v>12</v>
      </c>
      <c r="E210" s="12">
        <v>9</v>
      </c>
      <c r="F210" s="12">
        <v>0</v>
      </c>
      <c r="G210" s="12">
        <v>10</v>
      </c>
      <c r="H210" s="12">
        <v>10</v>
      </c>
      <c r="I210" s="12">
        <v>10</v>
      </c>
      <c r="J210" s="12">
        <v>11</v>
      </c>
      <c r="K210" s="12">
        <v>10</v>
      </c>
      <c r="L210" s="12">
        <v>11</v>
      </c>
      <c r="M210" s="12">
        <v>11</v>
      </c>
      <c r="N210" s="12">
        <v>11</v>
      </c>
      <c r="O210" s="12">
        <v>11</v>
      </c>
      <c r="P210" s="12">
        <v>11</v>
      </c>
      <c r="Q210" s="13">
        <f t="shared" si="3"/>
        <v>-8.3333333333333329E-2</v>
      </c>
      <c r="R210" s="14">
        <f>VLOOKUP(C210,'회사별설정규모(20210305)'!$B$6:$M$341,10,0)</f>
        <v>5520</v>
      </c>
    </row>
    <row r="211" spans="2:18">
      <c r="B211" s="10">
        <v>208</v>
      </c>
      <c r="C211" s="11" t="s">
        <v>284</v>
      </c>
      <c r="D211" s="12">
        <v>10</v>
      </c>
      <c r="E211" s="12">
        <v>10</v>
      </c>
      <c r="F211" s="12">
        <v>10</v>
      </c>
      <c r="G211" s="12">
        <v>10</v>
      </c>
      <c r="H211" s="12">
        <v>12</v>
      </c>
      <c r="I211" s="12">
        <v>12</v>
      </c>
      <c r="J211" s="12">
        <v>12</v>
      </c>
      <c r="K211" s="12">
        <v>12</v>
      </c>
      <c r="L211" s="12">
        <v>12</v>
      </c>
      <c r="M211" s="12">
        <v>12</v>
      </c>
      <c r="N211" s="12">
        <v>12</v>
      </c>
      <c r="O211" s="12">
        <v>11</v>
      </c>
      <c r="P211" s="12">
        <v>11</v>
      </c>
      <c r="Q211" s="13">
        <f t="shared" si="3"/>
        <v>0.1</v>
      </c>
      <c r="R211" s="14">
        <f>VLOOKUP(C211,'회사별설정규모(20210305)'!$B$6:$M$341,10,0)</f>
        <v>131</v>
      </c>
    </row>
    <row r="212" spans="2:18">
      <c r="B212" s="10">
        <v>209</v>
      </c>
      <c r="C212" s="11" t="s">
        <v>318</v>
      </c>
      <c r="D212" s="12">
        <v>6</v>
      </c>
      <c r="E212" s="12">
        <v>9</v>
      </c>
      <c r="F212" s="12">
        <v>11</v>
      </c>
      <c r="G212" s="12">
        <v>14</v>
      </c>
      <c r="H212" s="12">
        <v>13</v>
      </c>
      <c r="I212" s="12">
        <v>14</v>
      </c>
      <c r="J212" s="12">
        <v>14</v>
      </c>
      <c r="K212" s="12">
        <v>11</v>
      </c>
      <c r="L212" s="12">
        <v>12</v>
      </c>
      <c r="M212" s="12">
        <v>10</v>
      </c>
      <c r="N212" s="12">
        <v>8</v>
      </c>
      <c r="O212" s="12">
        <v>10</v>
      </c>
      <c r="P212" s="12">
        <v>11</v>
      </c>
      <c r="Q212" s="13">
        <f t="shared" si="3"/>
        <v>0.83333333333333337</v>
      </c>
      <c r="R212" s="14">
        <f>VLOOKUP(C212,'회사별설정규모(20210305)'!$B$6:$M$341,10,0)</f>
        <v>0</v>
      </c>
    </row>
    <row r="213" spans="2:18">
      <c r="B213" s="10">
        <v>210</v>
      </c>
      <c r="C213" s="11" t="s">
        <v>362</v>
      </c>
      <c r="D213" s="12">
        <v>8</v>
      </c>
      <c r="E213" s="12">
        <v>8</v>
      </c>
      <c r="F213" s="12">
        <v>8</v>
      </c>
      <c r="G213" s="12">
        <v>8</v>
      </c>
      <c r="H213" s="12">
        <v>8</v>
      </c>
      <c r="I213" s="12">
        <v>8</v>
      </c>
      <c r="J213" s="12">
        <v>8</v>
      </c>
      <c r="K213" s="12">
        <v>8</v>
      </c>
      <c r="L213" s="12">
        <v>8</v>
      </c>
      <c r="M213" s="12">
        <v>9</v>
      </c>
      <c r="N213" s="12">
        <v>9</v>
      </c>
      <c r="O213" s="12">
        <v>9</v>
      </c>
      <c r="P213" s="12">
        <v>11</v>
      </c>
      <c r="Q213" s="13">
        <f t="shared" si="3"/>
        <v>0.375</v>
      </c>
      <c r="R213" s="14">
        <f>VLOOKUP(C213,'회사별설정규모(20210305)'!$B$6:$M$341,10,0)</f>
        <v>0</v>
      </c>
    </row>
    <row r="214" spans="2:18">
      <c r="B214" s="10">
        <v>211</v>
      </c>
      <c r="C214" s="11" t="s">
        <v>363</v>
      </c>
      <c r="D214" s="12" t="s">
        <v>21</v>
      </c>
      <c r="E214" s="12">
        <v>14</v>
      </c>
      <c r="F214" s="12">
        <v>15</v>
      </c>
      <c r="G214" s="12">
        <v>14</v>
      </c>
      <c r="H214" s="12">
        <v>14</v>
      </c>
      <c r="I214" s="12">
        <v>15</v>
      </c>
      <c r="J214" s="12">
        <v>16</v>
      </c>
      <c r="K214" s="12">
        <v>17</v>
      </c>
      <c r="L214" s="12">
        <v>17</v>
      </c>
      <c r="M214" s="12">
        <v>13</v>
      </c>
      <c r="N214" s="12">
        <v>13</v>
      </c>
      <c r="O214" s="12">
        <v>12</v>
      </c>
      <c r="P214" s="12">
        <v>11</v>
      </c>
      <c r="Q214" s="13" t="e">
        <f t="shared" si="3"/>
        <v>#VALUE!</v>
      </c>
      <c r="R214" s="14">
        <f>VLOOKUP(C214,'회사별설정규모(20210305)'!$B$6:$M$341,10,0)</f>
        <v>0</v>
      </c>
    </row>
    <row r="215" spans="2:18">
      <c r="B215" s="10">
        <v>212</v>
      </c>
      <c r="C215" s="11" t="s">
        <v>403</v>
      </c>
      <c r="D215" s="12">
        <v>11</v>
      </c>
      <c r="E215" s="12">
        <v>11</v>
      </c>
      <c r="F215" s="12">
        <v>10</v>
      </c>
      <c r="G215" s="12">
        <v>11</v>
      </c>
      <c r="H215" s="12">
        <v>11</v>
      </c>
      <c r="I215" s="12">
        <v>11</v>
      </c>
      <c r="J215" s="12">
        <v>11</v>
      </c>
      <c r="K215" s="12">
        <v>12</v>
      </c>
      <c r="L215" s="12">
        <v>11</v>
      </c>
      <c r="M215" s="12">
        <v>11</v>
      </c>
      <c r="N215" s="12">
        <v>11</v>
      </c>
      <c r="O215" s="12">
        <v>11</v>
      </c>
      <c r="P215" s="12">
        <v>11</v>
      </c>
      <c r="Q215" s="13">
        <f t="shared" si="3"/>
        <v>0</v>
      </c>
      <c r="R215" s="14">
        <f>VLOOKUP(C215,'회사별설정규모(20210305)'!$B$6:$M$341,10,0)</f>
        <v>0</v>
      </c>
    </row>
    <row r="216" spans="2:18">
      <c r="B216" s="10">
        <v>213</v>
      </c>
      <c r="C216" s="11" t="s">
        <v>447</v>
      </c>
      <c r="D216" s="12" t="s">
        <v>21</v>
      </c>
      <c r="E216" s="12" t="s">
        <v>21</v>
      </c>
      <c r="F216" s="12" t="s">
        <v>21</v>
      </c>
      <c r="G216" s="12">
        <v>6</v>
      </c>
      <c r="H216" s="12">
        <v>6</v>
      </c>
      <c r="I216" s="12">
        <v>7</v>
      </c>
      <c r="J216" s="12">
        <v>10</v>
      </c>
      <c r="K216" s="12">
        <v>10</v>
      </c>
      <c r="L216" s="12">
        <v>9</v>
      </c>
      <c r="M216" s="12">
        <v>11</v>
      </c>
      <c r="N216" s="12">
        <v>11</v>
      </c>
      <c r="O216" s="12">
        <v>11</v>
      </c>
      <c r="P216" s="12">
        <v>11</v>
      </c>
      <c r="Q216" s="13" t="e">
        <f t="shared" si="3"/>
        <v>#VALUE!</v>
      </c>
      <c r="R216" s="14">
        <f>VLOOKUP(C216,'회사별설정규모(20210305)'!$B$6:$M$341,10,0)</f>
        <v>0</v>
      </c>
    </row>
    <row r="217" spans="2:18">
      <c r="B217" s="10">
        <v>214</v>
      </c>
      <c r="C217" s="11" t="s">
        <v>489</v>
      </c>
      <c r="D217" s="12" t="s">
        <v>21</v>
      </c>
      <c r="E217" s="12" t="s">
        <v>21</v>
      </c>
      <c r="F217" s="12" t="s">
        <v>21</v>
      </c>
      <c r="G217" s="12" t="s">
        <v>21</v>
      </c>
      <c r="H217" s="12" t="s">
        <v>21</v>
      </c>
      <c r="I217" s="12">
        <v>12</v>
      </c>
      <c r="J217" s="12">
        <v>11</v>
      </c>
      <c r="K217" s="12">
        <v>12</v>
      </c>
      <c r="L217" s="12">
        <v>12</v>
      </c>
      <c r="M217" s="12">
        <v>11</v>
      </c>
      <c r="N217" s="12">
        <v>11</v>
      </c>
      <c r="O217" s="12">
        <v>11</v>
      </c>
      <c r="P217" s="12">
        <v>11</v>
      </c>
      <c r="Q217" s="13" t="e">
        <f t="shared" si="3"/>
        <v>#VALUE!</v>
      </c>
      <c r="R217" s="14">
        <f>VLOOKUP(C217,'회사별설정규모(20210305)'!$B$6:$M$341,10,0)</f>
        <v>0</v>
      </c>
    </row>
    <row r="218" spans="2:18">
      <c r="B218" s="10">
        <v>215</v>
      </c>
      <c r="C218" s="11" t="s">
        <v>540</v>
      </c>
      <c r="D218" s="12">
        <v>7</v>
      </c>
      <c r="E218" s="12">
        <v>9</v>
      </c>
      <c r="F218" s="12">
        <v>9</v>
      </c>
      <c r="G218" s="12">
        <v>9</v>
      </c>
      <c r="H218" s="12">
        <v>8</v>
      </c>
      <c r="I218" s="12">
        <v>8</v>
      </c>
      <c r="J218" s="12">
        <v>8</v>
      </c>
      <c r="K218" s="12">
        <v>8</v>
      </c>
      <c r="L218" s="12">
        <v>9</v>
      </c>
      <c r="M218" s="12">
        <v>10</v>
      </c>
      <c r="N218" s="12">
        <v>10</v>
      </c>
      <c r="O218" s="12">
        <v>11</v>
      </c>
      <c r="P218" s="12">
        <v>11</v>
      </c>
      <c r="Q218" s="13">
        <f t="shared" si="3"/>
        <v>0.5714285714285714</v>
      </c>
      <c r="R218" s="14">
        <f>VLOOKUP(C218,'회사별설정규모(20210305)'!$B$6:$M$341,10,0)</f>
        <v>0</v>
      </c>
    </row>
    <row r="219" spans="2:18">
      <c r="B219" s="10">
        <v>216</v>
      </c>
      <c r="C219" s="11" t="s">
        <v>64</v>
      </c>
      <c r="D219" s="12" t="s">
        <v>21</v>
      </c>
      <c r="E219" s="12" t="s">
        <v>21</v>
      </c>
      <c r="F219" s="12" t="s">
        <v>21</v>
      </c>
      <c r="G219" s="12" t="s">
        <v>21</v>
      </c>
      <c r="H219" s="12" t="s">
        <v>21</v>
      </c>
      <c r="I219" s="12" t="s">
        <v>21</v>
      </c>
      <c r="J219" s="12" t="s">
        <v>21</v>
      </c>
      <c r="K219" s="12" t="s">
        <v>21</v>
      </c>
      <c r="L219" s="12">
        <v>6</v>
      </c>
      <c r="M219" s="12">
        <v>10</v>
      </c>
      <c r="N219" s="12">
        <v>11</v>
      </c>
      <c r="O219" s="12">
        <v>9</v>
      </c>
      <c r="P219" s="12">
        <v>10</v>
      </c>
      <c r="Q219" s="13" t="e">
        <f t="shared" si="3"/>
        <v>#VALUE!</v>
      </c>
      <c r="R219" s="14">
        <f>VLOOKUP(C219,'회사별설정규모(20210305)'!$B$6:$M$341,10,0)</f>
        <v>0</v>
      </c>
    </row>
    <row r="220" spans="2:18">
      <c r="B220" s="10">
        <v>217</v>
      </c>
      <c r="C220" s="11" t="s">
        <v>80</v>
      </c>
      <c r="D220" s="12">
        <v>9</v>
      </c>
      <c r="E220" s="12">
        <v>9</v>
      </c>
      <c r="F220" s="12">
        <v>11</v>
      </c>
      <c r="G220" s="12">
        <v>11</v>
      </c>
      <c r="H220" s="12">
        <v>10</v>
      </c>
      <c r="I220" s="12">
        <v>10</v>
      </c>
      <c r="J220" s="12">
        <v>9</v>
      </c>
      <c r="K220" s="12">
        <v>10</v>
      </c>
      <c r="L220" s="12">
        <v>10</v>
      </c>
      <c r="M220" s="12">
        <v>10</v>
      </c>
      <c r="N220" s="12">
        <v>10</v>
      </c>
      <c r="O220" s="12">
        <v>10</v>
      </c>
      <c r="P220" s="12">
        <v>10</v>
      </c>
      <c r="Q220" s="13">
        <f t="shared" si="3"/>
        <v>0.1111111111111111</v>
      </c>
      <c r="R220" s="14">
        <f>VLOOKUP(C220,'회사별설정규모(20210305)'!$B$6:$M$341,10,0)</f>
        <v>0</v>
      </c>
    </row>
    <row r="221" spans="2:18">
      <c r="B221" s="10">
        <v>218</v>
      </c>
      <c r="C221" s="11" t="s">
        <v>83</v>
      </c>
      <c r="D221" s="12" t="s">
        <v>21</v>
      </c>
      <c r="E221" s="12" t="s">
        <v>21</v>
      </c>
      <c r="F221" s="12" t="s">
        <v>21</v>
      </c>
      <c r="G221" s="12" t="s">
        <v>21</v>
      </c>
      <c r="H221" s="12" t="s">
        <v>21</v>
      </c>
      <c r="I221" s="12" t="s">
        <v>21</v>
      </c>
      <c r="J221" s="12" t="s">
        <v>21</v>
      </c>
      <c r="K221" s="12" t="s">
        <v>21</v>
      </c>
      <c r="L221" s="12" t="s">
        <v>21</v>
      </c>
      <c r="M221" s="12" t="s">
        <v>21</v>
      </c>
      <c r="N221" s="12" t="s">
        <v>21</v>
      </c>
      <c r="O221" s="12">
        <v>10</v>
      </c>
      <c r="P221" s="12">
        <v>10</v>
      </c>
      <c r="Q221" s="13" t="e">
        <f t="shared" si="3"/>
        <v>#VALUE!</v>
      </c>
      <c r="R221" s="14" t="e">
        <f>VLOOKUP(C221,'회사별설정규모(20210305)'!$B$6:$M$341,10,0)</f>
        <v>#N/A</v>
      </c>
    </row>
    <row r="222" spans="2:18">
      <c r="B222" s="10">
        <v>219</v>
      </c>
      <c r="C222" s="11" t="s">
        <v>119</v>
      </c>
      <c r="D222" s="12">
        <v>9</v>
      </c>
      <c r="E222" s="12">
        <v>14</v>
      </c>
      <c r="F222" s="12">
        <v>12</v>
      </c>
      <c r="G222" s="12">
        <v>10</v>
      </c>
      <c r="H222" s="12">
        <v>13</v>
      </c>
      <c r="I222" s="12">
        <v>14</v>
      </c>
      <c r="J222" s="12">
        <v>13</v>
      </c>
      <c r="K222" s="12">
        <v>14</v>
      </c>
      <c r="L222" s="12">
        <v>14</v>
      </c>
      <c r="M222" s="12">
        <v>13</v>
      </c>
      <c r="N222" s="12">
        <v>13</v>
      </c>
      <c r="O222" s="12">
        <v>11</v>
      </c>
      <c r="P222" s="12">
        <v>10</v>
      </c>
      <c r="Q222" s="13">
        <f t="shared" si="3"/>
        <v>0.1111111111111111</v>
      </c>
      <c r="R222" s="14">
        <f>VLOOKUP(C222,'회사별설정규모(20210305)'!$B$6:$M$341,10,0)</f>
        <v>0</v>
      </c>
    </row>
    <row r="223" spans="2:18">
      <c r="B223" s="10">
        <v>220</v>
      </c>
      <c r="C223" s="11" t="s">
        <v>135</v>
      </c>
      <c r="D223" s="12">
        <v>10</v>
      </c>
      <c r="E223" s="12">
        <v>10</v>
      </c>
      <c r="F223" s="12">
        <v>10</v>
      </c>
      <c r="G223" s="12">
        <v>10</v>
      </c>
      <c r="H223" s="12">
        <v>10</v>
      </c>
      <c r="I223" s="12">
        <v>10</v>
      </c>
      <c r="J223" s="12">
        <v>10</v>
      </c>
      <c r="K223" s="12">
        <v>10</v>
      </c>
      <c r="L223" s="12">
        <v>10</v>
      </c>
      <c r="M223" s="12">
        <v>10</v>
      </c>
      <c r="N223" s="12">
        <v>10</v>
      </c>
      <c r="O223" s="12">
        <v>10</v>
      </c>
      <c r="P223" s="12">
        <v>10</v>
      </c>
      <c r="Q223" s="13">
        <f t="shared" si="3"/>
        <v>0</v>
      </c>
      <c r="R223" s="14">
        <f>VLOOKUP(C223,'회사별설정규모(20210305)'!$B$6:$M$341,10,0)</f>
        <v>0</v>
      </c>
    </row>
    <row r="224" spans="2:18">
      <c r="B224" s="10">
        <v>221</v>
      </c>
      <c r="C224" s="11" t="s">
        <v>139</v>
      </c>
      <c r="D224" s="12">
        <v>9</v>
      </c>
      <c r="E224" s="12">
        <v>9</v>
      </c>
      <c r="F224" s="12">
        <v>9</v>
      </c>
      <c r="G224" s="12">
        <v>9</v>
      </c>
      <c r="H224" s="12">
        <v>9</v>
      </c>
      <c r="I224" s="12">
        <v>10</v>
      </c>
      <c r="J224" s="12">
        <v>11</v>
      </c>
      <c r="K224" s="12">
        <v>9</v>
      </c>
      <c r="L224" s="12">
        <v>9</v>
      </c>
      <c r="M224" s="12">
        <v>9</v>
      </c>
      <c r="N224" s="12">
        <v>9</v>
      </c>
      <c r="O224" s="12">
        <v>10</v>
      </c>
      <c r="P224" s="12">
        <v>10</v>
      </c>
      <c r="Q224" s="13">
        <f t="shared" si="3"/>
        <v>0.1111111111111111</v>
      </c>
      <c r="R224" s="14">
        <f>VLOOKUP(C224,'회사별설정규모(20210305)'!$B$6:$M$341,10,0)</f>
        <v>1832</v>
      </c>
    </row>
    <row r="225" spans="2:18">
      <c r="B225" s="10">
        <v>222</v>
      </c>
      <c r="C225" s="11" t="s">
        <v>151</v>
      </c>
      <c r="D225" s="12">
        <v>13</v>
      </c>
      <c r="E225" s="12">
        <v>12</v>
      </c>
      <c r="F225" s="12">
        <v>10</v>
      </c>
      <c r="G225" s="12">
        <v>10</v>
      </c>
      <c r="H225" s="12">
        <v>9</v>
      </c>
      <c r="I225" s="12">
        <v>9</v>
      </c>
      <c r="J225" s="12">
        <v>10</v>
      </c>
      <c r="K225" s="12">
        <v>10</v>
      </c>
      <c r="L225" s="12">
        <v>12</v>
      </c>
      <c r="M225" s="12">
        <v>11</v>
      </c>
      <c r="N225" s="12">
        <v>9</v>
      </c>
      <c r="O225" s="12">
        <v>10</v>
      </c>
      <c r="P225" s="12">
        <v>10</v>
      </c>
      <c r="Q225" s="13">
        <f t="shared" si="3"/>
        <v>-0.23076923076923078</v>
      </c>
      <c r="R225" s="14">
        <f>VLOOKUP(C225,'회사별설정규모(20210305)'!$B$6:$M$341,10,0)</f>
        <v>0</v>
      </c>
    </row>
    <row r="226" spans="2:18">
      <c r="B226" s="10">
        <v>223</v>
      </c>
      <c r="C226" s="11" t="s">
        <v>243</v>
      </c>
      <c r="D226" s="12" t="s">
        <v>21</v>
      </c>
      <c r="E226" s="12" t="s">
        <v>21</v>
      </c>
      <c r="F226" s="12" t="s">
        <v>21</v>
      </c>
      <c r="G226" s="12" t="s">
        <v>21</v>
      </c>
      <c r="H226" s="12" t="s">
        <v>21</v>
      </c>
      <c r="I226" s="12" t="s">
        <v>21</v>
      </c>
      <c r="J226" s="12" t="s">
        <v>21</v>
      </c>
      <c r="K226" s="12" t="s">
        <v>21</v>
      </c>
      <c r="L226" s="12">
        <v>11</v>
      </c>
      <c r="M226" s="12">
        <v>11</v>
      </c>
      <c r="N226" s="12">
        <v>11</v>
      </c>
      <c r="O226" s="12">
        <v>11</v>
      </c>
      <c r="P226" s="12">
        <v>10</v>
      </c>
      <c r="Q226" s="13" t="e">
        <f t="shared" si="3"/>
        <v>#VALUE!</v>
      </c>
      <c r="R226" s="14">
        <f>VLOOKUP(C226,'회사별설정규모(20210305)'!$B$6:$M$341,10,0)</f>
        <v>0</v>
      </c>
    </row>
    <row r="227" spans="2:18">
      <c r="B227" s="10">
        <v>224</v>
      </c>
      <c r="C227" s="11" t="s">
        <v>252</v>
      </c>
      <c r="D227" s="12" t="s">
        <v>21</v>
      </c>
      <c r="E227" s="12" t="s">
        <v>21</v>
      </c>
      <c r="F227" s="12" t="s">
        <v>21</v>
      </c>
      <c r="G227" s="12" t="s">
        <v>21</v>
      </c>
      <c r="H227" s="12">
        <v>7</v>
      </c>
      <c r="I227" s="12">
        <v>7</v>
      </c>
      <c r="J227" s="12">
        <v>7</v>
      </c>
      <c r="K227" s="12">
        <v>8</v>
      </c>
      <c r="L227" s="12">
        <v>7</v>
      </c>
      <c r="M227" s="12">
        <v>9</v>
      </c>
      <c r="N227" s="12">
        <v>9</v>
      </c>
      <c r="O227" s="12">
        <v>10</v>
      </c>
      <c r="P227" s="12">
        <v>10</v>
      </c>
      <c r="Q227" s="13" t="e">
        <f t="shared" si="3"/>
        <v>#VALUE!</v>
      </c>
      <c r="R227" s="14">
        <f>VLOOKUP(C227,'회사별설정규모(20210305)'!$B$6:$M$341,10,0)</f>
        <v>0</v>
      </c>
    </row>
    <row r="228" spans="2:18">
      <c r="B228" s="10">
        <v>225</v>
      </c>
      <c r="C228" s="11" t="s">
        <v>278</v>
      </c>
      <c r="D228" s="12" t="s">
        <v>21</v>
      </c>
      <c r="E228" s="12" t="s">
        <v>21</v>
      </c>
      <c r="F228" s="12" t="s">
        <v>21</v>
      </c>
      <c r="G228" s="12" t="s">
        <v>21</v>
      </c>
      <c r="H228" s="12" t="s">
        <v>21</v>
      </c>
      <c r="I228" s="12" t="s">
        <v>21</v>
      </c>
      <c r="J228" s="12" t="s">
        <v>21</v>
      </c>
      <c r="K228" s="12" t="s">
        <v>21</v>
      </c>
      <c r="L228" s="12" t="s">
        <v>21</v>
      </c>
      <c r="M228" s="12" t="s">
        <v>21</v>
      </c>
      <c r="N228" s="12" t="s">
        <v>21</v>
      </c>
      <c r="O228" s="12">
        <v>9</v>
      </c>
      <c r="P228" s="12">
        <v>10</v>
      </c>
      <c r="Q228" s="13" t="e">
        <f t="shared" si="3"/>
        <v>#VALUE!</v>
      </c>
      <c r="R228" s="14">
        <f>VLOOKUP(C228,'회사별설정규모(20210305)'!$B$6:$M$341,10,0)</f>
        <v>461</v>
      </c>
    </row>
    <row r="229" spans="2:18">
      <c r="B229" s="10">
        <v>226</v>
      </c>
      <c r="C229" s="11" t="s">
        <v>289</v>
      </c>
      <c r="D229" s="12">
        <v>9</v>
      </c>
      <c r="E229" s="12">
        <v>10</v>
      </c>
      <c r="F229" s="12">
        <v>11</v>
      </c>
      <c r="G229" s="12">
        <v>9</v>
      </c>
      <c r="H229" s="12">
        <v>9</v>
      </c>
      <c r="I229" s="12">
        <v>10</v>
      </c>
      <c r="J229" s="12">
        <v>11</v>
      </c>
      <c r="K229" s="12">
        <v>10</v>
      </c>
      <c r="L229" s="12">
        <v>10</v>
      </c>
      <c r="M229" s="12">
        <v>9</v>
      </c>
      <c r="N229" s="12">
        <v>9</v>
      </c>
      <c r="O229" s="12">
        <v>10</v>
      </c>
      <c r="P229" s="12">
        <v>10</v>
      </c>
      <c r="Q229" s="13">
        <f t="shared" si="3"/>
        <v>0.1111111111111111</v>
      </c>
      <c r="R229" s="14">
        <f>VLOOKUP(C229,'회사별설정규모(20210305)'!$B$6:$M$341,10,0)</f>
        <v>0</v>
      </c>
    </row>
    <row r="230" spans="2:18">
      <c r="B230" s="10">
        <v>227</v>
      </c>
      <c r="C230" s="11" t="s">
        <v>292</v>
      </c>
      <c r="D230" s="12">
        <v>8</v>
      </c>
      <c r="E230" s="12">
        <v>8</v>
      </c>
      <c r="F230" s="12">
        <v>13</v>
      </c>
      <c r="G230" s="12">
        <v>12</v>
      </c>
      <c r="H230" s="12">
        <v>11</v>
      </c>
      <c r="I230" s="12">
        <v>11</v>
      </c>
      <c r="J230" s="12">
        <v>10</v>
      </c>
      <c r="K230" s="12">
        <v>10</v>
      </c>
      <c r="L230" s="12">
        <v>10</v>
      </c>
      <c r="M230" s="12">
        <v>9</v>
      </c>
      <c r="N230" s="12">
        <v>9</v>
      </c>
      <c r="O230" s="12">
        <v>10</v>
      </c>
      <c r="P230" s="12">
        <v>10</v>
      </c>
      <c r="Q230" s="13">
        <f t="shared" si="3"/>
        <v>0.25</v>
      </c>
      <c r="R230" s="14">
        <f>VLOOKUP(C230,'회사별설정규모(20210305)'!$B$6:$M$341,10,0)</f>
        <v>0</v>
      </c>
    </row>
    <row r="231" spans="2:18">
      <c r="B231" s="10">
        <v>228</v>
      </c>
      <c r="C231" s="11" t="s">
        <v>350</v>
      </c>
      <c r="D231" s="12">
        <v>12</v>
      </c>
      <c r="E231" s="12">
        <v>11</v>
      </c>
      <c r="F231" s="12">
        <v>11</v>
      </c>
      <c r="G231" s="12">
        <v>11</v>
      </c>
      <c r="H231" s="12">
        <v>9</v>
      </c>
      <c r="I231" s="12">
        <v>11</v>
      </c>
      <c r="J231" s="12">
        <v>11</v>
      </c>
      <c r="K231" s="12">
        <v>9</v>
      </c>
      <c r="L231" s="12">
        <v>10</v>
      </c>
      <c r="M231" s="12">
        <v>11</v>
      </c>
      <c r="N231" s="12">
        <v>10</v>
      </c>
      <c r="O231" s="12">
        <v>10</v>
      </c>
      <c r="P231" s="12">
        <v>10</v>
      </c>
      <c r="Q231" s="13">
        <f t="shared" si="3"/>
        <v>-0.16666666666666666</v>
      </c>
      <c r="R231" s="14">
        <f>VLOOKUP(C231,'회사별설정규모(20210305)'!$B$6:$M$341,10,0)</f>
        <v>0</v>
      </c>
    </row>
    <row r="232" spans="2:18">
      <c r="B232" s="10">
        <v>229</v>
      </c>
      <c r="C232" s="11" t="s">
        <v>360</v>
      </c>
      <c r="D232" s="12" t="s">
        <v>21</v>
      </c>
      <c r="E232" s="12" t="s">
        <v>21</v>
      </c>
      <c r="F232" s="12" t="s">
        <v>21</v>
      </c>
      <c r="G232" s="12" t="s">
        <v>21</v>
      </c>
      <c r="H232" s="12" t="s">
        <v>21</v>
      </c>
      <c r="I232" s="12" t="s">
        <v>21</v>
      </c>
      <c r="J232" s="12" t="s">
        <v>21</v>
      </c>
      <c r="K232" s="12" t="s">
        <v>21</v>
      </c>
      <c r="L232" s="12">
        <v>8</v>
      </c>
      <c r="M232" s="12">
        <v>8</v>
      </c>
      <c r="N232" s="12">
        <v>8</v>
      </c>
      <c r="O232" s="12">
        <v>10</v>
      </c>
      <c r="P232" s="12">
        <v>10</v>
      </c>
      <c r="Q232" s="13" t="e">
        <f t="shared" si="3"/>
        <v>#VALUE!</v>
      </c>
      <c r="R232" s="14">
        <f>VLOOKUP(C232,'회사별설정규모(20210305)'!$B$6:$M$341,10,0)</f>
        <v>0</v>
      </c>
    </row>
    <row r="233" spans="2:18">
      <c r="B233" s="10">
        <v>230</v>
      </c>
      <c r="C233" s="11" t="s">
        <v>387</v>
      </c>
      <c r="D233" s="12" t="s">
        <v>21</v>
      </c>
      <c r="E233" s="12" t="s">
        <v>21</v>
      </c>
      <c r="F233" s="12" t="s">
        <v>21</v>
      </c>
      <c r="G233" s="12" t="s">
        <v>21</v>
      </c>
      <c r="H233" s="12" t="s">
        <v>21</v>
      </c>
      <c r="I233" s="12" t="s">
        <v>21</v>
      </c>
      <c r="J233" s="12" t="s">
        <v>21</v>
      </c>
      <c r="K233" s="12">
        <v>9</v>
      </c>
      <c r="L233" s="12">
        <v>10</v>
      </c>
      <c r="M233" s="12">
        <v>10</v>
      </c>
      <c r="N233" s="12">
        <v>10</v>
      </c>
      <c r="O233" s="12">
        <v>9</v>
      </c>
      <c r="P233" s="12">
        <v>10</v>
      </c>
      <c r="Q233" s="13" t="e">
        <f t="shared" si="3"/>
        <v>#VALUE!</v>
      </c>
      <c r="R233" s="14">
        <f>VLOOKUP(C233,'회사별설정규모(20210305)'!$B$6:$M$341,10,0)</f>
        <v>0</v>
      </c>
    </row>
    <row r="234" spans="2:18">
      <c r="B234" s="10">
        <v>231</v>
      </c>
      <c r="C234" s="11" t="s">
        <v>439</v>
      </c>
      <c r="D234" s="12" t="s">
        <v>21</v>
      </c>
      <c r="E234" s="12" t="s">
        <v>21</v>
      </c>
      <c r="F234" s="12" t="s">
        <v>21</v>
      </c>
      <c r="G234" s="12" t="s">
        <v>21</v>
      </c>
      <c r="H234" s="12" t="s">
        <v>21</v>
      </c>
      <c r="I234" s="12" t="s">
        <v>21</v>
      </c>
      <c r="J234" s="12" t="s">
        <v>21</v>
      </c>
      <c r="K234" s="12" t="s">
        <v>21</v>
      </c>
      <c r="L234" s="12">
        <v>9</v>
      </c>
      <c r="M234" s="12">
        <v>10</v>
      </c>
      <c r="N234" s="12">
        <v>9</v>
      </c>
      <c r="O234" s="12">
        <v>10</v>
      </c>
      <c r="P234" s="12">
        <v>10</v>
      </c>
      <c r="Q234" s="13" t="e">
        <f t="shared" si="3"/>
        <v>#VALUE!</v>
      </c>
      <c r="R234" s="14">
        <f>VLOOKUP(C234,'회사별설정규모(20210305)'!$B$6:$M$341,10,0)</f>
        <v>0</v>
      </c>
    </row>
    <row r="235" spans="2:18">
      <c r="B235" s="10">
        <v>232</v>
      </c>
      <c r="C235" s="11" t="s">
        <v>480</v>
      </c>
      <c r="D235" s="12" t="s">
        <v>21</v>
      </c>
      <c r="E235" s="12" t="s">
        <v>21</v>
      </c>
      <c r="F235" s="12" t="s">
        <v>21</v>
      </c>
      <c r="G235" s="12" t="s">
        <v>21</v>
      </c>
      <c r="H235" s="12" t="s">
        <v>21</v>
      </c>
      <c r="I235" s="12" t="s">
        <v>21</v>
      </c>
      <c r="J235" s="12" t="s">
        <v>21</v>
      </c>
      <c r="K235" s="12">
        <v>9</v>
      </c>
      <c r="L235" s="12">
        <v>9</v>
      </c>
      <c r="M235" s="12">
        <v>9</v>
      </c>
      <c r="N235" s="12">
        <v>10</v>
      </c>
      <c r="O235" s="12">
        <v>10</v>
      </c>
      <c r="P235" s="12">
        <v>10</v>
      </c>
      <c r="Q235" s="13" t="e">
        <f t="shared" si="3"/>
        <v>#VALUE!</v>
      </c>
      <c r="R235" s="14">
        <f>VLOOKUP(C235,'회사별설정규모(20210305)'!$B$6:$M$341,10,0)</f>
        <v>0</v>
      </c>
    </row>
    <row r="236" spans="2:18">
      <c r="B236" s="10">
        <v>233</v>
      </c>
      <c r="C236" s="11" t="s">
        <v>511</v>
      </c>
      <c r="D236" s="12">
        <v>17</v>
      </c>
      <c r="E236" s="12">
        <v>17</v>
      </c>
      <c r="F236" s="12">
        <v>15</v>
      </c>
      <c r="G236" s="12">
        <v>15</v>
      </c>
      <c r="H236" s="12">
        <v>15</v>
      </c>
      <c r="I236" s="12">
        <v>14</v>
      </c>
      <c r="J236" s="12">
        <v>12</v>
      </c>
      <c r="K236" s="12">
        <v>11</v>
      </c>
      <c r="L236" s="12">
        <v>10</v>
      </c>
      <c r="M236" s="12">
        <v>10</v>
      </c>
      <c r="N236" s="12">
        <v>10</v>
      </c>
      <c r="O236" s="12">
        <v>10</v>
      </c>
      <c r="P236" s="12">
        <v>10</v>
      </c>
      <c r="Q236" s="13">
        <f t="shared" si="3"/>
        <v>-0.41176470588235292</v>
      </c>
      <c r="R236" s="14">
        <f>VLOOKUP(C236,'회사별설정규모(20210305)'!$B$6:$M$341,10,0)</f>
        <v>206</v>
      </c>
    </row>
    <row r="237" spans="2:18">
      <c r="B237" s="10">
        <v>234</v>
      </c>
      <c r="C237" s="11" t="s">
        <v>18</v>
      </c>
      <c r="D237" s="12" t="s">
        <v>21</v>
      </c>
      <c r="E237" s="12" t="s">
        <v>21</v>
      </c>
      <c r="F237" s="12" t="s">
        <v>21</v>
      </c>
      <c r="G237" s="12" t="s">
        <v>21</v>
      </c>
      <c r="H237" s="12" t="s">
        <v>21</v>
      </c>
      <c r="I237" s="12" t="s">
        <v>21</v>
      </c>
      <c r="J237" s="12" t="s">
        <v>21</v>
      </c>
      <c r="K237" s="12" t="s">
        <v>21</v>
      </c>
      <c r="L237" s="12">
        <v>8</v>
      </c>
      <c r="M237" s="12">
        <v>9</v>
      </c>
      <c r="N237" s="12">
        <v>9</v>
      </c>
      <c r="O237" s="12">
        <v>9</v>
      </c>
      <c r="P237" s="12">
        <v>9</v>
      </c>
      <c r="Q237" s="13" t="e">
        <f t="shared" si="3"/>
        <v>#VALUE!</v>
      </c>
      <c r="R237" s="14">
        <f>VLOOKUP(C237,'회사별설정규모(20210305)'!$B$6:$M$341,10,0)</f>
        <v>388</v>
      </c>
    </row>
    <row r="238" spans="2:18">
      <c r="B238" s="10">
        <v>235</v>
      </c>
      <c r="C238" s="11" t="s">
        <v>45</v>
      </c>
      <c r="D238" s="12" t="s">
        <v>21</v>
      </c>
      <c r="E238" s="12" t="s">
        <v>21</v>
      </c>
      <c r="F238" s="12" t="s">
        <v>21</v>
      </c>
      <c r="G238" s="12" t="s">
        <v>21</v>
      </c>
      <c r="H238" s="12" t="s">
        <v>21</v>
      </c>
      <c r="I238" s="12" t="s">
        <v>21</v>
      </c>
      <c r="J238" s="12" t="s">
        <v>21</v>
      </c>
      <c r="K238" s="12" t="s">
        <v>21</v>
      </c>
      <c r="L238" s="12" t="s">
        <v>21</v>
      </c>
      <c r="M238" s="12">
        <v>7</v>
      </c>
      <c r="N238" s="12">
        <v>8</v>
      </c>
      <c r="O238" s="12">
        <v>9</v>
      </c>
      <c r="P238" s="12">
        <v>9</v>
      </c>
      <c r="Q238" s="13" t="e">
        <f t="shared" si="3"/>
        <v>#VALUE!</v>
      </c>
      <c r="R238" s="14">
        <f>VLOOKUP(C238,'회사별설정규모(20210305)'!$B$6:$M$341,10,0)</f>
        <v>0</v>
      </c>
    </row>
    <row r="239" spans="2:18">
      <c r="B239" s="10">
        <v>236</v>
      </c>
      <c r="C239" s="11" t="s">
        <v>69</v>
      </c>
      <c r="D239" s="12" t="s">
        <v>21</v>
      </c>
      <c r="E239" s="12" t="s">
        <v>21</v>
      </c>
      <c r="F239" s="12" t="s">
        <v>21</v>
      </c>
      <c r="G239" s="12" t="s">
        <v>21</v>
      </c>
      <c r="H239" s="12" t="s">
        <v>21</v>
      </c>
      <c r="I239" s="12" t="s">
        <v>21</v>
      </c>
      <c r="J239" s="12" t="s">
        <v>21</v>
      </c>
      <c r="K239" s="12">
        <v>9</v>
      </c>
      <c r="L239" s="12">
        <v>9</v>
      </c>
      <c r="M239" s="12">
        <v>10</v>
      </c>
      <c r="N239" s="12">
        <v>10</v>
      </c>
      <c r="O239" s="12">
        <v>10</v>
      </c>
      <c r="P239" s="12">
        <v>9</v>
      </c>
      <c r="Q239" s="13" t="e">
        <f t="shared" si="3"/>
        <v>#VALUE!</v>
      </c>
      <c r="R239" s="14">
        <f>VLOOKUP(C239,'회사별설정규모(20210305)'!$B$6:$M$341,10,0)</f>
        <v>0</v>
      </c>
    </row>
    <row r="240" spans="2:18">
      <c r="B240" s="10">
        <v>237</v>
      </c>
      <c r="C240" s="11" t="s">
        <v>109</v>
      </c>
      <c r="D240" s="12" t="s">
        <v>21</v>
      </c>
      <c r="E240" s="12" t="s">
        <v>21</v>
      </c>
      <c r="F240" s="12" t="s">
        <v>21</v>
      </c>
      <c r="G240" s="12" t="s">
        <v>21</v>
      </c>
      <c r="H240" s="12" t="s">
        <v>21</v>
      </c>
      <c r="I240" s="12">
        <v>7</v>
      </c>
      <c r="J240" s="12">
        <v>8</v>
      </c>
      <c r="K240" s="12">
        <v>9</v>
      </c>
      <c r="L240" s="12">
        <v>9</v>
      </c>
      <c r="M240" s="12">
        <v>9</v>
      </c>
      <c r="N240" s="12">
        <v>9</v>
      </c>
      <c r="O240" s="12">
        <v>8</v>
      </c>
      <c r="P240" s="12">
        <v>9</v>
      </c>
      <c r="Q240" s="13" t="e">
        <f t="shared" si="3"/>
        <v>#VALUE!</v>
      </c>
      <c r="R240" s="14">
        <f>VLOOKUP(C240,'회사별설정규모(20210305)'!$B$6:$M$341,10,0)</f>
        <v>0</v>
      </c>
    </row>
    <row r="241" spans="2:18">
      <c r="B241" s="10">
        <v>238</v>
      </c>
      <c r="C241" s="11" t="s">
        <v>121</v>
      </c>
      <c r="D241" s="12" t="s">
        <v>21</v>
      </c>
      <c r="E241" s="12" t="s">
        <v>21</v>
      </c>
      <c r="F241" s="12" t="s">
        <v>21</v>
      </c>
      <c r="G241" s="12" t="s">
        <v>21</v>
      </c>
      <c r="H241" s="12">
        <v>8</v>
      </c>
      <c r="I241" s="12">
        <v>8</v>
      </c>
      <c r="J241" s="12">
        <v>13</v>
      </c>
      <c r="K241" s="12">
        <v>10</v>
      </c>
      <c r="L241" s="12">
        <v>10</v>
      </c>
      <c r="M241" s="12">
        <v>9</v>
      </c>
      <c r="N241" s="12">
        <v>9</v>
      </c>
      <c r="O241" s="12">
        <v>9</v>
      </c>
      <c r="P241" s="12">
        <v>9</v>
      </c>
      <c r="Q241" s="13" t="e">
        <f t="shared" si="3"/>
        <v>#VALUE!</v>
      </c>
      <c r="R241" s="14">
        <f>VLOOKUP(C241,'회사별설정규모(20210305)'!$B$6:$M$341,10,0)</f>
        <v>298</v>
      </c>
    </row>
    <row r="242" spans="2:18">
      <c r="B242" s="10">
        <v>239</v>
      </c>
      <c r="C242" s="11" t="s">
        <v>128</v>
      </c>
      <c r="D242" s="12" t="s">
        <v>21</v>
      </c>
      <c r="E242" s="12" t="s">
        <v>21</v>
      </c>
      <c r="F242" s="12" t="s">
        <v>21</v>
      </c>
      <c r="G242" s="12" t="s">
        <v>21</v>
      </c>
      <c r="H242" s="12" t="s">
        <v>21</v>
      </c>
      <c r="I242" s="12" t="s">
        <v>21</v>
      </c>
      <c r="J242" s="12" t="s">
        <v>21</v>
      </c>
      <c r="K242" s="12" t="s">
        <v>21</v>
      </c>
      <c r="L242" s="12" t="s">
        <v>21</v>
      </c>
      <c r="M242" s="12" t="s">
        <v>21</v>
      </c>
      <c r="N242" s="12">
        <v>8</v>
      </c>
      <c r="O242" s="12">
        <v>10</v>
      </c>
      <c r="P242" s="12">
        <v>9</v>
      </c>
      <c r="Q242" s="13" t="e">
        <f t="shared" si="3"/>
        <v>#VALUE!</v>
      </c>
      <c r="R242" s="14">
        <f>VLOOKUP(C242,'회사별설정규모(20210305)'!$B$6:$M$341,10,0)</f>
        <v>0</v>
      </c>
    </row>
    <row r="243" spans="2:18">
      <c r="B243" s="10">
        <v>240</v>
      </c>
      <c r="C243" s="11" t="s">
        <v>141</v>
      </c>
      <c r="D243" s="12">
        <v>7</v>
      </c>
      <c r="E243" s="12">
        <v>7</v>
      </c>
      <c r="F243" s="12">
        <v>7</v>
      </c>
      <c r="G243" s="12">
        <v>6</v>
      </c>
      <c r="H243" s="12">
        <v>7</v>
      </c>
      <c r="I243" s="12">
        <v>9</v>
      </c>
      <c r="J243" s="12">
        <v>8</v>
      </c>
      <c r="K243" s="12">
        <v>8</v>
      </c>
      <c r="L243" s="12">
        <v>9</v>
      </c>
      <c r="M243" s="12">
        <v>9</v>
      </c>
      <c r="N243" s="12">
        <v>7</v>
      </c>
      <c r="O243" s="12">
        <v>9</v>
      </c>
      <c r="P243" s="12">
        <v>9</v>
      </c>
      <c r="Q243" s="13">
        <f t="shared" si="3"/>
        <v>0.2857142857142857</v>
      </c>
      <c r="R243" s="14">
        <f>VLOOKUP(C243,'회사별설정규모(20210305)'!$B$6:$M$341,10,0)</f>
        <v>0</v>
      </c>
    </row>
    <row r="244" spans="2:18">
      <c r="B244" s="10">
        <v>241</v>
      </c>
      <c r="C244" s="11" t="s">
        <v>219</v>
      </c>
      <c r="D244" s="12" t="s">
        <v>21</v>
      </c>
      <c r="E244" s="12" t="s">
        <v>21</v>
      </c>
      <c r="F244" s="12" t="s">
        <v>21</v>
      </c>
      <c r="G244" s="12" t="s">
        <v>21</v>
      </c>
      <c r="H244" s="12" t="s">
        <v>21</v>
      </c>
      <c r="I244" s="12">
        <v>8</v>
      </c>
      <c r="J244" s="12">
        <v>9</v>
      </c>
      <c r="K244" s="12">
        <v>8</v>
      </c>
      <c r="L244" s="12">
        <v>7</v>
      </c>
      <c r="M244" s="12">
        <v>7</v>
      </c>
      <c r="N244" s="12">
        <v>8</v>
      </c>
      <c r="O244" s="12">
        <v>9</v>
      </c>
      <c r="P244" s="12">
        <v>9</v>
      </c>
      <c r="Q244" s="13" t="e">
        <f t="shared" si="3"/>
        <v>#VALUE!</v>
      </c>
      <c r="R244" s="14">
        <f>VLOOKUP(C244,'회사별설정규모(20210305)'!$B$6:$M$341,10,0)</f>
        <v>0</v>
      </c>
    </row>
    <row r="245" spans="2:18">
      <c r="B245" s="10">
        <v>242</v>
      </c>
      <c r="C245" s="11" t="s">
        <v>280</v>
      </c>
      <c r="D245" s="12">
        <v>10</v>
      </c>
      <c r="E245" s="12">
        <v>13</v>
      </c>
      <c r="F245" s="12">
        <v>15</v>
      </c>
      <c r="G245" s="12">
        <v>15</v>
      </c>
      <c r="H245" s="12">
        <v>13</v>
      </c>
      <c r="I245" s="12">
        <v>13</v>
      </c>
      <c r="J245" s="12">
        <v>14</v>
      </c>
      <c r="K245" s="12">
        <v>13</v>
      </c>
      <c r="L245" s="12">
        <v>11</v>
      </c>
      <c r="M245" s="12">
        <v>12</v>
      </c>
      <c r="N245" s="12">
        <v>12</v>
      </c>
      <c r="O245" s="12">
        <v>9</v>
      </c>
      <c r="P245" s="12">
        <v>9</v>
      </c>
      <c r="Q245" s="13">
        <f t="shared" si="3"/>
        <v>-0.1</v>
      </c>
      <c r="R245" s="14">
        <f>VLOOKUP(C245,'회사별설정규모(20210305)'!$B$6:$M$341,10,0)</f>
        <v>0</v>
      </c>
    </row>
    <row r="246" spans="2:18">
      <c r="B246" s="10">
        <v>243</v>
      </c>
      <c r="C246" s="11" t="s">
        <v>290</v>
      </c>
      <c r="D246" s="12">
        <v>9</v>
      </c>
      <c r="E246" s="12">
        <v>10</v>
      </c>
      <c r="F246" s="12">
        <v>10</v>
      </c>
      <c r="G246" s="12">
        <v>11</v>
      </c>
      <c r="H246" s="12">
        <v>13</v>
      </c>
      <c r="I246" s="12">
        <v>15</v>
      </c>
      <c r="J246" s="12">
        <v>15</v>
      </c>
      <c r="K246" s="12">
        <v>13</v>
      </c>
      <c r="L246" s="12">
        <v>10</v>
      </c>
      <c r="M246" s="12">
        <v>10</v>
      </c>
      <c r="N246" s="12">
        <v>11</v>
      </c>
      <c r="O246" s="12">
        <v>11</v>
      </c>
      <c r="P246" s="12">
        <v>9</v>
      </c>
      <c r="Q246" s="13">
        <f t="shared" si="3"/>
        <v>0</v>
      </c>
      <c r="R246" s="14">
        <f>VLOOKUP(C246,'회사별설정규모(20210305)'!$B$6:$M$341,10,0)</f>
        <v>0</v>
      </c>
    </row>
    <row r="247" spans="2:18">
      <c r="B247" s="10">
        <v>244</v>
      </c>
      <c r="C247" s="11" t="s">
        <v>301</v>
      </c>
      <c r="D247" s="12" t="s">
        <v>21</v>
      </c>
      <c r="E247" s="12" t="s">
        <v>21</v>
      </c>
      <c r="F247" s="12" t="s">
        <v>21</v>
      </c>
      <c r="G247" s="12" t="s">
        <v>21</v>
      </c>
      <c r="H247" s="12" t="s">
        <v>21</v>
      </c>
      <c r="I247" s="12" t="s">
        <v>21</v>
      </c>
      <c r="J247" s="12" t="s">
        <v>21</v>
      </c>
      <c r="K247" s="12">
        <v>6</v>
      </c>
      <c r="L247" s="12">
        <v>6</v>
      </c>
      <c r="M247" s="12">
        <v>6</v>
      </c>
      <c r="N247" s="12">
        <v>8</v>
      </c>
      <c r="O247" s="12" t="s">
        <v>21</v>
      </c>
      <c r="P247" s="12">
        <v>9</v>
      </c>
      <c r="Q247" s="13" t="e">
        <f t="shared" si="3"/>
        <v>#VALUE!</v>
      </c>
      <c r="R247" s="14">
        <f>VLOOKUP(C247,'회사별설정규모(20210305)'!$B$6:$M$341,10,0)</f>
        <v>0</v>
      </c>
    </row>
    <row r="248" spans="2:18">
      <c r="B248" s="10">
        <v>245</v>
      </c>
      <c r="C248" s="11" t="s">
        <v>327</v>
      </c>
      <c r="D248" s="12">
        <v>8</v>
      </c>
      <c r="E248" s="12">
        <v>8</v>
      </c>
      <c r="F248" s="12">
        <v>8</v>
      </c>
      <c r="G248" s="12">
        <v>9</v>
      </c>
      <c r="H248" s="12">
        <v>9</v>
      </c>
      <c r="I248" s="12">
        <v>9</v>
      </c>
      <c r="J248" s="12">
        <v>9</v>
      </c>
      <c r="K248" s="12">
        <v>9</v>
      </c>
      <c r="L248" s="12">
        <v>9</v>
      </c>
      <c r="M248" s="12">
        <v>9</v>
      </c>
      <c r="N248" s="12">
        <v>9</v>
      </c>
      <c r="O248" s="12">
        <v>9</v>
      </c>
      <c r="P248" s="12">
        <v>9</v>
      </c>
      <c r="Q248" s="13">
        <f t="shared" si="3"/>
        <v>0.125</v>
      </c>
      <c r="R248" s="14">
        <f>VLOOKUP(C248,'회사별설정규모(20210305)'!$B$6:$M$341,10,0)</f>
        <v>0</v>
      </c>
    </row>
    <row r="249" spans="2:18">
      <c r="B249" s="10">
        <v>246</v>
      </c>
      <c r="C249" s="11" t="s">
        <v>330</v>
      </c>
      <c r="D249" s="12">
        <v>8</v>
      </c>
      <c r="E249" s="12">
        <v>8</v>
      </c>
      <c r="F249" s="12">
        <v>9</v>
      </c>
      <c r="G249" s="12">
        <v>10</v>
      </c>
      <c r="H249" s="12">
        <v>10</v>
      </c>
      <c r="I249" s="12">
        <v>10</v>
      </c>
      <c r="J249" s="12">
        <v>9</v>
      </c>
      <c r="K249" s="12">
        <v>10</v>
      </c>
      <c r="L249" s="12">
        <v>10</v>
      </c>
      <c r="M249" s="12">
        <v>10</v>
      </c>
      <c r="N249" s="12">
        <v>11</v>
      </c>
      <c r="O249" s="12">
        <v>11</v>
      </c>
      <c r="P249" s="12">
        <v>9</v>
      </c>
      <c r="Q249" s="13">
        <f t="shared" si="3"/>
        <v>0.125</v>
      </c>
      <c r="R249" s="14">
        <f>VLOOKUP(C249,'회사별설정규모(20210305)'!$B$6:$M$341,10,0)</f>
        <v>0</v>
      </c>
    </row>
    <row r="250" spans="2:18">
      <c r="B250" s="10">
        <v>247</v>
      </c>
      <c r="C250" s="11" t="s">
        <v>342</v>
      </c>
      <c r="D250" s="12" t="s">
        <v>21</v>
      </c>
      <c r="E250" s="12" t="s">
        <v>21</v>
      </c>
      <c r="F250" s="12" t="s">
        <v>21</v>
      </c>
      <c r="G250" s="12" t="s">
        <v>21</v>
      </c>
      <c r="H250" s="12" t="s">
        <v>21</v>
      </c>
      <c r="I250" s="12" t="s">
        <v>21</v>
      </c>
      <c r="J250" s="12" t="s">
        <v>21</v>
      </c>
      <c r="K250" s="12" t="s">
        <v>21</v>
      </c>
      <c r="L250" s="12" t="s">
        <v>21</v>
      </c>
      <c r="M250" s="12" t="s">
        <v>21</v>
      </c>
      <c r="N250" s="12" t="s">
        <v>21</v>
      </c>
      <c r="O250" s="12">
        <v>8</v>
      </c>
      <c r="P250" s="12">
        <v>9</v>
      </c>
      <c r="Q250" s="13" t="e">
        <f t="shared" si="3"/>
        <v>#VALUE!</v>
      </c>
      <c r="R250" s="14" t="e">
        <f>VLOOKUP(C250,'회사별설정규모(20210305)'!$B$6:$M$341,10,0)</f>
        <v>#N/A</v>
      </c>
    </row>
    <row r="251" spans="2:18">
      <c r="B251" s="10">
        <v>248</v>
      </c>
      <c r="C251" s="11" t="s">
        <v>351</v>
      </c>
      <c r="D251" s="12">
        <v>9</v>
      </c>
      <c r="E251" s="12">
        <v>9</v>
      </c>
      <c r="F251" s="12">
        <v>9</v>
      </c>
      <c r="G251" s="12">
        <v>9</v>
      </c>
      <c r="H251" s="12">
        <v>9</v>
      </c>
      <c r="I251" s="12">
        <v>9</v>
      </c>
      <c r="J251" s="12">
        <v>9</v>
      </c>
      <c r="K251" s="12">
        <v>9</v>
      </c>
      <c r="L251" s="12">
        <v>8</v>
      </c>
      <c r="M251" s="12">
        <v>8</v>
      </c>
      <c r="N251" s="12">
        <v>8</v>
      </c>
      <c r="O251" s="12">
        <v>9</v>
      </c>
      <c r="P251" s="12">
        <v>9</v>
      </c>
      <c r="Q251" s="13">
        <f t="shared" si="3"/>
        <v>0</v>
      </c>
      <c r="R251" s="14">
        <f>VLOOKUP(C251,'회사별설정규모(20210305)'!$B$6:$M$341,10,0)</f>
        <v>0</v>
      </c>
    </row>
    <row r="252" spans="2:18">
      <c r="B252" s="10">
        <v>249</v>
      </c>
      <c r="C252" s="11" t="s">
        <v>367</v>
      </c>
      <c r="D252" s="12" t="s">
        <v>21</v>
      </c>
      <c r="E252" s="12" t="s">
        <v>21</v>
      </c>
      <c r="F252" s="12" t="s">
        <v>21</v>
      </c>
      <c r="G252" s="12" t="s">
        <v>21</v>
      </c>
      <c r="H252" s="12" t="s">
        <v>21</v>
      </c>
      <c r="I252" s="12" t="s">
        <v>21</v>
      </c>
      <c r="J252" s="12" t="s">
        <v>21</v>
      </c>
      <c r="K252" s="12" t="s">
        <v>21</v>
      </c>
      <c r="L252" s="12" t="s">
        <v>21</v>
      </c>
      <c r="M252" s="12" t="s">
        <v>21</v>
      </c>
      <c r="N252" s="12" t="s">
        <v>21</v>
      </c>
      <c r="O252" s="12" t="s">
        <v>21</v>
      </c>
      <c r="P252" s="12">
        <v>9</v>
      </c>
      <c r="Q252" s="13" t="e">
        <f t="shared" si="3"/>
        <v>#VALUE!</v>
      </c>
      <c r="R252" s="14" t="e">
        <f>VLOOKUP(C252,'회사별설정규모(20210305)'!$B$6:$M$341,10,0)</f>
        <v>#N/A</v>
      </c>
    </row>
    <row r="253" spans="2:18">
      <c r="B253" s="10">
        <v>250</v>
      </c>
      <c r="C253" s="11" t="s">
        <v>368</v>
      </c>
      <c r="D253" s="12" t="s">
        <v>21</v>
      </c>
      <c r="E253" s="12" t="s">
        <v>21</v>
      </c>
      <c r="F253" s="12" t="s">
        <v>21</v>
      </c>
      <c r="G253" s="12" t="s">
        <v>21</v>
      </c>
      <c r="H253" s="12">
        <v>8</v>
      </c>
      <c r="I253" s="12">
        <v>9</v>
      </c>
      <c r="J253" s="12">
        <v>10</v>
      </c>
      <c r="K253" s="12">
        <v>10</v>
      </c>
      <c r="L253" s="12">
        <v>10</v>
      </c>
      <c r="M253" s="12">
        <v>9</v>
      </c>
      <c r="N253" s="12">
        <v>8</v>
      </c>
      <c r="O253" s="12">
        <v>9</v>
      </c>
      <c r="P253" s="12">
        <v>9</v>
      </c>
      <c r="Q253" s="13" t="e">
        <f t="shared" si="3"/>
        <v>#VALUE!</v>
      </c>
      <c r="R253" s="14">
        <f>VLOOKUP(C253,'회사별설정규모(20210305)'!$B$6:$M$341,10,0)</f>
        <v>0</v>
      </c>
    </row>
    <row r="254" spans="2:18">
      <c r="B254" s="10">
        <v>251</v>
      </c>
      <c r="C254" s="11" t="s">
        <v>438</v>
      </c>
      <c r="D254" s="12" t="s">
        <v>21</v>
      </c>
      <c r="E254" s="12" t="s">
        <v>21</v>
      </c>
      <c r="F254" s="12" t="s">
        <v>21</v>
      </c>
      <c r="G254" s="12" t="s">
        <v>21</v>
      </c>
      <c r="H254" s="12" t="s">
        <v>21</v>
      </c>
      <c r="I254" s="12" t="s">
        <v>21</v>
      </c>
      <c r="J254" s="12" t="s">
        <v>21</v>
      </c>
      <c r="K254" s="12" t="s">
        <v>21</v>
      </c>
      <c r="L254" s="12" t="s">
        <v>21</v>
      </c>
      <c r="M254" s="12" t="s">
        <v>21</v>
      </c>
      <c r="N254" s="12">
        <v>9</v>
      </c>
      <c r="O254" s="12">
        <v>9</v>
      </c>
      <c r="P254" s="12">
        <v>9</v>
      </c>
      <c r="Q254" s="13" t="e">
        <f t="shared" si="3"/>
        <v>#VALUE!</v>
      </c>
      <c r="R254" s="14" t="e">
        <f>VLOOKUP(C254,'회사별설정규모(20210305)'!$B$6:$M$341,10,0)</f>
        <v>#N/A</v>
      </c>
    </row>
    <row r="255" spans="2:18">
      <c r="B255" s="10">
        <v>252</v>
      </c>
      <c r="C255" s="11" t="s">
        <v>443</v>
      </c>
      <c r="D255" s="12">
        <v>7</v>
      </c>
      <c r="E255" s="12">
        <v>7</v>
      </c>
      <c r="F255" s="12">
        <v>11</v>
      </c>
      <c r="G255" s="12">
        <v>11</v>
      </c>
      <c r="H255" s="12">
        <v>14</v>
      </c>
      <c r="I255" s="12">
        <v>14</v>
      </c>
      <c r="J255" s="12">
        <v>12</v>
      </c>
      <c r="K255" s="12">
        <v>10</v>
      </c>
      <c r="L255" s="12">
        <v>10</v>
      </c>
      <c r="M255" s="12">
        <v>10</v>
      </c>
      <c r="N255" s="12">
        <v>10</v>
      </c>
      <c r="O255" s="12">
        <v>11</v>
      </c>
      <c r="P255" s="12">
        <v>9</v>
      </c>
      <c r="Q255" s="13">
        <f t="shared" si="3"/>
        <v>0.2857142857142857</v>
      </c>
      <c r="R255" s="14">
        <f>VLOOKUP(C255,'회사별설정규모(20210305)'!$B$6:$M$341,10,0)</f>
        <v>0</v>
      </c>
    </row>
    <row r="256" spans="2:18">
      <c r="B256" s="10">
        <v>253</v>
      </c>
      <c r="C256" s="11" t="s">
        <v>474</v>
      </c>
      <c r="D256" s="12" t="s">
        <v>21</v>
      </c>
      <c r="E256" s="12" t="s">
        <v>21</v>
      </c>
      <c r="F256" s="12" t="s">
        <v>21</v>
      </c>
      <c r="G256" s="12" t="s">
        <v>21</v>
      </c>
      <c r="H256" s="12" t="s">
        <v>21</v>
      </c>
      <c r="I256" s="12" t="s">
        <v>21</v>
      </c>
      <c r="J256" s="12" t="s">
        <v>21</v>
      </c>
      <c r="K256" s="12" t="s">
        <v>21</v>
      </c>
      <c r="L256" s="12" t="s">
        <v>21</v>
      </c>
      <c r="M256" s="12" t="s">
        <v>21</v>
      </c>
      <c r="N256" s="12">
        <v>8</v>
      </c>
      <c r="O256" s="12">
        <v>9</v>
      </c>
      <c r="P256" s="12">
        <v>9</v>
      </c>
      <c r="Q256" s="13" t="e">
        <f t="shared" si="3"/>
        <v>#VALUE!</v>
      </c>
      <c r="R256" s="14">
        <f>VLOOKUP(C256,'회사별설정규모(20210305)'!$B$6:$M$341,10,0)</f>
        <v>0</v>
      </c>
    </row>
    <row r="257" spans="2:18">
      <c r="B257" s="10">
        <v>254</v>
      </c>
      <c r="C257" s="11" t="s">
        <v>482</v>
      </c>
      <c r="D257" s="12" t="s">
        <v>21</v>
      </c>
      <c r="E257" s="12" t="s">
        <v>21</v>
      </c>
      <c r="F257" s="12" t="s">
        <v>21</v>
      </c>
      <c r="G257" s="12" t="s">
        <v>21</v>
      </c>
      <c r="H257" s="12" t="s">
        <v>21</v>
      </c>
      <c r="I257" s="12" t="s">
        <v>21</v>
      </c>
      <c r="J257" s="12" t="s">
        <v>21</v>
      </c>
      <c r="K257" s="12">
        <v>7</v>
      </c>
      <c r="L257" s="12">
        <v>9</v>
      </c>
      <c r="M257" s="12">
        <v>8</v>
      </c>
      <c r="N257" s="12">
        <v>8</v>
      </c>
      <c r="O257" s="12">
        <v>9</v>
      </c>
      <c r="P257" s="12">
        <v>9</v>
      </c>
      <c r="Q257" s="13" t="e">
        <f t="shared" si="3"/>
        <v>#VALUE!</v>
      </c>
      <c r="R257" s="14">
        <f>VLOOKUP(C257,'회사별설정규모(20210305)'!$B$6:$M$341,10,0)</f>
        <v>41</v>
      </c>
    </row>
    <row r="258" spans="2:18">
      <c r="B258" s="10">
        <v>255</v>
      </c>
      <c r="C258" s="11" t="s">
        <v>498</v>
      </c>
      <c r="D258" s="12" t="s">
        <v>21</v>
      </c>
      <c r="E258" s="12" t="s">
        <v>21</v>
      </c>
      <c r="F258" s="12" t="s">
        <v>21</v>
      </c>
      <c r="G258" s="12">
        <v>7</v>
      </c>
      <c r="H258" s="12">
        <v>7</v>
      </c>
      <c r="I258" s="12">
        <v>7</v>
      </c>
      <c r="J258" s="12">
        <v>8</v>
      </c>
      <c r="K258" s="12">
        <v>8</v>
      </c>
      <c r="L258" s="12">
        <v>8</v>
      </c>
      <c r="M258" s="12">
        <v>9</v>
      </c>
      <c r="N258" s="12">
        <v>9</v>
      </c>
      <c r="O258" s="12">
        <v>9</v>
      </c>
      <c r="P258" s="12">
        <v>9</v>
      </c>
      <c r="Q258" s="13" t="e">
        <f t="shared" si="3"/>
        <v>#VALUE!</v>
      </c>
      <c r="R258" s="14">
        <f>VLOOKUP(C258,'회사별설정규모(20210305)'!$B$6:$M$341,10,0)</f>
        <v>0</v>
      </c>
    </row>
    <row r="259" spans="2:18">
      <c r="B259" s="10">
        <v>256</v>
      </c>
      <c r="C259" s="11" t="s">
        <v>529</v>
      </c>
      <c r="D259" s="12">
        <v>10</v>
      </c>
      <c r="E259" s="12">
        <v>9</v>
      </c>
      <c r="F259" s="12">
        <v>9</v>
      </c>
      <c r="G259" s="12">
        <v>10</v>
      </c>
      <c r="H259" s="12">
        <v>9</v>
      </c>
      <c r="I259" s="12">
        <v>9</v>
      </c>
      <c r="J259" s="12">
        <v>10</v>
      </c>
      <c r="K259" s="12">
        <v>10</v>
      </c>
      <c r="L259" s="12">
        <v>11</v>
      </c>
      <c r="M259" s="12">
        <v>9</v>
      </c>
      <c r="N259" s="12">
        <v>9</v>
      </c>
      <c r="O259" s="12">
        <v>9</v>
      </c>
      <c r="P259" s="12">
        <v>9</v>
      </c>
      <c r="Q259" s="13">
        <f t="shared" si="3"/>
        <v>-0.1</v>
      </c>
      <c r="R259" s="14">
        <f>VLOOKUP(C259,'회사별설정규모(20210305)'!$B$6:$M$341,10,0)</f>
        <v>0</v>
      </c>
    </row>
    <row r="260" spans="2:18">
      <c r="B260" s="10">
        <v>257</v>
      </c>
      <c r="C260" s="11" t="s">
        <v>60</v>
      </c>
      <c r="D260" s="12">
        <v>6</v>
      </c>
      <c r="E260" s="12">
        <v>7</v>
      </c>
      <c r="F260" s="12">
        <v>7</v>
      </c>
      <c r="G260" s="12">
        <v>7</v>
      </c>
      <c r="H260" s="12">
        <v>8</v>
      </c>
      <c r="I260" s="12">
        <v>8</v>
      </c>
      <c r="J260" s="12">
        <v>8</v>
      </c>
      <c r="K260" s="12">
        <v>8</v>
      </c>
      <c r="L260" s="12">
        <v>8</v>
      </c>
      <c r="M260" s="12">
        <v>8</v>
      </c>
      <c r="N260" s="12">
        <v>8</v>
      </c>
      <c r="O260" s="12">
        <v>8</v>
      </c>
      <c r="P260" s="12">
        <v>8</v>
      </c>
      <c r="Q260" s="13">
        <f t="shared" si="3"/>
        <v>0.33333333333333331</v>
      </c>
      <c r="R260" s="14">
        <f>VLOOKUP(C260,'회사별설정규모(20210305)'!$B$6:$M$341,10,0)</f>
        <v>0</v>
      </c>
    </row>
    <row r="261" spans="2:18">
      <c r="B261" s="10">
        <v>258</v>
      </c>
      <c r="C261" s="11" t="s">
        <v>70</v>
      </c>
      <c r="D261" s="12" t="s">
        <v>21</v>
      </c>
      <c r="E261" s="12" t="s">
        <v>21</v>
      </c>
      <c r="F261" s="12" t="s">
        <v>21</v>
      </c>
      <c r="G261" s="12" t="s">
        <v>21</v>
      </c>
      <c r="H261" s="12" t="s">
        <v>21</v>
      </c>
      <c r="I261" s="12" t="s">
        <v>21</v>
      </c>
      <c r="J261" s="12" t="s">
        <v>21</v>
      </c>
      <c r="K261" s="12" t="s">
        <v>21</v>
      </c>
      <c r="L261" s="12" t="s">
        <v>21</v>
      </c>
      <c r="M261" s="12" t="s">
        <v>21</v>
      </c>
      <c r="N261" s="12">
        <v>8</v>
      </c>
      <c r="O261" s="12">
        <v>8</v>
      </c>
      <c r="P261" s="12">
        <v>8</v>
      </c>
      <c r="Q261" s="13" t="e">
        <f t="shared" ref="Q261:Q324" si="4">(P261-D261)/D261</f>
        <v>#VALUE!</v>
      </c>
      <c r="R261" s="14">
        <f>VLOOKUP(C261,'회사별설정규모(20210305)'!$B$6:$M$341,10,0)</f>
        <v>0</v>
      </c>
    </row>
    <row r="262" spans="2:18">
      <c r="B262" s="10">
        <v>259</v>
      </c>
      <c r="C262" s="11" t="s">
        <v>126</v>
      </c>
      <c r="D262" s="12">
        <v>7</v>
      </c>
      <c r="E262" s="12">
        <v>7</v>
      </c>
      <c r="F262" s="12">
        <v>7</v>
      </c>
      <c r="G262" s="12">
        <v>7</v>
      </c>
      <c r="H262" s="12">
        <v>8</v>
      </c>
      <c r="I262" s="12">
        <v>8</v>
      </c>
      <c r="J262" s="12">
        <v>8</v>
      </c>
      <c r="K262" s="12">
        <v>8</v>
      </c>
      <c r="L262" s="12">
        <v>9</v>
      </c>
      <c r="M262" s="12">
        <v>9</v>
      </c>
      <c r="N262" s="12">
        <v>8</v>
      </c>
      <c r="O262" s="12">
        <v>8</v>
      </c>
      <c r="P262" s="12">
        <v>8</v>
      </c>
      <c r="Q262" s="13">
        <f t="shared" si="4"/>
        <v>0.14285714285714285</v>
      </c>
      <c r="R262" s="14">
        <f>VLOOKUP(C262,'회사별설정규모(20210305)'!$B$6:$M$341,10,0)</f>
        <v>0</v>
      </c>
    </row>
    <row r="263" spans="2:18">
      <c r="B263" s="10">
        <v>260</v>
      </c>
      <c r="C263" s="11" t="s">
        <v>130</v>
      </c>
      <c r="D263" s="12">
        <v>8</v>
      </c>
      <c r="E263" s="12">
        <v>8</v>
      </c>
      <c r="F263" s="12">
        <v>8</v>
      </c>
      <c r="G263" s="12">
        <v>8</v>
      </c>
      <c r="H263" s="12">
        <v>8</v>
      </c>
      <c r="I263" s="12">
        <v>9</v>
      </c>
      <c r="J263" s="12">
        <v>7</v>
      </c>
      <c r="K263" s="12">
        <v>8</v>
      </c>
      <c r="L263" s="12">
        <v>8</v>
      </c>
      <c r="M263" s="12">
        <v>8</v>
      </c>
      <c r="N263" s="12">
        <v>8</v>
      </c>
      <c r="O263" s="12">
        <v>8</v>
      </c>
      <c r="P263" s="12">
        <v>8</v>
      </c>
      <c r="Q263" s="13">
        <f t="shared" si="4"/>
        <v>0</v>
      </c>
      <c r="R263" s="14">
        <f>VLOOKUP(C263,'회사별설정규모(20210305)'!$B$6:$M$341,10,0)</f>
        <v>0</v>
      </c>
    </row>
    <row r="264" spans="2:18">
      <c r="B264" s="10">
        <v>261</v>
      </c>
      <c r="C264" s="11" t="s">
        <v>140</v>
      </c>
      <c r="D264" s="12" t="s">
        <v>21</v>
      </c>
      <c r="E264" s="12" t="s">
        <v>21</v>
      </c>
      <c r="F264" s="12" t="s">
        <v>21</v>
      </c>
      <c r="G264" s="12" t="s">
        <v>21</v>
      </c>
      <c r="H264" s="12" t="s">
        <v>21</v>
      </c>
      <c r="I264" s="12" t="s">
        <v>21</v>
      </c>
      <c r="J264" s="12" t="s">
        <v>21</v>
      </c>
      <c r="K264" s="12" t="s">
        <v>21</v>
      </c>
      <c r="L264" s="12" t="s">
        <v>21</v>
      </c>
      <c r="M264" s="12" t="s">
        <v>21</v>
      </c>
      <c r="N264" s="12" t="s">
        <v>21</v>
      </c>
      <c r="O264" s="12" t="s">
        <v>21</v>
      </c>
      <c r="P264" s="12">
        <v>8</v>
      </c>
      <c r="Q264" s="13" t="e">
        <f t="shared" si="4"/>
        <v>#VALUE!</v>
      </c>
      <c r="R264" s="14">
        <f>VLOOKUP(C264,'회사별설정규모(20210305)'!$B$6:$M$341,10,0)</f>
        <v>0</v>
      </c>
    </row>
    <row r="265" spans="2:18">
      <c r="B265" s="10">
        <v>262</v>
      </c>
      <c r="C265" s="11" t="s">
        <v>213</v>
      </c>
      <c r="D265" s="12">
        <v>10</v>
      </c>
      <c r="E265" s="12">
        <v>9</v>
      </c>
      <c r="F265" s="12">
        <v>10</v>
      </c>
      <c r="G265" s="12">
        <v>10</v>
      </c>
      <c r="H265" s="12">
        <v>8</v>
      </c>
      <c r="I265" s="12">
        <v>9</v>
      </c>
      <c r="J265" s="12">
        <v>9</v>
      </c>
      <c r="K265" s="12">
        <v>9</v>
      </c>
      <c r="L265" s="12">
        <v>8</v>
      </c>
      <c r="M265" s="12">
        <v>8</v>
      </c>
      <c r="N265" s="12">
        <v>8</v>
      </c>
      <c r="O265" s="12">
        <v>8</v>
      </c>
      <c r="P265" s="12">
        <v>8</v>
      </c>
      <c r="Q265" s="13">
        <f t="shared" si="4"/>
        <v>-0.2</v>
      </c>
      <c r="R265" s="14">
        <f>VLOOKUP(C265,'회사별설정규모(20210305)'!$B$6:$M$341,10,0)</f>
        <v>0</v>
      </c>
    </row>
    <row r="266" spans="2:18">
      <c r="B266" s="10">
        <v>263</v>
      </c>
      <c r="C266" s="11" t="s">
        <v>214</v>
      </c>
      <c r="D266" s="12">
        <v>8</v>
      </c>
      <c r="E266" s="12">
        <v>8</v>
      </c>
      <c r="F266" s="12">
        <v>8</v>
      </c>
      <c r="G266" s="12">
        <v>8</v>
      </c>
      <c r="H266" s="12">
        <v>8</v>
      </c>
      <c r="I266" s="12">
        <v>7</v>
      </c>
      <c r="J266" s="12">
        <v>7</v>
      </c>
      <c r="K266" s="12">
        <v>7</v>
      </c>
      <c r="L266" s="12">
        <v>7</v>
      </c>
      <c r="M266" s="12">
        <v>8</v>
      </c>
      <c r="N266" s="12">
        <v>8</v>
      </c>
      <c r="O266" s="12">
        <v>8</v>
      </c>
      <c r="P266" s="12">
        <v>8</v>
      </c>
      <c r="Q266" s="13">
        <f t="shared" si="4"/>
        <v>0</v>
      </c>
      <c r="R266" s="14">
        <f>VLOOKUP(C266,'회사별설정규모(20210305)'!$B$6:$M$341,10,0)</f>
        <v>0</v>
      </c>
    </row>
    <row r="267" spans="2:18">
      <c r="B267" s="10">
        <v>264</v>
      </c>
      <c r="C267" s="11" t="s">
        <v>247</v>
      </c>
      <c r="D267" s="12">
        <v>9</v>
      </c>
      <c r="E267" s="12">
        <v>9</v>
      </c>
      <c r="F267" s="12">
        <v>10</v>
      </c>
      <c r="G267" s="12">
        <v>9</v>
      </c>
      <c r="H267" s="12">
        <v>9</v>
      </c>
      <c r="I267" s="12">
        <v>9</v>
      </c>
      <c r="J267" s="12">
        <v>8</v>
      </c>
      <c r="K267" s="12">
        <v>8</v>
      </c>
      <c r="L267" s="12">
        <v>8</v>
      </c>
      <c r="M267" s="12">
        <v>8</v>
      </c>
      <c r="N267" s="12">
        <v>8</v>
      </c>
      <c r="O267" s="12">
        <v>8</v>
      </c>
      <c r="P267" s="12">
        <v>8</v>
      </c>
      <c r="Q267" s="13">
        <f t="shared" si="4"/>
        <v>-0.1111111111111111</v>
      </c>
      <c r="R267" s="14">
        <f>VLOOKUP(C267,'회사별설정규모(20210305)'!$B$6:$M$341,10,0)</f>
        <v>0</v>
      </c>
    </row>
    <row r="268" spans="2:18">
      <c r="B268" s="10">
        <v>265</v>
      </c>
      <c r="C268" s="11" t="s">
        <v>258</v>
      </c>
      <c r="D268" s="12" t="s">
        <v>21</v>
      </c>
      <c r="E268" s="12" t="s">
        <v>21</v>
      </c>
      <c r="F268" s="12" t="s">
        <v>21</v>
      </c>
      <c r="G268" s="12" t="s">
        <v>21</v>
      </c>
      <c r="H268" s="12" t="s">
        <v>21</v>
      </c>
      <c r="I268" s="12" t="s">
        <v>21</v>
      </c>
      <c r="J268" s="12" t="s">
        <v>21</v>
      </c>
      <c r="K268" s="12" t="s">
        <v>21</v>
      </c>
      <c r="L268" s="12">
        <v>6</v>
      </c>
      <c r="M268" s="12">
        <v>9</v>
      </c>
      <c r="N268" s="12">
        <v>9</v>
      </c>
      <c r="O268" s="12">
        <v>8</v>
      </c>
      <c r="P268" s="12">
        <v>8</v>
      </c>
      <c r="Q268" s="13" t="e">
        <f t="shared" si="4"/>
        <v>#VALUE!</v>
      </c>
      <c r="R268" s="14">
        <f>VLOOKUP(C268,'회사별설정규모(20210305)'!$B$6:$M$341,10,0)</f>
        <v>0</v>
      </c>
    </row>
    <row r="269" spans="2:18">
      <c r="B269" s="10">
        <v>266</v>
      </c>
      <c r="C269" s="11" t="s">
        <v>260</v>
      </c>
      <c r="D269" s="12" t="s">
        <v>21</v>
      </c>
      <c r="E269" s="12" t="s">
        <v>21</v>
      </c>
      <c r="F269" s="12" t="s">
        <v>21</v>
      </c>
      <c r="G269" s="12" t="s">
        <v>21</v>
      </c>
      <c r="H269" s="12" t="s">
        <v>21</v>
      </c>
      <c r="I269" s="12" t="s">
        <v>21</v>
      </c>
      <c r="J269" s="12" t="s">
        <v>21</v>
      </c>
      <c r="K269" s="12" t="s">
        <v>21</v>
      </c>
      <c r="L269" s="12">
        <v>7</v>
      </c>
      <c r="M269" s="12">
        <v>8</v>
      </c>
      <c r="N269" s="12">
        <v>8</v>
      </c>
      <c r="O269" s="12">
        <v>8</v>
      </c>
      <c r="P269" s="12">
        <v>8</v>
      </c>
      <c r="Q269" s="13" t="e">
        <f t="shared" si="4"/>
        <v>#VALUE!</v>
      </c>
      <c r="R269" s="14">
        <f>VLOOKUP(C269,'회사별설정규모(20210305)'!$B$6:$M$341,10,0)</f>
        <v>0</v>
      </c>
    </row>
    <row r="270" spans="2:18">
      <c r="B270" s="10">
        <v>267</v>
      </c>
      <c r="C270" s="11" t="s">
        <v>274</v>
      </c>
      <c r="D270" s="12">
        <v>9</v>
      </c>
      <c r="E270" s="12">
        <v>9</v>
      </c>
      <c r="F270" s="12">
        <v>9</v>
      </c>
      <c r="G270" s="12">
        <v>8</v>
      </c>
      <c r="H270" s="12">
        <v>8</v>
      </c>
      <c r="I270" s="12">
        <v>8</v>
      </c>
      <c r="J270" s="12">
        <v>8</v>
      </c>
      <c r="K270" s="12">
        <v>8</v>
      </c>
      <c r="L270" s="12">
        <v>8</v>
      </c>
      <c r="M270" s="12">
        <v>8</v>
      </c>
      <c r="N270" s="12">
        <v>8</v>
      </c>
      <c r="O270" s="12">
        <v>8</v>
      </c>
      <c r="P270" s="12">
        <v>8</v>
      </c>
      <c r="Q270" s="13">
        <f t="shared" si="4"/>
        <v>-0.1111111111111111</v>
      </c>
      <c r="R270" s="14">
        <f>VLOOKUP(C270,'회사별설정규모(20210305)'!$B$6:$M$341,10,0)</f>
        <v>220</v>
      </c>
    </row>
    <row r="271" spans="2:18">
      <c r="B271" s="10">
        <v>268</v>
      </c>
      <c r="C271" s="11" t="s">
        <v>282</v>
      </c>
      <c r="D271" s="12" t="s">
        <v>21</v>
      </c>
      <c r="E271" s="12" t="s">
        <v>21</v>
      </c>
      <c r="F271" s="12" t="s">
        <v>21</v>
      </c>
      <c r="G271" s="12" t="s">
        <v>21</v>
      </c>
      <c r="H271" s="12" t="s">
        <v>21</v>
      </c>
      <c r="I271" s="12" t="s">
        <v>21</v>
      </c>
      <c r="J271" s="12" t="s">
        <v>21</v>
      </c>
      <c r="K271" s="12" t="s">
        <v>21</v>
      </c>
      <c r="L271" s="12" t="s">
        <v>21</v>
      </c>
      <c r="M271" s="12">
        <v>8</v>
      </c>
      <c r="N271" s="12">
        <v>8</v>
      </c>
      <c r="O271" s="12">
        <v>8</v>
      </c>
      <c r="P271" s="12">
        <v>8</v>
      </c>
      <c r="Q271" s="13" t="e">
        <f t="shared" si="4"/>
        <v>#VALUE!</v>
      </c>
      <c r="R271" s="14">
        <f>VLOOKUP(C271,'회사별설정규모(20210305)'!$B$6:$M$341,10,0)</f>
        <v>0</v>
      </c>
    </row>
    <row r="272" spans="2:18">
      <c r="B272" s="10">
        <v>269</v>
      </c>
      <c r="C272" s="11" t="s">
        <v>283</v>
      </c>
      <c r="D272" s="12" t="s">
        <v>21</v>
      </c>
      <c r="E272" s="12" t="s">
        <v>21</v>
      </c>
      <c r="F272" s="12" t="s">
        <v>21</v>
      </c>
      <c r="G272" s="12" t="s">
        <v>21</v>
      </c>
      <c r="H272" s="12" t="s">
        <v>21</v>
      </c>
      <c r="I272" s="12" t="s">
        <v>21</v>
      </c>
      <c r="J272" s="12" t="s">
        <v>21</v>
      </c>
      <c r="K272" s="12" t="s">
        <v>21</v>
      </c>
      <c r="L272" s="12" t="s">
        <v>21</v>
      </c>
      <c r="M272" s="12">
        <v>12</v>
      </c>
      <c r="N272" s="12">
        <v>13</v>
      </c>
      <c r="O272" s="12">
        <v>10</v>
      </c>
      <c r="P272" s="12">
        <v>8</v>
      </c>
      <c r="Q272" s="13" t="e">
        <f t="shared" si="4"/>
        <v>#VALUE!</v>
      </c>
      <c r="R272" s="14">
        <f>VLOOKUP(C272,'회사별설정규모(20210305)'!$B$6:$M$341,10,0)</f>
        <v>0</v>
      </c>
    </row>
    <row r="273" spans="2:18">
      <c r="B273" s="10">
        <v>270</v>
      </c>
      <c r="C273" s="11" t="s">
        <v>295</v>
      </c>
      <c r="D273" s="12">
        <v>8</v>
      </c>
      <c r="E273" s="12">
        <v>8</v>
      </c>
      <c r="F273" s="12">
        <v>8</v>
      </c>
      <c r="G273" s="12">
        <v>8</v>
      </c>
      <c r="H273" s="12">
        <v>9</v>
      </c>
      <c r="I273" s="12">
        <v>8</v>
      </c>
      <c r="J273" s="12">
        <v>8</v>
      </c>
      <c r="K273" s="12">
        <v>8</v>
      </c>
      <c r="L273" s="12">
        <v>8</v>
      </c>
      <c r="M273" s="12">
        <v>8</v>
      </c>
      <c r="N273" s="12">
        <v>8</v>
      </c>
      <c r="O273" s="12">
        <v>8</v>
      </c>
      <c r="P273" s="12">
        <v>8</v>
      </c>
      <c r="Q273" s="13">
        <f t="shared" si="4"/>
        <v>0</v>
      </c>
      <c r="R273" s="14">
        <f>VLOOKUP(C273,'회사별설정규모(20210305)'!$B$6:$M$341,10,0)</f>
        <v>200</v>
      </c>
    </row>
    <row r="274" spans="2:18">
      <c r="B274" s="10">
        <v>271</v>
      </c>
      <c r="C274" s="11" t="s">
        <v>298</v>
      </c>
      <c r="D274" s="12" t="s">
        <v>21</v>
      </c>
      <c r="E274" s="12" t="s">
        <v>21</v>
      </c>
      <c r="F274" s="12" t="s">
        <v>21</v>
      </c>
      <c r="G274" s="12" t="s">
        <v>21</v>
      </c>
      <c r="H274" s="12" t="s">
        <v>21</v>
      </c>
      <c r="I274" s="12" t="s">
        <v>21</v>
      </c>
      <c r="J274" s="12" t="s">
        <v>21</v>
      </c>
      <c r="K274" s="12" t="s">
        <v>21</v>
      </c>
      <c r="L274" s="12" t="s">
        <v>21</v>
      </c>
      <c r="M274" s="12" t="s">
        <v>21</v>
      </c>
      <c r="N274" s="12">
        <v>7</v>
      </c>
      <c r="O274" s="12">
        <v>7</v>
      </c>
      <c r="P274" s="12">
        <v>8</v>
      </c>
      <c r="Q274" s="13" t="e">
        <f t="shared" si="4"/>
        <v>#VALUE!</v>
      </c>
      <c r="R274" s="14">
        <f>VLOOKUP(C274,'회사별설정규모(20210305)'!$B$6:$M$341,10,0)</f>
        <v>0</v>
      </c>
    </row>
    <row r="275" spans="2:18">
      <c r="B275" s="10">
        <v>272</v>
      </c>
      <c r="C275" s="11" t="s">
        <v>307</v>
      </c>
      <c r="D275" s="12" t="s">
        <v>21</v>
      </c>
      <c r="E275" s="12" t="s">
        <v>21</v>
      </c>
      <c r="F275" s="12" t="s">
        <v>21</v>
      </c>
      <c r="G275" s="12" t="s">
        <v>21</v>
      </c>
      <c r="H275" s="12" t="s">
        <v>21</v>
      </c>
      <c r="I275" s="12" t="s">
        <v>21</v>
      </c>
      <c r="J275" s="12" t="s">
        <v>21</v>
      </c>
      <c r="K275" s="12" t="s">
        <v>21</v>
      </c>
      <c r="L275" s="12" t="s">
        <v>21</v>
      </c>
      <c r="M275" s="12" t="s">
        <v>21</v>
      </c>
      <c r="N275" s="12" t="s">
        <v>21</v>
      </c>
      <c r="O275" s="12">
        <v>9</v>
      </c>
      <c r="P275" s="12">
        <v>8</v>
      </c>
      <c r="Q275" s="13" t="e">
        <f t="shared" si="4"/>
        <v>#VALUE!</v>
      </c>
      <c r="R275" s="14" t="e">
        <f>VLOOKUP(C275,'회사별설정규모(20210305)'!$B$6:$M$341,10,0)</f>
        <v>#N/A</v>
      </c>
    </row>
    <row r="276" spans="2:18">
      <c r="B276" s="10">
        <v>273</v>
      </c>
      <c r="C276" s="11" t="s">
        <v>317</v>
      </c>
      <c r="D276" s="12" t="s">
        <v>21</v>
      </c>
      <c r="E276" s="12" t="s">
        <v>21</v>
      </c>
      <c r="F276" s="12" t="s">
        <v>21</v>
      </c>
      <c r="G276" s="12" t="s">
        <v>21</v>
      </c>
      <c r="H276" s="12" t="s">
        <v>21</v>
      </c>
      <c r="I276" s="12" t="s">
        <v>21</v>
      </c>
      <c r="J276" s="12">
        <v>6</v>
      </c>
      <c r="K276" s="12">
        <v>6</v>
      </c>
      <c r="L276" s="12">
        <v>7</v>
      </c>
      <c r="M276" s="12">
        <v>7</v>
      </c>
      <c r="N276" s="12">
        <v>7</v>
      </c>
      <c r="O276" s="12">
        <v>8</v>
      </c>
      <c r="P276" s="12">
        <v>8</v>
      </c>
      <c r="Q276" s="13" t="e">
        <f t="shared" si="4"/>
        <v>#VALUE!</v>
      </c>
      <c r="R276" s="14">
        <f>VLOOKUP(C276,'회사별설정규모(20210305)'!$B$6:$M$341,10,0)</f>
        <v>0</v>
      </c>
    </row>
    <row r="277" spans="2:18">
      <c r="B277" s="10">
        <v>274</v>
      </c>
      <c r="C277" s="11" t="s">
        <v>320</v>
      </c>
      <c r="D277" s="12">
        <v>8</v>
      </c>
      <c r="E277" s="12">
        <v>0</v>
      </c>
      <c r="F277" s="12">
        <v>7</v>
      </c>
      <c r="G277" s="12">
        <v>7</v>
      </c>
      <c r="H277" s="12">
        <v>7</v>
      </c>
      <c r="I277" s="12">
        <v>6</v>
      </c>
      <c r="J277" s="12">
        <v>7</v>
      </c>
      <c r="K277" s="12">
        <v>7</v>
      </c>
      <c r="L277" s="12">
        <v>7</v>
      </c>
      <c r="M277" s="12">
        <v>7</v>
      </c>
      <c r="N277" s="12">
        <v>7</v>
      </c>
      <c r="O277" s="12">
        <v>8</v>
      </c>
      <c r="P277" s="12">
        <v>8</v>
      </c>
      <c r="Q277" s="13">
        <f t="shared" si="4"/>
        <v>0</v>
      </c>
      <c r="R277" s="14">
        <f>VLOOKUP(C277,'회사별설정규모(20210305)'!$B$6:$M$341,10,0)</f>
        <v>0</v>
      </c>
    </row>
    <row r="278" spans="2:18">
      <c r="B278" s="10">
        <v>275</v>
      </c>
      <c r="C278" s="11" t="s">
        <v>328</v>
      </c>
      <c r="D278" s="12" t="s">
        <v>21</v>
      </c>
      <c r="E278" s="12" t="s">
        <v>21</v>
      </c>
      <c r="F278" s="12" t="s">
        <v>21</v>
      </c>
      <c r="G278" s="12" t="s">
        <v>21</v>
      </c>
      <c r="H278" s="12" t="s">
        <v>21</v>
      </c>
      <c r="I278" s="12" t="s">
        <v>21</v>
      </c>
      <c r="J278" s="12" t="s">
        <v>21</v>
      </c>
      <c r="K278" s="12" t="s">
        <v>21</v>
      </c>
      <c r="L278" s="12" t="s">
        <v>21</v>
      </c>
      <c r="M278" s="12">
        <v>9</v>
      </c>
      <c r="N278" s="12">
        <v>9</v>
      </c>
      <c r="O278" s="12">
        <v>8</v>
      </c>
      <c r="P278" s="12">
        <v>8</v>
      </c>
      <c r="Q278" s="13" t="e">
        <f t="shared" si="4"/>
        <v>#VALUE!</v>
      </c>
      <c r="R278" s="14">
        <f>VLOOKUP(C278,'회사별설정규모(20210305)'!$B$6:$M$341,10,0)</f>
        <v>0</v>
      </c>
    </row>
    <row r="279" spans="2:18">
      <c r="B279" s="10">
        <v>276</v>
      </c>
      <c r="C279" s="11" t="s">
        <v>353</v>
      </c>
      <c r="D279" s="12">
        <v>6</v>
      </c>
      <c r="E279" s="12">
        <v>7</v>
      </c>
      <c r="F279" s="12">
        <v>0</v>
      </c>
      <c r="G279" s="12">
        <v>0</v>
      </c>
      <c r="H279" s="12">
        <v>9</v>
      </c>
      <c r="I279" s="12">
        <v>9</v>
      </c>
      <c r="J279" s="12">
        <v>9</v>
      </c>
      <c r="K279" s="12">
        <v>9</v>
      </c>
      <c r="L279" s="12">
        <v>9</v>
      </c>
      <c r="M279" s="12">
        <v>8</v>
      </c>
      <c r="N279" s="12">
        <v>10</v>
      </c>
      <c r="O279" s="12">
        <v>9</v>
      </c>
      <c r="P279" s="12">
        <v>8</v>
      </c>
      <c r="Q279" s="13">
        <f t="shared" si="4"/>
        <v>0.33333333333333331</v>
      </c>
      <c r="R279" s="14">
        <f>VLOOKUP(C279,'회사별설정규모(20210305)'!$B$6:$M$341,10,0)</f>
        <v>257</v>
      </c>
    </row>
    <row r="280" spans="2:18">
      <c r="B280" s="10">
        <v>277</v>
      </c>
      <c r="C280" s="11" t="s">
        <v>373</v>
      </c>
      <c r="D280" s="12" t="s">
        <v>21</v>
      </c>
      <c r="E280" s="12" t="s">
        <v>21</v>
      </c>
      <c r="F280" s="12" t="s">
        <v>21</v>
      </c>
      <c r="G280" s="12" t="s">
        <v>21</v>
      </c>
      <c r="H280" s="12" t="s">
        <v>21</v>
      </c>
      <c r="I280" s="12">
        <v>10</v>
      </c>
      <c r="J280" s="12">
        <v>0</v>
      </c>
      <c r="K280" s="12">
        <v>8</v>
      </c>
      <c r="L280" s="12">
        <v>9</v>
      </c>
      <c r="M280" s="12">
        <v>8</v>
      </c>
      <c r="N280" s="12">
        <v>8</v>
      </c>
      <c r="O280" s="12">
        <v>8</v>
      </c>
      <c r="P280" s="12">
        <v>8</v>
      </c>
      <c r="Q280" s="13" t="e">
        <f t="shared" si="4"/>
        <v>#VALUE!</v>
      </c>
      <c r="R280" s="14">
        <f>VLOOKUP(C280,'회사별설정규모(20210305)'!$B$6:$M$341,10,0)</f>
        <v>298</v>
      </c>
    </row>
    <row r="281" spans="2:18">
      <c r="B281" s="10">
        <v>278</v>
      </c>
      <c r="C281" s="11" t="s">
        <v>393</v>
      </c>
      <c r="D281" s="12" t="s">
        <v>21</v>
      </c>
      <c r="E281" s="12">
        <v>8</v>
      </c>
      <c r="F281" s="12">
        <v>12</v>
      </c>
      <c r="G281" s="12">
        <v>12</v>
      </c>
      <c r="H281" s="12">
        <v>12</v>
      </c>
      <c r="I281" s="12">
        <v>11</v>
      </c>
      <c r="J281" s="12">
        <v>12</v>
      </c>
      <c r="K281" s="12">
        <v>13</v>
      </c>
      <c r="L281" s="12">
        <v>14</v>
      </c>
      <c r="M281" s="12">
        <v>13</v>
      </c>
      <c r="N281" s="12">
        <v>8</v>
      </c>
      <c r="O281" s="12">
        <v>9</v>
      </c>
      <c r="P281" s="12">
        <v>8</v>
      </c>
      <c r="Q281" s="13" t="e">
        <f t="shared" si="4"/>
        <v>#VALUE!</v>
      </c>
      <c r="R281" s="14">
        <f>VLOOKUP(C281,'회사별설정규모(20210305)'!$B$6:$M$341,10,0)</f>
        <v>0</v>
      </c>
    </row>
    <row r="282" spans="2:18">
      <c r="B282" s="10">
        <v>279</v>
      </c>
      <c r="C282" s="11" t="s">
        <v>406</v>
      </c>
      <c r="D282" s="12" t="s">
        <v>21</v>
      </c>
      <c r="E282" s="12" t="s">
        <v>21</v>
      </c>
      <c r="F282" s="12" t="s">
        <v>21</v>
      </c>
      <c r="G282" s="12" t="s">
        <v>21</v>
      </c>
      <c r="H282" s="12" t="s">
        <v>21</v>
      </c>
      <c r="I282" s="12" t="s">
        <v>21</v>
      </c>
      <c r="J282" s="12" t="s">
        <v>21</v>
      </c>
      <c r="K282" s="12" t="s">
        <v>21</v>
      </c>
      <c r="L282" s="12" t="s">
        <v>21</v>
      </c>
      <c r="M282" s="12" t="s">
        <v>21</v>
      </c>
      <c r="N282" s="12" t="s">
        <v>21</v>
      </c>
      <c r="O282" s="12">
        <v>10</v>
      </c>
      <c r="P282" s="12">
        <v>8</v>
      </c>
      <c r="Q282" s="13" t="e">
        <f t="shared" si="4"/>
        <v>#VALUE!</v>
      </c>
      <c r="R282" s="14" t="e">
        <f>VLOOKUP(C282,'회사별설정규모(20210305)'!$B$6:$M$341,10,0)</f>
        <v>#N/A</v>
      </c>
    </row>
    <row r="283" spans="2:18">
      <c r="B283" s="10">
        <v>280</v>
      </c>
      <c r="C283" s="11" t="s">
        <v>432</v>
      </c>
      <c r="D283" s="12" t="s">
        <v>21</v>
      </c>
      <c r="E283" s="12" t="s">
        <v>21</v>
      </c>
      <c r="F283" s="12" t="s">
        <v>21</v>
      </c>
      <c r="G283" s="12" t="s">
        <v>21</v>
      </c>
      <c r="H283" s="12" t="s">
        <v>21</v>
      </c>
      <c r="I283" s="12" t="s">
        <v>21</v>
      </c>
      <c r="J283" s="12" t="s">
        <v>21</v>
      </c>
      <c r="K283" s="12" t="s">
        <v>21</v>
      </c>
      <c r="L283" s="12">
        <v>7</v>
      </c>
      <c r="M283" s="12">
        <v>8</v>
      </c>
      <c r="N283" s="12">
        <v>9</v>
      </c>
      <c r="O283" s="12">
        <v>8</v>
      </c>
      <c r="P283" s="12">
        <v>8</v>
      </c>
      <c r="Q283" s="13" t="e">
        <f t="shared" si="4"/>
        <v>#VALUE!</v>
      </c>
      <c r="R283" s="14">
        <f>VLOOKUP(C283,'회사별설정규모(20210305)'!$B$6:$M$341,10,0)</f>
        <v>0</v>
      </c>
    </row>
    <row r="284" spans="2:18">
      <c r="B284" s="10">
        <v>281</v>
      </c>
      <c r="C284" s="11" t="s">
        <v>451</v>
      </c>
      <c r="D284" s="12" t="s">
        <v>21</v>
      </c>
      <c r="E284" s="12" t="s">
        <v>21</v>
      </c>
      <c r="F284" s="12" t="s">
        <v>21</v>
      </c>
      <c r="G284" s="12" t="s">
        <v>21</v>
      </c>
      <c r="H284" s="12" t="s">
        <v>21</v>
      </c>
      <c r="I284" s="12" t="s">
        <v>21</v>
      </c>
      <c r="J284" s="12" t="s">
        <v>21</v>
      </c>
      <c r="K284" s="12" t="s">
        <v>21</v>
      </c>
      <c r="L284" s="12" t="s">
        <v>21</v>
      </c>
      <c r="M284" s="12">
        <v>8</v>
      </c>
      <c r="N284" s="12">
        <v>8</v>
      </c>
      <c r="O284" s="12">
        <v>8</v>
      </c>
      <c r="P284" s="12">
        <v>8</v>
      </c>
      <c r="Q284" s="13" t="e">
        <f t="shared" si="4"/>
        <v>#VALUE!</v>
      </c>
      <c r="R284" s="14">
        <f>VLOOKUP(C284,'회사별설정규모(20210305)'!$B$6:$M$341,10,0)</f>
        <v>0</v>
      </c>
    </row>
    <row r="285" spans="2:18">
      <c r="B285" s="10">
        <v>282</v>
      </c>
      <c r="C285" s="11" t="s">
        <v>452</v>
      </c>
      <c r="D285" s="12" t="s">
        <v>21</v>
      </c>
      <c r="E285" s="12" t="s">
        <v>21</v>
      </c>
      <c r="F285" s="12" t="s">
        <v>21</v>
      </c>
      <c r="G285" s="12" t="s">
        <v>21</v>
      </c>
      <c r="H285" s="12" t="s">
        <v>21</v>
      </c>
      <c r="I285" s="12" t="s">
        <v>21</v>
      </c>
      <c r="J285" s="12" t="s">
        <v>21</v>
      </c>
      <c r="K285" s="12" t="s">
        <v>21</v>
      </c>
      <c r="L285" s="12">
        <v>7</v>
      </c>
      <c r="M285" s="12">
        <v>8</v>
      </c>
      <c r="N285" s="12">
        <v>8</v>
      </c>
      <c r="O285" s="12">
        <v>8</v>
      </c>
      <c r="P285" s="12">
        <v>8</v>
      </c>
      <c r="Q285" s="13" t="e">
        <f t="shared" si="4"/>
        <v>#VALUE!</v>
      </c>
      <c r="R285" s="14">
        <f>VLOOKUP(C285,'회사별설정규모(20210305)'!$B$6:$M$341,10,0)</f>
        <v>0</v>
      </c>
    </row>
    <row r="286" spans="2:18">
      <c r="B286" s="10">
        <v>283</v>
      </c>
      <c r="C286" s="11" t="s">
        <v>477</v>
      </c>
      <c r="D286" s="12">
        <v>6</v>
      </c>
      <c r="E286" s="12">
        <v>6</v>
      </c>
      <c r="F286" s="12">
        <v>6</v>
      </c>
      <c r="G286" s="12">
        <v>6</v>
      </c>
      <c r="H286" s="12">
        <v>6</v>
      </c>
      <c r="I286" s="12">
        <v>7</v>
      </c>
      <c r="J286" s="12">
        <v>8</v>
      </c>
      <c r="K286" s="12">
        <v>8</v>
      </c>
      <c r="L286" s="12">
        <v>8</v>
      </c>
      <c r="M286" s="12">
        <v>7</v>
      </c>
      <c r="N286" s="12">
        <v>7</v>
      </c>
      <c r="O286" s="12">
        <v>7</v>
      </c>
      <c r="P286" s="12">
        <v>8</v>
      </c>
      <c r="Q286" s="13">
        <f t="shared" si="4"/>
        <v>0.33333333333333331</v>
      </c>
      <c r="R286" s="14">
        <f>VLOOKUP(C286,'회사별설정규모(20210305)'!$B$6:$M$341,10,0)</f>
        <v>0</v>
      </c>
    </row>
    <row r="287" spans="2:18">
      <c r="B287" s="10">
        <v>284</v>
      </c>
      <c r="C287" s="11" t="s">
        <v>492</v>
      </c>
      <c r="D287" s="12" t="s">
        <v>21</v>
      </c>
      <c r="E287" s="12" t="s">
        <v>21</v>
      </c>
      <c r="F287" s="12" t="s">
        <v>21</v>
      </c>
      <c r="G287" s="12" t="s">
        <v>21</v>
      </c>
      <c r="H287" s="12" t="s">
        <v>21</v>
      </c>
      <c r="I287" s="12" t="s">
        <v>21</v>
      </c>
      <c r="J287" s="12" t="s">
        <v>21</v>
      </c>
      <c r="K287" s="12">
        <v>8</v>
      </c>
      <c r="L287" s="12">
        <v>8</v>
      </c>
      <c r="M287" s="12">
        <v>7</v>
      </c>
      <c r="N287" s="12">
        <v>7</v>
      </c>
      <c r="O287" s="12">
        <v>6</v>
      </c>
      <c r="P287" s="12">
        <v>8</v>
      </c>
      <c r="Q287" s="13" t="e">
        <f t="shared" si="4"/>
        <v>#VALUE!</v>
      </c>
      <c r="R287" s="14">
        <f>VLOOKUP(C287,'회사별설정규모(20210305)'!$B$6:$M$341,10,0)</f>
        <v>0</v>
      </c>
    </row>
    <row r="288" spans="2:18">
      <c r="B288" s="10">
        <v>285</v>
      </c>
      <c r="C288" s="11" t="s">
        <v>129</v>
      </c>
      <c r="D288" s="12" t="s">
        <v>21</v>
      </c>
      <c r="E288" s="12" t="s">
        <v>21</v>
      </c>
      <c r="F288" s="12" t="s">
        <v>21</v>
      </c>
      <c r="G288" s="12" t="s">
        <v>21</v>
      </c>
      <c r="H288" s="12" t="s">
        <v>21</v>
      </c>
      <c r="I288" s="12" t="s">
        <v>21</v>
      </c>
      <c r="J288" s="12" t="s">
        <v>21</v>
      </c>
      <c r="K288" s="12">
        <v>7</v>
      </c>
      <c r="L288" s="12">
        <v>7</v>
      </c>
      <c r="M288" s="12">
        <v>7</v>
      </c>
      <c r="N288" s="12">
        <v>8</v>
      </c>
      <c r="O288" s="12">
        <v>8</v>
      </c>
      <c r="P288" s="12">
        <v>7</v>
      </c>
      <c r="Q288" s="13" t="e">
        <f t="shared" si="4"/>
        <v>#VALUE!</v>
      </c>
      <c r="R288" s="14">
        <f>VLOOKUP(C288,'회사별설정규모(20210305)'!$B$6:$M$341,10,0)</f>
        <v>0</v>
      </c>
    </row>
    <row r="289" spans="2:18">
      <c r="B289" s="10">
        <v>286</v>
      </c>
      <c r="C289" s="11" t="s">
        <v>132</v>
      </c>
      <c r="D289" s="12">
        <v>8</v>
      </c>
      <c r="E289" s="12">
        <v>8</v>
      </c>
      <c r="F289" s="12">
        <v>8</v>
      </c>
      <c r="G289" s="12">
        <v>8</v>
      </c>
      <c r="H289" s="12">
        <v>8</v>
      </c>
      <c r="I289" s="12">
        <v>6</v>
      </c>
      <c r="J289" s="12">
        <v>6</v>
      </c>
      <c r="K289" s="12">
        <v>6</v>
      </c>
      <c r="L289" s="12">
        <v>7</v>
      </c>
      <c r="M289" s="12">
        <v>7</v>
      </c>
      <c r="N289" s="12">
        <v>7</v>
      </c>
      <c r="O289" s="12">
        <v>7</v>
      </c>
      <c r="P289" s="12">
        <v>7</v>
      </c>
      <c r="Q289" s="13">
        <f t="shared" si="4"/>
        <v>-0.125</v>
      </c>
      <c r="R289" s="14">
        <f>VLOOKUP(C289,'회사별설정규모(20210305)'!$B$6:$M$341,10,0)</f>
        <v>0</v>
      </c>
    </row>
    <row r="290" spans="2:18">
      <c r="B290" s="10">
        <v>287</v>
      </c>
      <c r="C290" s="11" t="s">
        <v>137</v>
      </c>
      <c r="D290" s="12" t="s">
        <v>21</v>
      </c>
      <c r="E290" s="12" t="s">
        <v>21</v>
      </c>
      <c r="F290" s="12" t="s">
        <v>21</v>
      </c>
      <c r="G290" s="12" t="s">
        <v>21</v>
      </c>
      <c r="H290" s="12" t="s">
        <v>21</v>
      </c>
      <c r="I290" s="12" t="s">
        <v>21</v>
      </c>
      <c r="J290" s="12">
        <v>8</v>
      </c>
      <c r="K290" s="12">
        <v>8</v>
      </c>
      <c r="L290" s="12">
        <v>7</v>
      </c>
      <c r="M290" s="12">
        <v>7</v>
      </c>
      <c r="N290" s="12">
        <v>7</v>
      </c>
      <c r="O290" s="12">
        <v>7</v>
      </c>
      <c r="P290" s="12">
        <v>7</v>
      </c>
      <c r="Q290" s="13" t="e">
        <f t="shared" si="4"/>
        <v>#VALUE!</v>
      </c>
      <c r="R290" s="14">
        <f>VLOOKUP(C290,'회사별설정규모(20210305)'!$B$6:$M$341,10,0)</f>
        <v>0</v>
      </c>
    </row>
    <row r="291" spans="2:18">
      <c r="B291" s="10">
        <v>288</v>
      </c>
      <c r="C291" s="11" t="s">
        <v>193</v>
      </c>
      <c r="D291" s="12">
        <v>6</v>
      </c>
      <c r="E291" s="12">
        <v>6</v>
      </c>
      <c r="F291" s="12">
        <v>6</v>
      </c>
      <c r="G291" s="12">
        <v>6</v>
      </c>
      <c r="H291" s="12">
        <v>6</v>
      </c>
      <c r="I291" s="12">
        <v>7</v>
      </c>
      <c r="J291" s="12">
        <v>6</v>
      </c>
      <c r="K291" s="12">
        <v>6</v>
      </c>
      <c r="L291" s="12">
        <v>6</v>
      </c>
      <c r="M291" s="12">
        <v>6</v>
      </c>
      <c r="N291" s="12">
        <v>6</v>
      </c>
      <c r="O291" s="12">
        <v>6</v>
      </c>
      <c r="P291" s="12">
        <v>7</v>
      </c>
      <c r="Q291" s="13">
        <f t="shared" si="4"/>
        <v>0.16666666666666666</v>
      </c>
      <c r="R291" s="14">
        <f>VLOOKUP(C291,'회사별설정규모(20210305)'!$B$6:$M$341,10,0)</f>
        <v>0</v>
      </c>
    </row>
    <row r="292" spans="2:18">
      <c r="B292" s="10">
        <v>289</v>
      </c>
      <c r="C292" s="11" t="s">
        <v>199</v>
      </c>
      <c r="D292" s="12" t="s">
        <v>21</v>
      </c>
      <c r="E292" s="12" t="s">
        <v>21</v>
      </c>
      <c r="F292" s="12" t="s">
        <v>21</v>
      </c>
      <c r="G292" s="12" t="s">
        <v>21</v>
      </c>
      <c r="H292" s="12" t="s">
        <v>21</v>
      </c>
      <c r="I292" s="12">
        <v>7</v>
      </c>
      <c r="J292" s="12">
        <v>7</v>
      </c>
      <c r="K292" s="12">
        <v>7</v>
      </c>
      <c r="L292" s="12">
        <v>8</v>
      </c>
      <c r="M292" s="12">
        <v>7</v>
      </c>
      <c r="N292" s="12">
        <v>8</v>
      </c>
      <c r="O292" s="12">
        <v>7</v>
      </c>
      <c r="P292" s="12">
        <v>7</v>
      </c>
      <c r="Q292" s="13" t="e">
        <f t="shared" si="4"/>
        <v>#VALUE!</v>
      </c>
      <c r="R292" s="14">
        <f>VLOOKUP(C292,'회사별설정규모(20210305)'!$B$6:$M$341,10,0)</f>
        <v>0</v>
      </c>
    </row>
    <row r="293" spans="2:18">
      <c r="B293" s="10">
        <v>290</v>
      </c>
      <c r="C293" s="11" t="s">
        <v>209</v>
      </c>
      <c r="D293" s="12" t="s">
        <v>21</v>
      </c>
      <c r="E293" s="12" t="s">
        <v>21</v>
      </c>
      <c r="F293" s="12" t="s">
        <v>21</v>
      </c>
      <c r="G293" s="12">
        <v>8</v>
      </c>
      <c r="H293" s="12">
        <v>9</v>
      </c>
      <c r="I293" s="12">
        <v>9</v>
      </c>
      <c r="J293" s="12">
        <v>9</v>
      </c>
      <c r="K293" s="12">
        <v>9</v>
      </c>
      <c r="L293" s="12">
        <v>9</v>
      </c>
      <c r="M293" s="12">
        <v>9</v>
      </c>
      <c r="N293" s="12">
        <v>9</v>
      </c>
      <c r="O293" s="12">
        <v>9</v>
      </c>
      <c r="P293" s="12">
        <v>7</v>
      </c>
      <c r="Q293" s="13" t="e">
        <f t="shared" si="4"/>
        <v>#VALUE!</v>
      </c>
      <c r="R293" s="14">
        <f>VLOOKUP(C293,'회사별설정규모(20210305)'!$B$6:$M$341,10,0)</f>
        <v>0</v>
      </c>
    </row>
    <row r="294" spans="2:18">
      <c r="B294" s="10">
        <v>291</v>
      </c>
      <c r="C294" s="11" t="s">
        <v>279</v>
      </c>
      <c r="D294" s="12" t="s">
        <v>21</v>
      </c>
      <c r="E294" s="12" t="s">
        <v>21</v>
      </c>
      <c r="F294" s="12" t="s">
        <v>21</v>
      </c>
      <c r="G294" s="12" t="s">
        <v>21</v>
      </c>
      <c r="H294" s="12" t="s">
        <v>21</v>
      </c>
      <c r="I294" s="12" t="s">
        <v>21</v>
      </c>
      <c r="J294" s="12" t="s">
        <v>21</v>
      </c>
      <c r="K294" s="12" t="s">
        <v>21</v>
      </c>
      <c r="L294" s="12" t="s">
        <v>21</v>
      </c>
      <c r="M294" s="12" t="s">
        <v>21</v>
      </c>
      <c r="N294" s="12" t="s">
        <v>21</v>
      </c>
      <c r="O294" s="12">
        <v>7</v>
      </c>
      <c r="P294" s="12">
        <v>7</v>
      </c>
      <c r="Q294" s="13" t="e">
        <f t="shared" si="4"/>
        <v>#VALUE!</v>
      </c>
      <c r="R294" s="14">
        <f>VLOOKUP(C294,'회사별설정규모(20210305)'!$B$6:$M$341,10,0)</f>
        <v>0</v>
      </c>
    </row>
    <row r="295" spans="2:18">
      <c r="B295" s="10">
        <v>292</v>
      </c>
      <c r="C295" s="11" t="s">
        <v>300</v>
      </c>
      <c r="D295" s="12" t="s">
        <v>21</v>
      </c>
      <c r="E295" s="12" t="s">
        <v>21</v>
      </c>
      <c r="F295" s="12" t="s">
        <v>21</v>
      </c>
      <c r="G295" s="12">
        <v>7</v>
      </c>
      <c r="H295" s="12">
        <v>8</v>
      </c>
      <c r="I295" s="12">
        <v>8</v>
      </c>
      <c r="J295" s="12">
        <v>9</v>
      </c>
      <c r="K295" s="12">
        <v>8</v>
      </c>
      <c r="L295" s="12">
        <v>8</v>
      </c>
      <c r="M295" s="12">
        <v>8</v>
      </c>
      <c r="N295" s="12">
        <v>8</v>
      </c>
      <c r="O295" s="12">
        <v>7</v>
      </c>
      <c r="P295" s="12">
        <v>7</v>
      </c>
      <c r="Q295" s="13" t="e">
        <f t="shared" si="4"/>
        <v>#VALUE!</v>
      </c>
      <c r="R295" s="14">
        <f>VLOOKUP(C295,'회사별설정규모(20210305)'!$B$6:$M$341,10,0)</f>
        <v>0</v>
      </c>
    </row>
    <row r="296" spans="2:18">
      <c r="B296" s="10">
        <v>293</v>
      </c>
      <c r="C296" s="11" t="s">
        <v>319</v>
      </c>
      <c r="D296" s="12" t="s">
        <v>21</v>
      </c>
      <c r="E296" s="12" t="s">
        <v>21</v>
      </c>
      <c r="F296" s="12" t="s">
        <v>21</v>
      </c>
      <c r="G296" s="12" t="s">
        <v>21</v>
      </c>
      <c r="H296" s="12" t="s">
        <v>21</v>
      </c>
      <c r="I296" s="12" t="s">
        <v>21</v>
      </c>
      <c r="J296" s="12" t="s">
        <v>21</v>
      </c>
      <c r="K296" s="12" t="s">
        <v>21</v>
      </c>
      <c r="L296" s="12" t="s">
        <v>21</v>
      </c>
      <c r="M296" s="12" t="s">
        <v>21</v>
      </c>
      <c r="N296" s="12" t="s">
        <v>21</v>
      </c>
      <c r="O296" s="12">
        <v>7</v>
      </c>
      <c r="P296" s="12">
        <v>7</v>
      </c>
      <c r="Q296" s="13" t="e">
        <f t="shared" si="4"/>
        <v>#VALUE!</v>
      </c>
      <c r="R296" s="14">
        <f>VLOOKUP(C296,'회사별설정규모(20210305)'!$B$6:$M$341,10,0)</f>
        <v>0</v>
      </c>
    </row>
    <row r="297" spans="2:18">
      <c r="B297" s="10">
        <v>294</v>
      </c>
      <c r="C297" s="11" t="s">
        <v>388</v>
      </c>
      <c r="D297" s="12" t="s">
        <v>21</v>
      </c>
      <c r="E297" s="12" t="s">
        <v>21</v>
      </c>
      <c r="F297" s="12" t="s">
        <v>21</v>
      </c>
      <c r="G297" s="12" t="s">
        <v>21</v>
      </c>
      <c r="H297" s="12" t="s">
        <v>21</v>
      </c>
      <c r="I297" s="12" t="s">
        <v>21</v>
      </c>
      <c r="J297" s="12" t="s">
        <v>21</v>
      </c>
      <c r="K297" s="12" t="s">
        <v>21</v>
      </c>
      <c r="L297" s="12" t="s">
        <v>21</v>
      </c>
      <c r="M297" s="12">
        <v>6</v>
      </c>
      <c r="N297" s="12">
        <v>6</v>
      </c>
      <c r="O297" s="12">
        <v>7</v>
      </c>
      <c r="P297" s="12">
        <v>7</v>
      </c>
      <c r="Q297" s="13" t="e">
        <f t="shared" si="4"/>
        <v>#VALUE!</v>
      </c>
      <c r="R297" s="14">
        <f>VLOOKUP(C297,'회사별설정규모(20210305)'!$B$6:$M$341,10,0)</f>
        <v>0</v>
      </c>
    </row>
    <row r="298" spans="2:18">
      <c r="B298" s="10">
        <v>295</v>
      </c>
      <c r="C298" s="11" t="s">
        <v>405</v>
      </c>
      <c r="D298" s="12" t="s">
        <v>21</v>
      </c>
      <c r="E298" s="12" t="s">
        <v>21</v>
      </c>
      <c r="F298" s="12" t="s">
        <v>21</v>
      </c>
      <c r="G298" s="12" t="s">
        <v>21</v>
      </c>
      <c r="H298" s="12" t="s">
        <v>21</v>
      </c>
      <c r="I298" s="12" t="s">
        <v>21</v>
      </c>
      <c r="J298" s="12" t="s">
        <v>21</v>
      </c>
      <c r="K298" s="12" t="s">
        <v>21</v>
      </c>
      <c r="L298" s="12" t="s">
        <v>21</v>
      </c>
      <c r="M298" s="12" t="s">
        <v>21</v>
      </c>
      <c r="N298" s="12">
        <v>7</v>
      </c>
      <c r="O298" s="12">
        <v>7</v>
      </c>
      <c r="P298" s="12">
        <v>7</v>
      </c>
      <c r="Q298" s="13" t="e">
        <f t="shared" si="4"/>
        <v>#VALUE!</v>
      </c>
      <c r="R298" s="14">
        <f>VLOOKUP(C298,'회사별설정규모(20210305)'!$B$6:$M$341,10,0)</f>
        <v>0</v>
      </c>
    </row>
    <row r="299" spans="2:18">
      <c r="B299" s="10">
        <v>296</v>
      </c>
      <c r="C299" s="11" t="s">
        <v>411</v>
      </c>
      <c r="D299" s="12">
        <v>8</v>
      </c>
      <c r="E299" s="12">
        <v>9</v>
      </c>
      <c r="F299" s="12">
        <v>9</v>
      </c>
      <c r="G299" s="12">
        <v>9</v>
      </c>
      <c r="H299" s="12">
        <v>9</v>
      </c>
      <c r="I299" s="12">
        <v>9</v>
      </c>
      <c r="J299" s="12">
        <v>9</v>
      </c>
      <c r="K299" s="12">
        <v>8</v>
      </c>
      <c r="L299" s="12">
        <v>7</v>
      </c>
      <c r="M299" s="12">
        <v>6</v>
      </c>
      <c r="N299" s="12">
        <v>8</v>
      </c>
      <c r="O299" s="12">
        <v>8</v>
      </c>
      <c r="P299" s="12">
        <v>7</v>
      </c>
      <c r="Q299" s="13">
        <f t="shared" si="4"/>
        <v>-0.125</v>
      </c>
      <c r="R299" s="14">
        <f>VLOOKUP(C299,'회사별설정규모(20210305)'!$B$6:$M$341,10,0)</f>
        <v>0</v>
      </c>
    </row>
    <row r="300" spans="2:18">
      <c r="B300" s="10">
        <v>297</v>
      </c>
      <c r="C300" s="11" t="s">
        <v>430</v>
      </c>
      <c r="D300" s="12">
        <v>8</v>
      </c>
      <c r="E300" s="12">
        <v>8</v>
      </c>
      <c r="F300" s="12">
        <v>8</v>
      </c>
      <c r="G300" s="12">
        <v>8</v>
      </c>
      <c r="H300" s="12">
        <v>7</v>
      </c>
      <c r="I300" s="12">
        <v>7</v>
      </c>
      <c r="J300" s="12">
        <v>8</v>
      </c>
      <c r="K300" s="12">
        <v>7</v>
      </c>
      <c r="L300" s="12">
        <v>7</v>
      </c>
      <c r="M300" s="12">
        <v>7</v>
      </c>
      <c r="N300" s="12">
        <v>7</v>
      </c>
      <c r="O300" s="12">
        <v>7</v>
      </c>
      <c r="P300" s="12">
        <v>7</v>
      </c>
      <c r="Q300" s="13">
        <f t="shared" si="4"/>
        <v>-0.125</v>
      </c>
      <c r="R300" s="14">
        <f>VLOOKUP(C300,'회사별설정규모(20210305)'!$B$6:$M$341,10,0)</f>
        <v>238</v>
      </c>
    </row>
    <row r="301" spans="2:18">
      <c r="B301" s="10">
        <v>298</v>
      </c>
      <c r="C301" s="11" t="s">
        <v>441</v>
      </c>
      <c r="D301" s="12" t="s">
        <v>21</v>
      </c>
      <c r="E301" s="12" t="s">
        <v>21</v>
      </c>
      <c r="F301" s="12" t="s">
        <v>21</v>
      </c>
      <c r="G301" s="12" t="s">
        <v>21</v>
      </c>
      <c r="H301" s="12" t="s">
        <v>21</v>
      </c>
      <c r="I301" s="12" t="s">
        <v>21</v>
      </c>
      <c r="J301" s="12" t="s">
        <v>21</v>
      </c>
      <c r="K301" s="12" t="s">
        <v>21</v>
      </c>
      <c r="L301" s="12" t="s">
        <v>21</v>
      </c>
      <c r="M301" s="12" t="s">
        <v>21</v>
      </c>
      <c r="N301" s="12" t="s">
        <v>21</v>
      </c>
      <c r="O301" s="12">
        <v>7</v>
      </c>
      <c r="P301" s="12">
        <v>7</v>
      </c>
      <c r="Q301" s="13" t="e">
        <f t="shared" si="4"/>
        <v>#VALUE!</v>
      </c>
      <c r="R301" s="14">
        <f>VLOOKUP(C301,'회사별설정규모(20210305)'!$B$6:$M$341,10,0)</f>
        <v>75</v>
      </c>
    </row>
    <row r="302" spans="2:18">
      <c r="B302" s="10">
        <v>299</v>
      </c>
      <c r="C302" s="11" t="s">
        <v>466</v>
      </c>
      <c r="D302" s="12" t="s">
        <v>21</v>
      </c>
      <c r="E302" s="12" t="s">
        <v>21</v>
      </c>
      <c r="F302" s="12">
        <v>6</v>
      </c>
      <c r="G302" s="12">
        <v>6</v>
      </c>
      <c r="H302" s="12">
        <v>7</v>
      </c>
      <c r="I302" s="12">
        <v>7</v>
      </c>
      <c r="J302" s="12">
        <v>6</v>
      </c>
      <c r="K302" s="12">
        <v>7</v>
      </c>
      <c r="L302" s="12">
        <v>7</v>
      </c>
      <c r="M302" s="12">
        <v>7</v>
      </c>
      <c r="N302" s="12">
        <v>7</v>
      </c>
      <c r="O302" s="12">
        <v>7</v>
      </c>
      <c r="P302" s="12">
        <v>7</v>
      </c>
      <c r="Q302" s="13" t="e">
        <f t="shared" si="4"/>
        <v>#VALUE!</v>
      </c>
      <c r="R302" s="14">
        <f>VLOOKUP(C302,'회사별설정규모(20210305)'!$B$6:$M$341,10,0)</f>
        <v>0</v>
      </c>
    </row>
    <row r="303" spans="2:18">
      <c r="B303" s="10">
        <v>300</v>
      </c>
      <c r="C303" s="11" t="s">
        <v>470</v>
      </c>
      <c r="D303" s="12">
        <v>8</v>
      </c>
      <c r="E303" s="12">
        <v>8</v>
      </c>
      <c r="F303" s="12">
        <v>8</v>
      </c>
      <c r="G303" s="12">
        <v>8</v>
      </c>
      <c r="H303" s="12">
        <v>8</v>
      </c>
      <c r="I303" s="12">
        <v>8</v>
      </c>
      <c r="J303" s="12">
        <v>7</v>
      </c>
      <c r="K303" s="12">
        <v>7</v>
      </c>
      <c r="L303" s="12">
        <v>7</v>
      </c>
      <c r="M303" s="12">
        <v>7</v>
      </c>
      <c r="N303" s="12">
        <v>7</v>
      </c>
      <c r="O303" s="12">
        <v>7</v>
      </c>
      <c r="P303" s="12">
        <v>7</v>
      </c>
      <c r="Q303" s="13">
        <f t="shared" si="4"/>
        <v>-0.125</v>
      </c>
      <c r="R303" s="14">
        <f>VLOOKUP(C303,'회사별설정규모(20210305)'!$B$6:$M$341,10,0)</f>
        <v>0</v>
      </c>
    </row>
    <row r="304" spans="2:18">
      <c r="B304" s="10">
        <v>301</v>
      </c>
      <c r="C304" s="11" t="s">
        <v>475</v>
      </c>
      <c r="D304" s="12" t="s">
        <v>21</v>
      </c>
      <c r="E304" s="12" t="s">
        <v>21</v>
      </c>
      <c r="F304" s="12" t="s">
        <v>21</v>
      </c>
      <c r="G304" s="12" t="s">
        <v>21</v>
      </c>
      <c r="H304" s="12" t="s">
        <v>21</v>
      </c>
      <c r="I304" s="12" t="s">
        <v>21</v>
      </c>
      <c r="J304" s="12" t="s">
        <v>21</v>
      </c>
      <c r="K304" s="12">
        <v>6</v>
      </c>
      <c r="L304" s="12">
        <v>6</v>
      </c>
      <c r="M304" s="12">
        <v>6</v>
      </c>
      <c r="N304" s="12">
        <v>6</v>
      </c>
      <c r="O304" s="12">
        <v>6</v>
      </c>
      <c r="P304" s="12">
        <v>7</v>
      </c>
      <c r="Q304" s="13" t="e">
        <f t="shared" si="4"/>
        <v>#VALUE!</v>
      </c>
      <c r="R304" s="14">
        <f>VLOOKUP(C304,'회사별설정규모(20210305)'!$B$6:$M$341,10,0)</f>
        <v>0</v>
      </c>
    </row>
    <row r="305" spans="2:18">
      <c r="B305" s="10">
        <v>302</v>
      </c>
      <c r="C305" s="11" t="s">
        <v>478</v>
      </c>
      <c r="D305" s="12">
        <v>7</v>
      </c>
      <c r="E305" s="12">
        <v>7</v>
      </c>
      <c r="F305" s="12">
        <v>6</v>
      </c>
      <c r="G305" s="12">
        <v>7</v>
      </c>
      <c r="H305" s="12">
        <v>7</v>
      </c>
      <c r="I305" s="12">
        <v>7</v>
      </c>
      <c r="J305" s="12">
        <v>7</v>
      </c>
      <c r="K305" s="12">
        <v>7</v>
      </c>
      <c r="L305" s="12">
        <v>7</v>
      </c>
      <c r="M305" s="12">
        <v>7</v>
      </c>
      <c r="N305" s="12">
        <v>7</v>
      </c>
      <c r="O305" s="12">
        <v>7</v>
      </c>
      <c r="P305" s="12">
        <v>7</v>
      </c>
      <c r="Q305" s="13">
        <f t="shared" si="4"/>
        <v>0</v>
      </c>
      <c r="R305" s="14">
        <f>VLOOKUP(C305,'회사별설정규모(20210305)'!$B$6:$M$341,10,0)</f>
        <v>0</v>
      </c>
    </row>
    <row r="306" spans="2:18">
      <c r="B306" s="10">
        <v>303</v>
      </c>
      <c r="C306" s="11" t="s">
        <v>483</v>
      </c>
      <c r="D306" s="12" t="s">
        <v>21</v>
      </c>
      <c r="E306" s="12" t="s">
        <v>21</v>
      </c>
      <c r="F306" s="12" t="s">
        <v>21</v>
      </c>
      <c r="G306" s="12" t="s">
        <v>21</v>
      </c>
      <c r="H306" s="12" t="s">
        <v>21</v>
      </c>
      <c r="I306" s="12" t="s">
        <v>21</v>
      </c>
      <c r="J306" s="12">
        <v>5</v>
      </c>
      <c r="K306" s="12">
        <v>5</v>
      </c>
      <c r="L306" s="12">
        <v>6</v>
      </c>
      <c r="M306" s="12">
        <v>6</v>
      </c>
      <c r="N306" s="12">
        <v>8</v>
      </c>
      <c r="O306" s="12">
        <v>8</v>
      </c>
      <c r="P306" s="12">
        <v>7</v>
      </c>
      <c r="Q306" s="13" t="e">
        <f t="shared" si="4"/>
        <v>#VALUE!</v>
      </c>
      <c r="R306" s="14">
        <f>VLOOKUP(C306,'회사별설정규모(20210305)'!$B$6:$M$341,10,0)</f>
        <v>25</v>
      </c>
    </row>
    <row r="307" spans="2:18">
      <c r="B307" s="10">
        <v>304</v>
      </c>
      <c r="C307" s="11" t="s">
        <v>487</v>
      </c>
      <c r="D307" s="12" t="s">
        <v>21</v>
      </c>
      <c r="E307" s="12" t="s">
        <v>21</v>
      </c>
      <c r="F307" s="12" t="s">
        <v>21</v>
      </c>
      <c r="G307" s="12" t="s">
        <v>21</v>
      </c>
      <c r="H307" s="12" t="s">
        <v>21</v>
      </c>
      <c r="I307" s="12" t="s">
        <v>21</v>
      </c>
      <c r="J307" s="12" t="s">
        <v>21</v>
      </c>
      <c r="K307" s="12" t="s">
        <v>21</v>
      </c>
      <c r="L307" s="12" t="s">
        <v>21</v>
      </c>
      <c r="M307" s="12" t="s">
        <v>21</v>
      </c>
      <c r="N307" s="12">
        <v>7</v>
      </c>
      <c r="O307" s="12">
        <v>7</v>
      </c>
      <c r="P307" s="12">
        <v>7</v>
      </c>
      <c r="Q307" s="13" t="e">
        <f t="shared" si="4"/>
        <v>#VALUE!</v>
      </c>
      <c r="R307" s="14">
        <f>VLOOKUP(C307,'회사별설정규모(20210305)'!$B$6:$M$341,10,0)</f>
        <v>47</v>
      </c>
    </row>
    <row r="308" spans="2:18">
      <c r="B308" s="10">
        <v>305</v>
      </c>
      <c r="C308" s="11" t="s">
        <v>507</v>
      </c>
      <c r="D308" s="12" t="s">
        <v>21</v>
      </c>
      <c r="E308" s="12" t="s">
        <v>21</v>
      </c>
      <c r="F308" s="12" t="s">
        <v>21</v>
      </c>
      <c r="G308" s="12" t="s">
        <v>21</v>
      </c>
      <c r="H308" s="12" t="s">
        <v>21</v>
      </c>
      <c r="I308" s="12" t="s">
        <v>21</v>
      </c>
      <c r="J308" s="12">
        <v>7</v>
      </c>
      <c r="K308" s="12">
        <v>7</v>
      </c>
      <c r="L308" s="12">
        <v>7</v>
      </c>
      <c r="M308" s="12">
        <v>7</v>
      </c>
      <c r="N308" s="12">
        <v>7</v>
      </c>
      <c r="O308" s="12">
        <v>7</v>
      </c>
      <c r="P308" s="12">
        <v>7</v>
      </c>
      <c r="Q308" s="13" t="e">
        <f t="shared" si="4"/>
        <v>#VALUE!</v>
      </c>
      <c r="R308" s="14">
        <f>VLOOKUP(C308,'회사별설정규모(20210305)'!$B$6:$M$341,10,0)</f>
        <v>0</v>
      </c>
    </row>
    <row r="309" spans="2:18">
      <c r="B309" s="10">
        <v>306</v>
      </c>
      <c r="C309" s="11" t="s">
        <v>546</v>
      </c>
      <c r="D309" s="12" t="s">
        <v>21</v>
      </c>
      <c r="E309" s="12" t="s">
        <v>21</v>
      </c>
      <c r="F309" s="12" t="s">
        <v>21</v>
      </c>
      <c r="G309" s="12" t="s">
        <v>21</v>
      </c>
      <c r="H309" s="12" t="s">
        <v>21</v>
      </c>
      <c r="I309" s="12" t="s">
        <v>21</v>
      </c>
      <c r="J309" s="12" t="s">
        <v>21</v>
      </c>
      <c r="K309" s="12" t="s">
        <v>21</v>
      </c>
      <c r="L309" s="12">
        <v>6</v>
      </c>
      <c r="M309" s="12">
        <v>6</v>
      </c>
      <c r="N309" s="12">
        <v>7</v>
      </c>
      <c r="O309" s="12">
        <v>7</v>
      </c>
      <c r="P309" s="12">
        <v>7</v>
      </c>
      <c r="Q309" s="13" t="e">
        <f t="shared" si="4"/>
        <v>#VALUE!</v>
      </c>
      <c r="R309" s="14">
        <f>VLOOKUP(C309,'회사별설정규모(20210305)'!$B$6:$M$341,10,0)</f>
        <v>0</v>
      </c>
    </row>
    <row r="310" spans="2:18">
      <c r="B310" s="10">
        <v>307</v>
      </c>
      <c r="C310" s="11" t="s">
        <v>22</v>
      </c>
      <c r="D310" s="12">
        <v>6</v>
      </c>
      <c r="E310" s="12">
        <v>8</v>
      </c>
      <c r="F310" s="12">
        <v>7</v>
      </c>
      <c r="G310" s="12">
        <v>7</v>
      </c>
      <c r="H310" s="12">
        <v>6</v>
      </c>
      <c r="I310" s="12">
        <v>6</v>
      </c>
      <c r="J310" s="12">
        <v>7</v>
      </c>
      <c r="K310" s="12">
        <v>7</v>
      </c>
      <c r="L310" s="12">
        <v>7</v>
      </c>
      <c r="M310" s="12">
        <v>7</v>
      </c>
      <c r="N310" s="12">
        <v>6</v>
      </c>
      <c r="O310" s="12">
        <v>6</v>
      </c>
      <c r="P310" s="12">
        <v>6</v>
      </c>
      <c r="Q310" s="13">
        <f t="shared" si="4"/>
        <v>0</v>
      </c>
      <c r="R310" s="14">
        <f>VLOOKUP(C310,'회사별설정규모(20210305)'!$B$6:$M$341,10,0)</f>
        <v>0</v>
      </c>
    </row>
    <row r="311" spans="2:18">
      <c r="B311" s="10">
        <v>308</v>
      </c>
      <c r="C311" s="11" t="s">
        <v>61</v>
      </c>
      <c r="D311" s="12" t="s">
        <v>21</v>
      </c>
      <c r="E311" s="12" t="s">
        <v>21</v>
      </c>
      <c r="F311" s="12" t="s">
        <v>21</v>
      </c>
      <c r="G311" s="12" t="s">
        <v>21</v>
      </c>
      <c r="H311" s="12" t="s">
        <v>21</v>
      </c>
      <c r="I311" s="12" t="s">
        <v>21</v>
      </c>
      <c r="J311" s="12">
        <v>8</v>
      </c>
      <c r="K311" s="12">
        <v>7</v>
      </c>
      <c r="L311" s="12">
        <v>7</v>
      </c>
      <c r="M311" s="12">
        <v>6</v>
      </c>
      <c r="N311" s="12">
        <v>6</v>
      </c>
      <c r="O311" s="12">
        <v>6</v>
      </c>
      <c r="P311" s="12">
        <v>6</v>
      </c>
      <c r="Q311" s="13" t="e">
        <f t="shared" si="4"/>
        <v>#VALUE!</v>
      </c>
      <c r="R311" s="14">
        <f>VLOOKUP(C311,'회사별설정규모(20210305)'!$B$6:$M$341,10,0)</f>
        <v>0</v>
      </c>
    </row>
    <row r="312" spans="2:18">
      <c r="B312" s="10">
        <v>309</v>
      </c>
      <c r="C312" s="11" t="s">
        <v>210</v>
      </c>
      <c r="D312" s="12" t="s">
        <v>21</v>
      </c>
      <c r="E312" s="12" t="s">
        <v>21</v>
      </c>
      <c r="F312" s="12" t="s">
        <v>21</v>
      </c>
      <c r="G312" s="12" t="s">
        <v>21</v>
      </c>
      <c r="H312" s="12" t="s">
        <v>21</v>
      </c>
      <c r="I312" s="12" t="s">
        <v>21</v>
      </c>
      <c r="J312" s="12" t="s">
        <v>21</v>
      </c>
      <c r="K312" s="12" t="s">
        <v>21</v>
      </c>
      <c r="L312" s="12" t="s">
        <v>21</v>
      </c>
      <c r="M312" s="12">
        <v>6</v>
      </c>
      <c r="N312" s="12">
        <v>6</v>
      </c>
      <c r="O312" s="12">
        <v>6</v>
      </c>
      <c r="P312" s="12">
        <v>6</v>
      </c>
      <c r="Q312" s="13" t="e">
        <f t="shared" si="4"/>
        <v>#VALUE!</v>
      </c>
      <c r="R312" s="14">
        <f>VLOOKUP(C312,'회사별설정규모(20210305)'!$B$6:$M$341,10,0)</f>
        <v>0</v>
      </c>
    </row>
    <row r="313" spans="2:18">
      <c r="B313" s="10">
        <v>310</v>
      </c>
      <c r="C313" s="11" t="s">
        <v>343</v>
      </c>
      <c r="D313" s="12" t="s">
        <v>21</v>
      </c>
      <c r="E313" s="12" t="s">
        <v>21</v>
      </c>
      <c r="F313" s="12" t="s">
        <v>21</v>
      </c>
      <c r="G313" s="12" t="s">
        <v>21</v>
      </c>
      <c r="H313" s="12" t="s">
        <v>21</v>
      </c>
      <c r="I313" s="12" t="s">
        <v>21</v>
      </c>
      <c r="J313" s="12" t="s">
        <v>21</v>
      </c>
      <c r="K313" s="12" t="s">
        <v>21</v>
      </c>
      <c r="L313" s="12" t="s">
        <v>21</v>
      </c>
      <c r="M313" s="12" t="s">
        <v>21</v>
      </c>
      <c r="N313" s="12" t="s">
        <v>21</v>
      </c>
      <c r="O313" s="12" t="s">
        <v>21</v>
      </c>
      <c r="P313" s="12">
        <v>6</v>
      </c>
      <c r="Q313" s="13" t="e">
        <f t="shared" si="4"/>
        <v>#VALUE!</v>
      </c>
      <c r="R313" s="14">
        <f>VLOOKUP(C313,'회사별설정규모(20210305)'!$B$6:$M$341,10,0)</f>
        <v>0</v>
      </c>
    </row>
    <row r="314" spans="2:18">
      <c r="B314" s="10">
        <v>311</v>
      </c>
      <c r="C314" s="11" t="s">
        <v>348</v>
      </c>
      <c r="D314" s="12" t="s">
        <v>21</v>
      </c>
      <c r="E314" s="12" t="s">
        <v>21</v>
      </c>
      <c r="F314" s="12" t="s">
        <v>21</v>
      </c>
      <c r="G314" s="12" t="s">
        <v>21</v>
      </c>
      <c r="H314" s="12" t="s">
        <v>21</v>
      </c>
      <c r="I314" s="12" t="s">
        <v>21</v>
      </c>
      <c r="J314" s="12" t="s">
        <v>21</v>
      </c>
      <c r="K314" s="12">
        <v>7</v>
      </c>
      <c r="L314" s="12">
        <v>7</v>
      </c>
      <c r="M314" s="12">
        <v>7</v>
      </c>
      <c r="N314" s="12">
        <v>7</v>
      </c>
      <c r="O314" s="12">
        <v>7</v>
      </c>
      <c r="P314" s="12">
        <v>6</v>
      </c>
      <c r="Q314" s="13" t="e">
        <f t="shared" si="4"/>
        <v>#VALUE!</v>
      </c>
      <c r="R314" s="14">
        <f>VLOOKUP(C314,'회사별설정규모(20210305)'!$B$6:$M$341,10,0)</f>
        <v>0</v>
      </c>
    </row>
    <row r="315" spans="2:18">
      <c r="B315" s="10">
        <v>312</v>
      </c>
      <c r="C315" s="11" t="s">
        <v>397</v>
      </c>
      <c r="D315" s="12">
        <v>6</v>
      </c>
      <c r="E315" s="12">
        <v>6</v>
      </c>
      <c r="F315" s="12">
        <v>6</v>
      </c>
      <c r="G315" s="12">
        <v>6</v>
      </c>
      <c r="H315" s="12">
        <v>6</v>
      </c>
      <c r="I315" s="12">
        <v>8</v>
      </c>
      <c r="J315" s="12">
        <v>8</v>
      </c>
      <c r="K315" s="12">
        <v>7</v>
      </c>
      <c r="L315" s="12">
        <v>6</v>
      </c>
      <c r="M315" s="12">
        <v>6</v>
      </c>
      <c r="N315" s="12">
        <v>6</v>
      </c>
      <c r="O315" s="12">
        <v>6</v>
      </c>
      <c r="P315" s="12">
        <v>6</v>
      </c>
      <c r="Q315" s="13">
        <f t="shared" si="4"/>
        <v>0</v>
      </c>
      <c r="R315" s="14">
        <f>VLOOKUP(C315,'회사별설정규모(20210305)'!$B$6:$M$341,10,0)</f>
        <v>0</v>
      </c>
    </row>
    <row r="316" spans="2:18">
      <c r="B316" s="10">
        <v>313</v>
      </c>
      <c r="C316" s="11" t="s">
        <v>408</v>
      </c>
      <c r="D316" s="12" t="s">
        <v>21</v>
      </c>
      <c r="E316" s="12" t="s">
        <v>21</v>
      </c>
      <c r="F316" s="12" t="s">
        <v>21</v>
      </c>
      <c r="G316" s="12" t="s">
        <v>21</v>
      </c>
      <c r="H316" s="12" t="s">
        <v>21</v>
      </c>
      <c r="I316" s="12" t="s">
        <v>21</v>
      </c>
      <c r="J316" s="12">
        <v>6</v>
      </c>
      <c r="K316" s="12">
        <v>6</v>
      </c>
      <c r="L316" s="12">
        <v>6</v>
      </c>
      <c r="M316" s="12">
        <v>6</v>
      </c>
      <c r="N316" s="12">
        <v>6</v>
      </c>
      <c r="O316" s="12">
        <v>6</v>
      </c>
      <c r="P316" s="12">
        <v>6</v>
      </c>
      <c r="Q316" s="13" t="e">
        <f t="shared" si="4"/>
        <v>#VALUE!</v>
      </c>
      <c r="R316" s="14">
        <f>VLOOKUP(C316,'회사별설정규모(20210305)'!$B$6:$M$341,10,0)</f>
        <v>0</v>
      </c>
    </row>
    <row r="317" spans="2:18">
      <c r="B317" s="10">
        <v>314</v>
      </c>
      <c r="C317" s="11" t="s">
        <v>431</v>
      </c>
      <c r="D317" s="12" t="s">
        <v>21</v>
      </c>
      <c r="E317" s="12" t="s">
        <v>21</v>
      </c>
      <c r="F317" s="12" t="s">
        <v>21</v>
      </c>
      <c r="G317" s="12" t="s">
        <v>21</v>
      </c>
      <c r="H317" s="12" t="s">
        <v>21</v>
      </c>
      <c r="I317" s="12" t="s">
        <v>21</v>
      </c>
      <c r="J317" s="12">
        <v>5</v>
      </c>
      <c r="K317" s="12">
        <v>6</v>
      </c>
      <c r="L317" s="12">
        <v>6</v>
      </c>
      <c r="M317" s="12">
        <v>6</v>
      </c>
      <c r="N317" s="12">
        <v>6</v>
      </c>
      <c r="O317" s="12">
        <v>6</v>
      </c>
      <c r="P317" s="12">
        <v>6</v>
      </c>
      <c r="Q317" s="13" t="e">
        <f t="shared" si="4"/>
        <v>#VALUE!</v>
      </c>
      <c r="R317" s="14">
        <f>VLOOKUP(C317,'회사별설정규모(20210305)'!$B$6:$M$341,10,0)</f>
        <v>16</v>
      </c>
    </row>
    <row r="318" spans="2:18">
      <c r="B318" s="10">
        <v>315</v>
      </c>
      <c r="C318" s="11" t="s">
        <v>453</v>
      </c>
      <c r="D318" s="12" t="s">
        <v>21</v>
      </c>
      <c r="E318" s="12" t="s">
        <v>21</v>
      </c>
      <c r="F318" s="12" t="s">
        <v>21</v>
      </c>
      <c r="G318" s="12" t="s">
        <v>21</v>
      </c>
      <c r="H318" s="12" t="s">
        <v>21</v>
      </c>
      <c r="I318" s="12" t="s">
        <v>21</v>
      </c>
      <c r="J318" s="12" t="s">
        <v>21</v>
      </c>
      <c r="K318" s="12" t="s">
        <v>21</v>
      </c>
      <c r="L318" s="12" t="s">
        <v>21</v>
      </c>
      <c r="M318" s="12" t="s">
        <v>21</v>
      </c>
      <c r="N318" s="12">
        <v>7</v>
      </c>
      <c r="O318" s="12">
        <v>7</v>
      </c>
      <c r="P318" s="12">
        <v>6</v>
      </c>
      <c r="Q318" s="13" t="e">
        <f t="shared" si="4"/>
        <v>#VALUE!</v>
      </c>
      <c r="R318" s="14">
        <f>VLOOKUP(C318,'회사별설정규모(20210305)'!$B$6:$M$341,10,0)</f>
        <v>0</v>
      </c>
    </row>
    <row r="319" spans="2:18">
      <c r="B319" s="10">
        <v>316</v>
      </c>
      <c r="C319" s="11" t="s">
        <v>472</v>
      </c>
      <c r="D319" s="12" t="s">
        <v>21</v>
      </c>
      <c r="E319" s="12" t="s">
        <v>21</v>
      </c>
      <c r="F319" s="12" t="s">
        <v>21</v>
      </c>
      <c r="G319" s="12" t="s">
        <v>21</v>
      </c>
      <c r="H319" s="12" t="s">
        <v>21</v>
      </c>
      <c r="I319" s="12" t="s">
        <v>21</v>
      </c>
      <c r="J319" s="12" t="s">
        <v>21</v>
      </c>
      <c r="K319" s="12">
        <v>6</v>
      </c>
      <c r="L319" s="12">
        <v>7</v>
      </c>
      <c r="M319" s="12">
        <v>7</v>
      </c>
      <c r="N319" s="12">
        <v>7</v>
      </c>
      <c r="O319" s="12">
        <v>6</v>
      </c>
      <c r="P319" s="12">
        <v>6</v>
      </c>
      <c r="Q319" s="13" t="e">
        <f t="shared" si="4"/>
        <v>#VALUE!</v>
      </c>
      <c r="R319" s="14">
        <f>VLOOKUP(C319,'회사별설정규모(20210305)'!$B$6:$M$341,10,0)</f>
        <v>0</v>
      </c>
    </row>
    <row r="320" spans="2:18">
      <c r="B320" s="10">
        <v>317</v>
      </c>
      <c r="C320" s="11" t="s">
        <v>244</v>
      </c>
      <c r="D320" s="12" t="s">
        <v>21</v>
      </c>
      <c r="E320" s="12" t="s">
        <v>21</v>
      </c>
      <c r="F320" s="12" t="s">
        <v>21</v>
      </c>
      <c r="G320" s="12" t="s">
        <v>21</v>
      </c>
      <c r="H320" s="12" t="s">
        <v>21</v>
      </c>
      <c r="I320" s="12" t="s">
        <v>21</v>
      </c>
      <c r="J320" s="12" t="s">
        <v>21</v>
      </c>
      <c r="K320" s="12" t="s">
        <v>21</v>
      </c>
      <c r="L320" s="12" t="s">
        <v>21</v>
      </c>
      <c r="M320" s="12" t="s">
        <v>21</v>
      </c>
      <c r="N320" s="12">
        <v>5</v>
      </c>
      <c r="O320" s="12">
        <v>5</v>
      </c>
      <c r="P320" s="12">
        <v>4</v>
      </c>
      <c r="Q320" s="13" t="e">
        <f t="shared" si="4"/>
        <v>#VALUE!</v>
      </c>
      <c r="R320" s="14">
        <f>VLOOKUP(C320,'회사별설정규모(20210305)'!$B$6:$M$341,10,0)</f>
        <v>0</v>
      </c>
    </row>
    <row r="321" spans="2:18">
      <c r="B321" s="10">
        <v>318</v>
      </c>
      <c r="C321" s="11" t="s">
        <v>122</v>
      </c>
      <c r="D321" s="12">
        <v>27</v>
      </c>
      <c r="E321" s="12">
        <v>27</v>
      </c>
      <c r="F321" s="12">
        <v>38</v>
      </c>
      <c r="G321" s="12">
        <v>48</v>
      </c>
      <c r="H321" s="12">
        <v>49</v>
      </c>
      <c r="I321" s="12">
        <v>52</v>
      </c>
      <c r="J321" s="12">
        <v>54</v>
      </c>
      <c r="K321" s="12">
        <v>56</v>
      </c>
      <c r="L321" s="12">
        <v>54</v>
      </c>
      <c r="M321" s="12">
        <v>29</v>
      </c>
      <c r="N321" s="12">
        <v>24</v>
      </c>
      <c r="O321" s="12">
        <v>17</v>
      </c>
      <c r="P321" s="12" t="s">
        <v>21</v>
      </c>
      <c r="Q321" s="13" t="e">
        <f t="shared" si="4"/>
        <v>#VALUE!</v>
      </c>
      <c r="R321" s="14">
        <f>VLOOKUP(C321,'회사별설정규모(20210305)'!$B$6:$M$341,10,0)</f>
        <v>0</v>
      </c>
    </row>
    <row r="322" spans="2:18">
      <c r="B322" s="10">
        <v>319</v>
      </c>
      <c r="C322" s="11" t="s">
        <v>173</v>
      </c>
      <c r="D322" s="12">
        <v>9</v>
      </c>
      <c r="E322" s="12">
        <v>9</v>
      </c>
      <c r="F322" s="12">
        <v>9</v>
      </c>
      <c r="G322" s="12">
        <v>8</v>
      </c>
      <c r="H322" s="12">
        <v>7</v>
      </c>
      <c r="I322" s="12">
        <v>6</v>
      </c>
      <c r="J322" s="12">
        <v>7</v>
      </c>
      <c r="K322" s="12">
        <v>7</v>
      </c>
      <c r="L322" s="12">
        <v>6</v>
      </c>
      <c r="M322" s="12">
        <v>7</v>
      </c>
      <c r="N322" s="12">
        <v>7</v>
      </c>
      <c r="O322" s="12">
        <v>7</v>
      </c>
      <c r="P322" s="12" t="s">
        <v>21</v>
      </c>
      <c r="Q322" s="13" t="e">
        <f t="shared" si="4"/>
        <v>#VALUE!</v>
      </c>
      <c r="R322" s="14">
        <f>VLOOKUP(C322,'회사별설정규모(20210305)'!$B$6:$M$341,10,0)</f>
        <v>754</v>
      </c>
    </row>
    <row r="323" spans="2:18">
      <c r="B323" s="10">
        <v>320</v>
      </c>
      <c r="C323" s="11" t="s">
        <v>174</v>
      </c>
      <c r="D323" s="12">
        <v>11</v>
      </c>
      <c r="E323" s="12">
        <v>12</v>
      </c>
      <c r="F323" s="12">
        <v>11</v>
      </c>
      <c r="G323" s="12">
        <v>11</v>
      </c>
      <c r="H323" s="12">
        <v>15</v>
      </c>
      <c r="I323" s="12">
        <v>15</v>
      </c>
      <c r="J323" s="12">
        <v>15</v>
      </c>
      <c r="K323" s="12">
        <v>16</v>
      </c>
      <c r="L323" s="12">
        <v>10</v>
      </c>
      <c r="M323" s="12">
        <v>10</v>
      </c>
      <c r="N323" s="12">
        <v>10</v>
      </c>
      <c r="O323" s="12">
        <v>16</v>
      </c>
      <c r="P323" s="12" t="s">
        <v>21</v>
      </c>
      <c r="Q323" s="13" t="e">
        <f t="shared" si="4"/>
        <v>#VALUE!</v>
      </c>
      <c r="R323" s="14">
        <f>VLOOKUP(C323,'회사별설정규모(20210305)'!$B$6:$M$341,10,0)</f>
        <v>0</v>
      </c>
    </row>
    <row r="324" spans="2:18">
      <c r="B324" s="10">
        <v>321</v>
      </c>
      <c r="C324" s="11" t="s">
        <v>254</v>
      </c>
      <c r="D324" s="12">
        <v>8</v>
      </c>
      <c r="E324" s="12">
        <v>9</v>
      </c>
      <c r="F324" s="12">
        <v>9</v>
      </c>
      <c r="G324" s="12">
        <v>8</v>
      </c>
      <c r="H324" s="12">
        <v>8</v>
      </c>
      <c r="I324" s="12">
        <v>8</v>
      </c>
      <c r="J324" s="12">
        <v>8</v>
      </c>
      <c r="K324" s="12">
        <v>7</v>
      </c>
      <c r="L324" s="12">
        <v>11</v>
      </c>
      <c r="M324" s="12">
        <v>12</v>
      </c>
      <c r="N324" s="12">
        <v>7</v>
      </c>
      <c r="O324" s="12" t="s">
        <v>21</v>
      </c>
      <c r="P324" s="12" t="s">
        <v>21</v>
      </c>
      <c r="Q324" s="13" t="e">
        <f t="shared" si="4"/>
        <v>#VALUE!</v>
      </c>
      <c r="R324" s="14">
        <f>VLOOKUP(C324,'회사별설정규모(20210305)'!$B$6:$M$341,10,0)</f>
        <v>0</v>
      </c>
    </row>
    <row r="325" spans="2:18">
      <c r="B325" s="10">
        <v>322</v>
      </c>
      <c r="C325" s="11" t="s">
        <v>294</v>
      </c>
      <c r="D325" s="12">
        <v>10</v>
      </c>
      <c r="E325" s="12">
        <v>10</v>
      </c>
      <c r="F325" s="12">
        <v>10</v>
      </c>
      <c r="G325" s="12">
        <v>10</v>
      </c>
      <c r="H325" s="12">
        <v>10</v>
      </c>
      <c r="I325" s="12">
        <v>10</v>
      </c>
      <c r="J325" s="12">
        <v>10</v>
      </c>
      <c r="K325" s="12">
        <v>10</v>
      </c>
      <c r="L325" s="12">
        <v>10</v>
      </c>
      <c r="M325" s="12">
        <v>10</v>
      </c>
      <c r="N325" s="12">
        <v>10</v>
      </c>
      <c r="O325" s="12" t="s">
        <v>21</v>
      </c>
      <c r="P325" s="12" t="s">
        <v>21</v>
      </c>
      <c r="Q325" s="13" t="e">
        <f t="shared" ref="Q325:Q333" si="5">(P325-D325)/D325</f>
        <v>#VALUE!</v>
      </c>
      <c r="R325" s="14">
        <f>VLOOKUP(C325,'회사별설정규모(20210305)'!$B$6:$M$341,10,0)</f>
        <v>1558</v>
      </c>
    </row>
    <row r="326" spans="2:18">
      <c r="B326" s="10">
        <v>323</v>
      </c>
      <c r="C326" s="11" t="s">
        <v>303</v>
      </c>
      <c r="D326" s="12">
        <v>10</v>
      </c>
      <c r="E326" s="12">
        <v>10</v>
      </c>
      <c r="F326" s="12">
        <v>9</v>
      </c>
      <c r="G326" s="12">
        <v>9</v>
      </c>
      <c r="H326" s="12">
        <v>9</v>
      </c>
      <c r="I326" s="12">
        <v>12</v>
      </c>
      <c r="J326" s="12">
        <v>9</v>
      </c>
      <c r="K326" s="12">
        <v>9</v>
      </c>
      <c r="L326" s="12" t="s">
        <v>21</v>
      </c>
      <c r="M326" s="12" t="s">
        <v>21</v>
      </c>
      <c r="N326" s="12" t="s">
        <v>21</v>
      </c>
      <c r="O326" s="12" t="s">
        <v>21</v>
      </c>
      <c r="P326" s="12" t="s">
        <v>21</v>
      </c>
      <c r="Q326" s="13" t="e">
        <f t="shared" si="5"/>
        <v>#VALUE!</v>
      </c>
      <c r="R326" s="14" t="e">
        <f>VLOOKUP(C326,'회사별설정규모(20210305)'!$B$6:$M$341,10,0)</f>
        <v>#N/A</v>
      </c>
    </row>
    <row r="327" spans="2:18">
      <c r="B327" s="10">
        <v>324</v>
      </c>
      <c r="C327" s="11" t="s">
        <v>352</v>
      </c>
      <c r="D327" s="12">
        <v>9</v>
      </c>
      <c r="E327" s="12">
        <v>10</v>
      </c>
      <c r="F327" s="12">
        <v>9</v>
      </c>
      <c r="G327" s="12">
        <v>9</v>
      </c>
      <c r="H327" s="12">
        <v>10</v>
      </c>
      <c r="I327" s="12">
        <v>10</v>
      </c>
      <c r="J327" s="12">
        <v>11</v>
      </c>
      <c r="K327" s="12">
        <v>11</v>
      </c>
      <c r="L327" s="12">
        <v>11</v>
      </c>
      <c r="M327" s="12">
        <v>12</v>
      </c>
      <c r="N327" s="12" t="s">
        <v>21</v>
      </c>
      <c r="O327" s="12" t="s">
        <v>21</v>
      </c>
      <c r="P327" s="12" t="s">
        <v>21</v>
      </c>
      <c r="Q327" s="13" t="e">
        <f t="shared" si="5"/>
        <v>#VALUE!</v>
      </c>
      <c r="R327" s="14">
        <f>VLOOKUP(C327,'회사별설정규모(20210305)'!$B$6:$M$341,10,0)</f>
        <v>0</v>
      </c>
    </row>
    <row r="328" spans="2:18">
      <c r="B328" s="10">
        <v>325</v>
      </c>
      <c r="C328" s="11" t="s">
        <v>395</v>
      </c>
      <c r="D328" s="12" t="s">
        <v>21</v>
      </c>
      <c r="E328" s="12" t="s">
        <v>21</v>
      </c>
      <c r="F328" s="12" t="s">
        <v>21</v>
      </c>
      <c r="G328" s="12">
        <v>8</v>
      </c>
      <c r="H328" s="12">
        <v>8</v>
      </c>
      <c r="I328" s="12">
        <v>9</v>
      </c>
      <c r="J328" s="12">
        <v>9</v>
      </c>
      <c r="K328" s="12">
        <v>9</v>
      </c>
      <c r="L328" s="12">
        <v>9</v>
      </c>
      <c r="M328" s="12">
        <v>9</v>
      </c>
      <c r="N328" s="12" t="s">
        <v>21</v>
      </c>
      <c r="O328" s="12" t="s">
        <v>21</v>
      </c>
      <c r="P328" s="12" t="s">
        <v>21</v>
      </c>
      <c r="Q328" s="13" t="e">
        <f t="shared" si="5"/>
        <v>#VALUE!</v>
      </c>
      <c r="R328" s="14">
        <f>VLOOKUP(C328,'회사별설정규모(20210305)'!$B$6:$M$341,10,0)</f>
        <v>0</v>
      </c>
    </row>
    <row r="329" spans="2:18">
      <c r="B329" s="10">
        <v>326</v>
      </c>
      <c r="C329" s="11" t="s">
        <v>400</v>
      </c>
      <c r="D329" s="12" t="s">
        <v>21</v>
      </c>
      <c r="E329" s="12" t="s">
        <v>21</v>
      </c>
      <c r="F329" s="12" t="s">
        <v>21</v>
      </c>
      <c r="G329" s="12" t="s">
        <v>21</v>
      </c>
      <c r="H329" s="12" t="s">
        <v>21</v>
      </c>
      <c r="I329" s="12" t="s">
        <v>21</v>
      </c>
      <c r="J329" s="12" t="s">
        <v>21</v>
      </c>
      <c r="K329" s="12" t="s">
        <v>21</v>
      </c>
      <c r="L329" s="12">
        <v>6</v>
      </c>
      <c r="M329" s="12">
        <v>6</v>
      </c>
      <c r="N329" s="12">
        <v>6</v>
      </c>
      <c r="O329" s="12">
        <v>6</v>
      </c>
      <c r="P329" s="12" t="s">
        <v>21</v>
      </c>
      <c r="Q329" s="13" t="e">
        <f t="shared" si="5"/>
        <v>#VALUE!</v>
      </c>
      <c r="R329" s="14">
        <f>VLOOKUP(C329,'회사별설정규모(20210305)'!$B$6:$M$341,10,0)</f>
        <v>0</v>
      </c>
    </row>
    <row r="330" spans="2:18">
      <c r="B330" s="10">
        <v>327</v>
      </c>
      <c r="C330" s="11" t="s">
        <v>402</v>
      </c>
      <c r="D330" s="12">
        <v>30</v>
      </c>
      <c r="E330" s="12">
        <v>27</v>
      </c>
      <c r="F330" s="12" t="s">
        <v>21</v>
      </c>
      <c r="G330" s="12" t="s">
        <v>21</v>
      </c>
      <c r="H330" s="12" t="s">
        <v>21</v>
      </c>
      <c r="I330" s="12" t="s">
        <v>21</v>
      </c>
      <c r="J330" s="12" t="s">
        <v>21</v>
      </c>
      <c r="K330" s="12" t="s">
        <v>21</v>
      </c>
      <c r="L330" s="12" t="s">
        <v>21</v>
      </c>
      <c r="M330" s="12" t="s">
        <v>21</v>
      </c>
      <c r="N330" s="12" t="s">
        <v>21</v>
      </c>
      <c r="O330" s="12" t="s">
        <v>21</v>
      </c>
      <c r="P330" s="12" t="s">
        <v>21</v>
      </c>
      <c r="Q330" s="13" t="e">
        <f t="shared" si="5"/>
        <v>#VALUE!</v>
      </c>
      <c r="R330" s="14" t="e">
        <f>VLOOKUP(C330,'회사별설정규모(20210305)'!$B$6:$M$341,10,0)</f>
        <v>#N/A</v>
      </c>
    </row>
    <row r="331" spans="2:18">
      <c r="B331" s="10">
        <v>328</v>
      </c>
      <c r="C331" s="11" t="s">
        <v>476</v>
      </c>
      <c r="D331" s="12" t="s">
        <v>21</v>
      </c>
      <c r="E331" s="12">
        <v>15</v>
      </c>
      <c r="F331" s="12">
        <v>13</v>
      </c>
      <c r="G331" s="12">
        <v>13</v>
      </c>
      <c r="H331" s="12">
        <v>13</v>
      </c>
      <c r="I331" s="12">
        <v>14</v>
      </c>
      <c r="J331" s="12">
        <v>14</v>
      </c>
      <c r="K331" s="12">
        <v>14</v>
      </c>
      <c r="L331" s="12">
        <v>17</v>
      </c>
      <c r="M331" s="12">
        <v>22</v>
      </c>
      <c r="N331" s="12">
        <v>18</v>
      </c>
      <c r="O331" s="12">
        <v>20</v>
      </c>
      <c r="P331" s="12" t="s">
        <v>21</v>
      </c>
      <c r="Q331" s="13" t="e">
        <f t="shared" si="5"/>
        <v>#VALUE!</v>
      </c>
      <c r="R331" s="14">
        <f>VLOOKUP(C331,'회사별설정규모(20210305)'!$B$6:$M$341,10,0)</f>
        <v>0</v>
      </c>
    </row>
    <row r="332" spans="2:18">
      <c r="B332" s="10">
        <v>329</v>
      </c>
      <c r="C332" s="11" t="s">
        <v>547</v>
      </c>
      <c r="D332" s="12">
        <v>11</v>
      </c>
      <c r="E332" s="12">
        <v>13</v>
      </c>
      <c r="F332" s="12">
        <v>12</v>
      </c>
      <c r="G332" s="12">
        <v>12</v>
      </c>
      <c r="H332" s="12">
        <v>11</v>
      </c>
      <c r="I332" s="12">
        <v>8</v>
      </c>
      <c r="J332" s="12">
        <v>10</v>
      </c>
      <c r="K332" s="12">
        <v>11</v>
      </c>
      <c r="L332" s="12">
        <v>8</v>
      </c>
      <c r="M332" s="12">
        <v>8</v>
      </c>
      <c r="N332" s="12">
        <v>7</v>
      </c>
      <c r="O332" s="12">
        <v>7</v>
      </c>
      <c r="P332" s="12" t="s">
        <v>21</v>
      </c>
      <c r="Q332" s="13" t="e">
        <f t="shared" si="5"/>
        <v>#VALUE!</v>
      </c>
      <c r="R332" s="14">
        <f>VLOOKUP(C332,'회사별설정규모(20210305)'!$B$6:$M$341,10,0)</f>
        <v>0</v>
      </c>
    </row>
    <row r="333" spans="2:18">
      <c r="B333" s="27" t="s">
        <v>607</v>
      </c>
      <c r="C333" s="28"/>
      <c r="D333" s="16">
        <v>7189</v>
      </c>
      <c r="E333" s="16">
        <v>7390</v>
      </c>
      <c r="F333" s="16">
        <v>7738</v>
      </c>
      <c r="G333" s="16">
        <v>8029</v>
      </c>
      <c r="H333" s="16">
        <v>8223</v>
      </c>
      <c r="I333" s="16">
        <v>8455</v>
      </c>
      <c r="J333" s="16">
        <v>8782</v>
      </c>
      <c r="K333" s="16">
        <v>9200</v>
      </c>
      <c r="L333" s="16">
        <v>9531</v>
      </c>
      <c r="M333" s="16">
        <v>9847</v>
      </c>
      <c r="N333" s="16">
        <v>10073</v>
      </c>
      <c r="O333" s="16">
        <v>10386</v>
      </c>
      <c r="P333" s="16">
        <v>10535</v>
      </c>
      <c r="Q333" s="17">
        <f t="shared" si="5"/>
        <v>0.46543330087633883</v>
      </c>
      <c r="R333" s="18"/>
    </row>
  </sheetData>
  <sortState ref="C4:P320">
    <sortCondition descending="1" ref="P4:P320"/>
  </sortState>
  <mergeCells count="6">
    <mergeCell ref="B333:C333"/>
    <mergeCell ref="D2:P2"/>
    <mergeCell ref="B2:B3"/>
    <mergeCell ref="C2:C3"/>
    <mergeCell ref="R2:R3"/>
    <mergeCell ref="Q2:Q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33"/>
  <sheetViews>
    <sheetView showGridLines="0" topLeftCell="B1" workbookViewId="0">
      <pane ySplit="3" topLeftCell="A21" activePane="bottomLeft" state="frozen"/>
      <selection pane="bottomLeft" activeCell="Q4" sqref="Q4:Q20"/>
    </sheetView>
  </sheetViews>
  <sheetFormatPr defaultRowHeight="16.5"/>
  <cols>
    <col min="1" max="1" width="5.625" customWidth="1"/>
    <col min="2" max="2" width="9" style="5"/>
    <col min="3" max="3" width="25.875" customWidth="1"/>
    <col min="4" max="5" width="9.25" bestFit="1" customWidth="1"/>
    <col min="6" max="13" width="9.25" hidden="1" customWidth="1"/>
    <col min="14" max="16" width="9.25" bestFit="1" customWidth="1"/>
    <col min="17" max="17" width="17.125" customWidth="1"/>
    <col min="18" max="18" width="14" customWidth="1"/>
  </cols>
  <sheetData>
    <row r="2" spans="2:18" ht="17.25">
      <c r="B2" s="33" t="s">
        <v>565</v>
      </c>
      <c r="C2" s="33" t="s">
        <v>3</v>
      </c>
      <c r="D2" s="33" t="s">
        <v>605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2" t="s">
        <v>604</v>
      </c>
      <c r="R2" s="32" t="s">
        <v>608</v>
      </c>
    </row>
    <row r="3" spans="2:18" ht="17.25">
      <c r="B3" s="33"/>
      <c r="C3" s="33"/>
      <c r="D3" s="24">
        <v>201712</v>
      </c>
      <c r="E3" s="24">
        <v>201803</v>
      </c>
      <c r="F3" s="24">
        <v>201806</v>
      </c>
      <c r="G3" s="24">
        <v>201809</v>
      </c>
      <c r="H3" s="24">
        <v>201812</v>
      </c>
      <c r="I3" s="24">
        <v>201903</v>
      </c>
      <c r="J3" s="24">
        <v>201906</v>
      </c>
      <c r="K3" s="24">
        <v>201909</v>
      </c>
      <c r="L3" s="24">
        <v>201912</v>
      </c>
      <c r="M3" s="24">
        <v>202003</v>
      </c>
      <c r="N3" s="24">
        <v>202006</v>
      </c>
      <c r="O3" s="24">
        <v>202009</v>
      </c>
      <c r="P3" s="24">
        <v>202012</v>
      </c>
      <c r="Q3" s="33"/>
      <c r="R3" s="33"/>
    </row>
    <row r="4" spans="2:18">
      <c r="B4" s="21">
        <v>1</v>
      </c>
      <c r="C4" s="22" t="s">
        <v>374</v>
      </c>
      <c r="D4" s="23">
        <v>125</v>
      </c>
      <c r="E4" s="23">
        <v>134</v>
      </c>
      <c r="F4" s="23">
        <v>136</v>
      </c>
      <c r="G4" s="23">
        <v>165</v>
      </c>
      <c r="H4" s="23">
        <v>181</v>
      </c>
      <c r="I4" s="23">
        <v>189</v>
      </c>
      <c r="J4" s="23">
        <v>201</v>
      </c>
      <c r="K4" s="23">
        <v>233</v>
      </c>
      <c r="L4" s="23">
        <v>242</v>
      </c>
      <c r="M4" s="23">
        <v>262</v>
      </c>
      <c r="N4" s="23">
        <v>272</v>
      </c>
      <c r="O4" s="23">
        <v>302</v>
      </c>
      <c r="P4" s="23">
        <v>308</v>
      </c>
      <c r="Q4" s="25">
        <f>VLOOKUP(C4,'회사별설정규모(20210305)'!$B$6:$M$341,10,0)</f>
        <v>174293</v>
      </c>
      <c r="R4" s="26">
        <f>Q4/P4</f>
        <v>565.88636363636363</v>
      </c>
    </row>
    <row r="5" spans="2:18">
      <c r="B5" s="10">
        <v>2</v>
      </c>
      <c r="C5" s="11" t="s">
        <v>176</v>
      </c>
      <c r="D5" s="12">
        <v>746</v>
      </c>
      <c r="E5" s="12">
        <v>813</v>
      </c>
      <c r="F5" s="12">
        <v>818</v>
      </c>
      <c r="G5" s="12">
        <v>870</v>
      </c>
      <c r="H5" s="12">
        <v>884</v>
      </c>
      <c r="I5" s="12">
        <v>886</v>
      </c>
      <c r="J5" s="12">
        <v>906</v>
      </c>
      <c r="K5" s="12">
        <v>989</v>
      </c>
      <c r="L5" s="12">
        <v>1007</v>
      </c>
      <c r="M5" s="12">
        <v>1036</v>
      </c>
      <c r="N5" s="12">
        <v>1067</v>
      </c>
      <c r="O5" s="12">
        <v>1105</v>
      </c>
      <c r="P5" s="12">
        <v>1115</v>
      </c>
      <c r="Q5" s="14">
        <f>VLOOKUP(C5,'회사별설정규모(20210305)'!$B$6:$M$341,10,0)</f>
        <v>90808</v>
      </c>
      <c r="R5" s="26">
        <f t="shared" ref="R5:R68" si="0">Q5/P5</f>
        <v>81.442152466367716</v>
      </c>
    </row>
    <row r="6" spans="2:18">
      <c r="B6" s="10">
        <v>3</v>
      </c>
      <c r="C6" s="11" t="s">
        <v>222</v>
      </c>
      <c r="D6" s="12">
        <v>71</v>
      </c>
      <c r="E6" s="12">
        <v>73</v>
      </c>
      <c r="F6" s="12">
        <v>75</v>
      </c>
      <c r="G6" s="12">
        <v>78</v>
      </c>
      <c r="H6" s="12">
        <v>82</v>
      </c>
      <c r="I6" s="12">
        <v>82</v>
      </c>
      <c r="J6" s="12">
        <v>84</v>
      </c>
      <c r="K6" s="12">
        <v>85</v>
      </c>
      <c r="L6" s="12">
        <v>88</v>
      </c>
      <c r="M6" s="12">
        <v>94</v>
      </c>
      <c r="N6" s="12">
        <v>92</v>
      </c>
      <c r="O6" s="12">
        <v>98</v>
      </c>
      <c r="P6" s="12">
        <v>99</v>
      </c>
      <c r="Q6" s="14">
        <f>VLOOKUP(C6,'회사별설정규모(20210305)'!$B$6:$M$341,10,0)</f>
        <v>84662</v>
      </c>
      <c r="R6" s="25">
        <f t="shared" si="0"/>
        <v>855.17171717171721</v>
      </c>
    </row>
    <row r="7" spans="2:18">
      <c r="B7" s="10">
        <v>4</v>
      </c>
      <c r="C7" s="11" t="s">
        <v>509</v>
      </c>
      <c r="D7" s="12">
        <v>66</v>
      </c>
      <c r="E7" s="12">
        <v>76</v>
      </c>
      <c r="F7" s="12">
        <v>81</v>
      </c>
      <c r="G7" s="12">
        <v>84</v>
      </c>
      <c r="H7" s="12">
        <v>90</v>
      </c>
      <c r="I7" s="12">
        <v>92</v>
      </c>
      <c r="J7" s="12">
        <v>92</v>
      </c>
      <c r="K7" s="12">
        <v>95</v>
      </c>
      <c r="L7" s="12">
        <v>91</v>
      </c>
      <c r="M7" s="12">
        <v>108</v>
      </c>
      <c r="N7" s="12">
        <v>107</v>
      </c>
      <c r="O7" s="12">
        <v>106</v>
      </c>
      <c r="P7" s="12">
        <v>110</v>
      </c>
      <c r="Q7" s="14">
        <f>VLOOKUP(C7,'회사별설정규모(20210305)'!$B$6:$M$341,10,0)</f>
        <v>61421</v>
      </c>
      <c r="R7" s="26">
        <f t="shared" si="0"/>
        <v>558.37272727272727</v>
      </c>
    </row>
    <row r="8" spans="2:18">
      <c r="B8" s="10">
        <v>5</v>
      </c>
      <c r="C8" s="11" t="s">
        <v>454</v>
      </c>
      <c r="D8" s="12">
        <v>147</v>
      </c>
      <c r="E8" s="12">
        <v>163</v>
      </c>
      <c r="F8" s="12">
        <v>169</v>
      </c>
      <c r="G8" s="12">
        <v>168</v>
      </c>
      <c r="H8" s="12">
        <v>173</v>
      </c>
      <c r="I8" s="12">
        <v>174</v>
      </c>
      <c r="J8" s="12">
        <v>169</v>
      </c>
      <c r="K8" s="12">
        <v>177</v>
      </c>
      <c r="L8" s="12">
        <v>176</v>
      </c>
      <c r="M8" s="12">
        <v>175</v>
      </c>
      <c r="N8" s="12">
        <v>183</v>
      </c>
      <c r="O8" s="12">
        <v>183</v>
      </c>
      <c r="P8" s="12">
        <v>189</v>
      </c>
      <c r="Q8" s="14">
        <f>VLOOKUP(C8,'회사별설정규모(20210305)'!$B$6:$M$341,10,0)</f>
        <v>41983</v>
      </c>
      <c r="R8" s="26">
        <f t="shared" si="0"/>
        <v>222.13227513227514</v>
      </c>
    </row>
    <row r="9" spans="2:18">
      <c r="B9" s="10">
        <v>6</v>
      </c>
      <c r="C9" s="11" t="s">
        <v>142</v>
      </c>
      <c r="D9" s="12">
        <v>48</v>
      </c>
      <c r="E9" s="12">
        <v>53</v>
      </c>
      <c r="F9" s="12">
        <v>60</v>
      </c>
      <c r="G9" s="12">
        <v>61</v>
      </c>
      <c r="H9" s="12">
        <v>70</v>
      </c>
      <c r="I9" s="12">
        <v>75</v>
      </c>
      <c r="J9" s="12">
        <v>87</v>
      </c>
      <c r="K9" s="12">
        <v>96</v>
      </c>
      <c r="L9" s="12">
        <v>104</v>
      </c>
      <c r="M9" s="12">
        <v>123</v>
      </c>
      <c r="N9" s="12">
        <v>142</v>
      </c>
      <c r="O9" s="12">
        <v>155</v>
      </c>
      <c r="P9" s="12">
        <v>159</v>
      </c>
      <c r="Q9" s="14">
        <f>VLOOKUP(C9,'회사별설정규모(20210305)'!$B$6:$M$341,10,0)</f>
        <v>41493</v>
      </c>
      <c r="R9" s="26">
        <f t="shared" si="0"/>
        <v>260.96226415094338</v>
      </c>
    </row>
    <row r="10" spans="2:18">
      <c r="B10" s="10">
        <v>7</v>
      </c>
      <c r="C10" s="11" t="s">
        <v>418</v>
      </c>
      <c r="D10" s="12">
        <v>224</v>
      </c>
      <c r="E10" s="12">
        <v>232</v>
      </c>
      <c r="F10" s="12">
        <v>243</v>
      </c>
      <c r="G10" s="12">
        <v>253</v>
      </c>
      <c r="H10" s="12">
        <v>255</v>
      </c>
      <c r="I10" s="12">
        <v>258</v>
      </c>
      <c r="J10" s="12">
        <v>271</v>
      </c>
      <c r="K10" s="12">
        <v>272</v>
      </c>
      <c r="L10" s="12">
        <v>280</v>
      </c>
      <c r="M10" s="12">
        <v>289</v>
      </c>
      <c r="N10" s="12">
        <v>295</v>
      </c>
      <c r="O10" s="12">
        <v>298</v>
      </c>
      <c r="P10" s="12">
        <v>298</v>
      </c>
      <c r="Q10" s="14">
        <f>VLOOKUP(C10,'회사별설정규모(20210305)'!$B$6:$M$341,10,0)</f>
        <v>37489</v>
      </c>
      <c r="R10" s="26">
        <f t="shared" si="0"/>
        <v>125.80201342281879</v>
      </c>
    </row>
    <row r="11" spans="2:18">
      <c r="B11" s="10">
        <v>8</v>
      </c>
      <c r="C11" s="11" t="s">
        <v>194</v>
      </c>
      <c r="D11" s="12">
        <v>40</v>
      </c>
      <c r="E11" s="12">
        <v>39</v>
      </c>
      <c r="F11" s="12">
        <v>39</v>
      </c>
      <c r="G11" s="12">
        <v>38</v>
      </c>
      <c r="H11" s="12">
        <v>36</v>
      </c>
      <c r="I11" s="12">
        <v>38</v>
      </c>
      <c r="J11" s="12">
        <v>41</v>
      </c>
      <c r="K11" s="12">
        <v>44</v>
      </c>
      <c r="L11" s="12">
        <v>44</v>
      </c>
      <c r="M11" s="12">
        <v>42</v>
      </c>
      <c r="N11" s="12">
        <v>43</v>
      </c>
      <c r="O11" s="12">
        <v>44</v>
      </c>
      <c r="P11" s="12">
        <v>44</v>
      </c>
      <c r="Q11" s="14">
        <f>VLOOKUP(C11,'회사별설정규모(20210305)'!$B$6:$M$341,10,0)</f>
        <v>36570</v>
      </c>
      <c r="R11" s="25">
        <f t="shared" si="0"/>
        <v>831.13636363636363</v>
      </c>
    </row>
    <row r="12" spans="2:18">
      <c r="B12" s="10">
        <v>9</v>
      </c>
      <c r="C12" s="11" t="s">
        <v>444</v>
      </c>
      <c r="D12" s="12">
        <v>38</v>
      </c>
      <c r="E12" s="12">
        <v>42</v>
      </c>
      <c r="F12" s="12">
        <v>42</v>
      </c>
      <c r="G12" s="12">
        <v>43</v>
      </c>
      <c r="H12" s="12">
        <v>51</v>
      </c>
      <c r="I12" s="12">
        <v>60</v>
      </c>
      <c r="J12" s="12">
        <v>61</v>
      </c>
      <c r="K12" s="12">
        <v>65</v>
      </c>
      <c r="L12" s="12">
        <v>65</v>
      </c>
      <c r="M12" s="12">
        <v>62</v>
      </c>
      <c r="N12" s="12">
        <v>65</v>
      </c>
      <c r="O12" s="12">
        <v>68</v>
      </c>
      <c r="P12" s="12">
        <v>74</v>
      </c>
      <c r="Q12" s="14">
        <f>VLOOKUP(C12,'회사별설정규모(20210305)'!$B$6:$M$341,10,0)</f>
        <v>32578</v>
      </c>
      <c r="R12" s="26">
        <f t="shared" si="0"/>
        <v>440.24324324324323</v>
      </c>
    </row>
    <row r="13" spans="2:18">
      <c r="B13" s="10">
        <v>10</v>
      </c>
      <c r="C13" s="11" t="s">
        <v>531</v>
      </c>
      <c r="D13" s="12">
        <v>278</v>
      </c>
      <c r="E13" s="12">
        <v>290</v>
      </c>
      <c r="F13" s="12">
        <v>316</v>
      </c>
      <c r="G13" s="12">
        <v>337</v>
      </c>
      <c r="H13" s="12">
        <v>319</v>
      </c>
      <c r="I13" s="12">
        <v>343</v>
      </c>
      <c r="J13" s="12">
        <v>342</v>
      </c>
      <c r="K13" s="12">
        <v>355</v>
      </c>
      <c r="L13" s="12">
        <v>388</v>
      </c>
      <c r="M13" s="12">
        <v>396</v>
      </c>
      <c r="N13" s="12">
        <v>394</v>
      </c>
      <c r="O13" s="12">
        <v>397</v>
      </c>
      <c r="P13" s="12">
        <v>408</v>
      </c>
      <c r="Q13" s="14">
        <f>VLOOKUP(C13,'회사별설정규모(20210305)'!$B$6:$M$341,10,0)</f>
        <v>30633</v>
      </c>
      <c r="R13" s="26">
        <f t="shared" si="0"/>
        <v>75.080882352941174</v>
      </c>
    </row>
    <row r="14" spans="2:18">
      <c r="B14" s="10">
        <v>11</v>
      </c>
      <c r="C14" s="11" t="s">
        <v>169</v>
      </c>
      <c r="D14" s="12">
        <v>15</v>
      </c>
      <c r="E14" s="12">
        <v>14</v>
      </c>
      <c r="F14" s="12">
        <v>17</v>
      </c>
      <c r="G14" s="12">
        <v>18</v>
      </c>
      <c r="H14" s="12">
        <v>17</v>
      </c>
      <c r="I14" s="12">
        <v>19</v>
      </c>
      <c r="J14" s="12">
        <v>18</v>
      </c>
      <c r="K14" s="12">
        <v>17</v>
      </c>
      <c r="L14" s="12">
        <v>19</v>
      </c>
      <c r="M14" s="12">
        <v>19</v>
      </c>
      <c r="N14" s="12">
        <v>20</v>
      </c>
      <c r="O14" s="12">
        <v>22</v>
      </c>
      <c r="P14" s="12">
        <v>22</v>
      </c>
      <c r="Q14" s="14">
        <f>VLOOKUP(C14,'회사별설정규모(20210305)'!$B$6:$M$341,10,0)</f>
        <v>28881</v>
      </c>
      <c r="R14" s="25">
        <f t="shared" si="0"/>
        <v>1312.7727272727273</v>
      </c>
    </row>
    <row r="15" spans="2:18">
      <c r="B15" s="10">
        <v>12</v>
      </c>
      <c r="C15" s="11" t="s">
        <v>541</v>
      </c>
      <c r="D15" s="12">
        <v>73</v>
      </c>
      <c r="E15" s="12">
        <v>77</v>
      </c>
      <c r="F15" s="12">
        <v>77</v>
      </c>
      <c r="G15" s="12">
        <v>79</v>
      </c>
      <c r="H15" s="12">
        <v>81</v>
      </c>
      <c r="I15" s="12">
        <v>87</v>
      </c>
      <c r="J15" s="12">
        <v>86</v>
      </c>
      <c r="K15" s="12">
        <v>90</v>
      </c>
      <c r="L15" s="12">
        <v>88</v>
      </c>
      <c r="M15" s="12">
        <v>93</v>
      </c>
      <c r="N15" s="12">
        <v>96</v>
      </c>
      <c r="O15" s="12">
        <v>96</v>
      </c>
      <c r="P15" s="12">
        <v>95</v>
      </c>
      <c r="Q15" s="14">
        <f>VLOOKUP(C15,'회사별설정규모(20210305)'!$B$6:$M$341,10,0)</f>
        <v>27367</v>
      </c>
      <c r="R15" s="26">
        <f t="shared" si="0"/>
        <v>288.07368421052632</v>
      </c>
    </row>
    <row r="16" spans="2:18">
      <c r="B16" s="10">
        <v>13</v>
      </c>
      <c r="C16" s="11" t="s">
        <v>442</v>
      </c>
      <c r="D16" s="12">
        <v>11</v>
      </c>
      <c r="E16" s="12">
        <v>11</v>
      </c>
      <c r="F16" s="12">
        <v>11</v>
      </c>
      <c r="G16" s="12">
        <v>11</v>
      </c>
      <c r="H16" s="12">
        <v>13</v>
      </c>
      <c r="I16" s="12">
        <v>13</v>
      </c>
      <c r="J16" s="12">
        <v>11</v>
      </c>
      <c r="K16" s="12">
        <v>15</v>
      </c>
      <c r="L16" s="12">
        <v>14</v>
      </c>
      <c r="M16" s="12">
        <v>14</v>
      </c>
      <c r="N16" s="12">
        <v>12</v>
      </c>
      <c r="O16" s="12">
        <v>16</v>
      </c>
      <c r="P16" s="12">
        <v>16</v>
      </c>
      <c r="Q16" s="14">
        <f>VLOOKUP(C16,'회사별설정규모(20210305)'!$B$6:$M$341,10,0)</f>
        <v>24628</v>
      </c>
      <c r="R16" s="25">
        <f t="shared" si="0"/>
        <v>1539.25</v>
      </c>
    </row>
    <row r="17" spans="2:18">
      <c r="B17" s="10">
        <v>14</v>
      </c>
      <c r="C17" s="11" t="s">
        <v>434</v>
      </c>
      <c r="D17" s="12">
        <v>85</v>
      </c>
      <c r="E17" s="12">
        <v>90</v>
      </c>
      <c r="F17" s="12">
        <v>94</v>
      </c>
      <c r="G17" s="12">
        <v>99</v>
      </c>
      <c r="H17" s="12">
        <v>99</v>
      </c>
      <c r="I17" s="12">
        <v>98</v>
      </c>
      <c r="J17" s="12">
        <v>100</v>
      </c>
      <c r="K17" s="12">
        <v>104</v>
      </c>
      <c r="L17" s="12">
        <v>106</v>
      </c>
      <c r="M17" s="12">
        <v>109</v>
      </c>
      <c r="N17" s="12">
        <v>107</v>
      </c>
      <c r="O17" s="12">
        <v>104</v>
      </c>
      <c r="P17" s="12">
        <v>104</v>
      </c>
      <c r="Q17" s="14">
        <f>VLOOKUP(C17,'회사별설정규모(20210305)'!$B$6:$M$341,10,0)</f>
        <v>22415</v>
      </c>
      <c r="R17" s="26">
        <f t="shared" si="0"/>
        <v>215.52884615384616</v>
      </c>
    </row>
    <row r="18" spans="2:18">
      <c r="B18" s="10">
        <v>15</v>
      </c>
      <c r="C18" s="11" t="s">
        <v>415</v>
      </c>
      <c r="D18" s="12">
        <v>27</v>
      </c>
      <c r="E18" s="12">
        <v>26</v>
      </c>
      <c r="F18" s="12">
        <v>26</v>
      </c>
      <c r="G18" s="12">
        <v>27</v>
      </c>
      <c r="H18" s="12">
        <v>27</v>
      </c>
      <c r="I18" s="12">
        <v>33</v>
      </c>
      <c r="J18" s="12">
        <v>36</v>
      </c>
      <c r="K18" s="12">
        <v>39</v>
      </c>
      <c r="L18" s="12">
        <v>42</v>
      </c>
      <c r="M18" s="12">
        <v>42</v>
      </c>
      <c r="N18" s="12">
        <v>45</v>
      </c>
      <c r="O18" s="12">
        <v>45</v>
      </c>
      <c r="P18" s="12">
        <v>45</v>
      </c>
      <c r="Q18" s="14">
        <f>VLOOKUP(C18,'회사별설정규모(20210305)'!$B$6:$M$341,10,0)</f>
        <v>21835</v>
      </c>
      <c r="R18" s="26">
        <f t="shared" si="0"/>
        <v>485.22222222222223</v>
      </c>
    </row>
    <row r="19" spans="2:18">
      <c r="B19" s="10">
        <v>16</v>
      </c>
      <c r="C19" s="11" t="s">
        <v>542</v>
      </c>
      <c r="D19" s="12">
        <v>59</v>
      </c>
      <c r="E19" s="12">
        <v>66</v>
      </c>
      <c r="F19" s="12">
        <v>66</v>
      </c>
      <c r="G19" s="12">
        <v>60</v>
      </c>
      <c r="H19" s="12">
        <v>58</v>
      </c>
      <c r="I19" s="12">
        <v>57</v>
      </c>
      <c r="J19" s="12">
        <v>64</v>
      </c>
      <c r="K19" s="12">
        <v>65</v>
      </c>
      <c r="L19" s="12">
        <v>58</v>
      </c>
      <c r="M19" s="12">
        <v>71</v>
      </c>
      <c r="N19" s="12">
        <v>120</v>
      </c>
      <c r="O19" s="12">
        <v>152</v>
      </c>
      <c r="P19" s="12">
        <v>159</v>
      </c>
      <c r="Q19" s="14">
        <f>VLOOKUP(C19,'회사별설정규모(20210305)'!$B$6:$M$341,10,0)</f>
        <v>21544</v>
      </c>
      <c r="R19" s="26">
        <f t="shared" si="0"/>
        <v>135.49685534591194</v>
      </c>
    </row>
    <row r="20" spans="2:18">
      <c r="B20" s="10">
        <v>17</v>
      </c>
      <c r="C20" s="11" t="s">
        <v>263</v>
      </c>
      <c r="D20" s="12">
        <v>23</v>
      </c>
      <c r="E20" s="12">
        <v>26</v>
      </c>
      <c r="F20" s="12">
        <v>25</v>
      </c>
      <c r="G20" s="12">
        <v>32</v>
      </c>
      <c r="H20" s="12">
        <v>37</v>
      </c>
      <c r="I20" s="12">
        <v>43</v>
      </c>
      <c r="J20" s="12">
        <v>48</v>
      </c>
      <c r="K20" s="12">
        <v>47</v>
      </c>
      <c r="L20" s="12">
        <v>53</v>
      </c>
      <c r="M20" s="12">
        <v>54</v>
      </c>
      <c r="N20" s="12">
        <v>53</v>
      </c>
      <c r="O20" s="12">
        <v>57</v>
      </c>
      <c r="P20" s="12">
        <v>57</v>
      </c>
      <c r="Q20" s="14">
        <f>VLOOKUP(C20,'회사별설정규모(20210305)'!$B$6:$M$341,10,0)</f>
        <v>20408</v>
      </c>
      <c r="R20" s="26">
        <f t="shared" si="0"/>
        <v>358.03508771929825</v>
      </c>
    </row>
    <row r="21" spans="2:18">
      <c r="B21" s="10">
        <v>18</v>
      </c>
      <c r="C21" s="11" t="s">
        <v>390</v>
      </c>
      <c r="D21" s="12">
        <v>17</v>
      </c>
      <c r="E21" s="12">
        <v>12</v>
      </c>
      <c r="F21" s="12">
        <v>17</v>
      </c>
      <c r="G21" s="12">
        <v>15</v>
      </c>
      <c r="H21" s="12">
        <v>13</v>
      </c>
      <c r="I21" s="12">
        <v>13</v>
      </c>
      <c r="J21" s="12">
        <v>15</v>
      </c>
      <c r="K21" s="12">
        <v>16</v>
      </c>
      <c r="L21" s="12">
        <v>16</v>
      </c>
      <c r="M21" s="12">
        <v>16</v>
      </c>
      <c r="N21" s="12">
        <v>15</v>
      </c>
      <c r="O21" s="12">
        <v>19</v>
      </c>
      <c r="P21" s="12">
        <v>24</v>
      </c>
      <c r="Q21" s="14">
        <f>VLOOKUP(C21,'회사별설정규모(20210305)'!$B$6:$M$341,10,0)</f>
        <v>18038</v>
      </c>
      <c r="R21" s="26">
        <f t="shared" si="0"/>
        <v>751.58333333333337</v>
      </c>
    </row>
    <row r="22" spans="2:18">
      <c r="B22" s="10">
        <v>19</v>
      </c>
      <c r="C22" s="11" t="s">
        <v>341</v>
      </c>
      <c r="D22" s="12">
        <v>15</v>
      </c>
      <c r="E22" s="12">
        <v>16</v>
      </c>
      <c r="F22" s="12">
        <v>18</v>
      </c>
      <c r="G22" s="12">
        <v>20</v>
      </c>
      <c r="H22" s="12">
        <v>21</v>
      </c>
      <c r="I22" s="12">
        <v>23</v>
      </c>
      <c r="J22" s="12">
        <v>25</v>
      </c>
      <c r="K22" s="12">
        <v>28</v>
      </c>
      <c r="L22" s="12">
        <v>27</v>
      </c>
      <c r="M22" s="12">
        <v>30</v>
      </c>
      <c r="N22" s="12">
        <v>30</v>
      </c>
      <c r="O22" s="12">
        <v>28</v>
      </c>
      <c r="P22" s="12">
        <v>28</v>
      </c>
      <c r="Q22" s="14">
        <f>VLOOKUP(C22,'회사별설정규모(20210305)'!$B$6:$M$341,10,0)</f>
        <v>16761</v>
      </c>
      <c r="R22" s="26">
        <f t="shared" si="0"/>
        <v>598.60714285714289</v>
      </c>
    </row>
    <row r="23" spans="2:18">
      <c r="B23" s="10">
        <v>20</v>
      </c>
      <c r="C23" s="11" t="s">
        <v>264</v>
      </c>
      <c r="D23" s="12">
        <v>204</v>
      </c>
      <c r="E23" s="12">
        <v>204</v>
      </c>
      <c r="F23" s="12">
        <v>209</v>
      </c>
      <c r="G23" s="12">
        <v>211</v>
      </c>
      <c r="H23" s="12">
        <v>212</v>
      </c>
      <c r="I23" s="12">
        <v>212</v>
      </c>
      <c r="J23" s="12">
        <v>221</v>
      </c>
      <c r="K23" s="12">
        <v>222</v>
      </c>
      <c r="L23" s="12">
        <v>220</v>
      </c>
      <c r="M23" s="12">
        <v>222</v>
      </c>
      <c r="N23" s="12">
        <v>222</v>
      </c>
      <c r="O23" s="12">
        <v>236</v>
      </c>
      <c r="P23" s="12">
        <v>235</v>
      </c>
      <c r="Q23" s="14">
        <f>VLOOKUP(C23,'회사별설정규모(20210305)'!$B$6:$M$341,10,0)</f>
        <v>16588</v>
      </c>
      <c r="R23" s="26">
        <f t="shared" si="0"/>
        <v>70.587234042553192</v>
      </c>
    </row>
    <row r="24" spans="2:18">
      <c r="B24" s="10">
        <v>21</v>
      </c>
      <c r="C24" s="11" t="s">
        <v>200</v>
      </c>
      <c r="D24" s="12">
        <v>23</v>
      </c>
      <c r="E24" s="12">
        <v>23</v>
      </c>
      <c r="F24" s="12">
        <v>21</v>
      </c>
      <c r="G24" s="12">
        <v>24</v>
      </c>
      <c r="H24" s="12">
        <v>25</v>
      </c>
      <c r="I24" s="12">
        <v>24</v>
      </c>
      <c r="J24" s="12">
        <v>27</v>
      </c>
      <c r="K24" s="12">
        <v>30</v>
      </c>
      <c r="L24" s="12">
        <v>30</v>
      </c>
      <c r="M24" s="12">
        <v>32</v>
      </c>
      <c r="N24" s="12">
        <v>36</v>
      </c>
      <c r="O24" s="12">
        <v>33</v>
      </c>
      <c r="P24" s="12">
        <v>36</v>
      </c>
      <c r="Q24" s="14">
        <f>VLOOKUP(C24,'회사별설정규모(20210305)'!$B$6:$M$341,10,0)</f>
        <v>14555</v>
      </c>
      <c r="R24" s="26">
        <f t="shared" si="0"/>
        <v>404.30555555555554</v>
      </c>
    </row>
    <row r="25" spans="2:18">
      <c r="B25" s="10">
        <v>22</v>
      </c>
      <c r="C25" s="11" t="s">
        <v>323</v>
      </c>
      <c r="D25" s="12">
        <v>19</v>
      </c>
      <c r="E25" s="12">
        <v>18</v>
      </c>
      <c r="F25" s="12">
        <v>18</v>
      </c>
      <c r="G25" s="12">
        <v>22</v>
      </c>
      <c r="H25" s="12">
        <v>22</v>
      </c>
      <c r="I25" s="12">
        <v>24</v>
      </c>
      <c r="J25" s="12">
        <v>24</v>
      </c>
      <c r="K25" s="12">
        <v>25</v>
      </c>
      <c r="L25" s="12">
        <v>25</v>
      </c>
      <c r="M25" s="12">
        <v>25</v>
      </c>
      <c r="N25" s="12">
        <v>26</v>
      </c>
      <c r="O25" s="12">
        <v>26</v>
      </c>
      <c r="P25" s="12">
        <v>26</v>
      </c>
      <c r="Q25" s="14">
        <f>VLOOKUP(C25,'회사별설정규모(20210305)'!$B$6:$M$341,10,0)</f>
        <v>14166</v>
      </c>
      <c r="R25" s="26">
        <f t="shared" si="0"/>
        <v>544.84615384615381</v>
      </c>
    </row>
    <row r="26" spans="2:18">
      <c r="B26" s="10">
        <v>23</v>
      </c>
      <c r="C26" s="11" t="s">
        <v>162</v>
      </c>
      <c r="D26" s="12">
        <v>80</v>
      </c>
      <c r="E26" s="12">
        <v>73</v>
      </c>
      <c r="F26" s="12">
        <v>73</v>
      </c>
      <c r="G26" s="12">
        <v>71</v>
      </c>
      <c r="H26" s="12">
        <v>69</v>
      </c>
      <c r="I26" s="12">
        <v>70</v>
      </c>
      <c r="J26" s="12">
        <v>71</v>
      </c>
      <c r="K26" s="12">
        <v>75</v>
      </c>
      <c r="L26" s="12">
        <v>74</v>
      </c>
      <c r="M26" s="12">
        <v>76</v>
      </c>
      <c r="N26" s="12">
        <v>76</v>
      </c>
      <c r="O26" s="12">
        <v>76</v>
      </c>
      <c r="P26" s="12">
        <v>76</v>
      </c>
      <c r="Q26" s="14">
        <f>VLOOKUP(C26,'회사별설정규모(20210305)'!$B$6:$M$341,10,0)</f>
        <v>13710</v>
      </c>
      <c r="R26" s="26">
        <f t="shared" si="0"/>
        <v>180.39473684210526</v>
      </c>
    </row>
    <row r="27" spans="2:18">
      <c r="B27" s="10">
        <v>24</v>
      </c>
      <c r="C27" s="11" t="s">
        <v>467</v>
      </c>
      <c r="D27" s="12" t="s">
        <v>21</v>
      </c>
      <c r="E27" s="12" t="s">
        <v>21</v>
      </c>
      <c r="F27" s="12" t="s">
        <v>21</v>
      </c>
      <c r="G27" s="12" t="s">
        <v>21</v>
      </c>
      <c r="H27" s="12" t="s">
        <v>21</v>
      </c>
      <c r="I27" s="12">
        <v>10</v>
      </c>
      <c r="J27" s="12">
        <v>19</v>
      </c>
      <c r="K27" s="12">
        <v>19</v>
      </c>
      <c r="L27" s="12">
        <v>19</v>
      </c>
      <c r="M27" s="12">
        <v>23</v>
      </c>
      <c r="N27" s="12">
        <v>21</v>
      </c>
      <c r="O27" s="12">
        <v>25</v>
      </c>
      <c r="P27" s="12">
        <v>23</v>
      </c>
      <c r="Q27" s="14">
        <f>VLOOKUP(C27,'회사별설정규모(20210305)'!$B$6:$M$341,10,0)</f>
        <v>13281</v>
      </c>
      <c r="R27" s="26">
        <f t="shared" si="0"/>
        <v>577.43478260869563</v>
      </c>
    </row>
    <row r="28" spans="2:18">
      <c r="B28" s="10">
        <v>25</v>
      </c>
      <c r="C28" s="11" t="s">
        <v>490</v>
      </c>
      <c r="D28" s="12">
        <v>9</v>
      </c>
      <c r="E28" s="12">
        <v>10</v>
      </c>
      <c r="F28" s="12">
        <v>11</v>
      </c>
      <c r="G28" s="12">
        <v>12</v>
      </c>
      <c r="H28" s="12">
        <v>12</v>
      </c>
      <c r="I28" s="12">
        <v>14</v>
      </c>
      <c r="J28" s="12">
        <v>14</v>
      </c>
      <c r="K28" s="12">
        <v>13</v>
      </c>
      <c r="L28" s="12">
        <v>14</v>
      </c>
      <c r="M28" s="12">
        <v>15</v>
      </c>
      <c r="N28" s="12">
        <v>19</v>
      </c>
      <c r="O28" s="12">
        <v>22</v>
      </c>
      <c r="P28" s="12">
        <v>21</v>
      </c>
      <c r="Q28" s="14">
        <f>VLOOKUP(C28,'회사별설정규모(20210305)'!$B$6:$M$341,10,0)</f>
        <v>12654</v>
      </c>
      <c r="R28" s="26">
        <f t="shared" si="0"/>
        <v>602.57142857142856</v>
      </c>
    </row>
    <row r="29" spans="2:18">
      <c r="B29" s="10">
        <v>26</v>
      </c>
      <c r="C29" s="11" t="s">
        <v>370</v>
      </c>
      <c r="D29" s="12">
        <v>71</v>
      </c>
      <c r="E29" s="12">
        <v>69</v>
      </c>
      <c r="F29" s="12">
        <v>69</v>
      </c>
      <c r="G29" s="12">
        <v>67</v>
      </c>
      <c r="H29" s="12">
        <v>71</v>
      </c>
      <c r="I29" s="12">
        <v>76</v>
      </c>
      <c r="J29" s="12">
        <v>76</v>
      </c>
      <c r="K29" s="12">
        <v>75</v>
      </c>
      <c r="L29" s="12">
        <v>78</v>
      </c>
      <c r="M29" s="12">
        <v>79</v>
      </c>
      <c r="N29" s="12">
        <v>75</v>
      </c>
      <c r="O29" s="12">
        <v>76</v>
      </c>
      <c r="P29" s="12">
        <v>82</v>
      </c>
      <c r="Q29" s="14">
        <f>VLOOKUP(C29,'회사별설정규모(20210305)'!$B$6:$M$341,10,0)</f>
        <v>10197</v>
      </c>
      <c r="R29" s="26">
        <f t="shared" si="0"/>
        <v>124.35365853658537</v>
      </c>
    </row>
    <row r="30" spans="2:18">
      <c r="B30" s="10">
        <v>27</v>
      </c>
      <c r="C30" s="11" t="s">
        <v>521</v>
      </c>
      <c r="D30" s="12">
        <v>280</v>
      </c>
      <c r="E30" s="12">
        <v>272</v>
      </c>
      <c r="F30" s="12">
        <v>273</v>
      </c>
      <c r="G30" s="12">
        <v>275</v>
      </c>
      <c r="H30" s="12">
        <v>278</v>
      </c>
      <c r="I30" s="12">
        <v>278</v>
      </c>
      <c r="J30" s="12">
        <v>275</v>
      </c>
      <c r="K30" s="12">
        <v>288</v>
      </c>
      <c r="L30" s="12">
        <v>290</v>
      </c>
      <c r="M30" s="12">
        <v>294</v>
      </c>
      <c r="N30" s="12">
        <v>275</v>
      </c>
      <c r="O30" s="12">
        <v>280</v>
      </c>
      <c r="P30" s="12">
        <v>281</v>
      </c>
      <c r="Q30" s="14">
        <f>VLOOKUP(C30,'회사별설정규모(20210305)'!$B$6:$M$341,10,0)</f>
        <v>10173</v>
      </c>
      <c r="R30" s="26">
        <f t="shared" si="0"/>
        <v>36.202846975088967</v>
      </c>
    </row>
    <row r="31" spans="2:18">
      <c r="B31" s="10">
        <v>28</v>
      </c>
      <c r="C31" s="11" t="s">
        <v>398</v>
      </c>
      <c r="D31" s="12">
        <v>31</v>
      </c>
      <c r="E31" s="12">
        <v>31</v>
      </c>
      <c r="F31" s="12">
        <v>32</v>
      </c>
      <c r="G31" s="12">
        <v>34</v>
      </c>
      <c r="H31" s="12">
        <v>35</v>
      </c>
      <c r="I31" s="12">
        <v>39</v>
      </c>
      <c r="J31" s="12">
        <v>40</v>
      </c>
      <c r="K31" s="12">
        <v>40</v>
      </c>
      <c r="L31" s="12">
        <v>42</v>
      </c>
      <c r="M31" s="12">
        <v>42</v>
      </c>
      <c r="N31" s="12">
        <v>41</v>
      </c>
      <c r="O31" s="12">
        <v>44</v>
      </c>
      <c r="P31" s="12">
        <v>46</v>
      </c>
      <c r="Q31" s="14">
        <f>VLOOKUP(C31,'회사별설정규모(20210305)'!$B$6:$M$341,10,0)</f>
        <v>9907</v>
      </c>
      <c r="R31" s="26">
        <f t="shared" si="0"/>
        <v>215.36956521739131</v>
      </c>
    </row>
    <row r="32" spans="2:18">
      <c r="B32" s="10">
        <v>29</v>
      </c>
      <c r="C32" s="11" t="s">
        <v>84</v>
      </c>
      <c r="D32" s="12">
        <v>41</v>
      </c>
      <c r="E32" s="12">
        <v>43</v>
      </c>
      <c r="F32" s="12">
        <v>43</v>
      </c>
      <c r="G32" s="12">
        <v>41</v>
      </c>
      <c r="H32" s="12">
        <v>42</v>
      </c>
      <c r="I32" s="12">
        <v>42</v>
      </c>
      <c r="J32" s="12">
        <v>41</v>
      </c>
      <c r="K32" s="12">
        <v>42</v>
      </c>
      <c r="L32" s="12">
        <v>40</v>
      </c>
      <c r="M32" s="12">
        <v>41</v>
      </c>
      <c r="N32" s="12">
        <v>38</v>
      </c>
      <c r="O32" s="12">
        <v>39</v>
      </c>
      <c r="P32" s="12">
        <v>40</v>
      </c>
      <c r="Q32" s="14">
        <f>VLOOKUP(C32,'회사별설정규모(20210305)'!$B$6:$M$341,10,0)</f>
        <v>9529</v>
      </c>
      <c r="R32" s="26">
        <f t="shared" si="0"/>
        <v>238.22499999999999</v>
      </c>
    </row>
    <row r="33" spans="2:18">
      <c r="B33" s="10">
        <v>30</v>
      </c>
      <c r="C33" s="11" t="s">
        <v>539</v>
      </c>
      <c r="D33" s="12" t="s">
        <v>21</v>
      </c>
      <c r="E33" s="12" t="s">
        <v>21</v>
      </c>
      <c r="F33" s="12" t="s">
        <v>21</v>
      </c>
      <c r="G33" s="12" t="s">
        <v>21</v>
      </c>
      <c r="H33" s="12" t="s">
        <v>21</v>
      </c>
      <c r="I33" s="12">
        <v>12</v>
      </c>
      <c r="J33" s="12">
        <v>16</v>
      </c>
      <c r="K33" s="12">
        <v>15</v>
      </c>
      <c r="L33" s="12">
        <v>18</v>
      </c>
      <c r="M33" s="12">
        <v>18</v>
      </c>
      <c r="N33" s="12">
        <v>37</v>
      </c>
      <c r="O33" s="12">
        <v>40</v>
      </c>
      <c r="P33" s="12">
        <v>51</v>
      </c>
      <c r="Q33" s="14">
        <f>VLOOKUP(C33,'회사별설정규모(20210305)'!$B$6:$M$341,10,0)</f>
        <v>9122</v>
      </c>
      <c r="R33" s="26">
        <f t="shared" si="0"/>
        <v>178.86274509803923</v>
      </c>
    </row>
    <row r="34" spans="2:18">
      <c r="B34" s="10">
        <v>31</v>
      </c>
      <c r="C34" s="11" t="s">
        <v>324</v>
      </c>
      <c r="D34" s="12">
        <v>10</v>
      </c>
      <c r="E34" s="12">
        <v>9</v>
      </c>
      <c r="F34" s="12">
        <v>7</v>
      </c>
      <c r="G34" s="12">
        <v>8</v>
      </c>
      <c r="H34" s="12">
        <v>8</v>
      </c>
      <c r="I34" s="12">
        <v>8</v>
      </c>
      <c r="J34" s="12">
        <v>14</v>
      </c>
      <c r="K34" s="12">
        <v>14</v>
      </c>
      <c r="L34" s="12">
        <v>15</v>
      </c>
      <c r="M34" s="12">
        <v>18</v>
      </c>
      <c r="N34" s="12">
        <v>19</v>
      </c>
      <c r="O34" s="12">
        <v>18</v>
      </c>
      <c r="P34" s="12">
        <v>19</v>
      </c>
      <c r="Q34" s="14">
        <f>VLOOKUP(C34,'회사별설정규모(20210305)'!$B$6:$M$341,10,0)</f>
        <v>8682</v>
      </c>
      <c r="R34" s="26">
        <f t="shared" si="0"/>
        <v>456.94736842105266</v>
      </c>
    </row>
    <row r="35" spans="2:18">
      <c r="B35" s="10">
        <v>32</v>
      </c>
      <c r="C35" s="11" t="s">
        <v>321</v>
      </c>
      <c r="D35" s="12">
        <v>20</v>
      </c>
      <c r="E35" s="12">
        <v>19</v>
      </c>
      <c r="F35" s="12">
        <v>20</v>
      </c>
      <c r="G35" s="12">
        <v>20</v>
      </c>
      <c r="H35" s="12">
        <v>21</v>
      </c>
      <c r="I35" s="12">
        <v>24</v>
      </c>
      <c r="J35" s="12">
        <v>24</v>
      </c>
      <c r="K35" s="12">
        <v>25</v>
      </c>
      <c r="L35" s="12">
        <v>27</v>
      </c>
      <c r="M35" s="12">
        <v>27</v>
      </c>
      <c r="N35" s="12">
        <v>29</v>
      </c>
      <c r="O35" s="12">
        <v>30</v>
      </c>
      <c r="P35" s="12">
        <v>30</v>
      </c>
      <c r="Q35" s="14">
        <f>VLOOKUP(C35,'회사별설정규모(20210305)'!$B$6:$M$341,10,0)</f>
        <v>7778</v>
      </c>
      <c r="R35" s="26">
        <f t="shared" si="0"/>
        <v>259.26666666666665</v>
      </c>
    </row>
    <row r="36" spans="2:18">
      <c r="B36" s="10">
        <v>33</v>
      </c>
      <c r="C36" s="11" t="s">
        <v>513</v>
      </c>
      <c r="D36" s="12">
        <v>21</v>
      </c>
      <c r="E36" s="12">
        <v>23</v>
      </c>
      <c r="F36" s="12">
        <v>22</v>
      </c>
      <c r="G36" s="12">
        <v>22</v>
      </c>
      <c r="H36" s="12">
        <v>5</v>
      </c>
      <c r="I36" s="12">
        <v>15</v>
      </c>
      <c r="J36" s="12">
        <v>15</v>
      </c>
      <c r="K36" s="12">
        <v>17</v>
      </c>
      <c r="L36" s="12">
        <v>19</v>
      </c>
      <c r="M36" s="12">
        <v>20</v>
      </c>
      <c r="N36" s="12">
        <v>0</v>
      </c>
      <c r="O36" s="12">
        <v>24</v>
      </c>
      <c r="P36" s="12">
        <v>24</v>
      </c>
      <c r="Q36" s="14">
        <f>VLOOKUP(C36,'회사별설정규모(20210305)'!$B$6:$M$341,10,0)</f>
        <v>7665</v>
      </c>
      <c r="R36" s="26">
        <f t="shared" si="0"/>
        <v>319.375</v>
      </c>
    </row>
    <row r="37" spans="2:18">
      <c r="B37" s="10">
        <v>34</v>
      </c>
      <c r="C37" s="11" t="s">
        <v>365</v>
      </c>
      <c r="D37" s="12">
        <v>31</v>
      </c>
      <c r="E37" s="12">
        <v>30</v>
      </c>
      <c r="F37" s="12">
        <v>31</v>
      </c>
      <c r="G37" s="12">
        <v>30</v>
      </c>
      <c r="H37" s="12">
        <v>30</v>
      </c>
      <c r="I37" s="12">
        <v>28</v>
      </c>
      <c r="J37" s="12">
        <v>26</v>
      </c>
      <c r="K37" s="12">
        <v>27</v>
      </c>
      <c r="L37" s="12">
        <v>30</v>
      </c>
      <c r="M37" s="12">
        <v>29</v>
      </c>
      <c r="N37" s="12">
        <v>32</v>
      </c>
      <c r="O37" s="12">
        <v>32</v>
      </c>
      <c r="P37" s="12">
        <v>33</v>
      </c>
      <c r="Q37" s="14">
        <f>VLOOKUP(C37,'회사별설정규모(20210305)'!$B$6:$M$341,10,0)</f>
        <v>7659</v>
      </c>
      <c r="R37" s="26">
        <f t="shared" si="0"/>
        <v>232.09090909090909</v>
      </c>
    </row>
    <row r="38" spans="2:18">
      <c r="B38" s="10">
        <v>35</v>
      </c>
      <c r="C38" s="11" t="s">
        <v>332</v>
      </c>
      <c r="D38" s="12">
        <v>104</v>
      </c>
      <c r="E38" s="12">
        <v>108</v>
      </c>
      <c r="F38" s="12">
        <v>111</v>
      </c>
      <c r="G38" s="12">
        <v>123</v>
      </c>
      <c r="H38" s="12">
        <v>123</v>
      </c>
      <c r="I38" s="12">
        <v>134</v>
      </c>
      <c r="J38" s="12">
        <v>140</v>
      </c>
      <c r="K38" s="12">
        <v>144</v>
      </c>
      <c r="L38" s="12">
        <v>151</v>
      </c>
      <c r="M38" s="12">
        <v>156</v>
      </c>
      <c r="N38" s="12">
        <v>158</v>
      </c>
      <c r="O38" s="12">
        <v>160</v>
      </c>
      <c r="P38" s="12">
        <v>160</v>
      </c>
      <c r="Q38" s="14">
        <f>VLOOKUP(C38,'회사별설정규모(20210305)'!$B$6:$M$341,10,0)</f>
        <v>7512</v>
      </c>
      <c r="R38" s="26">
        <f t="shared" si="0"/>
        <v>46.95</v>
      </c>
    </row>
    <row r="39" spans="2:18">
      <c r="B39" s="10">
        <v>36</v>
      </c>
      <c r="C39" s="11" t="s">
        <v>488</v>
      </c>
      <c r="D39" s="12">
        <v>23</v>
      </c>
      <c r="E39" s="12">
        <v>25</v>
      </c>
      <c r="F39" s="12">
        <v>22</v>
      </c>
      <c r="G39" s="12">
        <v>23</v>
      </c>
      <c r="H39" s="12">
        <v>23</v>
      </c>
      <c r="I39" s="12">
        <v>23</v>
      </c>
      <c r="J39" s="12">
        <v>24</v>
      </c>
      <c r="K39" s="12">
        <v>25</v>
      </c>
      <c r="L39" s="12">
        <v>23</v>
      </c>
      <c r="M39" s="12">
        <v>23</v>
      </c>
      <c r="N39" s="12">
        <v>29</v>
      </c>
      <c r="O39" s="12">
        <v>28</v>
      </c>
      <c r="P39" s="12">
        <v>28</v>
      </c>
      <c r="Q39" s="14">
        <f>VLOOKUP(C39,'회사별설정규모(20210305)'!$B$6:$M$341,10,0)</f>
        <v>6605</v>
      </c>
      <c r="R39" s="26">
        <f t="shared" si="0"/>
        <v>235.89285714285714</v>
      </c>
    </row>
    <row r="40" spans="2:18">
      <c r="B40" s="10">
        <v>37</v>
      </c>
      <c r="C40" s="11" t="s">
        <v>396</v>
      </c>
      <c r="D40" s="12">
        <v>53</v>
      </c>
      <c r="E40" s="12">
        <v>47</v>
      </c>
      <c r="F40" s="12">
        <v>49</v>
      </c>
      <c r="G40" s="12">
        <v>51</v>
      </c>
      <c r="H40" s="12">
        <v>52</v>
      </c>
      <c r="I40" s="12">
        <v>54</v>
      </c>
      <c r="J40" s="12">
        <v>54</v>
      </c>
      <c r="K40" s="12">
        <v>57</v>
      </c>
      <c r="L40" s="12">
        <v>60</v>
      </c>
      <c r="M40" s="12">
        <v>55</v>
      </c>
      <c r="N40" s="12">
        <v>70</v>
      </c>
      <c r="O40" s="12">
        <v>62</v>
      </c>
      <c r="P40" s="12">
        <v>61</v>
      </c>
      <c r="Q40" s="14">
        <f>VLOOKUP(C40,'회사별설정규모(20210305)'!$B$6:$M$341,10,0)</f>
        <v>6451</v>
      </c>
      <c r="R40" s="26">
        <f t="shared" si="0"/>
        <v>105.75409836065573</v>
      </c>
    </row>
    <row r="41" spans="2:18">
      <c r="B41" s="10">
        <v>38</v>
      </c>
      <c r="C41" s="11" t="s">
        <v>389</v>
      </c>
      <c r="D41" s="12">
        <v>19</v>
      </c>
      <c r="E41" s="12">
        <v>22</v>
      </c>
      <c r="F41" s="12">
        <v>24</v>
      </c>
      <c r="G41" s="12">
        <v>23</v>
      </c>
      <c r="H41" s="12">
        <v>24</v>
      </c>
      <c r="I41" s="12">
        <v>28</v>
      </c>
      <c r="J41" s="12">
        <v>33</v>
      </c>
      <c r="K41" s="12">
        <v>34</v>
      </c>
      <c r="L41" s="12">
        <v>35</v>
      </c>
      <c r="M41" s="12">
        <v>25</v>
      </c>
      <c r="N41" s="12">
        <v>32</v>
      </c>
      <c r="O41" s="12">
        <v>36</v>
      </c>
      <c r="P41" s="12">
        <v>37</v>
      </c>
      <c r="Q41" s="14">
        <f>VLOOKUP(C41,'회사별설정규모(20210305)'!$B$6:$M$341,10,0)</f>
        <v>5909</v>
      </c>
      <c r="R41" s="26">
        <f t="shared" si="0"/>
        <v>159.70270270270271</v>
      </c>
    </row>
    <row r="42" spans="2:18">
      <c r="B42" s="10">
        <v>39</v>
      </c>
      <c r="C42" s="11" t="s">
        <v>275</v>
      </c>
      <c r="D42" s="12">
        <v>12</v>
      </c>
      <c r="E42" s="12">
        <v>9</v>
      </c>
      <c r="F42" s="12">
        <v>0</v>
      </c>
      <c r="G42" s="12">
        <v>10</v>
      </c>
      <c r="H42" s="12">
        <v>10</v>
      </c>
      <c r="I42" s="12">
        <v>10</v>
      </c>
      <c r="J42" s="12">
        <v>11</v>
      </c>
      <c r="K42" s="12">
        <v>10</v>
      </c>
      <c r="L42" s="12">
        <v>11</v>
      </c>
      <c r="M42" s="12">
        <v>11</v>
      </c>
      <c r="N42" s="12">
        <v>11</v>
      </c>
      <c r="O42" s="12">
        <v>11</v>
      </c>
      <c r="P42" s="12">
        <v>11</v>
      </c>
      <c r="Q42" s="14">
        <f>VLOOKUP(C42,'회사별설정규모(20210305)'!$B$6:$M$341,10,0)</f>
        <v>5520</v>
      </c>
      <c r="R42" s="26">
        <f t="shared" si="0"/>
        <v>501.81818181818181</v>
      </c>
    </row>
    <row r="43" spans="2:18">
      <c r="B43" s="10">
        <v>40</v>
      </c>
      <c r="C43" s="11" t="s">
        <v>445</v>
      </c>
      <c r="D43" s="12">
        <v>48</v>
      </c>
      <c r="E43" s="12">
        <v>49</v>
      </c>
      <c r="F43" s="12">
        <v>53</v>
      </c>
      <c r="G43" s="12">
        <v>54</v>
      </c>
      <c r="H43" s="12">
        <v>55</v>
      </c>
      <c r="I43" s="12">
        <v>53</v>
      </c>
      <c r="J43" s="12">
        <v>54</v>
      </c>
      <c r="K43" s="12">
        <v>58</v>
      </c>
      <c r="L43" s="12">
        <v>58</v>
      </c>
      <c r="M43" s="12">
        <v>64</v>
      </c>
      <c r="N43" s="12">
        <v>63</v>
      </c>
      <c r="O43" s="12">
        <v>66</v>
      </c>
      <c r="P43" s="12">
        <v>64</v>
      </c>
      <c r="Q43" s="14">
        <f>VLOOKUP(C43,'회사별설정규모(20210305)'!$B$6:$M$341,10,0)</f>
        <v>5116</v>
      </c>
      <c r="R43" s="26">
        <f t="shared" si="0"/>
        <v>79.9375</v>
      </c>
    </row>
    <row r="44" spans="2:18">
      <c r="B44" s="10">
        <v>41</v>
      </c>
      <c r="C44" s="11" t="s">
        <v>288</v>
      </c>
      <c r="D44" s="12">
        <v>15</v>
      </c>
      <c r="E44" s="12">
        <v>15</v>
      </c>
      <c r="F44" s="12">
        <v>19</v>
      </c>
      <c r="G44" s="12">
        <v>19</v>
      </c>
      <c r="H44" s="12">
        <v>18</v>
      </c>
      <c r="I44" s="12">
        <v>19</v>
      </c>
      <c r="J44" s="12">
        <v>19</v>
      </c>
      <c r="K44" s="12">
        <v>18</v>
      </c>
      <c r="L44" s="12">
        <v>18</v>
      </c>
      <c r="M44" s="12">
        <v>14</v>
      </c>
      <c r="N44" s="12">
        <v>14</v>
      </c>
      <c r="O44" s="12">
        <v>14</v>
      </c>
      <c r="P44" s="12">
        <v>15</v>
      </c>
      <c r="Q44" s="14">
        <f>VLOOKUP(C44,'회사별설정규모(20210305)'!$B$6:$M$341,10,0)</f>
        <v>5014</v>
      </c>
      <c r="R44" s="26">
        <f t="shared" si="0"/>
        <v>334.26666666666665</v>
      </c>
    </row>
    <row r="45" spans="2:18">
      <c r="B45" s="10">
        <v>42</v>
      </c>
      <c r="C45" s="11" t="s">
        <v>346</v>
      </c>
      <c r="D45" s="12">
        <v>23</v>
      </c>
      <c r="E45" s="12">
        <v>22</v>
      </c>
      <c r="F45" s="12">
        <v>21</v>
      </c>
      <c r="G45" s="12">
        <v>20</v>
      </c>
      <c r="H45" s="12">
        <v>22</v>
      </c>
      <c r="I45" s="12">
        <v>21</v>
      </c>
      <c r="J45" s="12">
        <v>23</v>
      </c>
      <c r="K45" s="12">
        <v>22</v>
      </c>
      <c r="L45" s="12">
        <v>21</v>
      </c>
      <c r="M45" s="12">
        <v>22</v>
      </c>
      <c r="N45" s="12">
        <v>22</v>
      </c>
      <c r="O45" s="12">
        <v>23</v>
      </c>
      <c r="P45" s="12">
        <v>26</v>
      </c>
      <c r="Q45" s="14">
        <f>VLOOKUP(C45,'회사별설정규모(20210305)'!$B$6:$M$341,10,0)</f>
        <v>4842</v>
      </c>
      <c r="R45" s="26">
        <f t="shared" si="0"/>
        <v>186.23076923076923</v>
      </c>
    </row>
    <row r="46" spans="2:18">
      <c r="B46" s="10">
        <v>43</v>
      </c>
      <c r="C46" s="11" t="s">
        <v>491</v>
      </c>
      <c r="D46" s="12">
        <v>12</v>
      </c>
      <c r="E46" s="12">
        <v>13</v>
      </c>
      <c r="F46" s="12">
        <v>13</v>
      </c>
      <c r="G46" s="12">
        <v>15</v>
      </c>
      <c r="H46" s="12">
        <v>15</v>
      </c>
      <c r="I46" s="12">
        <v>15</v>
      </c>
      <c r="J46" s="12">
        <v>16</v>
      </c>
      <c r="K46" s="12">
        <v>16</v>
      </c>
      <c r="L46" s="12">
        <v>14</v>
      </c>
      <c r="M46" s="12">
        <v>15</v>
      </c>
      <c r="N46" s="12">
        <v>19</v>
      </c>
      <c r="O46" s="12">
        <v>19</v>
      </c>
      <c r="P46" s="12">
        <v>17</v>
      </c>
      <c r="Q46" s="14">
        <f>VLOOKUP(C46,'회사별설정규모(20210305)'!$B$6:$M$341,10,0)</f>
        <v>4620</v>
      </c>
      <c r="R46" s="26">
        <f t="shared" si="0"/>
        <v>271.76470588235293</v>
      </c>
    </row>
    <row r="47" spans="2:18">
      <c r="B47" s="10">
        <v>44</v>
      </c>
      <c r="C47" s="11" t="s">
        <v>356</v>
      </c>
      <c r="D47" s="12">
        <v>53</v>
      </c>
      <c r="E47" s="12">
        <v>50</v>
      </c>
      <c r="F47" s="12">
        <v>54</v>
      </c>
      <c r="G47" s="12">
        <v>49</v>
      </c>
      <c r="H47" s="12">
        <v>50</v>
      </c>
      <c r="I47" s="12">
        <v>47</v>
      </c>
      <c r="J47" s="12">
        <v>49</v>
      </c>
      <c r="K47" s="12">
        <v>56</v>
      </c>
      <c r="L47" s="12">
        <v>59</v>
      </c>
      <c r="M47" s="12">
        <v>62</v>
      </c>
      <c r="N47" s="12">
        <v>64</v>
      </c>
      <c r="O47" s="12">
        <v>63</v>
      </c>
      <c r="P47" s="12">
        <v>67</v>
      </c>
      <c r="Q47" s="14">
        <f>VLOOKUP(C47,'회사별설정규모(20210305)'!$B$6:$M$341,10,0)</f>
        <v>4395</v>
      </c>
      <c r="R47" s="26">
        <f t="shared" si="0"/>
        <v>65.597014925373131</v>
      </c>
    </row>
    <row r="48" spans="2:18">
      <c r="B48" s="10">
        <v>45</v>
      </c>
      <c r="C48" s="11" t="s">
        <v>505</v>
      </c>
      <c r="D48" s="12">
        <v>12</v>
      </c>
      <c r="E48" s="12">
        <v>11</v>
      </c>
      <c r="F48" s="12">
        <v>11</v>
      </c>
      <c r="G48" s="12">
        <v>11</v>
      </c>
      <c r="H48" s="12">
        <v>11</v>
      </c>
      <c r="I48" s="12">
        <v>11</v>
      </c>
      <c r="J48" s="12">
        <v>11</v>
      </c>
      <c r="K48" s="12">
        <v>10</v>
      </c>
      <c r="L48" s="12">
        <v>12</v>
      </c>
      <c r="M48" s="12">
        <v>18</v>
      </c>
      <c r="N48" s="12">
        <v>18</v>
      </c>
      <c r="O48" s="12">
        <v>20</v>
      </c>
      <c r="P48" s="12">
        <v>23</v>
      </c>
      <c r="Q48" s="14">
        <f>VLOOKUP(C48,'회사별설정규모(20210305)'!$B$6:$M$341,10,0)</f>
        <v>4327</v>
      </c>
      <c r="R48" s="26">
        <f t="shared" si="0"/>
        <v>188.13043478260869</v>
      </c>
    </row>
    <row r="49" spans="2:18">
      <c r="B49" s="10">
        <v>46</v>
      </c>
      <c r="C49" s="11" t="s">
        <v>216</v>
      </c>
      <c r="D49" s="12">
        <v>36</v>
      </c>
      <c r="E49" s="12">
        <v>38</v>
      </c>
      <c r="F49" s="12">
        <v>39</v>
      </c>
      <c r="G49" s="12">
        <v>43</v>
      </c>
      <c r="H49" s="12">
        <v>43</v>
      </c>
      <c r="I49" s="12">
        <v>49</v>
      </c>
      <c r="J49" s="12">
        <v>50</v>
      </c>
      <c r="K49" s="12">
        <v>53</v>
      </c>
      <c r="L49" s="12">
        <v>55</v>
      </c>
      <c r="M49" s="12">
        <v>62</v>
      </c>
      <c r="N49" s="12">
        <v>59</v>
      </c>
      <c r="O49" s="12">
        <v>60</v>
      </c>
      <c r="P49" s="12">
        <v>63</v>
      </c>
      <c r="Q49" s="14">
        <f>VLOOKUP(C49,'회사별설정규모(20210305)'!$B$6:$M$341,10,0)</f>
        <v>4304</v>
      </c>
      <c r="R49" s="26">
        <f t="shared" si="0"/>
        <v>68.317460317460316</v>
      </c>
    </row>
    <row r="50" spans="2:18">
      <c r="B50" s="10">
        <v>47</v>
      </c>
      <c r="C50" s="11" t="s">
        <v>519</v>
      </c>
      <c r="D50" s="12">
        <v>14</v>
      </c>
      <c r="E50" s="12">
        <v>18</v>
      </c>
      <c r="F50" s="12">
        <v>20</v>
      </c>
      <c r="G50" s="12">
        <v>19</v>
      </c>
      <c r="H50" s="12">
        <v>21</v>
      </c>
      <c r="I50" s="12">
        <v>21</v>
      </c>
      <c r="J50" s="12">
        <v>24</v>
      </c>
      <c r="K50" s="12">
        <v>21</v>
      </c>
      <c r="L50" s="12">
        <v>24</v>
      </c>
      <c r="M50" s="12">
        <v>28</v>
      </c>
      <c r="N50" s="12">
        <v>31</v>
      </c>
      <c r="O50" s="12">
        <v>34</v>
      </c>
      <c r="P50" s="12">
        <v>31</v>
      </c>
      <c r="Q50" s="14">
        <f>VLOOKUP(C50,'회사별설정규모(20210305)'!$B$6:$M$341,10,0)</f>
        <v>4169</v>
      </c>
      <c r="R50" s="26">
        <f t="shared" si="0"/>
        <v>134.48387096774192</v>
      </c>
    </row>
    <row r="51" spans="2:18">
      <c r="B51" s="10">
        <v>48</v>
      </c>
      <c r="C51" s="11" t="s">
        <v>261</v>
      </c>
      <c r="D51" s="12">
        <v>33</v>
      </c>
      <c r="E51" s="12">
        <v>34</v>
      </c>
      <c r="F51" s="12">
        <v>33</v>
      </c>
      <c r="G51" s="12">
        <v>41</v>
      </c>
      <c r="H51" s="12">
        <v>36</v>
      </c>
      <c r="I51" s="12">
        <v>36</v>
      </c>
      <c r="J51" s="12">
        <v>34</v>
      </c>
      <c r="K51" s="12">
        <v>37</v>
      </c>
      <c r="L51" s="12">
        <v>37</v>
      </c>
      <c r="M51" s="12">
        <v>37</v>
      </c>
      <c r="N51" s="12">
        <v>36</v>
      </c>
      <c r="O51" s="12">
        <v>38</v>
      </c>
      <c r="P51" s="12">
        <v>36</v>
      </c>
      <c r="Q51" s="14">
        <f>VLOOKUP(C51,'회사별설정규모(20210305)'!$B$6:$M$341,10,0)</f>
        <v>4126</v>
      </c>
      <c r="R51" s="26">
        <f t="shared" si="0"/>
        <v>114.61111111111111</v>
      </c>
    </row>
    <row r="52" spans="2:18">
      <c r="B52" s="10">
        <v>49</v>
      </c>
      <c r="C52" s="11" t="s">
        <v>136</v>
      </c>
      <c r="D52" s="12">
        <v>22</v>
      </c>
      <c r="E52" s="12">
        <v>21</v>
      </c>
      <c r="F52" s="12">
        <v>23</v>
      </c>
      <c r="G52" s="12">
        <v>24</v>
      </c>
      <c r="H52" s="12">
        <v>24</v>
      </c>
      <c r="I52" s="12">
        <v>23</v>
      </c>
      <c r="J52" s="12">
        <v>20</v>
      </c>
      <c r="K52" s="12">
        <v>22</v>
      </c>
      <c r="L52" s="12">
        <v>23</v>
      </c>
      <c r="M52" s="12">
        <v>21</v>
      </c>
      <c r="N52" s="12">
        <v>21</v>
      </c>
      <c r="O52" s="12">
        <v>21</v>
      </c>
      <c r="P52" s="12">
        <v>20</v>
      </c>
      <c r="Q52" s="14">
        <f>VLOOKUP(C52,'회사별설정규모(20210305)'!$B$6:$M$341,10,0)</f>
        <v>4078</v>
      </c>
      <c r="R52" s="26">
        <f t="shared" si="0"/>
        <v>203.9</v>
      </c>
    </row>
    <row r="53" spans="2:18">
      <c r="B53" s="10">
        <v>50</v>
      </c>
      <c r="C53" s="11" t="s">
        <v>202</v>
      </c>
      <c r="D53" s="12">
        <v>0</v>
      </c>
      <c r="E53" s="12">
        <v>0</v>
      </c>
      <c r="F53" s="12">
        <v>95</v>
      </c>
      <c r="G53" s="12">
        <v>93</v>
      </c>
      <c r="H53" s="12">
        <v>91</v>
      </c>
      <c r="I53" s="12">
        <v>87</v>
      </c>
      <c r="J53" s="12">
        <v>82</v>
      </c>
      <c r="K53" s="12">
        <v>86</v>
      </c>
      <c r="L53" s="12">
        <v>84</v>
      </c>
      <c r="M53" s="12">
        <v>86</v>
      </c>
      <c r="N53" s="12">
        <v>96</v>
      </c>
      <c r="O53" s="12">
        <v>102</v>
      </c>
      <c r="P53" s="12">
        <v>106</v>
      </c>
      <c r="Q53" s="14">
        <f>VLOOKUP(C53,'회사별설정규모(20210305)'!$B$6:$M$341,10,0)</f>
        <v>4055</v>
      </c>
      <c r="R53" s="26">
        <f t="shared" si="0"/>
        <v>38.254716981132077</v>
      </c>
    </row>
    <row r="54" spans="2:18">
      <c r="B54" s="10">
        <v>51</v>
      </c>
      <c r="C54" s="11" t="s">
        <v>440</v>
      </c>
      <c r="D54" s="12" t="s">
        <v>21</v>
      </c>
      <c r="E54" s="12" t="s">
        <v>21</v>
      </c>
      <c r="F54" s="12" t="s">
        <v>21</v>
      </c>
      <c r="G54" s="12">
        <v>11</v>
      </c>
      <c r="H54" s="12">
        <v>11</v>
      </c>
      <c r="I54" s="12">
        <v>11</v>
      </c>
      <c r="J54" s="12">
        <v>13</v>
      </c>
      <c r="K54" s="12">
        <v>13</v>
      </c>
      <c r="L54" s="12">
        <v>13</v>
      </c>
      <c r="M54" s="12">
        <v>14</v>
      </c>
      <c r="N54" s="12">
        <v>14</v>
      </c>
      <c r="O54" s="12">
        <v>14</v>
      </c>
      <c r="P54" s="12">
        <v>15</v>
      </c>
      <c r="Q54" s="14">
        <f>VLOOKUP(C54,'회사별설정규모(20210305)'!$B$6:$M$341,10,0)</f>
        <v>3964</v>
      </c>
      <c r="R54" s="26">
        <f t="shared" si="0"/>
        <v>264.26666666666665</v>
      </c>
    </row>
    <row r="55" spans="2:18">
      <c r="B55" s="10">
        <v>52</v>
      </c>
      <c r="C55" s="11" t="s">
        <v>118</v>
      </c>
      <c r="D55" s="12">
        <v>14</v>
      </c>
      <c r="E55" s="12">
        <v>14</v>
      </c>
      <c r="F55" s="12">
        <v>14</v>
      </c>
      <c r="G55" s="12">
        <v>14</v>
      </c>
      <c r="H55" s="12">
        <v>13</v>
      </c>
      <c r="I55" s="12">
        <v>13</v>
      </c>
      <c r="J55" s="12">
        <v>12</v>
      </c>
      <c r="K55" s="12">
        <v>13</v>
      </c>
      <c r="L55" s="12">
        <v>15</v>
      </c>
      <c r="M55" s="12">
        <v>15</v>
      </c>
      <c r="N55" s="12">
        <v>15</v>
      </c>
      <c r="O55" s="12">
        <v>14</v>
      </c>
      <c r="P55" s="12">
        <v>15</v>
      </c>
      <c r="Q55" s="14">
        <f>VLOOKUP(C55,'회사별설정규모(20210305)'!$B$6:$M$341,10,0)</f>
        <v>3953</v>
      </c>
      <c r="R55" s="26">
        <f t="shared" si="0"/>
        <v>263.53333333333336</v>
      </c>
    </row>
    <row r="56" spans="2:18">
      <c r="B56" s="10">
        <v>53</v>
      </c>
      <c r="C56" s="11" t="s">
        <v>417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2">
        <v>29</v>
      </c>
      <c r="K56" s="12">
        <v>30</v>
      </c>
      <c r="L56" s="12">
        <v>31</v>
      </c>
      <c r="M56" s="12">
        <v>32</v>
      </c>
      <c r="N56" s="12">
        <v>31</v>
      </c>
      <c r="O56" s="12">
        <v>30</v>
      </c>
      <c r="P56" s="12">
        <v>30</v>
      </c>
      <c r="Q56" s="14">
        <f>VLOOKUP(C56,'회사별설정규모(20210305)'!$B$6:$M$341,10,0)</f>
        <v>3758</v>
      </c>
      <c r="R56" s="26">
        <f t="shared" si="0"/>
        <v>125.26666666666667</v>
      </c>
    </row>
    <row r="57" spans="2:18">
      <c r="B57" s="10">
        <v>54</v>
      </c>
      <c r="C57" s="11" t="s">
        <v>485</v>
      </c>
      <c r="D57" s="12">
        <v>14</v>
      </c>
      <c r="E57" s="12">
        <v>17</v>
      </c>
      <c r="F57" s="12">
        <v>19</v>
      </c>
      <c r="G57" s="12">
        <v>22</v>
      </c>
      <c r="H57" s="12">
        <v>21</v>
      </c>
      <c r="I57" s="12">
        <v>22</v>
      </c>
      <c r="J57" s="12">
        <v>22</v>
      </c>
      <c r="K57" s="12">
        <v>23</v>
      </c>
      <c r="L57" s="12">
        <v>20</v>
      </c>
      <c r="M57" s="12">
        <v>22</v>
      </c>
      <c r="N57" s="12">
        <v>22</v>
      </c>
      <c r="O57" s="12">
        <v>25</v>
      </c>
      <c r="P57" s="12">
        <v>25</v>
      </c>
      <c r="Q57" s="14">
        <f>VLOOKUP(C57,'회사별설정규모(20210305)'!$B$6:$M$341,10,0)</f>
        <v>3751</v>
      </c>
      <c r="R57" s="26">
        <f t="shared" si="0"/>
        <v>150.04</v>
      </c>
    </row>
    <row r="58" spans="2:18">
      <c r="B58" s="10">
        <v>55</v>
      </c>
      <c r="C58" s="11" t="s">
        <v>156</v>
      </c>
      <c r="D58" s="12">
        <v>11</v>
      </c>
      <c r="E58" s="12">
        <v>10</v>
      </c>
      <c r="F58" s="12">
        <v>11</v>
      </c>
      <c r="G58" s="12">
        <v>12</v>
      </c>
      <c r="H58" s="12">
        <v>12</v>
      </c>
      <c r="I58" s="12">
        <v>13</v>
      </c>
      <c r="J58" s="12">
        <v>12</v>
      </c>
      <c r="K58" s="12">
        <v>13</v>
      </c>
      <c r="L58" s="12">
        <v>13</v>
      </c>
      <c r="M58" s="12">
        <v>14</v>
      </c>
      <c r="N58" s="12">
        <v>14</v>
      </c>
      <c r="O58" s="12">
        <v>14</v>
      </c>
      <c r="P58" s="12">
        <v>13</v>
      </c>
      <c r="Q58" s="14">
        <f>VLOOKUP(C58,'회사별설정규모(20210305)'!$B$6:$M$341,10,0)</f>
        <v>3647</v>
      </c>
      <c r="R58" s="26">
        <f t="shared" si="0"/>
        <v>280.53846153846155</v>
      </c>
    </row>
    <row r="59" spans="2:18">
      <c r="B59" s="10">
        <v>56</v>
      </c>
      <c r="C59" s="11" t="s">
        <v>366</v>
      </c>
      <c r="D59" s="12">
        <v>16</v>
      </c>
      <c r="E59" s="12">
        <v>16</v>
      </c>
      <c r="F59" s="12">
        <v>14</v>
      </c>
      <c r="G59" s="12">
        <v>14</v>
      </c>
      <c r="H59" s="12">
        <v>15</v>
      </c>
      <c r="I59" s="12">
        <v>18</v>
      </c>
      <c r="J59" s="12">
        <v>18</v>
      </c>
      <c r="K59" s="12">
        <v>16</v>
      </c>
      <c r="L59" s="12">
        <v>18</v>
      </c>
      <c r="M59" s="12">
        <v>18</v>
      </c>
      <c r="N59" s="12">
        <v>17</v>
      </c>
      <c r="O59" s="12">
        <v>18</v>
      </c>
      <c r="P59" s="12">
        <v>16</v>
      </c>
      <c r="Q59" s="14">
        <f>VLOOKUP(C59,'회사별설정규모(20210305)'!$B$6:$M$341,10,0)</f>
        <v>3058</v>
      </c>
      <c r="R59" s="26">
        <f t="shared" si="0"/>
        <v>191.125</v>
      </c>
    </row>
    <row r="60" spans="2:18">
      <c r="B60" s="10">
        <v>57</v>
      </c>
      <c r="C60" s="11" t="s">
        <v>548</v>
      </c>
      <c r="D60" s="12">
        <v>92</v>
      </c>
      <c r="E60" s="12">
        <v>93</v>
      </c>
      <c r="F60" s="12">
        <v>95</v>
      </c>
      <c r="G60" s="12">
        <v>90</v>
      </c>
      <c r="H60" s="12">
        <v>91</v>
      </c>
      <c r="I60" s="12">
        <v>89</v>
      </c>
      <c r="J60" s="12">
        <v>89</v>
      </c>
      <c r="K60" s="12">
        <v>93</v>
      </c>
      <c r="L60" s="12">
        <v>93</v>
      </c>
      <c r="M60" s="12">
        <v>99</v>
      </c>
      <c r="N60" s="12">
        <v>93</v>
      </c>
      <c r="O60" s="12">
        <v>94</v>
      </c>
      <c r="P60" s="12">
        <v>101</v>
      </c>
      <c r="Q60" s="14">
        <f>VLOOKUP(C60,'회사별설정규모(20210305)'!$B$6:$M$341,10,0)</f>
        <v>3012</v>
      </c>
      <c r="R60" s="26">
        <f t="shared" si="0"/>
        <v>29.821782178217823</v>
      </c>
    </row>
    <row r="61" spans="2:18">
      <c r="B61" s="10">
        <v>58</v>
      </c>
      <c r="C61" s="11" t="s">
        <v>302</v>
      </c>
      <c r="D61" s="12">
        <v>33</v>
      </c>
      <c r="E61" s="12">
        <v>37</v>
      </c>
      <c r="F61" s="12">
        <v>36</v>
      </c>
      <c r="G61" s="12">
        <v>40</v>
      </c>
      <c r="H61" s="12">
        <v>39</v>
      </c>
      <c r="I61" s="12">
        <v>38</v>
      </c>
      <c r="J61" s="12">
        <v>34</v>
      </c>
      <c r="K61" s="12">
        <v>33</v>
      </c>
      <c r="L61" s="12">
        <v>31</v>
      </c>
      <c r="M61" s="12">
        <v>35</v>
      </c>
      <c r="N61" s="12">
        <v>30</v>
      </c>
      <c r="O61" s="12">
        <v>29</v>
      </c>
      <c r="P61" s="12">
        <v>31</v>
      </c>
      <c r="Q61" s="14">
        <f>VLOOKUP(C61,'회사별설정규모(20210305)'!$B$6:$M$341,10,0)</f>
        <v>2984</v>
      </c>
      <c r="R61" s="26">
        <f t="shared" si="0"/>
        <v>96.258064516129039</v>
      </c>
    </row>
    <row r="62" spans="2:18">
      <c r="B62" s="10">
        <v>59</v>
      </c>
      <c r="C62" s="11" t="s">
        <v>433</v>
      </c>
      <c r="D62" s="12">
        <v>15</v>
      </c>
      <c r="E62" s="12">
        <v>18</v>
      </c>
      <c r="F62" s="12">
        <v>17</v>
      </c>
      <c r="G62" s="12">
        <v>18</v>
      </c>
      <c r="H62" s="12">
        <v>19</v>
      </c>
      <c r="I62" s="12">
        <v>20</v>
      </c>
      <c r="J62" s="12">
        <v>21</v>
      </c>
      <c r="K62" s="12">
        <v>23</v>
      </c>
      <c r="L62" s="12">
        <v>24</v>
      </c>
      <c r="M62" s="12">
        <v>23</v>
      </c>
      <c r="N62" s="12">
        <v>23</v>
      </c>
      <c r="O62" s="12">
        <v>27</v>
      </c>
      <c r="P62" s="12">
        <v>26</v>
      </c>
      <c r="Q62" s="14">
        <f>VLOOKUP(C62,'회사별설정규모(20210305)'!$B$6:$M$341,10,0)</f>
        <v>2925</v>
      </c>
      <c r="R62" s="26">
        <f t="shared" si="0"/>
        <v>112.5</v>
      </c>
    </row>
    <row r="63" spans="2:18">
      <c r="B63" s="10">
        <v>60</v>
      </c>
      <c r="C63" s="11" t="s">
        <v>152</v>
      </c>
      <c r="D63" s="12">
        <v>60</v>
      </c>
      <c r="E63" s="12">
        <v>63</v>
      </c>
      <c r="F63" s="12">
        <v>61</v>
      </c>
      <c r="G63" s="12">
        <v>57</v>
      </c>
      <c r="H63" s="12">
        <v>55</v>
      </c>
      <c r="I63" s="12">
        <v>52</v>
      </c>
      <c r="J63" s="12">
        <v>52</v>
      </c>
      <c r="K63" s="12">
        <v>53</v>
      </c>
      <c r="L63" s="12">
        <v>52</v>
      </c>
      <c r="M63" s="12">
        <v>54</v>
      </c>
      <c r="N63" s="12">
        <v>55</v>
      </c>
      <c r="O63" s="12">
        <v>56</v>
      </c>
      <c r="P63" s="12">
        <v>58</v>
      </c>
      <c r="Q63" s="14">
        <f>VLOOKUP(C63,'회사별설정규모(20210305)'!$B$6:$M$341,10,0)</f>
        <v>2673</v>
      </c>
      <c r="R63" s="26">
        <f t="shared" si="0"/>
        <v>46.086206896551722</v>
      </c>
    </row>
    <row r="64" spans="2:18">
      <c r="B64" s="10">
        <v>61</v>
      </c>
      <c r="C64" s="11" t="s">
        <v>110</v>
      </c>
      <c r="D64" s="12">
        <v>0</v>
      </c>
      <c r="E64" s="12">
        <v>0</v>
      </c>
      <c r="F64" s="12">
        <v>0</v>
      </c>
      <c r="G64" s="12">
        <v>0</v>
      </c>
      <c r="H64" s="12">
        <v>43</v>
      </c>
      <c r="I64" s="12">
        <v>44</v>
      </c>
      <c r="J64" s="12">
        <v>45</v>
      </c>
      <c r="K64" s="12">
        <v>47</v>
      </c>
      <c r="L64" s="12">
        <v>50</v>
      </c>
      <c r="M64" s="12">
        <v>51</v>
      </c>
      <c r="N64" s="12">
        <v>54</v>
      </c>
      <c r="O64" s="12">
        <v>54</v>
      </c>
      <c r="P64" s="12">
        <v>56</v>
      </c>
      <c r="Q64" s="14">
        <f>VLOOKUP(C64,'회사별설정규모(20210305)'!$B$6:$M$341,10,0)</f>
        <v>2406</v>
      </c>
      <c r="R64" s="26">
        <f t="shared" si="0"/>
        <v>42.964285714285715</v>
      </c>
    </row>
    <row r="65" spans="2:18">
      <c r="B65" s="10">
        <v>62</v>
      </c>
      <c r="C65" s="11" t="s">
        <v>172</v>
      </c>
      <c r="D65" s="12" t="s">
        <v>21</v>
      </c>
      <c r="E65" s="12" t="s">
        <v>21</v>
      </c>
      <c r="F65" s="12">
        <v>8</v>
      </c>
      <c r="G65" s="12">
        <v>0</v>
      </c>
      <c r="H65" s="12">
        <v>9</v>
      </c>
      <c r="I65" s="12">
        <v>9</v>
      </c>
      <c r="J65" s="12">
        <v>10</v>
      </c>
      <c r="K65" s="12">
        <v>10</v>
      </c>
      <c r="L65" s="12">
        <v>10</v>
      </c>
      <c r="M65" s="12">
        <v>11</v>
      </c>
      <c r="N65" s="12">
        <v>12</v>
      </c>
      <c r="O65" s="12">
        <v>19</v>
      </c>
      <c r="P65" s="12">
        <v>24</v>
      </c>
      <c r="Q65" s="14">
        <f>VLOOKUP(C65,'회사별설정규모(20210305)'!$B$6:$M$341,10,0)</f>
        <v>2357</v>
      </c>
      <c r="R65" s="26">
        <f t="shared" si="0"/>
        <v>98.208333333333329</v>
      </c>
    </row>
    <row r="66" spans="2:18">
      <c r="B66" s="10">
        <v>63</v>
      </c>
      <c r="C66" s="11" t="s">
        <v>46</v>
      </c>
      <c r="D66" s="12">
        <v>11</v>
      </c>
      <c r="E66" s="12">
        <v>8</v>
      </c>
      <c r="F66" s="12">
        <v>7</v>
      </c>
      <c r="G66" s="12">
        <v>7</v>
      </c>
      <c r="H66" s="12">
        <v>7</v>
      </c>
      <c r="I66" s="12">
        <v>9</v>
      </c>
      <c r="J66" s="12">
        <v>9</v>
      </c>
      <c r="K66" s="12">
        <v>10</v>
      </c>
      <c r="L66" s="12">
        <v>11</v>
      </c>
      <c r="M66" s="12">
        <v>15</v>
      </c>
      <c r="N66" s="12">
        <v>16</v>
      </c>
      <c r="O66" s="12">
        <v>17</v>
      </c>
      <c r="P66" s="12">
        <v>16</v>
      </c>
      <c r="Q66" s="14">
        <f>VLOOKUP(C66,'회사별설정규모(20210305)'!$B$6:$M$341,10,0)</f>
        <v>2195</v>
      </c>
      <c r="R66" s="26">
        <f t="shared" si="0"/>
        <v>137.1875</v>
      </c>
    </row>
    <row r="67" spans="2:18">
      <c r="B67" s="10">
        <v>64</v>
      </c>
      <c r="C67" s="11" t="s">
        <v>371</v>
      </c>
      <c r="D67" s="12">
        <v>11</v>
      </c>
      <c r="E67" s="12">
        <v>16</v>
      </c>
      <c r="F67" s="12">
        <v>17</v>
      </c>
      <c r="G67" s="12">
        <v>17</v>
      </c>
      <c r="H67" s="12">
        <v>18</v>
      </c>
      <c r="I67" s="12">
        <v>17</v>
      </c>
      <c r="J67" s="12">
        <v>17</v>
      </c>
      <c r="K67" s="12">
        <v>17</v>
      </c>
      <c r="L67" s="12">
        <v>17</v>
      </c>
      <c r="M67" s="12">
        <v>16</v>
      </c>
      <c r="N67" s="12">
        <v>19</v>
      </c>
      <c r="O67" s="12">
        <v>19</v>
      </c>
      <c r="P67" s="12">
        <v>20</v>
      </c>
      <c r="Q67" s="14">
        <f>VLOOKUP(C67,'회사별설정규모(20210305)'!$B$6:$M$341,10,0)</f>
        <v>2186</v>
      </c>
      <c r="R67" s="26">
        <f t="shared" si="0"/>
        <v>109.3</v>
      </c>
    </row>
    <row r="68" spans="2:18">
      <c r="B68" s="10">
        <v>65</v>
      </c>
      <c r="C68" s="11" t="s">
        <v>212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2" t="s">
        <v>21</v>
      </c>
      <c r="K68" s="12" t="s">
        <v>21</v>
      </c>
      <c r="L68" s="12">
        <v>10</v>
      </c>
      <c r="M68" s="12">
        <v>15</v>
      </c>
      <c r="N68" s="12">
        <v>18</v>
      </c>
      <c r="O68" s="12">
        <v>19</v>
      </c>
      <c r="P68" s="12">
        <v>19</v>
      </c>
      <c r="Q68" s="14">
        <f>VLOOKUP(C68,'회사별설정규모(20210305)'!$B$6:$M$341,10,0)</f>
        <v>2118</v>
      </c>
      <c r="R68" s="26">
        <f t="shared" si="0"/>
        <v>111.47368421052632</v>
      </c>
    </row>
    <row r="69" spans="2:18">
      <c r="B69" s="10">
        <v>66</v>
      </c>
      <c r="C69" s="11" t="s">
        <v>55</v>
      </c>
      <c r="D69" s="12">
        <v>14</v>
      </c>
      <c r="E69" s="12">
        <v>14</v>
      </c>
      <c r="F69" s="12">
        <v>16</v>
      </c>
      <c r="G69" s="12">
        <v>19</v>
      </c>
      <c r="H69" s="12">
        <v>17</v>
      </c>
      <c r="I69" s="12">
        <v>20</v>
      </c>
      <c r="J69" s="12">
        <v>20</v>
      </c>
      <c r="K69" s="12">
        <v>24</v>
      </c>
      <c r="L69" s="12">
        <v>30</v>
      </c>
      <c r="M69" s="12">
        <v>27</v>
      </c>
      <c r="N69" s="12">
        <v>26</v>
      </c>
      <c r="O69" s="12">
        <v>26</v>
      </c>
      <c r="P69" s="12">
        <v>23</v>
      </c>
      <c r="Q69" s="14">
        <f>VLOOKUP(C69,'회사별설정규모(20210305)'!$B$6:$M$341,10,0)</f>
        <v>2001</v>
      </c>
      <c r="R69" s="26">
        <f t="shared" ref="R69:R132" si="1">Q69/P69</f>
        <v>87</v>
      </c>
    </row>
    <row r="70" spans="2:18">
      <c r="B70" s="10">
        <v>67</v>
      </c>
      <c r="C70" s="11" t="s">
        <v>392</v>
      </c>
      <c r="D70" s="12">
        <v>16</v>
      </c>
      <c r="E70" s="12">
        <v>21</v>
      </c>
      <c r="F70" s="12">
        <v>20</v>
      </c>
      <c r="G70" s="12">
        <v>21</v>
      </c>
      <c r="H70" s="12">
        <v>19</v>
      </c>
      <c r="I70" s="12">
        <v>16</v>
      </c>
      <c r="J70" s="12">
        <v>17</v>
      </c>
      <c r="K70" s="12">
        <v>18</v>
      </c>
      <c r="L70" s="12">
        <v>19</v>
      </c>
      <c r="M70" s="12">
        <v>19</v>
      </c>
      <c r="N70" s="12">
        <v>25</v>
      </c>
      <c r="O70" s="12">
        <v>22</v>
      </c>
      <c r="P70" s="12">
        <v>20</v>
      </c>
      <c r="Q70" s="14">
        <f>VLOOKUP(C70,'회사별설정규모(20210305)'!$B$6:$M$341,10,0)</f>
        <v>1889</v>
      </c>
      <c r="R70" s="26">
        <f t="shared" si="1"/>
        <v>94.45</v>
      </c>
    </row>
    <row r="71" spans="2:18">
      <c r="B71" s="10">
        <v>68</v>
      </c>
      <c r="C71" s="11" t="s">
        <v>139</v>
      </c>
      <c r="D71" s="12">
        <v>9</v>
      </c>
      <c r="E71" s="12">
        <v>9</v>
      </c>
      <c r="F71" s="12">
        <v>9</v>
      </c>
      <c r="G71" s="12">
        <v>9</v>
      </c>
      <c r="H71" s="12">
        <v>9</v>
      </c>
      <c r="I71" s="12">
        <v>10</v>
      </c>
      <c r="J71" s="12">
        <v>11</v>
      </c>
      <c r="K71" s="12">
        <v>9</v>
      </c>
      <c r="L71" s="12">
        <v>9</v>
      </c>
      <c r="M71" s="12">
        <v>9</v>
      </c>
      <c r="N71" s="12">
        <v>9</v>
      </c>
      <c r="O71" s="12">
        <v>10</v>
      </c>
      <c r="P71" s="12">
        <v>10</v>
      </c>
      <c r="Q71" s="14">
        <f>VLOOKUP(C71,'회사별설정규모(20210305)'!$B$6:$M$341,10,0)</f>
        <v>1832</v>
      </c>
      <c r="R71" s="26">
        <f t="shared" si="1"/>
        <v>183.2</v>
      </c>
    </row>
    <row r="72" spans="2:18">
      <c r="B72" s="10">
        <v>69</v>
      </c>
      <c r="C72" s="11" t="s">
        <v>81</v>
      </c>
      <c r="D72" s="12">
        <v>13</v>
      </c>
      <c r="E72" s="12">
        <v>13</v>
      </c>
      <c r="F72" s="12">
        <v>12</v>
      </c>
      <c r="G72" s="12">
        <v>12</v>
      </c>
      <c r="H72" s="12">
        <v>13</v>
      </c>
      <c r="I72" s="12">
        <v>13</v>
      </c>
      <c r="J72" s="12">
        <v>16</v>
      </c>
      <c r="K72" s="12">
        <v>16</v>
      </c>
      <c r="L72" s="12">
        <v>15</v>
      </c>
      <c r="M72" s="12">
        <v>13</v>
      </c>
      <c r="N72" s="12">
        <v>14</v>
      </c>
      <c r="O72" s="12">
        <v>16</v>
      </c>
      <c r="P72" s="12">
        <v>16</v>
      </c>
      <c r="Q72" s="14">
        <f>VLOOKUP(C72,'회사별설정규모(20210305)'!$B$6:$M$341,10,0)</f>
        <v>1783</v>
      </c>
      <c r="R72" s="26">
        <f t="shared" si="1"/>
        <v>111.4375</v>
      </c>
    </row>
    <row r="73" spans="2:18">
      <c r="B73" s="10">
        <v>70</v>
      </c>
      <c r="C73" s="11" t="s">
        <v>91</v>
      </c>
      <c r="D73" s="12">
        <v>83</v>
      </c>
      <c r="E73" s="12">
        <v>82</v>
      </c>
      <c r="F73" s="12">
        <v>87</v>
      </c>
      <c r="G73" s="12">
        <v>91</v>
      </c>
      <c r="H73" s="12">
        <v>92</v>
      </c>
      <c r="I73" s="12">
        <v>89</v>
      </c>
      <c r="J73" s="12">
        <v>91</v>
      </c>
      <c r="K73" s="12">
        <v>92</v>
      </c>
      <c r="L73" s="12">
        <v>95</v>
      </c>
      <c r="M73" s="12">
        <v>93</v>
      </c>
      <c r="N73" s="12">
        <v>93</v>
      </c>
      <c r="O73" s="12">
        <v>91</v>
      </c>
      <c r="P73" s="12">
        <v>93</v>
      </c>
      <c r="Q73" s="14">
        <f>VLOOKUP(C73,'회사별설정규모(20210305)'!$B$6:$M$341,10,0)</f>
        <v>1636</v>
      </c>
      <c r="R73" s="26">
        <f t="shared" si="1"/>
        <v>17.591397849462364</v>
      </c>
    </row>
    <row r="74" spans="2:18">
      <c r="B74" s="10">
        <v>71</v>
      </c>
      <c r="C74" s="11" t="s">
        <v>294</v>
      </c>
      <c r="D74" s="12">
        <v>10</v>
      </c>
      <c r="E74" s="12">
        <v>10</v>
      </c>
      <c r="F74" s="12">
        <v>10</v>
      </c>
      <c r="G74" s="12">
        <v>10</v>
      </c>
      <c r="H74" s="12">
        <v>10</v>
      </c>
      <c r="I74" s="12">
        <v>10</v>
      </c>
      <c r="J74" s="12">
        <v>10</v>
      </c>
      <c r="K74" s="12">
        <v>10</v>
      </c>
      <c r="L74" s="12">
        <v>10</v>
      </c>
      <c r="M74" s="12">
        <v>10</v>
      </c>
      <c r="N74" s="12">
        <v>10</v>
      </c>
      <c r="O74" s="12" t="s">
        <v>21</v>
      </c>
      <c r="P74" s="12" t="s">
        <v>21</v>
      </c>
      <c r="Q74" s="14">
        <f>VLOOKUP(C74,'회사별설정규모(20210305)'!$B$6:$M$341,10,0)</f>
        <v>1558</v>
      </c>
      <c r="R74" s="26" t="e">
        <f t="shared" si="1"/>
        <v>#VALUE!</v>
      </c>
    </row>
    <row r="75" spans="2:18">
      <c r="B75" s="10">
        <v>72</v>
      </c>
      <c r="C75" s="11" t="s">
        <v>304</v>
      </c>
      <c r="D75" s="12">
        <v>19</v>
      </c>
      <c r="E75" s="12">
        <v>17</v>
      </c>
      <c r="F75" s="12">
        <v>17</v>
      </c>
      <c r="G75" s="12">
        <v>16</v>
      </c>
      <c r="H75" s="12">
        <v>17</v>
      </c>
      <c r="I75" s="12">
        <v>18</v>
      </c>
      <c r="J75" s="12">
        <v>17</v>
      </c>
      <c r="K75" s="12">
        <v>18</v>
      </c>
      <c r="L75" s="12">
        <v>18</v>
      </c>
      <c r="M75" s="12">
        <v>18</v>
      </c>
      <c r="N75" s="12">
        <v>16</v>
      </c>
      <c r="O75" s="12">
        <v>18</v>
      </c>
      <c r="P75" s="12">
        <v>20</v>
      </c>
      <c r="Q75" s="14">
        <f>VLOOKUP(C75,'회사별설정규모(20210305)'!$B$6:$M$341,10,0)</f>
        <v>1464</v>
      </c>
      <c r="R75" s="26">
        <f t="shared" si="1"/>
        <v>73.2</v>
      </c>
    </row>
    <row r="76" spans="2:18">
      <c r="B76" s="10">
        <v>73</v>
      </c>
      <c r="C76" s="11" t="s">
        <v>413</v>
      </c>
      <c r="D76" s="12">
        <v>46</v>
      </c>
      <c r="E76" s="12">
        <v>42</v>
      </c>
      <c r="F76" s="12">
        <v>41</v>
      </c>
      <c r="G76" s="12">
        <v>45</v>
      </c>
      <c r="H76" s="12">
        <v>48</v>
      </c>
      <c r="I76" s="12">
        <v>44</v>
      </c>
      <c r="J76" s="12">
        <v>38</v>
      </c>
      <c r="K76" s="12">
        <v>38</v>
      </c>
      <c r="L76" s="12">
        <v>46</v>
      </c>
      <c r="M76" s="12">
        <v>50</v>
      </c>
      <c r="N76" s="12">
        <v>49</v>
      </c>
      <c r="O76" s="12">
        <v>52</v>
      </c>
      <c r="P76" s="12">
        <v>53</v>
      </c>
      <c r="Q76" s="14">
        <f>VLOOKUP(C76,'회사별설정규모(20210305)'!$B$6:$M$341,10,0)</f>
        <v>1389</v>
      </c>
      <c r="R76" s="26">
        <f t="shared" si="1"/>
        <v>26.20754716981132</v>
      </c>
    </row>
    <row r="77" spans="2:18">
      <c r="B77" s="10">
        <v>74</v>
      </c>
      <c r="C77" s="11" t="s">
        <v>106</v>
      </c>
      <c r="D77" s="12">
        <v>6</v>
      </c>
      <c r="E77" s="12">
        <v>6</v>
      </c>
      <c r="F77" s="12">
        <v>6</v>
      </c>
      <c r="G77" s="12">
        <v>8</v>
      </c>
      <c r="H77" s="12">
        <v>8</v>
      </c>
      <c r="I77" s="12">
        <v>8</v>
      </c>
      <c r="J77" s="12">
        <v>9</v>
      </c>
      <c r="K77" s="12">
        <v>11</v>
      </c>
      <c r="L77" s="12">
        <v>13</v>
      </c>
      <c r="M77" s="12">
        <v>14</v>
      </c>
      <c r="N77" s="12">
        <v>14</v>
      </c>
      <c r="O77" s="12">
        <v>12</v>
      </c>
      <c r="P77" s="12">
        <v>13</v>
      </c>
      <c r="Q77" s="14">
        <f>VLOOKUP(C77,'회사별설정규모(20210305)'!$B$6:$M$341,10,0)</f>
        <v>1342</v>
      </c>
      <c r="R77" s="26">
        <f t="shared" si="1"/>
        <v>103.23076923076923</v>
      </c>
    </row>
    <row r="78" spans="2:18">
      <c r="B78" s="10">
        <v>75</v>
      </c>
      <c r="C78" s="11" t="s">
        <v>134</v>
      </c>
      <c r="D78" s="12">
        <v>8</v>
      </c>
      <c r="E78" s="12">
        <v>9</v>
      </c>
      <c r="F78" s="12">
        <v>12</v>
      </c>
      <c r="G78" s="12">
        <v>12</v>
      </c>
      <c r="H78" s="12">
        <v>11</v>
      </c>
      <c r="I78" s="12">
        <v>12</v>
      </c>
      <c r="J78" s="12">
        <v>12</v>
      </c>
      <c r="K78" s="12">
        <v>13</v>
      </c>
      <c r="L78" s="12">
        <v>14</v>
      </c>
      <c r="M78" s="12">
        <v>14</v>
      </c>
      <c r="N78" s="12">
        <v>12</v>
      </c>
      <c r="O78" s="12">
        <v>11</v>
      </c>
      <c r="P78" s="12">
        <v>11</v>
      </c>
      <c r="Q78" s="14">
        <f>VLOOKUP(C78,'회사별설정규모(20210305)'!$B$6:$M$341,10,0)</f>
        <v>1269</v>
      </c>
      <c r="R78" s="26">
        <f t="shared" si="1"/>
        <v>115.36363636363636</v>
      </c>
    </row>
    <row r="79" spans="2:18">
      <c r="B79" s="10">
        <v>76</v>
      </c>
      <c r="C79" s="11" t="s">
        <v>409</v>
      </c>
      <c r="D79" s="12">
        <v>11</v>
      </c>
      <c r="E79" s="12">
        <v>10</v>
      </c>
      <c r="F79" s="12">
        <v>12</v>
      </c>
      <c r="G79" s="12">
        <v>12</v>
      </c>
      <c r="H79" s="12">
        <v>12</v>
      </c>
      <c r="I79" s="12">
        <v>12</v>
      </c>
      <c r="J79" s="12">
        <v>13</v>
      </c>
      <c r="K79" s="12">
        <v>13</v>
      </c>
      <c r="L79" s="12">
        <v>13</v>
      </c>
      <c r="M79" s="12">
        <v>12</v>
      </c>
      <c r="N79" s="12">
        <v>13</v>
      </c>
      <c r="O79" s="12">
        <v>13</v>
      </c>
      <c r="P79" s="12">
        <v>12</v>
      </c>
      <c r="Q79" s="14">
        <f>VLOOKUP(C79,'회사별설정규모(20210305)'!$B$6:$M$341,10,0)</f>
        <v>1262</v>
      </c>
      <c r="R79" s="26">
        <f t="shared" si="1"/>
        <v>105.16666666666667</v>
      </c>
    </row>
    <row r="80" spans="2:18">
      <c r="B80" s="10">
        <v>77</v>
      </c>
      <c r="C80" s="11" t="s">
        <v>481</v>
      </c>
      <c r="D80" s="12">
        <v>25</v>
      </c>
      <c r="E80" s="12">
        <v>23</v>
      </c>
      <c r="F80" s="12">
        <v>21</v>
      </c>
      <c r="G80" s="12">
        <v>26</v>
      </c>
      <c r="H80" s="12">
        <v>29</v>
      </c>
      <c r="I80" s="12">
        <v>29</v>
      </c>
      <c r="J80" s="12">
        <v>29</v>
      </c>
      <c r="K80" s="12">
        <v>32</v>
      </c>
      <c r="L80" s="12">
        <v>33</v>
      </c>
      <c r="M80" s="12">
        <v>33</v>
      </c>
      <c r="N80" s="12">
        <v>35</v>
      </c>
      <c r="O80" s="12">
        <v>35</v>
      </c>
      <c r="P80" s="12">
        <v>35</v>
      </c>
      <c r="Q80" s="14">
        <f>VLOOKUP(C80,'회사별설정규모(20210305)'!$B$6:$M$341,10,0)</f>
        <v>1201</v>
      </c>
      <c r="R80" s="26">
        <f t="shared" si="1"/>
        <v>34.314285714285717</v>
      </c>
    </row>
    <row r="81" spans="2:18">
      <c r="B81" s="10">
        <v>78</v>
      </c>
      <c r="C81" s="11" t="s">
        <v>190</v>
      </c>
      <c r="D81" s="12" t="s">
        <v>21</v>
      </c>
      <c r="E81" s="12" t="s">
        <v>21</v>
      </c>
      <c r="F81" s="12" t="s">
        <v>21</v>
      </c>
      <c r="G81" s="12" t="s">
        <v>21</v>
      </c>
      <c r="H81" s="12">
        <v>11</v>
      </c>
      <c r="I81" s="12">
        <v>27</v>
      </c>
      <c r="J81" s="12">
        <v>32</v>
      </c>
      <c r="K81" s="12">
        <v>36</v>
      </c>
      <c r="L81" s="12">
        <v>42</v>
      </c>
      <c r="M81" s="12">
        <v>41</v>
      </c>
      <c r="N81" s="12">
        <v>44</v>
      </c>
      <c r="O81" s="12">
        <v>44</v>
      </c>
      <c r="P81" s="12">
        <v>54</v>
      </c>
      <c r="Q81" s="14">
        <f>VLOOKUP(C81,'회사별설정규모(20210305)'!$B$6:$M$341,10,0)</f>
        <v>1158</v>
      </c>
      <c r="R81" s="26">
        <f t="shared" si="1"/>
        <v>21.444444444444443</v>
      </c>
    </row>
    <row r="82" spans="2:18">
      <c r="B82" s="10">
        <v>79</v>
      </c>
      <c r="C82" s="11" t="s">
        <v>344</v>
      </c>
      <c r="D82" s="12" t="s">
        <v>21</v>
      </c>
      <c r="E82" s="12" t="s">
        <v>21</v>
      </c>
      <c r="F82" s="12" t="s">
        <v>21</v>
      </c>
      <c r="G82" s="12" t="s">
        <v>21</v>
      </c>
      <c r="H82" s="12" t="s">
        <v>21</v>
      </c>
      <c r="I82" s="12" t="s">
        <v>21</v>
      </c>
      <c r="J82" s="12" t="s">
        <v>21</v>
      </c>
      <c r="K82" s="12" t="s">
        <v>21</v>
      </c>
      <c r="L82" s="12">
        <v>11</v>
      </c>
      <c r="M82" s="12">
        <v>15</v>
      </c>
      <c r="N82" s="12">
        <v>19</v>
      </c>
      <c r="O82" s="12">
        <v>20</v>
      </c>
      <c r="P82" s="12">
        <v>20</v>
      </c>
      <c r="Q82" s="14">
        <f>VLOOKUP(C82,'회사별설정규모(20210305)'!$B$6:$M$341,10,0)</f>
        <v>1151</v>
      </c>
      <c r="R82" s="26">
        <f t="shared" si="1"/>
        <v>57.55</v>
      </c>
    </row>
    <row r="83" spans="2:18">
      <c r="B83" s="10">
        <v>80</v>
      </c>
      <c r="C83" s="11" t="s">
        <v>72</v>
      </c>
      <c r="D83" s="12">
        <v>61</v>
      </c>
      <c r="E83" s="12">
        <v>60</v>
      </c>
      <c r="F83" s="12">
        <v>60</v>
      </c>
      <c r="G83" s="12">
        <v>60</v>
      </c>
      <c r="H83" s="12">
        <v>57</v>
      </c>
      <c r="I83" s="12">
        <v>58</v>
      </c>
      <c r="J83" s="12">
        <v>59</v>
      </c>
      <c r="K83" s="12">
        <v>61</v>
      </c>
      <c r="L83" s="12">
        <v>64</v>
      </c>
      <c r="M83" s="12">
        <v>62</v>
      </c>
      <c r="N83" s="12">
        <v>64</v>
      </c>
      <c r="O83" s="12">
        <v>62</v>
      </c>
      <c r="P83" s="12">
        <v>61</v>
      </c>
      <c r="Q83" s="14">
        <f>VLOOKUP(C83,'회사별설정규모(20210305)'!$B$6:$M$341,10,0)</f>
        <v>1081</v>
      </c>
      <c r="R83" s="26">
        <f t="shared" si="1"/>
        <v>17.721311475409838</v>
      </c>
    </row>
    <row r="84" spans="2:18">
      <c r="B84" s="10">
        <v>81</v>
      </c>
      <c r="C84" s="11" t="s">
        <v>251</v>
      </c>
      <c r="D84" s="12">
        <v>6</v>
      </c>
      <c r="E84" s="12">
        <v>8</v>
      </c>
      <c r="F84" s="12">
        <v>9</v>
      </c>
      <c r="G84" s="12">
        <v>9</v>
      </c>
      <c r="H84" s="12">
        <v>8</v>
      </c>
      <c r="I84" s="12">
        <v>8</v>
      </c>
      <c r="J84" s="12">
        <v>12</v>
      </c>
      <c r="K84" s="12">
        <v>11</v>
      </c>
      <c r="L84" s="12">
        <v>12</v>
      </c>
      <c r="M84" s="12">
        <v>14</v>
      </c>
      <c r="N84" s="12">
        <v>15</v>
      </c>
      <c r="O84" s="12">
        <v>16</v>
      </c>
      <c r="P84" s="12">
        <v>17</v>
      </c>
      <c r="Q84" s="14">
        <f>VLOOKUP(C84,'회사별설정규모(20210305)'!$B$6:$M$341,10,0)</f>
        <v>1050</v>
      </c>
      <c r="R84" s="26">
        <f t="shared" si="1"/>
        <v>61.764705882352942</v>
      </c>
    </row>
    <row r="85" spans="2:18">
      <c r="B85" s="10">
        <v>82</v>
      </c>
      <c r="C85" s="11" t="s">
        <v>305</v>
      </c>
      <c r="D85" s="12">
        <v>26</v>
      </c>
      <c r="E85" s="12">
        <v>23</v>
      </c>
      <c r="F85" s="12">
        <v>22</v>
      </c>
      <c r="G85" s="12">
        <v>24</v>
      </c>
      <c r="H85" s="12">
        <v>23</v>
      </c>
      <c r="I85" s="12">
        <v>18</v>
      </c>
      <c r="J85" s="12">
        <v>27</v>
      </c>
      <c r="K85" s="12">
        <v>34</v>
      </c>
      <c r="L85" s="12">
        <v>34</v>
      </c>
      <c r="M85" s="12">
        <v>30</v>
      </c>
      <c r="N85" s="12">
        <v>26</v>
      </c>
      <c r="O85" s="12">
        <v>26</v>
      </c>
      <c r="P85" s="12">
        <v>26</v>
      </c>
      <c r="Q85" s="14">
        <f>VLOOKUP(C85,'회사별설정규모(20210305)'!$B$6:$M$341,10,0)</f>
        <v>1046</v>
      </c>
      <c r="R85" s="26">
        <f t="shared" si="1"/>
        <v>40.230769230769234</v>
      </c>
    </row>
    <row r="86" spans="2:18">
      <c r="B86" s="10">
        <v>83</v>
      </c>
      <c r="C86" s="11" t="s">
        <v>347</v>
      </c>
      <c r="D86" s="12">
        <v>15</v>
      </c>
      <c r="E86" s="12">
        <v>15</v>
      </c>
      <c r="F86" s="12">
        <v>15</v>
      </c>
      <c r="G86" s="12">
        <v>15</v>
      </c>
      <c r="H86" s="12">
        <v>15</v>
      </c>
      <c r="I86" s="12">
        <v>14</v>
      </c>
      <c r="J86" s="12">
        <v>15</v>
      </c>
      <c r="K86" s="12">
        <v>15</v>
      </c>
      <c r="L86" s="12">
        <v>20</v>
      </c>
      <c r="M86" s="12">
        <v>20</v>
      </c>
      <c r="N86" s="12">
        <v>18</v>
      </c>
      <c r="O86" s="12">
        <v>20</v>
      </c>
      <c r="P86" s="12">
        <v>21</v>
      </c>
      <c r="Q86" s="14">
        <f>VLOOKUP(C86,'회사별설정규모(20210305)'!$B$6:$M$341,10,0)</f>
        <v>1045</v>
      </c>
      <c r="R86" s="26">
        <f t="shared" si="1"/>
        <v>49.761904761904759</v>
      </c>
    </row>
    <row r="87" spans="2:18">
      <c r="B87" s="10">
        <v>84</v>
      </c>
      <c r="C87" s="11" t="s">
        <v>157</v>
      </c>
      <c r="D87" s="12">
        <v>27</v>
      </c>
      <c r="E87" s="12">
        <v>26</v>
      </c>
      <c r="F87" s="12">
        <v>28</v>
      </c>
      <c r="G87" s="12">
        <v>27</v>
      </c>
      <c r="H87" s="12">
        <v>28</v>
      </c>
      <c r="I87" s="12">
        <v>28</v>
      </c>
      <c r="J87" s="12">
        <v>29</v>
      </c>
      <c r="K87" s="12">
        <v>29</v>
      </c>
      <c r="L87" s="12">
        <v>28</v>
      </c>
      <c r="M87" s="12">
        <v>43</v>
      </c>
      <c r="N87" s="12">
        <v>42</v>
      </c>
      <c r="O87" s="12">
        <v>41</v>
      </c>
      <c r="P87" s="12">
        <v>43</v>
      </c>
      <c r="Q87" s="14">
        <f>VLOOKUP(C87,'회사별설정규모(20210305)'!$B$6:$M$341,10,0)</f>
        <v>1044</v>
      </c>
      <c r="R87" s="26">
        <f t="shared" si="1"/>
        <v>24.279069767441861</v>
      </c>
    </row>
    <row r="88" spans="2:18">
      <c r="B88" s="10">
        <v>85</v>
      </c>
      <c r="C88" s="11" t="s">
        <v>355</v>
      </c>
      <c r="D88" s="12" t="s">
        <v>21</v>
      </c>
      <c r="E88" s="12" t="s">
        <v>21</v>
      </c>
      <c r="F88" s="12" t="s">
        <v>21</v>
      </c>
      <c r="G88" s="12" t="s">
        <v>21</v>
      </c>
      <c r="H88" s="12" t="s">
        <v>21</v>
      </c>
      <c r="I88" s="12" t="s">
        <v>21</v>
      </c>
      <c r="J88" s="12" t="s">
        <v>21</v>
      </c>
      <c r="K88" s="12" t="s">
        <v>21</v>
      </c>
      <c r="L88" s="12">
        <v>8</v>
      </c>
      <c r="M88" s="12">
        <v>11</v>
      </c>
      <c r="N88" s="12">
        <v>11</v>
      </c>
      <c r="O88" s="12">
        <v>12</v>
      </c>
      <c r="P88" s="12">
        <v>12</v>
      </c>
      <c r="Q88" s="14">
        <f>VLOOKUP(C88,'회사별설정규모(20210305)'!$B$6:$M$341,10,0)</f>
        <v>1016</v>
      </c>
      <c r="R88" s="26">
        <f t="shared" si="1"/>
        <v>84.666666666666671</v>
      </c>
    </row>
    <row r="89" spans="2:18">
      <c r="B89" s="10">
        <v>86</v>
      </c>
      <c r="C89" s="11" t="s">
        <v>308</v>
      </c>
      <c r="D89" s="12">
        <v>9</v>
      </c>
      <c r="E89" s="12">
        <v>11</v>
      </c>
      <c r="F89" s="12">
        <v>11</v>
      </c>
      <c r="G89" s="12">
        <v>11</v>
      </c>
      <c r="H89" s="12">
        <v>14</v>
      </c>
      <c r="I89" s="12">
        <v>14</v>
      </c>
      <c r="J89" s="12">
        <v>14</v>
      </c>
      <c r="K89" s="12">
        <v>12</v>
      </c>
      <c r="L89" s="12">
        <v>12</v>
      </c>
      <c r="M89" s="12">
        <v>13</v>
      </c>
      <c r="N89" s="12">
        <v>12</v>
      </c>
      <c r="O89" s="12">
        <v>13</v>
      </c>
      <c r="P89" s="12">
        <v>14</v>
      </c>
      <c r="Q89" s="14">
        <f>VLOOKUP(C89,'회사별설정규모(20210305)'!$B$6:$M$341,10,0)</f>
        <v>984</v>
      </c>
      <c r="R89" s="26">
        <f t="shared" si="1"/>
        <v>70.285714285714292</v>
      </c>
    </row>
    <row r="90" spans="2:18">
      <c r="B90" s="10">
        <v>87</v>
      </c>
      <c r="C90" s="11" t="s">
        <v>228</v>
      </c>
      <c r="D90" s="12">
        <v>343</v>
      </c>
      <c r="E90" s="12">
        <v>355</v>
      </c>
      <c r="F90" s="12">
        <v>355</v>
      </c>
      <c r="G90" s="12">
        <v>350</v>
      </c>
      <c r="H90" s="12">
        <v>305</v>
      </c>
      <c r="I90" s="12">
        <v>316</v>
      </c>
      <c r="J90" s="12">
        <v>329</v>
      </c>
      <c r="K90" s="12">
        <v>342</v>
      </c>
      <c r="L90" s="12">
        <v>336</v>
      </c>
      <c r="M90" s="12">
        <v>352</v>
      </c>
      <c r="N90" s="12">
        <v>351</v>
      </c>
      <c r="O90" s="12">
        <v>358</v>
      </c>
      <c r="P90" s="12">
        <v>348</v>
      </c>
      <c r="Q90" s="14">
        <f>VLOOKUP(C90,'회사별설정규모(20210305)'!$B$6:$M$341,10,0)</f>
        <v>966</v>
      </c>
      <c r="R90" s="26">
        <f t="shared" si="1"/>
        <v>2.7758620689655173</v>
      </c>
    </row>
    <row r="91" spans="2:18">
      <c r="B91" s="10">
        <v>88</v>
      </c>
      <c r="C91" s="11" t="s">
        <v>414</v>
      </c>
      <c r="D91" s="12" t="s">
        <v>21</v>
      </c>
      <c r="E91" s="12" t="s">
        <v>21</v>
      </c>
      <c r="F91" s="12" t="s">
        <v>21</v>
      </c>
      <c r="G91" s="12" t="s">
        <v>21</v>
      </c>
      <c r="H91" s="12">
        <v>6</v>
      </c>
      <c r="I91" s="12">
        <v>9</v>
      </c>
      <c r="J91" s="12">
        <v>12</v>
      </c>
      <c r="K91" s="12">
        <v>12</v>
      </c>
      <c r="L91" s="12">
        <v>12</v>
      </c>
      <c r="M91" s="12">
        <v>14</v>
      </c>
      <c r="N91" s="12">
        <v>16</v>
      </c>
      <c r="O91" s="12">
        <v>14</v>
      </c>
      <c r="P91" s="12">
        <v>15</v>
      </c>
      <c r="Q91" s="14">
        <f>VLOOKUP(C91,'회사별설정규모(20210305)'!$B$6:$M$341,10,0)</f>
        <v>819</v>
      </c>
      <c r="R91" s="26">
        <f t="shared" si="1"/>
        <v>54.6</v>
      </c>
    </row>
    <row r="92" spans="2:18">
      <c r="B92" s="10">
        <v>89</v>
      </c>
      <c r="C92" s="11" t="s">
        <v>127</v>
      </c>
      <c r="D92" s="12" t="s">
        <v>21</v>
      </c>
      <c r="E92" s="12">
        <v>7</v>
      </c>
      <c r="F92" s="12">
        <v>8</v>
      </c>
      <c r="G92" s="12">
        <v>8</v>
      </c>
      <c r="H92" s="12">
        <v>8</v>
      </c>
      <c r="I92" s="12">
        <v>8</v>
      </c>
      <c r="J92" s="12">
        <v>8</v>
      </c>
      <c r="K92" s="12">
        <v>10</v>
      </c>
      <c r="L92" s="12">
        <v>11</v>
      </c>
      <c r="M92" s="12">
        <v>11</v>
      </c>
      <c r="N92" s="12">
        <v>13</v>
      </c>
      <c r="O92" s="12">
        <v>13</v>
      </c>
      <c r="P92" s="12">
        <v>11</v>
      </c>
      <c r="Q92" s="14">
        <f>VLOOKUP(C92,'회사별설정규모(20210305)'!$B$6:$M$341,10,0)</f>
        <v>769</v>
      </c>
      <c r="R92" s="26">
        <f t="shared" si="1"/>
        <v>69.909090909090907</v>
      </c>
    </row>
    <row r="93" spans="2:18">
      <c r="B93" s="10">
        <v>90</v>
      </c>
      <c r="C93" s="11" t="s">
        <v>410</v>
      </c>
      <c r="D93" s="12">
        <v>14</v>
      </c>
      <c r="E93" s="12">
        <v>13</v>
      </c>
      <c r="F93" s="12">
        <v>14</v>
      </c>
      <c r="G93" s="12">
        <v>15</v>
      </c>
      <c r="H93" s="12">
        <v>16</v>
      </c>
      <c r="I93" s="12">
        <v>15</v>
      </c>
      <c r="J93" s="12">
        <v>15</v>
      </c>
      <c r="K93" s="12">
        <v>15</v>
      </c>
      <c r="L93" s="12">
        <v>15</v>
      </c>
      <c r="M93" s="12">
        <v>14</v>
      </c>
      <c r="N93" s="12">
        <v>14</v>
      </c>
      <c r="O93" s="12">
        <v>14</v>
      </c>
      <c r="P93" s="12">
        <v>15</v>
      </c>
      <c r="Q93" s="14">
        <f>VLOOKUP(C93,'회사별설정규모(20210305)'!$B$6:$M$341,10,0)</f>
        <v>758</v>
      </c>
      <c r="R93" s="26">
        <f t="shared" si="1"/>
        <v>50.533333333333331</v>
      </c>
    </row>
    <row r="94" spans="2:18">
      <c r="B94" s="10">
        <v>91</v>
      </c>
      <c r="C94" s="11" t="s">
        <v>173</v>
      </c>
      <c r="D94" s="12">
        <v>9</v>
      </c>
      <c r="E94" s="12">
        <v>9</v>
      </c>
      <c r="F94" s="12">
        <v>9</v>
      </c>
      <c r="G94" s="12">
        <v>8</v>
      </c>
      <c r="H94" s="12">
        <v>7</v>
      </c>
      <c r="I94" s="12">
        <v>6</v>
      </c>
      <c r="J94" s="12">
        <v>7</v>
      </c>
      <c r="K94" s="12">
        <v>7</v>
      </c>
      <c r="L94" s="12">
        <v>6</v>
      </c>
      <c r="M94" s="12">
        <v>7</v>
      </c>
      <c r="N94" s="12">
        <v>7</v>
      </c>
      <c r="O94" s="12">
        <v>7</v>
      </c>
      <c r="P94" s="12" t="s">
        <v>21</v>
      </c>
      <c r="Q94" s="14">
        <f>VLOOKUP(C94,'회사별설정규모(20210305)'!$B$6:$M$341,10,0)</f>
        <v>754</v>
      </c>
      <c r="R94" s="26" t="e">
        <f t="shared" si="1"/>
        <v>#VALUE!</v>
      </c>
    </row>
    <row r="95" spans="2:18">
      <c r="B95" s="10">
        <v>92</v>
      </c>
      <c r="C95" s="11" t="s">
        <v>65</v>
      </c>
      <c r="D95" s="12">
        <v>18</v>
      </c>
      <c r="E95" s="12">
        <v>17</v>
      </c>
      <c r="F95" s="12">
        <v>18</v>
      </c>
      <c r="G95" s="12">
        <v>18</v>
      </c>
      <c r="H95" s="12">
        <v>18</v>
      </c>
      <c r="I95" s="12">
        <v>19</v>
      </c>
      <c r="J95" s="12">
        <v>19</v>
      </c>
      <c r="K95" s="12">
        <v>19</v>
      </c>
      <c r="L95" s="12">
        <v>21</v>
      </c>
      <c r="M95" s="12">
        <v>21</v>
      </c>
      <c r="N95" s="12">
        <v>21</v>
      </c>
      <c r="O95" s="12">
        <v>21</v>
      </c>
      <c r="P95" s="12">
        <v>22</v>
      </c>
      <c r="Q95" s="14">
        <f>VLOOKUP(C95,'회사별설정규모(20210305)'!$B$6:$M$341,10,0)</f>
        <v>684</v>
      </c>
      <c r="R95" s="26">
        <f t="shared" si="1"/>
        <v>31.09090909090909</v>
      </c>
    </row>
    <row r="96" spans="2:18">
      <c r="B96" s="10">
        <v>93</v>
      </c>
      <c r="C96" s="11" t="s">
        <v>372</v>
      </c>
      <c r="D96" s="12">
        <v>74</v>
      </c>
      <c r="E96" s="12">
        <v>74</v>
      </c>
      <c r="F96" s="12">
        <v>73</v>
      </c>
      <c r="G96" s="12">
        <v>73</v>
      </c>
      <c r="H96" s="12">
        <v>71</v>
      </c>
      <c r="I96" s="12">
        <v>70</v>
      </c>
      <c r="J96" s="12">
        <v>67</v>
      </c>
      <c r="K96" s="12">
        <v>63</v>
      </c>
      <c r="L96" s="12">
        <v>62</v>
      </c>
      <c r="M96" s="12">
        <v>64</v>
      </c>
      <c r="N96" s="12">
        <v>64</v>
      </c>
      <c r="O96" s="12">
        <v>61</v>
      </c>
      <c r="P96" s="12">
        <v>63</v>
      </c>
      <c r="Q96" s="14">
        <f>VLOOKUP(C96,'회사별설정규모(20210305)'!$B$6:$M$341,10,0)</f>
        <v>660</v>
      </c>
      <c r="R96" s="26">
        <f t="shared" si="1"/>
        <v>10.476190476190476</v>
      </c>
    </row>
    <row r="97" spans="2:18">
      <c r="B97" s="10">
        <v>94</v>
      </c>
      <c r="C97" s="11" t="s">
        <v>253</v>
      </c>
      <c r="D97" s="12" t="s">
        <v>21</v>
      </c>
      <c r="E97" s="12" t="s">
        <v>21</v>
      </c>
      <c r="F97" s="12" t="s">
        <v>21</v>
      </c>
      <c r="G97" s="12" t="s">
        <v>21</v>
      </c>
      <c r="H97" s="12" t="s">
        <v>21</v>
      </c>
      <c r="I97" s="12" t="s">
        <v>21</v>
      </c>
      <c r="J97" s="12" t="s">
        <v>21</v>
      </c>
      <c r="K97" s="12" t="s">
        <v>21</v>
      </c>
      <c r="L97" s="12">
        <v>12</v>
      </c>
      <c r="M97" s="12">
        <v>12</v>
      </c>
      <c r="N97" s="12">
        <v>14</v>
      </c>
      <c r="O97" s="12">
        <v>14</v>
      </c>
      <c r="P97" s="12">
        <v>18</v>
      </c>
      <c r="Q97" s="14">
        <f>VLOOKUP(C97,'회사별설정규모(20210305)'!$B$6:$M$341,10,0)</f>
        <v>657</v>
      </c>
      <c r="R97" s="26">
        <f t="shared" si="1"/>
        <v>36.5</v>
      </c>
    </row>
    <row r="98" spans="2:18">
      <c r="B98" s="10">
        <v>95</v>
      </c>
      <c r="C98" s="11" t="s">
        <v>545</v>
      </c>
      <c r="D98" s="12" t="s">
        <v>21</v>
      </c>
      <c r="E98" s="12" t="s">
        <v>21</v>
      </c>
      <c r="F98" s="12" t="s">
        <v>21</v>
      </c>
      <c r="G98" s="12" t="s">
        <v>21</v>
      </c>
      <c r="H98" s="12">
        <v>10</v>
      </c>
      <c r="I98" s="12">
        <v>9</v>
      </c>
      <c r="J98" s="12">
        <v>10</v>
      </c>
      <c r="K98" s="12">
        <v>10</v>
      </c>
      <c r="L98" s="12">
        <v>10</v>
      </c>
      <c r="M98" s="12">
        <v>19</v>
      </c>
      <c r="N98" s="12">
        <v>19</v>
      </c>
      <c r="O98" s="12">
        <v>19</v>
      </c>
      <c r="P98" s="12">
        <v>20</v>
      </c>
      <c r="Q98" s="14">
        <f>VLOOKUP(C98,'회사별설정규모(20210305)'!$B$6:$M$341,10,0)</f>
        <v>640</v>
      </c>
      <c r="R98" s="26">
        <f t="shared" si="1"/>
        <v>32</v>
      </c>
    </row>
    <row r="99" spans="2:18">
      <c r="B99" s="10">
        <v>96</v>
      </c>
      <c r="C99" s="11" t="s">
        <v>510</v>
      </c>
      <c r="D99" s="12">
        <v>77</v>
      </c>
      <c r="E99" s="12">
        <v>74</v>
      </c>
      <c r="F99" s="12">
        <v>83</v>
      </c>
      <c r="G99" s="12">
        <v>81</v>
      </c>
      <c r="H99" s="12">
        <v>82</v>
      </c>
      <c r="I99" s="12">
        <v>82</v>
      </c>
      <c r="J99" s="12">
        <v>83</v>
      </c>
      <c r="K99" s="12">
        <v>81</v>
      </c>
      <c r="L99" s="12">
        <v>84</v>
      </c>
      <c r="M99" s="12">
        <v>83</v>
      </c>
      <c r="N99" s="12">
        <v>79</v>
      </c>
      <c r="O99" s="12">
        <v>84</v>
      </c>
      <c r="P99" s="12">
        <v>84</v>
      </c>
      <c r="Q99" s="14">
        <f>VLOOKUP(C99,'회사별설정규모(20210305)'!$B$6:$M$341,10,0)</f>
        <v>627</v>
      </c>
      <c r="R99" s="26">
        <f t="shared" si="1"/>
        <v>7.4642857142857144</v>
      </c>
    </row>
    <row r="100" spans="2:18">
      <c r="B100" s="10">
        <v>97</v>
      </c>
      <c r="C100" s="11" t="s">
        <v>516</v>
      </c>
      <c r="D100" s="12">
        <v>11</v>
      </c>
      <c r="E100" s="12">
        <v>12</v>
      </c>
      <c r="F100" s="12">
        <v>12</v>
      </c>
      <c r="G100" s="12">
        <v>11</v>
      </c>
      <c r="H100" s="12">
        <v>12</v>
      </c>
      <c r="I100" s="12">
        <v>11</v>
      </c>
      <c r="J100" s="12">
        <v>14</v>
      </c>
      <c r="K100" s="12">
        <v>15</v>
      </c>
      <c r="L100" s="12">
        <v>14</v>
      </c>
      <c r="M100" s="12">
        <v>15</v>
      </c>
      <c r="N100" s="12">
        <v>14</v>
      </c>
      <c r="O100" s="12">
        <v>14</v>
      </c>
      <c r="P100" s="12">
        <v>14</v>
      </c>
      <c r="Q100" s="14">
        <f>VLOOKUP(C100,'회사별설정규모(20210305)'!$B$6:$M$341,10,0)</f>
        <v>581</v>
      </c>
      <c r="R100" s="26">
        <f t="shared" si="1"/>
        <v>41.5</v>
      </c>
    </row>
    <row r="101" spans="2:18">
      <c r="B101" s="10">
        <v>98</v>
      </c>
      <c r="C101" s="11" t="s">
        <v>256</v>
      </c>
      <c r="D101" s="12" t="s">
        <v>21</v>
      </c>
      <c r="E101" s="12" t="s">
        <v>21</v>
      </c>
      <c r="F101" s="12" t="s">
        <v>21</v>
      </c>
      <c r="G101" s="12" t="s">
        <v>21</v>
      </c>
      <c r="H101" s="12">
        <v>8</v>
      </c>
      <c r="I101" s="12">
        <v>12</v>
      </c>
      <c r="J101" s="12">
        <v>15</v>
      </c>
      <c r="K101" s="12">
        <v>16</v>
      </c>
      <c r="L101" s="12">
        <v>16</v>
      </c>
      <c r="M101" s="12">
        <v>15</v>
      </c>
      <c r="N101" s="12">
        <v>14</v>
      </c>
      <c r="O101" s="12">
        <v>15</v>
      </c>
      <c r="P101" s="12">
        <v>12</v>
      </c>
      <c r="Q101" s="14">
        <f>VLOOKUP(C101,'회사별설정규모(20210305)'!$B$6:$M$341,10,0)</f>
        <v>577</v>
      </c>
      <c r="R101" s="26">
        <f t="shared" si="1"/>
        <v>48.083333333333336</v>
      </c>
    </row>
    <row r="102" spans="2:18">
      <c r="B102" s="10">
        <v>99</v>
      </c>
      <c r="C102" s="11" t="s">
        <v>503</v>
      </c>
      <c r="D102" s="12">
        <v>18</v>
      </c>
      <c r="E102" s="12">
        <v>21</v>
      </c>
      <c r="F102" s="12">
        <v>22</v>
      </c>
      <c r="G102" s="12">
        <v>17</v>
      </c>
      <c r="H102" s="12">
        <v>18</v>
      </c>
      <c r="I102" s="12">
        <v>0</v>
      </c>
      <c r="J102" s="12">
        <v>26</v>
      </c>
      <c r="K102" s="12">
        <v>27</v>
      </c>
      <c r="L102" s="12">
        <v>28</v>
      </c>
      <c r="M102" s="12">
        <v>29</v>
      </c>
      <c r="N102" s="12">
        <v>26</v>
      </c>
      <c r="O102" s="12">
        <v>26</v>
      </c>
      <c r="P102" s="12">
        <v>26</v>
      </c>
      <c r="Q102" s="14">
        <f>VLOOKUP(C102,'회사별설정규모(20210305)'!$B$6:$M$341,10,0)</f>
        <v>569</v>
      </c>
      <c r="R102" s="26">
        <f t="shared" si="1"/>
        <v>21.884615384615383</v>
      </c>
    </row>
    <row r="103" spans="2:18">
      <c r="B103" s="10">
        <v>100</v>
      </c>
      <c r="C103" s="11" t="s">
        <v>278</v>
      </c>
      <c r="D103" s="12" t="s">
        <v>21</v>
      </c>
      <c r="E103" s="12" t="s">
        <v>21</v>
      </c>
      <c r="F103" s="12" t="s">
        <v>21</v>
      </c>
      <c r="G103" s="12" t="s">
        <v>21</v>
      </c>
      <c r="H103" s="12" t="s">
        <v>21</v>
      </c>
      <c r="I103" s="12" t="s">
        <v>21</v>
      </c>
      <c r="J103" s="12" t="s">
        <v>21</v>
      </c>
      <c r="K103" s="12" t="s">
        <v>21</v>
      </c>
      <c r="L103" s="12" t="s">
        <v>21</v>
      </c>
      <c r="M103" s="12" t="s">
        <v>21</v>
      </c>
      <c r="N103" s="12" t="s">
        <v>21</v>
      </c>
      <c r="O103" s="12">
        <v>9</v>
      </c>
      <c r="P103" s="12">
        <v>10</v>
      </c>
      <c r="Q103" s="14">
        <f>VLOOKUP(C103,'회사별설정규모(20210305)'!$B$6:$M$341,10,0)</f>
        <v>461</v>
      </c>
      <c r="R103" s="26">
        <f t="shared" si="1"/>
        <v>46.1</v>
      </c>
    </row>
    <row r="104" spans="2:18">
      <c r="B104" s="10">
        <v>101</v>
      </c>
      <c r="C104" s="11" t="s">
        <v>293</v>
      </c>
      <c r="D104" s="12">
        <v>64</v>
      </c>
      <c r="E104" s="12">
        <v>71</v>
      </c>
      <c r="F104" s="12">
        <v>71</v>
      </c>
      <c r="G104" s="12">
        <v>74</v>
      </c>
      <c r="H104" s="12">
        <v>74</v>
      </c>
      <c r="I104" s="12">
        <v>70</v>
      </c>
      <c r="J104" s="12">
        <v>70</v>
      </c>
      <c r="K104" s="12">
        <v>67</v>
      </c>
      <c r="L104" s="12">
        <v>70</v>
      </c>
      <c r="M104" s="12">
        <v>69</v>
      </c>
      <c r="N104" s="12">
        <v>71</v>
      </c>
      <c r="O104" s="12">
        <v>73</v>
      </c>
      <c r="P104" s="12">
        <v>73</v>
      </c>
      <c r="Q104" s="14">
        <f>VLOOKUP(C104,'회사별설정규모(20210305)'!$B$6:$M$341,10,0)</f>
        <v>447</v>
      </c>
      <c r="R104" s="26">
        <f t="shared" si="1"/>
        <v>6.1232876712328768</v>
      </c>
    </row>
    <row r="105" spans="2:18">
      <c r="B105" s="10">
        <v>102</v>
      </c>
      <c r="C105" s="11" t="s">
        <v>486</v>
      </c>
      <c r="D105" s="12">
        <v>44</v>
      </c>
      <c r="E105" s="12">
        <v>33</v>
      </c>
      <c r="F105" s="12">
        <v>32</v>
      </c>
      <c r="G105" s="12">
        <v>31</v>
      </c>
      <c r="H105" s="12">
        <v>30</v>
      </c>
      <c r="I105" s="12">
        <v>28</v>
      </c>
      <c r="J105" s="12">
        <v>24</v>
      </c>
      <c r="K105" s="12">
        <v>23</v>
      </c>
      <c r="L105" s="12">
        <v>23</v>
      </c>
      <c r="M105" s="12">
        <v>21</v>
      </c>
      <c r="N105" s="12">
        <v>19</v>
      </c>
      <c r="O105" s="12">
        <v>17</v>
      </c>
      <c r="P105" s="12">
        <v>16</v>
      </c>
      <c r="Q105" s="14">
        <f>VLOOKUP(C105,'회사별설정규모(20210305)'!$B$6:$M$341,10,0)</f>
        <v>438</v>
      </c>
      <c r="R105" s="26">
        <f t="shared" si="1"/>
        <v>27.375</v>
      </c>
    </row>
    <row r="106" spans="2:18">
      <c r="B106" s="10">
        <v>103</v>
      </c>
      <c r="C106" s="11" t="s">
        <v>259</v>
      </c>
      <c r="D106" s="12" t="s">
        <v>21</v>
      </c>
      <c r="E106" s="12" t="s">
        <v>21</v>
      </c>
      <c r="F106" s="12" t="s">
        <v>21</v>
      </c>
      <c r="G106" s="12" t="s">
        <v>21</v>
      </c>
      <c r="H106" s="12" t="s">
        <v>21</v>
      </c>
      <c r="I106" s="12" t="s">
        <v>21</v>
      </c>
      <c r="J106" s="12" t="s">
        <v>21</v>
      </c>
      <c r="K106" s="12" t="s">
        <v>21</v>
      </c>
      <c r="L106" s="12" t="s">
        <v>21</v>
      </c>
      <c r="M106" s="12" t="s">
        <v>21</v>
      </c>
      <c r="N106" s="12" t="s">
        <v>21</v>
      </c>
      <c r="O106" s="12">
        <v>12</v>
      </c>
      <c r="P106" s="12">
        <v>11</v>
      </c>
      <c r="Q106" s="14">
        <f>VLOOKUP(C106,'회사별설정규모(20210305)'!$B$6:$M$341,10,0)</f>
        <v>417</v>
      </c>
      <c r="R106" s="26">
        <f t="shared" si="1"/>
        <v>37.909090909090907</v>
      </c>
    </row>
    <row r="107" spans="2:18">
      <c r="B107" s="10">
        <v>104</v>
      </c>
      <c r="C107" s="11" t="s">
        <v>18</v>
      </c>
      <c r="D107" s="12" t="s">
        <v>21</v>
      </c>
      <c r="E107" s="12" t="s">
        <v>21</v>
      </c>
      <c r="F107" s="12" t="s">
        <v>21</v>
      </c>
      <c r="G107" s="12" t="s">
        <v>21</v>
      </c>
      <c r="H107" s="12" t="s">
        <v>21</v>
      </c>
      <c r="I107" s="12" t="s">
        <v>21</v>
      </c>
      <c r="J107" s="12" t="s">
        <v>21</v>
      </c>
      <c r="K107" s="12" t="s">
        <v>21</v>
      </c>
      <c r="L107" s="12">
        <v>8</v>
      </c>
      <c r="M107" s="12">
        <v>9</v>
      </c>
      <c r="N107" s="12">
        <v>9</v>
      </c>
      <c r="O107" s="12">
        <v>9</v>
      </c>
      <c r="P107" s="12">
        <v>9</v>
      </c>
      <c r="Q107" s="14">
        <f>VLOOKUP(C107,'회사별설정규모(20210305)'!$B$6:$M$341,10,0)</f>
        <v>388</v>
      </c>
      <c r="R107" s="26">
        <f t="shared" si="1"/>
        <v>43.111111111111114</v>
      </c>
    </row>
    <row r="108" spans="2:18">
      <c r="B108" s="10">
        <v>105</v>
      </c>
      <c r="C108" s="11" t="s">
        <v>465</v>
      </c>
      <c r="D108" s="12">
        <v>7</v>
      </c>
      <c r="E108" s="12">
        <v>10</v>
      </c>
      <c r="F108" s="12">
        <v>0</v>
      </c>
      <c r="G108" s="12">
        <v>10</v>
      </c>
      <c r="H108" s="12">
        <v>9</v>
      </c>
      <c r="I108" s="12">
        <v>14</v>
      </c>
      <c r="J108" s="12">
        <v>13</v>
      </c>
      <c r="K108" s="12">
        <v>14</v>
      </c>
      <c r="L108" s="12">
        <v>13</v>
      </c>
      <c r="M108" s="12">
        <v>16</v>
      </c>
      <c r="N108" s="12">
        <v>15</v>
      </c>
      <c r="O108" s="12">
        <v>14</v>
      </c>
      <c r="P108" s="12">
        <v>14</v>
      </c>
      <c r="Q108" s="14">
        <f>VLOOKUP(C108,'회사별설정규모(20210305)'!$B$6:$M$341,10,0)</f>
        <v>365</v>
      </c>
      <c r="R108" s="26">
        <f t="shared" si="1"/>
        <v>26.071428571428573</v>
      </c>
    </row>
    <row r="109" spans="2:18">
      <c r="B109" s="10">
        <v>106</v>
      </c>
      <c r="C109" s="11" t="s">
        <v>281</v>
      </c>
      <c r="D109" s="12">
        <v>11</v>
      </c>
      <c r="E109" s="12">
        <v>10</v>
      </c>
      <c r="F109" s="12">
        <v>12</v>
      </c>
      <c r="G109" s="12">
        <v>12</v>
      </c>
      <c r="H109" s="12">
        <v>13</v>
      </c>
      <c r="I109" s="12">
        <v>16</v>
      </c>
      <c r="J109" s="12">
        <v>16</v>
      </c>
      <c r="K109" s="12">
        <v>17</v>
      </c>
      <c r="L109" s="12">
        <v>16</v>
      </c>
      <c r="M109" s="12">
        <v>16</v>
      </c>
      <c r="N109" s="12">
        <v>16</v>
      </c>
      <c r="O109" s="12">
        <v>16</v>
      </c>
      <c r="P109" s="12">
        <v>16</v>
      </c>
      <c r="Q109" s="14">
        <f>VLOOKUP(C109,'회사별설정규모(20210305)'!$B$6:$M$341,10,0)</f>
        <v>349</v>
      </c>
      <c r="R109" s="26">
        <f t="shared" si="1"/>
        <v>21.8125</v>
      </c>
    </row>
    <row r="110" spans="2:18">
      <c r="B110" s="10">
        <v>107</v>
      </c>
      <c r="C110" s="11" t="s">
        <v>471</v>
      </c>
      <c r="D110" s="12">
        <v>84</v>
      </c>
      <c r="E110" s="12">
        <v>79</v>
      </c>
      <c r="F110" s="12">
        <v>80</v>
      </c>
      <c r="G110" s="12">
        <v>81</v>
      </c>
      <c r="H110" s="12">
        <v>82</v>
      </c>
      <c r="I110" s="12">
        <v>80</v>
      </c>
      <c r="J110" s="12">
        <v>78</v>
      </c>
      <c r="K110" s="12">
        <v>77</v>
      </c>
      <c r="L110" s="12">
        <v>77</v>
      </c>
      <c r="M110" s="12">
        <v>74</v>
      </c>
      <c r="N110" s="12">
        <v>78</v>
      </c>
      <c r="O110" s="12">
        <v>75</v>
      </c>
      <c r="P110" s="12">
        <v>77</v>
      </c>
      <c r="Q110" s="14">
        <f>VLOOKUP(C110,'회사별설정규모(20210305)'!$B$6:$M$341,10,0)</f>
        <v>305</v>
      </c>
      <c r="R110" s="26">
        <f t="shared" si="1"/>
        <v>3.9610389610389611</v>
      </c>
    </row>
    <row r="111" spans="2:18">
      <c r="B111" s="10">
        <v>108</v>
      </c>
      <c r="C111" s="11" t="s">
        <v>287</v>
      </c>
      <c r="D111" s="12" t="s">
        <v>21</v>
      </c>
      <c r="E111" s="12">
        <v>12</v>
      </c>
      <c r="F111" s="12">
        <v>18</v>
      </c>
      <c r="G111" s="12">
        <v>0</v>
      </c>
      <c r="H111" s="12">
        <v>17</v>
      </c>
      <c r="I111" s="12">
        <v>21</v>
      </c>
      <c r="J111" s="12">
        <v>20</v>
      </c>
      <c r="K111" s="12">
        <v>19</v>
      </c>
      <c r="L111" s="12">
        <v>17</v>
      </c>
      <c r="M111" s="12">
        <v>17</v>
      </c>
      <c r="N111" s="12">
        <v>20</v>
      </c>
      <c r="O111" s="12">
        <v>19</v>
      </c>
      <c r="P111" s="12">
        <v>14</v>
      </c>
      <c r="Q111" s="14">
        <f>VLOOKUP(C111,'회사별설정규모(20210305)'!$B$6:$M$341,10,0)</f>
        <v>301</v>
      </c>
      <c r="R111" s="26">
        <f t="shared" si="1"/>
        <v>21.5</v>
      </c>
    </row>
    <row r="112" spans="2:18">
      <c r="B112" s="10">
        <v>109</v>
      </c>
      <c r="C112" s="11" t="s">
        <v>121</v>
      </c>
      <c r="D112" s="12" t="s">
        <v>21</v>
      </c>
      <c r="E112" s="12" t="s">
        <v>21</v>
      </c>
      <c r="F112" s="12" t="s">
        <v>21</v>
      </c>
      <c r="G112" s="12" t="s">
        <v>21</v>
      </c>
      <c r="H112" s="12">
        <v>8</v>
      </c>
      <c r="I112" s="12">
        <v>8</v>
      </c>
      <c r="J112" s="12">
        <v>13</v>
      </c>
      <c r="K112" s="12">
        <v>10</v>
      </c>
      <c r="L112" s="12">
        <v>10</v>
      </c>
      <c r="M112" s="12">
        <v>9</v>
      </c>
      <c r="N112" s="12">
        <v>9</v>
      </c>
      <c r="O112" s="12">
        <v>9</v>
      </c>
      <c r="P112" s="12">
        <v>9</v>
      </c>
      <c r="Q112" s="14">
        <f>VLOOKUP(C112,'회사별설정규모(20210305)'!$B$6:$M$341,10,0)</f>
        <v>298</v>
      </c>
      <c r="R112" s="26">
        <f t="shared" si="1"/>
        <v>33.111111111111114</v>
      </c>
    </row>
    <row r="113" spans="2:18">
      <c r="B113" s="10">
        <v>110</v>
      </c>
      <c r="C113" s="11" t="s">
        <v>373</v>
      </c>
      <c r="D113" s="12" t="s">
        <v>21</v>
      </c>
      <c r="E113" s="12" t="s">
        <v>21</v>
      </c>
      <c r="F113" s="12" t="s">
        <v>21</v>
      </c>
      <c r="G113" s="12" t="s">
        <v>21</v>
      </c>
      <c r="H113" s="12" t="s">
        <v>21</v>
      </c>
      <c r="I113" s="12">
        <v>10</v>
      </c>
      <c r="J113" s="12">
        <v>0</v>
      </c>
      <c r="K113" s="12">
        <v>8</v>
      </c>
      <c r="L113" s="12">
        <v>9</v>
      </c>
      <c r="M113" s="12">
        <v>8</v>
      </c>
      <c r="N113" s="12">
        <v>8</v>
      </c>
      <c r="O113" s="12">
        <v>8</v>
      </c>
      <c r="P113" s="12">
        <v>8</v>
      </c>
      <c r="Q113" s="14">
        <f>VLOOKUP(C113,'회사별설정규모(20210305)'!$B$6:$M$341,10,0)</f>
        <v>298</v>
      </c>
      <c r="R113" s="26">
        <f t="shared" si="1"/>
        <v>37.25</v>
      </c>
    </row>
    <row r="114" spans="2:18">
      <c r="B114" s="10">
        <v>111</v>
      </c>
      <c r="C114" s="11" t="s">
        <v>34</v>
      </c>
      <c r="D114" s="12">
        <v>95</v>
      </c>
      <c r="E114" s="12">
        <v>96</v>
      </c>
      <c r="F114" s="12">
        <v>98</v>
      </c>
      <c r="G114" s="12">
        <v>109</v>
      </c>
      <c r="H114" s="12">
        <v>110</v>
      </c>
      <c r="I114" s="12">
        <v>109</v>
      </c>
      <c r="J114" s="12">
        <v>108</v>
      </c>
      <c r="K114" s="12">
        <v>110</v>
      </c>
      <c r="L114" s="12">
        <v>105</v>
      </c>
      <c r="M114" s="12">
        <v>110</v>
      </c>
      <c r="N114" s="12">
        <v>113</v>
      </c>
      <c r="O114" s="12">
        <v>111</v>
      </c>
      <c r="P114" s="12">
        <v>117</v>
      </c>
      <c r="Q114" s="14">
        <f>VLOOKUP(C114,'회사별설정규모(20210305)'!$B$6:$M$341,10,0)</f>
        <v>288</v>
      </c>
      <c r="R114" s="26">
        <f t="shared" si="1"/>
        <v>2.4615384615384617</v>
      </c>
    </row>
    <row r="115" spans="2:18">
      <c r="B115" s="10">
        <v>112</v>
      </c>
      <c r="C115" s="11" t="s">
        <v>161</v>
      </c>
      <c r="D115" s="12" t="s">
        <v>21</v>
      </c>
      <c r="E115" s="12" t="s">
        <v>21</v>
      </c>
      <c r="F115" s="12" t="s">
        <v>21</v>
      </c>
      <c r="G115" s="12" t="s">
        <v>21</v>
      </c>
      <c r="H115" s="12" t="s">
        <v>21</v>
      </c>
      <c r="I115" s="12" t="s">
        <v>21</v>
      </c>
      <c r="J115" s="12" t="s">
        <v>21</v>
      </c>
      <c r="K115" s="12" t="s">
        <v>21</v>
      </c>
      <c r="L115" s="12">
        <v>8</v>
      </c>
      <c r="M115" s="12">
        <v>8</v>
      </c>
      <c r="N115" s="12">
        <v>9</v>
      </c>
      <c r="O115" s="12">
        <v>12</v>
      </c>
      <c r="P115" s="12">
        <v>12</v>
      </c>
      <c r="Q115" s="14">
        <f>VLOOKUP(C115,'회사별설정규모(20210305)'!$B$6:$M$341,10,0)</f>
        <v>275</v>
      </c>
      <c r="R115" s="26">
        <f t="shared" si="1"/>
        <v>22.916666666666668</v>
      </c>
    </row>
    <row r="116" spans="2:18">
      <c r="B116" s="10">
        <v>113</v>
      </c>
      <c r="C116" s="11" t="s">
        <v>359</v>
      </c>
      <c r="D116" s="12">
        <v>20</v>
      </c>
      <c r="E116" s="12">
        <v>21</v>
      </c>
      <c r="F116" s="12">
        <v>22</v>
      </c>
      <c r="G116" s="12">
        <v>24</v>
      </c>
      <c r="H116" s="12">
        <v>25</v>
      </c>
      <c r="I116" s="12">
        <v>25</v>
      </c>
      <c r="J116" s="12">
        <v>26</v>
      </c>
      <c r="K116" s="12">
        <v>27</v>
      </c>
      <c r="L116" s="12">
        <v>28</v>
      </c>
      <c r="M116" s="12">
        <v>32</v>
      </c>
      <c r="N116" s="12">
        <v>30</v>
      </c>
      <c r="O116" s="12">
        <v>31</v>
      </c>
      <c r="P116" s="12">
        <v>29</v>
      </c>
      <c r="Q116" s="14">
        <f>VLOOKUP(C116,'회사별설정규모(20210305)'!$B$6:$M$341,10,0)</f>
        <v>274</v>
      </c>
      <c r="R116" s="26">
        <f t="shared" si="1"/>
        <v>9.4482758620689662</v>
      </c>
    </row>
    <row r="117" spans="2:18">
      <c r="B117" s="10">
        <v>114</v>
      </c>
      <c r="C117" s="11" t="s">
        <v>361</v>
      </c>
      <c r="D117" s="12" t="s">
        <v>21</v>
      </c>
      <c r="E117" s="12" t="s">
        <v>21</v>
      </c>
      <c r="F117" s="12" t="s">
        <v>21</v>
      </c>
      <c r="G117" s="12" t="s">
        <v>21</v>
      </c>
      <c r="H117" s="12" t="s">
        <v>21</v>
      </c>
      <c r="I117" s="12" t="s">
        <v>21</v>
      </c>
      <c r="J117" s="12" t="s">
        <v>21</v>
      </c>
      <c r="K117" s="12" t="s">
        <v>21</v>
      </c>
      <c r="L117" s="12" t="s">
        <v>21</v>
      </c>
      <c r="M117" s="12" t="s">
        <v>21</v>
      </c>
      <c r="N117" s="12" t="s">
        <v>21</v>
      </c>
      <c r="O117" s="12">
        <v>12</v>
      </c>
      <c r="P117" s="12">
        <v>18</v>
      </c>
      <c r="Q117" s="14">
        <f>VLOOKUP(C117,'회사별설정규모(20210305)'!$B$6:$M$341,10,0)</f>
        <v>262</v>
      </c>
      <c r="R117" s="26">
        <f t="shared" si="1"/>
        <v>14.555555555555555</v>
      </c>
    </row>
    <row r="118" spans="2:18">
      <c r="B118" s="10">
        <v>115</v>
      </c>
      <c r="C118" s="11" t="s">
        <v>353</v>
      </c>
      <c r="D118" s="12">
        <v>6</v>
      </c>
      <c r="E118" s="12">
        <v>7</v>
      </c>
      <c r="F118" s="12">
        <v>0</v>
      </c>
      <c r="G118" s="12">
        <v>0</v>
      </c>
      <c r="H118" s="12">
        <v>9</v>
      </c>
      <c r="I118" s="12">
        <v>9</v>
      </c>
      <c r="J118" s="12">
        <v>9</v>
      </c>
      <c r="K118" s="12">
        <v>9</v>
      </c>
      <c r="L118" s="12">
        <v>9</v>
      </c>
      <c r="M118" s="12">
        <v>8</v>
      </c>
      <c r="N118" s="12">
        <v>10</v>
      </c>
      <c r="O118" s="12">
        <v>9</v>
      </c>
      <c r="P118" s="12">
        <v>8</v>
      </c>
      <c r="Q118" s="14">
        <f>VLOOKUP(C118,'회사별설정규모(20210305)'!$B$6:$M$341,10,0)</f>
        <v>257</v>
      </c>
      <c r="R118" s="26">
        <f t="shared" si="1"/>
        <v>32.125</v>
      </c>
    </row>
    <row r="119" spans="2:18">
      <c r="B119" s="10">
        <v>116</v>
      </c>
      <c r="C119" s="11" t="s">
        <v>357</v>
      </c>
      <c r="D119" s="12">
        <v>88</v>
      </c>
      <c r="E119" s="12">
        <v>87</v>
      </c>
      <c r="F119" s="12">
        <v>81</v>
      </c>
      <c r="G119" s="12">
        <v>79</v>
      </c>
      <c r="H119" s="12">
        <v>80</v>
      </c>
      <c r="I119" s="12">
        <v>82</v>
      </c>
      <c r="J119" s="12">
        <v>81</v>
      </c>
      <c r="K119" s="12">
        <v>84</v>
      </c>
      <c r="L119" s="12">
        <v>88</v>
      </c>
      <c r="M119" s="12">
        <v>88</v>
      </c>
      <c r="N119" s="12">
        <v>86</v>
      </c>
      <c r="O119" s="12">
        <v>89</v>
      </c>
      <c r="P119" s="12">
        <v>87</v>
      </c>
      <c r="Q119" s="14">
        <f>VLOOKUP(C119,'회사별설정규모(20210305)'!$B$6:$M$341,10,0)</f>
        <v>247</v>
      </c>
      <c r="R119" s="26">
        <f t="shared" si="1"/>
        <v>2.8390804597701149</v>
      </c>
    </row>
    <row r="120" spans="2:18">
      <c r="B120" s="10">
        <v>117</v>
      </c>
      <c r="C120" s="11" t="s">
        <v>430</v>
      </c>
      <c r="D120" s="12">
        <v>8</v>
      </c>
      <c r="E120" s="12">
        <v>8</v>
      </c>
      <c r="F120" s="12">
        <v>8</v>
      </c>
      <c r="G120" s="12">
        <v>8</v>
      </c>
      <c r="H120" s="12">
        <v>7</v>
      </c>
      <c r="I120" s="12">
        <v>7</v>
      </c>
      <c r="J120" s="12">
        <v>8</v>
      </c>
      <c r="K120" s="12">
        <v>7</v>
      </c>
      <c r="L120" s="12">
        <v>7</v>
      </c>
      <c r="M120" s="12">
        <v>7</v>
      </c>
      <c r="N120" s="12">
        <v>7</v>
      </c>
      <c r="O120" s="12">
        <v>7</v>
      </c>
      <c r="P120" s="12">
        <v>7</v>
      </c>
      <c r="Q120" s="14">
        <f>VLOOKUP(C120,'회사별설정규모(20210305)'!$B$6:$M$341,10,0)</f>
        <v>238</v>
      </c>
      <c r="R120" s="26">
        <f t="shared" si="1"/>
        <v>34</v>
      </c>
    </row>
    <row r="121" spans="2:18">
      <c r="B121" s="10">
        <v>118</v>
      </c>
      <c r="C121" s="11" t="s">
        <v>501</v>
      </c>
      <c r="D121" s="12">
        <v>36</v>
      </c>
      <c r="E121" s="12">
        <v>36</v>
      </c>
      <c r="F121" s="12">
        <v>34</v>
      </c>
      <c r="G121" s="12">
        <v>33</v>
      </c>
      <c r="H121" s="12">
        <v>32</v>
      </c>
      <c r="I121" s="12">
        <v>33</v>
      </c>
      <c r="J121" s="12">
        <v>29</v>
      </c>
      <c r="K121" s="12">
        <v>29</v>
      </c>
      <c r="L121" s="12">
        <v>29</v>
      </c>
      <c r="M121" s="12">
        <v>29</v>
      </c>
      <c r="N121" s="12">
        <v>29</v>
      </c>
      <c r="O121" s="12">
        <v>28</v>
      </c>
      <c r="P121" s="12">
        <v>28</v>
      </c>
      <c r="Q121" s="14">
        <f>VLOOKUP(C121,'회사별설정규모(20210305)'!$B$6:$M$341,10,0)</f>
        <v>225</v>
      </c>
      <c r="R121" s="26">
        <f t="shared" si="1"/>
        <v>8.0357142857142865</v>
      </c>
    </row>
    <row r="122" spans="2:18">
      <c r="B122" s="10">
        <v>119</v>
      </c>
      <c r="C122" s="11" t="s">
        <v>25</v>
      </c>
      <c r="D122" s="12">
        <v>31</v>
      </c>
      <c r="E122" s="12">
        <v>27</v>
      </c>
      <c r="F122" s="12">
        <v>28</v>
      </c>
      <c r="G122" s="12">
        <v>29</v>
      </c>
      <c r="H122" s="12">
        <v>29</v>
      </c>
      <c r="I122" s="12">
        <v>30</v>
      </c>
      <c r="J122" s="12">
        <v>30</v>
      </c>
      <c r="K122" s="12">
        <v>30</v>
      </c>
      <c r="L122" s="12">
        <v>32</v>
      </c>
      <c r="M122" s="12">
        <v>27</v>
      </c>
      <c r="N122" s="12">
        <v>25</v>
      </c>
      <c r="O122" s="12">
        <v>26</v>
      </c>
      <c r="P122" s="12">
        <v>25</v>
      </c>
      <c r="Q122" s="14">
        <f>VLOOKUP(C122,'회사별설정규모(20210305)'!$B$6:$M$341,10,0)</f>
        <v>223</v>
      </c>
      <c r="R122" s="26">
        <f t="shared" si="1"/>
        <v>8.92</v>
      </c>
    </row>
    <row r="123" spans="2:18">
      <c r="B123" s="10">
        <v>120</v>
      </c>
      <c r="C123" s="11" t="s">
        <v>274</v>
      </c>
      <c r="D123" s="12">
        <v>9</v>
      </c>
      <c r="E123" s="12">
        <v>9</v>
      </c>
      <c r="F123" s="12">
        <v>9</v>
      </c>
      <c r="G123" s="12">
        <v>8</v>
      </c>
      <c r="H123" s="12">
        <v>8</v>
      </c>
      <c r="I123" s="12">
        <v>8</v>
      </c>
      <c r="J123" s="12">
        <v>8</v>
      </c>
      <c r="K123" s="12">
        <v>8</v>
      </c>
      <c r="L123" s="12">
        <v>8</v>
      </c>
      <c r="M123" s="12">
        <v>8</v>
      </c>
      <c r="N123" s="12">
        <v>8</v>
      </c>
      <c r="O123" s="12">
        <v>8</v>
      </c>
      <c r="P123" s="12">
        <v>8</v>
      </c>
      <c r="Q123" s="14">
        <f>VLOOKUP(C123,'회사별설정규모(20210305)'!$B$6:$M$341,10,0)</f>
        <v>220</v>
      </c>
      <c r="R123" s="26">
        <f t="shared" si="1"/>
        <v>27.5</v>
      </c>
    </row>
    <row r="124" spans="2:18">
      <c r="B124" s="10">
        <v>121</v>
      </c>
      <c r="C124" s="11" t="s">
        <v>326</v>
      </c>
      <c r="D124" s="12">
        <v>38</v>
      </c>
      <c r="E124" s="12">
        <v>41</v>
      </c>
      <c r="F124" s="12">
        <v>41</v>
      </c>
      <c r="G124" s="12">
        <v>41</v>
      </c>
      <c r="H124" s="12">
        <v>42</v>
      </c>
      <c r="I124" s="12">
        <v>44</v>
      </c>
      <c r="J124" s="12">
        <v>43</v>
      </c>
      <c r="K124" s="12">
        <v>44</v>
      </c>
      <c r="L124" s="12">
        <v>44</v>
      </c>
      <c r="M124" s="12">
        <v>45</v>
      </c>
      <c r="N124" s="12">
        <v>45</v>
      </c>
      <c r="O124" s="12">
        <v>45</v>
      </c>
      <c r="P124" s="12">
        <v>44</v>
      </c>
      <c r="Q124" s="14">
        <f>VLOOKUP(C124,'회사별설정규모(20210305)'!$B$6:$M$341,10,0)</f>
        <v>215</v>
      </c>
      <c r="R124" s="26">
        <f t="shared" si="1"/>
        <v>4.8863636363636367</v>
      </c>
    </row>
    <row r="125" spans="2:18">
      <c r="B125" s="10">
        <v>122</v>
      </c>
      <c r="C125" s="11" t="s">
        <v>297</v>
      </c>
      <c r="D125" s="12" t="s">
        <v>21</v>
      </c>
      <c r="E125" s="12" t="s">
        <v>21</v>
      </c>
      <c r="F125" s="12">
        <v>9</v>
      </c>
      <c r="G125" s="12">
        <v>10</v>
      </c>
      <c r="H125" s="12">
        <v>10</v>
      </c>
      <c r="I125" s="12">
        <v>10</v>
      </c>
      <c r="J125" s="12">
        <v>11</v>
      </c>
      <c r="K125" s="12">
        <v>12</v>
      </c>
      <c r="L125" s="12">
        <v>13</v>
      </c>
      <c r="M125" s="12">
        <v>13</v>
      </c>
      <c r="N125" s="12">
        <v>12</v>
      </c>
      <c r="O125" s="12">
        <v>12</v>
      </c>
      <c r="P125" s="12">
        <v>12</v>
      </c>
      <c r="Q125" s="14">
        <f>VLOOKUP(C125,'회사별설정규모(20210305)'!$B$6:$M$341,10,0)</f>
        <v>206</v>
      </c>
      <c r="R125" s="26">
        <f t="shared" si="1"/>
        <v>17.166666666666668</v>
      </c>
    </row>
    <row r="126" spans="2:18">
      <c r="B126" s="10">
        <v>123</v>
      </c>
      <c r="C126" s="11" t="s">
        <v>511</v>
      </c>
      <c r="D126" s="12">
        <v>17</v>
      </c>
      <c r="E126" s="12">
        <v>17</v>
      </c>
      <c r="F126" s="12">
        <v>15</v>
      </c>
      <c r="G126" s="12">
        <v>15</v>
      </c>
      <c r="H126" s="12">
        <v>15</v>
      </c>
      <c r="I126" s="12">
        <v>14</v>
      </c>
      <c r="J126" s="12">
        <v>12</v>
      </c>
      <c r="K126" s="12">
        <v>11</v>
      </c>
      <c r="L126" s="12">
        <v>10</v>
      </c>
      <c r="M126" s="12">
        <v>10</v>
      </c>
      <c r="N126" s="12">
        <v>10</v>
      </c>
      <c r="O126" s="12">
        <v>10</v>
      </c>
      <c r="P126" s="12">
        <v>10</v>
      </c>
      <c r="Q126" s="14">
        <f>VLOOKUP(C126,'회사별설정규모(20210305)'!$B$6:$M$341,10,0)</f>
        <v>206</v>
      </c>
      <c r="R126" s="26">
        <f t="shared" si="1"/>
        <v>20.6</v>
      </c>
    </row>
    <row r="127" spans="2:18">
      <c r="B127" s="10">
        <v>124</v>
      </c>
      <c r="C127" s="11" t="s">
        <v>322</v>
      </c>
      <c r="D127" s="12" t="s">
        <v>21</v>
      </c>
      <c r="E127" s="12">
        <v>7</v>
      </c>
      <c r="F127" s="12">
        <v>9</v>
      </c>
      <c r="G127" s="12">
        <v>9</v>
      </c>
      <c r="H127" s="12">
        <v>9</v>
      </c>
      <c r="I127" s="12">
        <v>11</v>
      </c>
      <c r="J127" s="12">
        <v>11</v>
      </c>
      <c r="K127" s="12">
        <v>11</v>
      </c>
      <c r="L127" s="12">
        <v>10</v>
      </c>
      <c r="M127" s="12">
        <v>12</v>
      </c>
      <c r="N127" s="12">
        <v>12</v>
      </c>
      <c r="O127" s="12">
        <v>12</v>
      </c>
      <c r="P127" s="12">
        <v>12</v>
      </c>
      <c r="Q127" s="14">
        <f>VLOOKUP(C127,'회사별설정규모(20210305)'!$B$6:$M$341,10,0)</f>
        <v>203</v>
      </c>
      <c r="R127" s="26">
        <f t="shared" si="1"/>
        <v>16.916666666666668</v>
      </c>
    </row>
    <row r="128" spans="2:18">
      <c r="B128" s="10">
        <v>125</v>
      </c>
      <c r="C128" s="11" t="s">
        <v>295</v>
      </c>
      <c r="D128" s="12">
        <v>8</v>
      </c>
      <c r="E128" s="12">
        <v>8</v>
      </c>
      <c r="F128" s="12">
        <v>8</v>
      </c>
      <c r="G128" s="12">
        <v>8</v>
      </c>
      <c r="H128" s="12">
        <v>9</v>
      </c>
      <c r="I128" s="12">
        <v>8</v>
      </c>
      <c r="J128" s="12">
        <v>8</v>
      </c>
      <c r="K128" s="12">
        <v>8</v>
      </c>
      <c r="L128" s="12">
        <v>8</v>
      </c>
      <c r="M128" s="12">
        <v>8</v>
      </c>
      <c r="N128" s="12">
        <v>8</v>
      </c>
      <c r="O128" s="12">
        <v>8</v>
      </c>
      <c r="P128" s="12">
        <v>8</v>
      </c>
      <c r="Q128" s="14">
        <f>VLOOKUP(C128,'회사별설정규모(20210305)'!$B$6:$M$341,10,0)</f>
        <v>200</v>
      </c>
      <c r="R128" s="26">
        <f t="shared" si="1"/>
        <v>25</v>
      </c>
    </row>
    <row r="129" spans="2:18">
      <c r="B129" s="10">
        <v>126</v>
      </c>
      <c r="C129" s="11" t="s">
        <v>191</v>
      </c>
      <c r="D129" s="12" t="s">
        <v>21</v>
      </c>
      <c r="E129" s="12">
        <v>9</v>
      </c>
      <c r="F129" s="12">
        <v>11</v>
      </c>
      <c r="G129" s="12">
        <v>13</v>
      </c>
      <c r="H129" s="12">
        <v>14</v>
      </c>
      <c r="I129" s="12">
        <v>14</v>
      </c>
      <c r="J129" s="12">
        <v>15</v>
      </c>
      <c r="K129" s="12">
        <v>14</v>
      </c>
      <c r="L129" s="12">
        <v>11</v>
      </c>
      <c r="M129" s="12">
        <v>17</v>
      </c>
      <c r="N129" s="12">
        <v>15</v>
      </c>
      <c r="O129" s="12">
        <v>15</v>
      </c>
      <c r="P129" s="12">
        <v>15</v>
      </c>
      <c r="Q129" s="14">
        <f>VLOOKUP(C129,'회사별설정규모(20210305)'!$B$6:$M$341,10,0)</f>
        <v>179</v>
      </c>
      <c r="R129" s="26">
        <f t="shared" si="1"/>
        <v>11.933333333333334</v>
      </c>
    </row>
    <row r="130" spans="2:18">
      <c r="B130" s="10">
        <v>127</v>
      </c>
      <c r="C130" s="11" t="s">
        <v>284</v>
      </c>
      <c r="D130" s="12">
        <v>10</v>
      </c>
      <c r="E130" s="12">
        <v>10</v>
      </c>
      <c r="F130" s="12">
        <v>10</v>
      </c>
      <c r="G130" s="12">
        <v>10</v>
      </c>
      <c r="H130" s="12">
        <v>12</v>
      </c>
      <c r="I130" s="12">
        <v>12</v>
      </c>
      <c r="J130" s="12">
        <v>12</v>
      </c>
      <c r="K130" s="12">
        <v>12</v>
      </c>
      <c r="L130" s="12">
        <v>12</v>
      </c>
      <c r="M130" s="12">
        <v>12</v>
      </c>
      <c r="N130" s="12">
        <v>12</v>
      </c>
      <c r="O130" s="12">
        <v>11</v>
      </c>
      <c r="P130" s="12">
        <v>11</v>
      </c>
      <c r="Q130" s="14">
        <f>VLOOKUP(C130,'회사별설정규모(20210305)'!$B$6:$M$341,10,0)</f>
        <v>131</v>
      </c>
      <c r="R130" s="26">
        <f t="shared" si="1"/>
        <v>11.909090909090908</v>
      </c>
    </row>
    <row r="131" spans="2:18">
      <c r="B131" s="10">
        <v>128</v>
      </c>
      <c r="C131" s="11" t="s">
        <v>345</v>
      </c>
      <c r="D131" s="12">
        <v>15</v>
      </c>
      <c r="E131" s="12">
        <v>11</v>
      </c>
      <c r="F131" s="12">
        <v>12</v>
      </c>
      <c r="G131" s="12">
        <v>14</v>
      </c>
      <c r="H131" s="12">
        <v>13</v>
      </c>
      <c r="I131" s="12">
        <v>12</v>
      </c>
      <c r="J131" s="12">
        <v>12</v>
      </c>
      <c r="K131" s="12">
        <v>14</v>
      </c>
      <c r="L131" s="12">
        <v>14</v>
      </c>
      <c r="M131" s="12">
        <v>13</v>
      </c>
      <c r="N131" s="12">
        <v>15</v>
      </c>
      <c r="O131" s="12">
        <v>15</v>
      </c>
      <c r="P131" s="12">
        <v>13</v>
      </c>
      <c r="Q131" s="14">
        <f>VLOOKUP(C131,'회사별설정규모(20210305)'!$B$6:$M$341,10,0)</f>
        <v>116</v>
      </c>
      <c r="R131" s="26">
        <f t="shared" si="1"/>
        <v>8.9230769230769234</v>
      </c>
    </row>
    <row r="132" spans="2:18">
      <c r="B132" s="10">
        <v>129</v>
      </c>
      <c r="C132" s="11" t="s">
        <v>497</v>
      </c>
      <c r="D132" s="12">
        <v>6</v>
      </c>
      <c r="E132" s="12">
        <v>6</v>
      </c>
      <c r="F132" s="12">
        <v>6</v>
      </c>
      <c r="G132" s="12">
        <v>7</v>
      </c>
      <c r="H132" s="12">
        <v>8</v>
      </c>
      <c r="I132" s="12">
        <v>7</v>
      </c>
      <c r="J132" s="12">
        <v>8</v>
      </c>
      <c r="K132" s="12">
        <v>11</v>
      </c>
      <c r="L132" s="12">
        <v>13</v>
      </c>
      <c r="M132" s="12">
        <v>9</v>
      </c>
      <c r="N132" s="12">
        <v>9</v>
      </c>
      <c r="O132" s="12">
        <v>11</v>
      </c>
      <c r="P132" s="12">
        <v>13</v>
      </c>
      <c r="Q132" s="14">
        <f>VLOOKUP(C132,'회사별설정규모(20210305)'!$B$6:$M$341,10,0)</f>
        <v>101</v>
      </c>
      <c r="R132" s="26">
        <f t="shared" si="1"/>
        <v>7.7692307692307692</v>
      </c>
    </row>
    <row r="133" spans="2:18">
      <c r="B133" s="10">
        <v>130</v>
      </c>
      <c r="C133" s="11" t="s">
        <v>192</v>
      </c>
      <c r="D133" s="12">
        <v>21</v>
      </c>
      <c r="E133" s="12">
        <v>21</v>
      </c>
      <c r="F133" s="12">
        <v>21</v>
      </c>
      <c r="G133" s="12">
        <v>19</v>
      </c>
      <c r="H133" s="12">
        <v>21</v>
      </c>
      <c r="I133" s="12">
        <v>22</v>
      </c>
      <c r="J133" s="12">
        <v>25</v>
      </c>
      <c r="K133" s="12">
        <v>23</v>
      </c>
      <c r="L133" s="12">
        <v>24</v>
      </c>
      <c r="M133" s="12">
        <v>24</v>
      </c>
      <c r="N133" s="12">
        <v>23</v>
      </c>
      <c r="O133" s="12">
        <v>26</v>
      </c>
      <c r="P133" s="12">
        <v>24</v>
      </c>
      <c r="Q133" s="14">
        <f>VLOOKUP(C133,'회사별설정규모(20210305)'!$B$6:$M$341,10,0)</f>
        <v>87</v>
      </c>
      <c r="R133" s="26">
        <f t="shared" ref="R133:R196" si="2">Q133/P133</f>
        <v>3.625</v>
      </c>
    </row>
    <row r="134" spans="2:18">
      <c r="B134" s="10">
        <v>131</v>
      </c>
      <c r="C134" s="11" t="s">
        <v>291</v>
      </c>
      <c r="D134" s="12">
        <v>14</v>
      </c>
      <c r="E134" s="12">
        <v>13</v>
      </c>
      <c r="F134" s="12">
        <v>11</v>
      </c>
      <c r="G134" s="12">
        <v>12</v>
      </c>
      <c r="H134" s="12">
        <v>14</v>
      </c>
      <c r="I134" s="12">
        <v>13</v>
      </c>
      <c r="J134" s="12">
        <v>14</v>
      </c>
      <c r="K134" s="12">
        <v>14</v>
      </c>
      <c r="L134" s="12">
        <v>14</v>
      </c>
      <c r="M134" s="12">
        <v>13</v>
      </c>
      <c r="N134" s="12">
        <v>12</v>
      </c>
      <c r="O134" s="12">
        <v>12</v>
      </c>
      <c r="P134" s="12">
        <v>12</v>
      </c>
      <c r="Q134" s="14">
        <f>VLOOKUP(C134,'회사별설정규모(20210305)'!$B$6:$M$341,10,0)</f>
        <v>78</v>
      </c>
      <c r="R134" s="26">
        <f t="shared" si="2"/>
        <v>6.5</v>
      </c>
    </row>
    <row r="135" spans="2:18">
      <c r="B135" s="10">
        <v>132</v>
      </c>
      <c r="C135" s="11" t="s">
        <v>530</v>
      </c>
      <c r="D135" s="12">
        <v>11</v>
      </c>
      <c r="E135" s="12">
        <v>13</v>
      </c>
      <c r="F135" s="12">
        <v>14</v>
      </c>
      <c r="G135" s="12">
        <v>14</v>
      </c>
      <c r="H135" s="12">
        <v>18</v>
      </c>
      <c r="I135" s="12">
        <v>17</v>
      </c>
      <c r="J135" s="12">
        <v>21</v>
      </c>
      <c r="K135" s="12">
        <v>23</v>
      </c>
      <c r="L135" s="12">
        <v>22</v>
      </c>
      <c r="M135" s="12">
        <v>19</v>
      </c>
      <c r="N135" s="12">
        <v>18</v>
      </c>
      <c r="O135" s="12">
        <v>16</v>
      </c>
      <c r="P135" s="12">
        <v>16</v>
      </c>
      <c r="Q135" s="14">
        <f>VLOOKUP(C135,'회사별설정규모(20210305)'!$B$6:$M$341,10,0)</f>
        <v>75</v>
      </c>
      <c r="R135" s="26">
        <f t="shared" si="2"/>
        <v>4.6875</v>
      </c>
    </row>
    <row r="136" spans="2:18">
      <c r="B136" s="10">
        <v>133</v>
      </c>
      <c r="C136" s="11" t="s">
        <v>441</v>
      </c>
      <c r="D136" s="12" t="s">
        <v>21</v>
      </c>
      <c r="E136" s="12" t="s">
        <v>21</v>
      </c>
      <c r="F136" s="12" t="s">
        <v>21</v>
      </c>
      <c r="G136" s="12" t="s">
        <v>21</v>
      </c>
      <c r="H136" s="12" t="s">
        <v>21</v>
      </c>
      <c r="I136" s="12" t="s">
        <v>21</v>
      </c>
      <c r="J136" s="12" t="s">
        <v>21</v>
      </c>
      <c r="K136" s="12" t="s">
        <v>21</v>
      </c>
      <c r="L136" s="12" t="s">
        <v>21</v>
      </c>
      <c r="M136" s="12" t="s">
        <v>21</v>
      </c>
      <c r="N136" s="12" t="s">
        <v>21</v>
      </c>
      <c r="O136" s="12">
        <v>7</v>
      </c>
      <c r="P136" s="12">
        <v>7</v>
      </c>
      <c r="Q136" s="14">
        <f>VLOOKUP(C136,'회사별설정규모(20210305)'!$B$6:$M$341,10,0)</f>
        <v>75</v>
      </c>
      <c r="R136" s="26">
        <f t="shared" si="2"/>
        <v>10.714285714285714</v>
      </c>
    </row>
    <row r="137" spans="2:18">
      <c r="B137" s="10">
        <v>134</v>
      </c>
      <c r="C137" s="11" t="s">
        <v>170</v>
      </c>
      <c r="D137" s="12">
        <v>48</v>
      </c>
      <c r="E137" s="12">
        <v>50</v>
      </c>
      <c r="F137" s="12">
        <v>50</v>
      </c>
      <c r="G137" s="12">
        <v>50</v>
      </c>
      <c r="H137" s="12">
        <v>49</v>
      </c>
      <c r="I137" s="12">
        <v>48</v>
      </c>
      <c r="J137" s="12">
        <v>46</v>
      </c>
      <c r="K137" s="12">
        <v>47</v>
      </c>
      <c r="L137" s="12">
        <v>48</v>
      </c>
      <c r="M137" s="12">
        <v>51</v>
      </c>
      <c r="N137" s="12">
        <v>57</v>
      </c>
      <c r="O137" s="12">
        <v>59</v>
      </c>
      <c r="P137" s="12">
        <v>62</v>
      </c>
      <c r="Q137" s="14">
        <f>VLOOKUP(C137,'회사별설정규모(20210305)'!$B$6:$M$341,10,0)</f>
        <v>73</v>
      </c>
      <c r="R137" s="26">
        <f t="shared" si="2"/>
        <v>1.1774193548387097</v>
      </c>
    </row>
    <row r="138" spans="2:18">
      <c r="B138" s="10">
        <v>135</v>
      </c>
      <c r="C138" s="11" t="s">
        <v>495</v>
      </c>
      <c r="D138" s="12">
        <v>9</v>
      </c>
      <c r="E138" s="12">
        <v>9</v>
      </c>
      <c r="F138" s="12">
        <v>13</v>
      </c>
      <c r="G138" s="12">
        <v>14</v>
      </c>
      <c r="H138" s="12">
        <v>14</v>
      </c>
      <c r="I138" s="12">
        <v>17</v>
      </c>
      <c r="J138" s="12">
        <v>19</v>
      </c>
      <c r="K138" s="12">
        <v>22</v>
      </c>
      <c r="L138" s="12">
        <v>24</v>
      </c>
      <c r="M138" s="12">
        <v>26</v>
      </c>
      <c r="N138" s="12">
        <v>26</v>
      </c>
      <c r="O138" s="12">
        <v>25</v>
      </c>
      <c r="P138" s="12">
        <v>20</v>
      </c>
      <c r="Q138" s="14">
        <f>VLOOKUP(C138,'회사별설정규모(20210305)'!$B$6:$M$341,10,0)</f>
        <v>47</v>
      </c>
      <c r="R138" s="26">
        <f t="shared" si="2"/>
        <v>2.35</v>
      </c>
    </row>
    <row r="139" spans="2:18">
      <c r="B139" s="10">
        <v>136</v>
      </c>
      <c r="C139" s="11" t="s">
        <v>487</v>
      </c>
      <c r="D139" s="12" t="s">
        <v>21</v>
      </c>
      <c r="E139" s="12" t="s">
        <v>21</v>
      </c>
      <c r="F139" s="12" t="s">
        <v>21</v>
      </c>
      <c r="G139" s="12" t="s">
        <v>21</v>
      </c>
      <c r="H139" s="12" t="s">
        <v>21</v>
      </c>
      <c r="I139" s="12" t="s">
        <v>21</v>
      </c>
      <c r="J139" s="12" t="s">
        <v>21</v>
      </c>
      <c r="K139" s="12" t="s">
        <v>21</v>
      </c>
      <c r="L139" s="12" t="s">
        <v>21</v>
      </c>
      <c r="M139" s="12" t="s">
        <v>21</v>
      </c>
      <c r="N139" s="12">
        <v>7</v>
      </c>
      <c r="O139" s="12">
        <v>7</v>
      </c>
      <c r="P139" s="12">
        <v>7</v>
      </c>
      <c r="Q139" s="14">
        <f>VLOOKUP(C139,'회사별설정규모(20210305)'!$B$6:$M$341,10,0)</f>
        <v>47</v>
      </c>
      <c r="R139" s="26">
        <f t="shared" si="2"/>
        <v>6.7142857142857144</v>
      </c>
    </row>
    <row r="140" spans="2:18">
      <c r="B140" s="10">
        <v>137</v>
      </c>
      <c r="C140" s="11" t="s">
        <v>473</v>
      </c>
      <c r="D140" s="12">
        <v>16</v>
      </c>
      <c r="E140" s="12">
        <v>16</v>
      </c>
      <c r="F140" s="12">
        <v>18</v>
      </c>
      <c r="G140" s="12">
        <v>18</v>
      </c>
      <c r="H140" s="12">
        <v>18</v>
      </c>
      <c r="I140" s="12">
        <v>18</v>
      </c>
      <c r="J140" s="12">
        <v>16</v>
      </c>
      <c r="K140" s="12">
        <v>15</v>
      </c>
      <c r="L140" s="12">
        <v>16</v>
      </c>
      <c r="M140" s="12">
        <v>17</v>
      </c>
      <c r="N140" s="12">
        <v>17</v>
      </c>
      <c r="O140" s="12">
        <v>15</v>
      </c>
      <c r="P140" s="12">
        <v>15</v>
      </c>
      <c r="Q140" s="14">
        <f>VLOOKUP(C140,'회사별설정규모(20210305)'!$B$6:$M$341,10,0)</f>
        <v>41</v>
      </c>
      <c r="R140" s="26">
        <f t="shared" si="2"/>
        <v>2.7333333333333334</v>
      </c>
    </row>
    <row r="141" spans="2:18">
      <c r="B141" s="10">
        <v>138</v>
      </c>
      <c r="C141" s="11" t="s">
        <v>482</v>
      </c>
      <c r="D141" s="12" t="s">
        <v>21</v>
      </c>
      <c r="E141" s="12" t="s">
        <v>21</v>
      </c>
      <c r="F141" s="12" t="s">
        <v>21</v>
      </c>
      <c r="G141" s="12" t="s">
        <v>21</v>
      </c>
      <c r="H141" s="12" t="s">
        <v>21</v>
      </c>
      <c r="I141" s="12" t="s">
        <v>21</v>
      </c>
      <c r="J141" s="12" t="s">
        <v>21</v>
      </c>
      <c r="K141" s="12">
        <v>7</v>
      </c>
      <c r="L141" s="12">
        <v>9</v>
      </c>
      <c r="M141" s="12">
        <v>8</v>
      </c>
      <c r="N141" s="12">
        <v>8</v>
      </c>
      <c r="O141" s="12">
        <v>9</v>
      </c>
      <c r="P141" s="12">
        <v>9</v>
      </c>
      <c r="Q141" s="14">
        <f>VLOOKUP(C141,'회사별설정규모(20210305)'!$B$6:$M$341,10,0)</f>
        <v>41</v>
      </c>
      <c r="R141" s="26">
        <f t="shared" si="2"/>
        <v>4.5555555555555554</v>
      </c>
    </row>
    <row r="142" spans="2:18">
      <c r="B142" s="10">
        <v>139</v>
      </c>
      <c r="C142" s="11" t="s">
        <v>483</v>
      </c>
      <c r="D142" s="12" t="s">
        <v>21</v>
      </c>
      <c r="E142" s="12" t="s">
        <v>21</v>
      </c>
      <c r="F142" s="12" t="s">
        <v>21</v>
      </c>
      <c r="G142" s="12" t="s">
        <v>21</v>
      </c>
      <c r="H142" s="12" t="s">
        <v>21</v>
      </c>
      <c r="I142" s="12" t="s">
        <v>21</v>
      </c>
      <c r="J142" s="12">
        <v>5</v>
      </c>
      <c r="K142" s="12">
        <v>5</v>
      </c>
      <c r="L142" s="12">
        <v>6</v>
      </c>
      <c r="M142" s="12">
        <v>6</v>
      </c>
      <c r="N142" s="12">
        <v>8</v>
      </c>
      <c r="O142" s="12">
        <v>8</v>
      </c>
      <c r="P142" s="12">
        <v>7</v>
      </c>
      <c r="Q142" s="14">
        <f>VLOOKUP(C142,'회사별설정규모(20210305)'!$B$6:$M$341,10,0)</f>
        <v>25</v>
      </c>
      <c r="R142" s="26">
        <f t="shared" si="2"/>
        <v>3.5714285714285716</v>
      </c>
    </row>
    <row r="143" spans="2:18">
      <c r="B143" s="10">
        <v>140</v>
      </c>
      <c r="C143" s="11" t="s">
        <v>431</v>
      </c>
      <c r="D143" s="12" t="s">
        <v>21</v>
      </c>
      <c r="E143" s="12" t="s">
        <v>21</v>
      </c>
      <c r="F143" s="12" t="s">
        <v>21</v>
      </c>
      <c r="G143" s="12" t="s">
        <v>21</v>
      </c>
      <c r="H143" s="12" t="s">
        <v>21</v>
      </c>
      <c r="I143" s="12" t="s">
        <v>21</v>
      </c>
      <c r="J143" s="12">
        <v>5</v>
      </c>
      <c r="K143" s="12">
        <v>6</v>
      </c>
      <c r="L143" s="12">
        <v>6</v>
      </c>
      <c r="M143" s="12">
        <v>6</v>
      </c>
      <c r="N143" s="12">
        <v>6</v>
      </c>
      <c r="O143" s="12">
        <v>6</v>
      </c>
      <c r="P143" s="12">
        <v>6</v>
      </c>
      <c r="Q143" s="14">
        <f>VLOOKUP(C143,'회사별설정규모(20210305)'!$B$6:$M$341,10,0)</f>
        <v>16</v>
      </c>
      <c r="R143" s="26">
        <f t="shared" si="2"/>
        <v>2.6666666666666665</v>
      </c>
    </row>
    <row r="144" spans="2:18">
      <c r="B144" s="10">
        <v>141</v>
      </c>
      <c r="C144" s="11" t="s">
        <v>313</v>
      </c>
      <c r="D144" s="12">
        <v>74</v>
      </c>
      <c r="E144" s="12">
        <v>85</v>
      </c>
      <c r="F144" s="12">
        <v>77</v>
      </c>
      <c r="G144" s="12">
        <v>73</v>
      </c>
      <c r="H144" s="12">
        <v>73</v>
      </c>
      <c r="I144" s="12">
        <v>85</v>
      </c>
      <c r="J144" s="12">
        <v>84</v>
      </c>
      <c r="K144" s="12">
        <v>78</v>
      </c>
      <c r="L144" s="12">
        <v>73</v>
      </c>
      <c r="M144" s="12">
        <v>77</v>
      </c>
      <c r="N144" s="12">
        <v>83</v>
      </c>
      <c r="O144" s="12">
        <v>79</v>
      </c>
      <c r="P144" s="12">
        <v>82</v>
      </c>
      <c r="Q144" s="14">
        <f>VLOOKUP(C144,'회사별설정규모(20210305)'!$B$6:$M$341,10,0)</f>
        <v>0</v>
      </c>
      <c r="R144" s="26">
        <f t="shared" si="2"/>
        <v>0</v>
      </c>
    </row>
    <row r="145" spans="2:18">
      <c r="B145" s="10">
        <v>142</v>
      </c>
      <c r="C145" s="11" t="s">
        <v>195</v>
      </c>
      <c r="D145" s="12">
        <v>65</v>
      </c>
      <c r="E145" s="12">
        <v>65</v>
      </c>
      <c r="F145" s="12">
        <v>65</v>
      </c>
      <c r="G145" s="12">
        <v>65</v>
      </c>
      <c r="H145" s="12">
        <v>68</v>
      </c>
      <c r="I145" s="12">
        <v>68</v>
      </c>
      <c r="J145" s="12">
        <v>68</v>
      </c>
      <c r="K145" s="12">
        <v>67</v>
      </c>
      <c r="L145" s="12">
        <v>68</v>
      </c>
      <c r="M145" s="12">
        <v>70</v>
      </c>
      <c r="N145" s="12">
        <v>70</v>
      </c>
      <c r="O145" s="12">
        <v>69</v>
      </c>
      <c r="P145" s="12">
        <v>70</v>
      </c>
      <c r="Q145" s="14">
        <f>VLOOKUP(C145,'회사별설정규모(20210305)'!$B$6:$M$341,10,0)</f>
        <v>0</v>
      </c>
      <c r="R145" s="26">
        <f t="shared" si="2"/>
        <v>0</v>
      </c>
    </row>
    <row r="146" spans="2:18">
      <c r="B146" s="10">
        <v>143</v>
      </c>
      <c r="C146" s="11" t="s">
        <v>416</v>
      </c>
      <c r="D146" s="12">
        <v>50</v>
      </c>
      <c r="E146" s="12">
        <v>48</v>
      </c>
      <c r="F146" s="12">
        <v>56</v>
      </c>
      <c r="G146" s="12">
        <v>56</v>
      </c>
      <c r="H146" s="12">
        <v>58</v>
      </c>
      <c r="I146" s="12">
        <v>55</v>
      </c>
      <c r="J146" s="12">
        <v>63</v>
      </c>
      <c r="K146" s="12">
        <v>60</v>
      </c>
      <c r="L146" s="12">
        <v>63</v>
      </c>
      <c r="M146" s="12">
        <v>65</v>
      </c>
      <c r="N146" s="12">
        <v>64</v>
      </c>
      <c r="O146" s="12">
        <v>67</v>
      </c>
      <c r="P146" s="12">
        <v>70</v>
      </c>
      <c r="Q146" s="14">
        <f>VLOOKUP(C146,'회사별설정규모(20210305)'!$B$6:$M$341,10,0)</f>
        <v>0</v>
      </c>
      <c r="R146" s="26">
        <f t="shared" si="2"/>
        <v>0</v>
      </c>
    </row>
    <row r="147" spans="2:18">
      <c r="B147" s="10">
        <v>144</v>
      </c>
      <c r="C147" s="11" t="s">
        <v>262</v>
      </c>
      <c r="D147" s="12">
        <v>59</v>
      </c>
      <c r="E147" s="12">
        <v>59</v>
      </c>
      <c r="F147" s="12">
        <v>62</v>
      </c>
      <c r="G147" s="12">
        <v>60</v>
      </c>
      <c r="H147" s="12">
        <v>59</v>
      </c>
      <c r="I147" s="12">
        <v>58</v>
      </c>
      <c r="J147" s="12">
        <v>61</v>
      </c>
      <c r="K147" s="12">
        <v>62</v>
      </c>
      <c r="L147" s="12">
        <v>63</v>
      </c>
      <c r="M147" s="12">
        <v>62</v>
      </c>
      <c r="N147" s="12">
        <v>60</v>
      </c>
      <c r="O147" s="12">
        <v>59</v>
      </c>
      <c r="P147" s="12">
        <v>60</v>
      </c>
      <c r="Q147" s="14">
        <f>VLOOKUP(C147,'회사별설정규모(20210305)'!$B$6:$M$341,10,0)</f>
        <v>0</v>
      </c>
      <c r="R147" s="26">
        <f t="shared" si="2"/>
        <v>0</v>
      </c>
    </row>
    <row r="148" spans="2:18">
      <c r="B148" s="10">
        <v>145</v>
      </c>
      <c r="C148" s="11" t="s">
        <v>99</v>
      </c>
      <c r="D148" s="12" t="s">
        <v>21</v>
      </c>
      <c r="E148" s="12" t="s">
        <v>21</v>
      </c>
      <c r="F148" s="12">
        <v>28</v>
      </c>
      <c r="G148" s="12">
        <v>30</v>
      </c>
      <c r="H148" s="12">
        <v>28</v>
      </c>
      <c r="I148" s="12">
        <v>30</v>
      </c>
      <c r="J148" s="12">
        <v>33</v>
      </c>
      <c r="K148" s="12">
        <v>37</v>
      </c>
      <c r="L148" s="12">
        <v>43</v>
      </c>
      <c r="M148" s="12">
        <v>46</v>
      </c>
      <c r="N148" s="12">
        <v>49</v>
      </c>
      <c r="O148" s="12">
        <v>51</v>
      </c>
      <c r="P148" s="12">
        <v>57</v>
      </c>
      <c r="Q148" s="14">
        <f>VLOOKUP(C148,'회사별설정규모(20210305)'!$B$6:$M$341,10,0)</f>
        <v>0</v>
      </c>
      <c r="R148" s="26">
        <f t="shared" si="2"/>
        <v>0</v>
      </c>
    </row>
    <row r="149" spans="2:18">
      <c r="B149" s="10">
        <v>146</v>
      </c>
      <c r="C149" s="11" t="s">
        <v>369</v>
      </c>
      <c r="D149" s="12">
        <v>43</v>
      </c>
      <c r="E149" s="12">
        <v>47</v>
      </c>
      <c r="F149" s="12">
        <v>48</v>
      </c>
      <c r="G149" s="12">
        <v>49</v>
      </c>
      <c r="H149" s="12">
        <v>49</v>
      </c>
      <c r="I149" s="12">
        <v>49</v>
      </c>
      <c r="J149" s="12">
        <v>51</v>
      </c>
      <c r="K149" s="12">
        <v>49</v>
      </c>
      <c r="L149" s="12">
        <v>53</v>
      </c>
      <c r="M149" s="12">
        <v>53</v>
      </c>
      <c r="N149" s="12">
        <v>54</v>
      </c>
      <c r="O149" s="12">
        <v>54</v>
      </c>
      <c r="P149" s="12">
        <v>54</v>
      </c>
      <c r="Q149" s="14">
        <f>VLOOKUP(C149,'회사별설정규모(20210305)'!$B$6:$M$341,10,0)</f>
        <v>0</v>
      </c>
      <c r="R149" s="26">
        <f t="shared" si="2"/>
        <v>0</v>
      </c>
    </row>
    <row r="150" spans="2:18">
      <c r="B150" s="10">
        <v>147</v>
      </c>
      <c r="C150" s="11" t="s">
        <v>520</v>
      </c>
      <c r="D150" s="12">
        <v>57</v>
      </c>
      <c r="E150" s="12">
        <v>55</v>
      </c>
      <c r="F150" s="12">
        <v>54</v>
      </c>
      <c r="G150" s="12">
        <v>52</v>
      </c>
      <c r="H150" s="12">
        <v>55</v>
      </c>
      <c r="I150" s="12">
        <v>54</v>
      </c>
      <c r="J150" s="12">
        <v>56</v>
      </c>
      <c r="K150" s="12">
        <v>55</v>
      </c>
      <c r="L150" s="12">
        <v>57</v>
      </c>
      <c r="M150" s="12">
        <v>57</v>
      </c>
      <c r="N150" s="12">
        <v>56</v>
      </c>
      <c r="O150" s="12">
        <v>54</v>
      </c>
      <c r="P150" s="12">
        <v>54</v>
      </c>
      <c r="Q150" s="14">
        <f>VLOOKUP(C150,'회사별설정규모(20210305)'!$B$6:$M$341,10,0)</f>
        <v>0</v>
      </c>
      <c r="R150" s="26">
        <f t="shared" si="2"/>
        <v>0</v>
      </c>
    </row>
    <row r="151" spans="2:18">
      <c r="B151" s="10">
        <v>148</v>
      </c>
      <c r="C151" s="11" t="s">
        <v>500</v>
      </c>
      <c r="D151" s="12">
        <v>21</v>
      </c>
      <c r="E151" s="12">
        <v>26</v>
      </c>
      <c r="F151" s="12">
        <v>30</v>
      </c>
      <c r="G151" s="12">
        <v>34</v>
      </c>
      <c r="H151" s="12">
        <v>39</v>
      </c>
      <c r="I151" s="12">
        <v>42</v>
      </c>
      <c r="J151" s="12">
        <v>42</v>
      </c>
      <c r="K151" s="12">
        <v>49</v>
      </c>
      <c r="L151" s="12">
        <v>49</v>
      </c>
      <c r="M151" s="12">
        <v>49</v>
      </c>
      <c r="N151" s="12">
        <v>49</v>
      </c>
      <c r="O151" s="12">
        <v>49</v>
      </c>
      <c r="P151" s="12">
        <v>51</v>
      </c>
      <c r="Q151" s="14">
        <f>VLOOKUP(C151,'회사별설정규모(20210305)'!$B$6:$M$341,10,0)</f>
        <v>0</v>
      </c>
      <c r="R151" s="26">
        <f t="shared" si="2"/>
        <v>0</v>
      </c>
    </row>
    <row r="152" spans="2:18">
      <c r="B152" s="10">
        <v>149</v>
      </c>
      <c r="C152" s="11" t="s">
        <v>518</v>
      </c>
      <c r="D152" s="12">
        <v>29</v>
      </c>
      <c r="E152" s="12">
        <v>30</v>
      </c>
      <c r="F152" s="12">
        <v>36</v>
      </c>
      <c r="G152" s="12">
        <v>37</v>
      </c>
      <c r="H152" s="12">
        <v>35</v>
      </c>
      <c r="I152" s="12">
        <v>40</v>
      </c>
      <c r="J152" s="12">
        <v>40</v>
      </c>
      <c r="K152" s="12">
        <v>37</v>
      </c>
      <c r="L152" s="12">
        <v>45</v>
      </c>
      <c r="M152" s="12">
        <v>44</v>
      </c>
      <c r="N152" s="12">
        <v>52</v>
      </c>
      <c r="O152" s="12">
        <v>52</v>
      </c>
      <c r="P152" s="12">
        <v>51</v>
      </c>
      <c r="Q152" s="14">
        <f>VLOOKUP(C152,'회사별설정규모(20210305)'!$B$6:$M$341,10,0)</f>
        <v>0</v>
      </c>
      <c r="R152" s="26">
        <f t="shared" si="2"/>
        <v>0</v>
      </c>
    </row>
    <row r="153" spans="2:18">
      <c r="B153" s="10">
        <v>150</v>
      </c>
      <c r="C153" s="11" t="s">
        <v>469</v>
      </c>
      <c r="D153" s="12">
        <v>33</v>
      </c>
      <c r="E153" s="12">
        <v>0</v>
      </c>
      <c r="F153" s="12">
        <v>33</v>
      </c>
      <c r="G153" s="12">
        <v>35</v>
      </c>
      <c r="H153" s="12">
        <v>39</v>
      </c>
      <c r="I153" s="12">
        <v>43</v>
      </c>
      <c r="J153" s="12">
        <v>44</v>
      </c>
      <c r="K153" s="12">
        <v>48</v>
      </c>
      <c r="L153" s="12">
        <v>48</v>
      </c>
      <c r="M153" s="12">
        <v>49</v>
      </c>
      <c r="N153" s="12">
        <v>46</v>
      </c>
      <c r="O153" s="12">
        <v>48</v>
      </c>
      <c r="P153" s="12">
        <v>49</v>
      </c>
      <c r="Q153" s="14">
        <f>VLOOKUP(C153,'회사별설정규모(20210305)'!$B$6:$M$341,10,0)</f>
        <v>0</v>
      </c>
      <c r="R153" s="26">
        <f t="shared" si="2"/>
        <v>0</v>
      </c>
    </row>
    <row r="154" spans="2:18">
      <c r="B154" s="10">
        <v>151</v>
      </c>
      <c r="C154" s="11" t="s">
        <v>340</v>
      </c>
      <c r="D154" s="12" t="s">
        <v>21</v>
      </c>
      <c r="E154" s="12" t="s">
        <v>21</v>
      </c>
      <c r="F154" s="12" t="s">
        <v>21</v>
      </c>
      <c r="G154" s="12" t="s">
        <v>21</v>
      </c>
      <c r="H154" s="12" t="s">
        <v>21</v>
      </c>
      <c r="I154" s="12" t="s">
        <v>21</v>
      </c>
      <c r="J154" s="12" t="s">
        <v>21</v>
      </c>
      <c r="K154" s="12" t="s">
        <v>21</v>
      </c>
      <c r="L154" s="12">
        <v>46</v>
      </c>
      <c r="M154" s="12">
        <v>46</v>
      </c>
      <c r="N154" s="12">
        <v>45</v>
      </c>
      <c r="O154" s="12">
        <v>43</v>
      </c>
      <c r="P154" s="12">
        <v>45</v>
      </c>
      <c r="Q154" s="14">
        <f>VLOOKUP(C154,'회사별설정규모(20210305)'!$B$6:$M$341,10,0)</f>
        <v>0</v>
      </c>
      <c r="R154" s="26">
        <f t="shared" si="2"/>
        <v>0</v>
      </c>
    </row>
    <row r="155" spans="2:18">
      <c r="B155" s="10">
        <v>152</v>
      </c>
      <c r="C155" s="11" t="s">
        <v>449</v>
      </c>
      <c r="D155" s="12">
        <v>38</v>
      </c>
      <c r="E155" s="12">
        <v>41</v>
      </c>
      <c r="F155" s="12">
        <v>38</v>
      </c>
      <c r="G155" s="12">
        <v>37</v>
      </c>
      <c r="H155" s="12">
        <v>38</v>
      </c>
      <c r="I155" s="12">
        <v>40</v>
      </c>
      <c r="J155" s="12">
        <v>40</v>
      </c>
      <c r="K155" s="12">
        <v>39</v>
      </c>
      <c r="L155" s="12">
        <v>38</v>
      </c>
      <c r="M155" s="12">
        <v>40</v>
      </c>
      <c r="N155" s="12">
        <v>41</v>
      </c>
      <c r="O155" s="12">
        <v>41</v>
      </c>
      <c r="P155" s="12">
        <v>41</v>
      </c>
      <c r="Q155" s="14">
        <f>VLOOKUP(C155,'회사별설정규모(20210305)'!$B$6:$M$341,10,0)</f>
        <v>0</v>
      </c>
      <c r="R155" s="26">
        <f t="shared" si="2"/>
        <v>0</v>
      </c>
    </row>
    <row r="156" spans="2:18">
      <c r="B156" s="10">
        <v>153</v>
      </c>
      <c r="C156" s="11" t="s">
        <v>207</v>
      </c>
      <c r="D156" s="12" t="s">
        <v>21</v>
      </c>
      <c r="E156" s="12" t="s">
        <v>21</v>
      </c>
      <c r="F156" s="12">
        <v>32</v>
      </c>
      <c r="G156" s="12">
        <v>33</v>
      </c>
      <c r="H156" s="12">
        <v>30</v>
      </c>
      <c r="I156" s="12">
        <v>29</v>
      </c>
      <c r="J156" s="12">
        <v>33</v>
      </c>
      <c r="K156" s="12">
        <v>36</v>
      </c>
      <c r="L156" s="12">
        <v>36</v>
      </c>
      <c r="M156" s="12">
        <v>39</v>
      </c>
      <c r="N156" s="12">
        <v>38</v>
      </c>
      <c r="O156" s="12">
        <v>37</v>
      </c>
      <c r="P156" s="12">
        <v>38</v>
      </c>
      <c r="Q156" s="14">
        <f>VLOOKUP(C156,'회사별설정규모(20210305)'!$B$6:$M$341,10,0)</f>
        <v>0</v>
      </c>
      <c r="R156" s="26">
        <f t="shared" si="2"/>
        <v>0</v>
      </c>
    </row>
    <row r="157" spans="2:18">
      <c r="B157" s="10">
        <v>154</v>
      </c>
      <c r="C157" s="11" t="s">
        <v>107</v>
      </c>
      <c r="D157" s="12">
        <v>22</v>
      </c>
      <c r="E157" s="12">
        <v>21</v>
      </c>
      <c r="F157" s="12">
        <v>27</v>
      </c>
      <c r="G157" s="12">
        <v>24</v>
      </c>
      <c r="H157" s="12">
        <v>25</v>
      </c>
      <c r="I157" s="12">
        <v>26</v>
      </c>
      <c r="J157" s="12">
        <v>29</v>
      </c>
      <c r="K157" s="12">
        <v>32</v>
      </c>
      <c r="L157" s="12">
        <v>31</v>
      </c>
      <c r="M157" s="12">
        <v>30</v>
      </c>
      <c r="N157" s="12">
        <v>31</v>
      </c>
      <c r="O157" s="12">
        <v>32</v>
      </c>
      <c r="P157" s="12">
        <v>36</v>
      </c>
      <c r="Q157" s="14">
        <f>VLOOKUP(C157,'회사별설정규모(20210305)'!$B$6:$M$341,10,0)</f>
        <v>0</v>
      </c>
      <c r="R157" s="26">
        <f t="shared" si="2"/>
        <v>0</v>
      </c>
    </row>
    <row r="158" spans="2:18">
      <c r="B158" s="10">
        <v>155</v>
      </c>
      <c r="C158" s="11" t="s">
        <v>158</v>
      </c>
      <c r="D158" s="12">
        <v>52</v>
      </c>
      <c r="E158" s="12">
        <v>52</v>
      </c>
      <c r="F158" s="12">
        <v>52</v>
      </c>
      <c r="G158" s="12">
        <v>51</v>
      </c>
      <c r="H158" s="12">
        <v>50</v>
      </c>
      <c r="I158" s="12">
        <v>48</v>
      </c>
      <c r="J158" s="12">
        <v>47</v>
      </c>
      <c r="K158" s="12">
        <v>47</v>
      </c>
      <c r="L158" s="12">
        <v>47</v>
      </c>
      <c r="M158" s="12">
        <v>45</v>
      </c>
      <c r="N158" s="12">
        <v>46</v>
      </c>
      <c r="O158" s="12">
        <v>37</v>
      </c>
      <c r="P158" s="12">
        <v>34</v>
      </c>
      <c r="Q158" s="14">
        <f>VLOOKUP(C158,'회사별설정규모(20210305)'!$B$6:$M$341,10,0)</f>
        <v>0</v>
      </c>
      <c r="R158" s="26">
        <f t="shared" si="2"/>
        <v>0</v>
      </c>
    </row>
    <row r="159" spans="2:18">
      <c r="B159" s="10">
        <v>156</v>
      </c>
      <c r="C159" s="11" t="s">
        <v>249</v>
      </c>
      <c r="D159" s="12">
        <v>37</v>
      </c>
      <c r="E159" s="12">
        <v>39</v>
      </c>
      <c r="F159" s="12">
        <v>37</v>
      </c>
      <c r="G159" s="12">
        <v>37</v>
      </c>
      <c r="H159" s="12">
        <v>35</v>
      </c>
      <c r="I159" s="12">
        <v>29</v>
      </c>
      <c r="J159" s="12">
        <v>29</v>
      </c>
      <c r="K159" s="12">
        <v>27</v>
      </c>
      <c r="L159" s="12">
        <v>27</v>
      </c>
      <c r="M159" s="12">
        <v>28</v>
      </c>
      <c r="N159" s="12">
        <v>30</v>
      </c>
      <c r="O159" s="12">
        <v>31</v>
      </c>
      <c r="P159" s="12">
        <v>31</v>
      </c>
      <c r="Q159" s="14">
        <f>VLOOKUP(C159,'회사별설정규모(20210305)'!$B$6:$M$341,10,0)</f>
        <v>0</v>
      </c>
      <c r="R159" s="26">
        <f t="shared" si="2"/>
        <v>0</v>
      </c>
    </row>
    <row r="160" spans="2:18">
      <c r="B160" s="10">
        <v>157</v>
      </c>
      <c r="C160" s="11" t="s">
        <v>504</v>
      </c>
      <c r="D160" s="12">
        <v>32</v>
      </c>
      <c r="E160" s="12">
        <v>28</v>
      </c>
      <c r="F160" s="12">
        <v>0</v>
      </c>
      <c r="G160" s="12">
        <v>30</v>
      </c>
      <c r="H160" s="12">
        <v>29</v>
      </c>
      <c r="I160" s="12">
        <v>29</v>
      </c>
      <c r="J160" s="12">
        <v>32</v>
      </c>
      <c r="K160" s="12">
        <v>31</v>
      </c>
      <c r="L160" s="12">
        <v>31</v>
      </c>
      <c r="M160" s="12">
        <v>29</v>
      </c>
      <c r="N160" s="12">
        <v>30</v>
      </c>
      <c r="O160" s="12">
        <v>30</v>
      </c>
      <c r="P160" s="12">
        <v>31</v>
      </c>
      <c r="Q160" s="14">
        <f>VLOOKUP(C160,'회사별설정규모(20210305)'!$B$6:$M$341,10,0)</f>
        <v>0</v>
      </c>
      <c r="R160" s="26">
        <f t="shared" si="2"/>
        <v>0</v>
      </c>
    </row>
    <row r="161" spans="2:18">
      <c r="B161" s="10">
        <v>158</v>
      </c>
      <c r="C161" s="11" t="s">
        <v>221</v>
      </c>
      <c r="D161" s="12">
        <v>28</v>
      </c>
      <c r="E161" s="12">
        <v>30</v>
      </c>
      <c r="F161" s="12">
        <v>31</v>
      </c>
      <c r="G161" s="12">
        <v>30</v>
      </c>
      <c r="H161" s="12">
        <v>28</v>
      </c>
      <c r="I161" s="12">
        <v>27</v>
      </c>
      <c r="J161" s="12">
        <v>32</v>
      </c>
      <c r="K161" s="12">
        <v>31</v>
      </c>
      <c r="L161" s="12">
        <v>33</v>
      </c>
      <c r="M161" s="12">
        <v>34</v>
      </c>
      <c r="N161" s="12">
        <v>32</v>
      </c>
      <c r="O161" s="12">
        <v>31</v>
      </c>
      <c r="P161" s="12">
        <v>28</v>
      </c>
      <c r="Q161" s="14">
        <f>VLOOKUP(C161,'회사별설정규모(20210305)'!$B$6:$M$341,10,0)</f>
        <v>0</v>
      </c>
      <c r="R161" s="26">
        <f t="shared" si="2"/>
        <v>0</v>
      </c>
    </row>
    <row r="162" spans="2:18">
      <c r="B162" s="10">
        <v>159</v>
      </c>
      <c r="C162" s="11" t="s">
        <v>257</v>
      </c>
      <c r="D162" s="12">
        <v>30</v>
      </c>
      <c r="E162" s="12">
        <v>30</v>
      </c>
      <c r="F162" s="12">
        <v>29</v>
      </c>
      <c r="G162" s="12">
        <v>30</v>
      </c>
      <c r="H162" s="12">
        <v>29</v>
      </c>
      <c r="I162" s="12">
        <v>29</v>
      </c>
      <c r="J162" s="12">
        <v>30</v>
      </c>
      <c r="K162" s="12">
        <v>29</v>
      </c>
      <c r="L162" s="12">
        <v>27</v>
      </c>
      <c r="M162" s="12">
        <v>28</v>
      </c>
      <c r="N162" s="12">
        <v>28</v>
      </c>
      <c r="O162" s="12">
        <v>27</v>
      </c>
      <c r="P162" s="12">
        <v>28</v>
      </c>
      <c r="Q162" s="14">
        <f>VLOOKUP(C162,'회사별설정규모(20210305)'!$B$6:$M$341,10,0)</f>
        <v>0</v>
      </c>
      <c r="R162" s="26">
        <f t="shared" si="2"/>
        <v>0</v>
      </c>
    </row>
    <row r="163" spans="2:18">
      <c r="B163" s="10">
        <v>160</v>
      </c>
      <c r="C163" s="11" t="s">
        <v>306</v>
      </c>
      <c r="D163" s="12">
        <v>16</v>
      </c>
      <c r="E163" s="12">
        <v>20</v>
      </c>
      <c r="F163" s="12">
        <v>20</v>
      </c>
      <c r="G163" s="12">
        <v>24</v>
      </c>
      <c r="H163" s="12">
        <v>25</v>
      </c>
      <c r="I163" s="12">
        <v>30</v>
      </c>
      <c r="J163" s="12">
        <v>30</v>
      </c>
      <c r="K163" s="12">
        <v>33</v>
      </c>
      <c r="L163" s="12">
        <v>31</v>
      </c>
      <c r="M163" s="12">
        <v>32</v>
      </c>
      <c r="N163" s="12">
        <v>29</v>
      </c>
      <c r="O163" s="12">
        <v>29</v>
      </c>
      <c r="P163" s="12">
        <v>28</v>
      </c>
      <c r="Q163" s="14">
        <f>VLOOKUP(C163,'회사별설정규모(20210305)'!$B$6:$M$341,10,0)</f>
        <v>0</v>
      </c>
      <c r="R163" s="26">
        <f t="shared" si="2"/>
        <v>0</v>
      </c>
    </row>
    <row r="164" spans="2:18">
      <c r="B164" s="10">
        <v>161</v>
      </c>
      <c r="C164" s="11" t="s">
        <v>496</v>
      </c>
      <c r="D164" s="12">
        <v>16</v>
      </c>
      <c r="E164" s="12">
        <v>16</v>
      </c>
      <c r="F164" s="12">
        <v>18</v>
      </c>
      <c r="G164" s="12">
        <v>18</v>
      </c>
      <c r="H164" s="12">
        <v>19</v>
      </c>
      <c r="I164" s="12">
        <v>20</v>
      </c>
      <c r="J164" s="12">
        <v>21</v>
      </c>
      <c r="K164" s="12">
        <v>21</v>
      </c>
      <c r="L164" s="12">
        <v>21</v>
      </c>
      <c r="M164" s="12">
        <v>23</v>
      </c>
      <c r="N164" s="12">
        <v>26</v>
      </c>
      <c r="O164" s="12">
        <v>27</v>
      </c>
      <c r="P164" s="12">
        <v>28</v>
      </c>
      <c r="Q164" s="14">
        <f>VLOOKUP(C164,'회사별설정규모(20210305)'!$B$6:$M$341,10,0)</f>
        <v>0</v>
      </c>
      <c r="R164" s="26">
        <f t="shared" si="2"/>
        <v>0</v>
      </c>
    </row>
    <row r="165" spans="2:18">
      <c r="B165" s="10">
        <v>162</v>
      </c>
      <c r="C165" s="11" t="s">
        <v>499</v>
      </c>
      <c r="D165" s="12">
        <v>63</v>
      </c>
      <c r="E165" s="12">
        <v>60</v>
      </c>
      <c r="F165" s="12">
        <v>52</v>
      </c>
      <c r="G165" s="12">
        <v>46</v>
      </c>
      <c r="H165" s="12">
        <v>46</v>
      </c>
      <c r="I165" s="12">
        <v>42</v>
      </c>
      <c r="J165" s="12">
        <v>40</v>
      </c>
      <c r="K165" s="12">
        <v>39</v>
      </c>
      <c r="L165" s="12">
        <v>37</v>
      </c>
      <c r="M165" s="12">
        <v>34</v>
      </c>
      <c r="N165" s="12">
        <v>32</v>
      </c>
      <c r="O165" s="12">
        <v>29</v>
      </c>
      <c r="P165" s="12">
        <v>28</v>
      </c>
      <c r="Q165" s="14">
        <f>VLOOKUP(C165,'회사별설정규모(20210305)'!$B$6:$M$341,10,0)</f>
        <v>0</v>
      </c>
      <c r="R165" s="26">
        <f t="shared" si="2"/>
        <v>0</v>
      </c>
    </row>
    <row r="166" spans="2:18">
      <c r="B166" s="10">
        <v>163</v>
      </c>
      <c r="C166" s="11" t="s">
        <v>131</v>
      </c>
      <c r="D166" s="12">
        <v>23</v>
      </c>
      <c r="E166" s="12">
        <v>0</v>
      </c>
      <c r="F166" s="12">
        <v>24</v>
      </c>
      <c r="G166" s="12">
        <v>23</v>
      </c>
      <c r="H166" s="12">
        <v>23</v>
      </c>
      <c r="I166" s="12">
        <v>23</v>
      </c>
      <c r="J166" s="12">
        <v>25</v>
      </c>
      <c r="K166" s="12">
        <v>25</v>
      </c>
      <c r="L166" s="12">
        <v>24</v>
      </c>
      <c r="M166" s="12">
        <v>24</v>
      </c>
      <c r="N166" s="12">
        <v>25</v>
      </c>
      <c r="O166" s="12">
        <v>26</v>
      </c>
      <c r="P166" s="12">
        <v>27</v>
      </c>
      <c r="Q166" s="14">
        <f>VLOOKUP(C166,'회사별설정규모(20210305)'!$B$6:$M$341,10,0)</f>
        <v>0</v>
      </c>
      <c r="R166" s="26">
        <f t="shared" si="2"/>
        <v>0</v>
      </c>
    </row>
    <row r="167" spans="2:18">
      <c r="B167" s="10">
        <v>164</v>
      </c>
      <c r="C167" s="11" t="s">
        <v>242</v>
      </c>
      <c r="D167" s="12">
        <v>18</v>
      </c>
      <c r="E167" s="12">
        <v>17</v>
      </c>
      <c r="F167" s="12">
        <v>20</v>
      </c>
      <c r="G167" s="12">
        <v>22</v>
      </c>
      <c r="H167" s="12">
        <v>23</v>
      </c>
      <c r="I167" s="12">
        <v>25</v>
      </c>
      <c r="J167" s="12">
        <v>23</v>
      </c>
      <c r="K167" s="12">
        <v>25</v>
      </c>
      <c r="L167" s="12">
        <v>26</v>
      </c>
      <c r="M167" s="12">
        <v>28</v>
      </c>
      <c r="N167" s="12">
        <v>27</v>
      </c>
      <c r="O167" s="12">
        <v>25</v>
      </c>
      <c r="P167" s="12">
        <v>27</v>
      </c>
      <c r="Q167" s="14">
        <f>VLOOKUP(C167,'회사별설정규모(20210305)'!$B$6:$M$341,10,0)</f>
        <v>0</v>
      </c>
      <c r="R167" s="26">
        <f t="shared" si="2"/>
        <v>0</v>
      </c>
    </row>
    <row r="168" spans="2:18">
      <c r="B168" s="10">
        <v>165</v>
      </c>
      <c r="C168" s="11" t="s">
        <v>211</v>
      </c>
      <c r="D168" s="12">
        <v>30</v>
      </c>
      <c r="E168" s="12">
        <v>31</v>
      </c>
      <c r="F168" s="12">
        <v>31</v>
      </c>
      <c r="G168" s="12">
        <v>31</v>
      </c>
      <c r="H168" s="12">
        <v>31</v>
      </c>
      <c r="I168" s="12">
        <v>30</v>
      </c>
      <c r="J168" s="12">
        <v>29</v>
      </c>
      <c r="K168" s="12">
        <v>28</v>
      </c>
      <c r="L168" s="12">
        <v>29</v>
      </c>
      <c r="M168" s="12">
        <v>29</v>
      </c>
      <c r="N168" s="12">
        <v>25</v>
      </c>
      <c r="O168" s="12">
        <v>28</v>
      </c>
      <c r="P168" s="12">
        <v>26</v>
      </c>
      <c r="Q168" s="14">
        <f>VLOOKUP(C168,'회사별설정규모(20210305)'!$B$6:$M$341,10,0)</f>
        <v>0</v>
      </c>
      <c r="R168" s="26">
        <f t="shared" si="2"/>
        <v>0</v>
      </c>
    </row>
    <row r="169" spans="2:18">
      <c r="B169" s="10">
        <v>166</v>
      </c>
      <c r="C169" s="11" t="s">
        <v>401</v>
      </c>
      <c r="D169" s="12" t="s">
        <v>21</v>
      </c>
      <c r="E169" s="12" t="s">
        <v>21</v>
      </c>
      <c r="F169" s="12" t="s">
        <v>21</v>
      </c>
      <c r="G169" s="12" t="s">
        <v>21</v>
      </c>
      <c r="H169" s="12" t="s">
        <v>21</v>
      </c>
      <c r="I169" s="12" t="s">
        <v>21</v>
      </c>
      <c r="J169" s="12" t="s">
        <v>21</v>
      </c>
      <c r="K169" s="12">
        <v>14</v>
      </c>
      <c r="L169" s="12">
        <v>15</v>
      </c>
      <c r="M169" s="12">
        <v>20</v>
      </c>
      <c r="N169" s="12">
        <v>26</v>
      </c>
      <c r="O169" s="12">
        <v>26</v>
      </c>
      <c r="P169" s="12">
        <v>25</v>
      </c>
      <c r="Q169" s="14">
        <f>VLOOKUP(C169,'회사별설정규모(20210305)'!$B$6:$M$341,10,0)</f>
        <v>0</v>
      </c>
      <c r="R169" s="26">
        <f t="shared" si="2"/>
        <v>0</v>
      </c>
    </row>
    <row r="170" spans="2:18">
      <c r="B170" s="10">
        <v>167</v>
      </c>
      <c r="C170" s="11" t="s">
        <v>468</v>
      </c>
      <c r="D170" s="12">
        <v>17</v>
      </c>
      <c r="E170" s="12">
        <v>17</v>
      </c>
      <c r="F170" s="12">
        <v>16</v>
      </c>
      <c r="G170" s="12">
        <v>24</v>
      </c>
      <c r="H170" s="12">
        <v>19</v>
      </c>
      <c r="I170" s="12">
        <v>24</v>
      </c>
      <c r="J170" s="12">
        <v>20</v>
      </c>
      <c r="K170" s="12">
        <v>22</v>
      </c>
      <c r="L170" s="12">
        <v>25</v>
      </c>
      <c r="M170" s="12">
        <v>23</v>
      </c>
      <c r="N170" s="12">
        <v>23</v>
      </c>
      <c r="O170" s="12">
        <v>22</v>
      </c>
      <c r="P170" s="12">
        <v>24</v>
      </c>
      <c r="Q170" s="14">
        <f>VLOOKUP(C170,'회사별설정규모(20210305)'!$B$6:$M$341,10,0)</f>
        <v>0</v>
      </c>
      <c r="R170" s="26">
        <f t="shared" si="2"/>
        <v>0</v>
      </c>
    </row>
    <row r="171" spans="2:18">
      <c r="B171" s="10">
        <v>168</v>
      </c>
      <c r="C171" s="11" t="s">
        <v>412</v>
      </c>
      <c r="D171" s="12" t="s">
        <v>21</v>
      </c>
      <c r="E171" s="12" t="s">
        <v>21</v>
      </c>
      <c r="F171" s="12" t="s">
        <v>21</v>
      </c>
      <c r="G171" s="12" t="s">
        <v>21</v>
      </c>
      <c r="H171" s="12" t="s">
        <v>21</v>
      </c>
      <c r="I171" s="12" t="s">
        <v>21</v>
      </c>
      <c r="J171" s="12" t="s">
        <v>21</v>
      </c>
      <c r="K171" s="12" t="s">
        <v>21</v>
      </c>
      <c r="L171" s="12" t="s">
        <v>21</v>
      </c>
      <c r="M171" s="12">
        <v>15</v>
      </c>
      <c r="N171" s="12">
        <v>16</v>
      </c>
      <c r="O171" s="12">
        <v>18</v>
      </c>
      <c r="P171" s="12">
        <v>23</v>
      </c>
      <c r="Q171" s="14">
        <f>VLOOKUP(C171,'회사별설정규모(20210305)'!$B$6:$M$341,10,0)</f>
        <v>0</v>
      </c>
      <c r="R171" s="26">
        <f t="shared" si="2"/>
        <v>0</v>
      </c>
    </row>
    <row r="172" spans="2:18">
      <c r="B172" s="10">
        <v>169</v>
      </c>
      <c r="C172" s="11" t="s">
        <v>201</v>
      </c>
      <c r="D172" s="12">
        <v>31</v>
      </c>
      <c r="E172" s="12">
        <v>29</v>
      </c>
      <c r="F172" s="12">
        <v>28</v>
      </c>
      <c r="G172" s="12">
        <v>29</v>
      </c>
      <c r="H172" s="12">
        <v>29</v>
      </c>
      <c r="I172" s="12">
        <v>22</v>
      </c>
      <c r="J172" s="12">
        <v>21</v>
      </c>
      <c r="K172" s="12">
        <v>22</v>
      </c>
      <c r="L172" s="12">
        <v>21</v>
      </c>
      <c r="M172" s="12">
        <v>21</v>
      </c>
      <c r="N172" s="12">
        <v>20</v>
      </c>
      <c r="O172" s="12">
        <v>20</v>
      </c>
      <c r="P172" s="12">
        <v>22</v>
      </c>
      <c r="Q172" s="14">
        <f>VLOOKUP(C172,'회사별설정규모(20210305)'!$B$6:$M$341,10,0)</f>
        <v>0</v>
      </c>
      <c r="R172" s="26">
        <f t="shared" si="2"/>
        <v>0</v>
      </c>
    </row>
    <row r="173" spans="2:18">
      <c r="B173" s="10">
        <v>170</v>
      </c>
      <c r="C173" s="11" t="s">
        <v>502</v>
      </c>
      <c r="D173" s="12">
        <v>26</v>
      </c>
      <c r="E173" s="12">
        <v>26</v>
      </c>
      <c r="F173" s="12">
        <v>29</v>
      </c>
      <c r="G173" s="12">
        <v>30</v>
      </c>
      <c r="H173" s="12">
        <v>29</v>
      </c>
      <c r="I173" s="12">
        <v>30</v>
      </c>
      <c r="J173" s="12">
        <v>26</v>
      </c>
      <c r="K173" s="12">
        <v>28</v>
      </c>
      <c r="L173" s="12">
        <v>26</v>
      </c>
      <c r="M173" s="12">
        <v>20</v>
      </c>
      <c r="N173" s="12">
        <v>22</v>
      </c>
      <c r="O173" s="12">
        <v>22</v>
      </c>
      <c r="P173" s="12">
        <v>22</v>
      </c>
      <c r="Q173" s="14">
        <f>VLOOKUP(C173,'회사별설정규모(20210305)'!$B$6:$M$341,10,0)</f>
        <v>0</v>
      </c>
      <c r="R173" s="26">
        <f t="shared" si="2"/>
        <v>0</v>
      </c>
    </row>
    <row r="174" spans="2:18">
      <c r="B174" s="10">
        <v>171</v>
      </c>
      <c r="C174" s="11" t="s">
        <v>248</v>
      </c>
      <c r="D174" s="12">
        <v>16</v>
      </c>
      <c r="E174" s="12">
        <v>16</v>
      </c>
      <c r="F174" s="12">
        <v>18</v>
      </c>
      <c r="G174" s="12">
        <v>19</v>
      </c>
      <c r="H174" s="12">
        <v>18</v>
      </c>
      <c r="I174" s="12">
        <v>19</v>
      </c>
      <c r="J174" s="12">
        <v>19</v>
      </c>
      <c r="K174" s="12">
        <v>19</v>
      </c>
      <c r="L174" s="12">
        <v>19</v>
      </c>
      <c r="M174" s="12">
        <v>20</v>
      </c>
      <c r="N174" s="12">
        <v>20</v>
      </c>
      <c r="O174" s="12">
        <v>20</v>
      </c>
      <c r="P174" s="12">
        <v>21</v>
      </c>
      <c r="Q174" s="14">
        <f>VLOOKUP(C174,'회사별설정규모(20210305)'!$B$6:$M$341,10,0)</f>
        <v>0</v>
      </c>
      <c r="R174" s="26">
        <f t="shared" si="2"/>
        <v>0</v>
      </c>
    </row>
    <row r="175" spans="2:18">
      <c r="B175" s="10">
        <v>172</v>
      </c>
      <c r="C175" s="11" t="s">
        <v>312</v>
      </c>
      <c r="D175" s="12">
        <v>16</v>
      </c>
      <c r="E175" s="12">
        <v>17</v>
      </c>
      <c r="F175" s="12">
        <v>19</v>
      </c>
      <c r="G175" s="12">
        <v>17</v>
      </c>
      <c r="H175" s="12">
        <v>17</v>
      </c>
      <c r="I175" s="12">
        <v>17</v>
      </c>
      <c r="J175" s="12">
        <v>14</v>
      </c>
      <c r="K175" s="12">
        <v>15</v>
      </c>
      <c r="L175" s="12">
        <v>14</v>
      </c>
      <c r="M175" s="12">
        <v>14</v>
      </c>
      <c r="N175" s="12">
        <v>15</v>
      </c>
      <c r="O175" s="12">
        <v>16</v>
      </c>
      <c r="P175" s="12">
        <v>21</v>
      </c>
      <c r="Q175" s="14">
        <f>VLOOKUP(C175,'회사별설정규모(20210305)'!$B$6:$M$341,10,0)</f>
        <v>0</v>
      </c>
      <c r="R175" s="26">
        <f t="shared" si="2"/>
        <v>0</v>
      </c>
    </row>
    <row r="176" spans="2:18">
      <c r="B176" s="10">
        <v>173</v>
      </c>
      <c r="C176" s="11" t="s">
        <v>399</v>
      </c>
      <c r="D176" s="12">
        <v>19</v>
      </c>
      <c r="E176" s="12">
        <v>0</v>
      </c>
      <c r="F176" s="12">
        <v>0</v>
      </c>
      <c r="G176" s="12">
        <v>0</v>
      </c>
      <c r="H176" s="12">
        <v>19</v>
      </c>
      <c r="I176" s="12">
        <v>19</v>
      </c>
      <c r="J176" s="12">
        <v>21</v>
      </c>
      <c r="K176" s="12">
        <v>22</v>
      </c>
      <c r="L176" s="12">
        <v>22</v>
      </c>
      <c r="M176" s="12">
        <v>22</v>
      </c>
      <c r="N176" s="12">
        <v>22</v>
      </c>
      <c r="O176" s="12">
        <v>21</v>
      </c>
      <c r="P176" s="12">
        <v>21</v>
      </c>
      <c r="Q176" s="14">
        <f>VLOOKUP(C176,'회사별설정규모(20210305)'!$B$6:$M$341,10,0)</f>
        <v>0</v>
      </c>
      <c r="R176" s="26">
        <f t="shared" si="2"/>
        <v>0</v>
      </c>
    </row>
    <row r="177" spans="2:18">
      <c r="B177" s="10">
        <v>174</v>
      </c>
      <c r="C177" s="11" t="s">
        <v>484</v>
      </c>
      <c r="D177" s="12">
        <v>16</v>
      </c>
      <c r="E177" s="12">
        <v>16</v>
      </c>
      <c r="F177" s="12">
        <v>17</v>
      </c>
      <c r="G177" s="12">
        <v>17</v>
      </c>
      <c r="H177" s="12">
        <v>17</v>
      </c>
      <c r="I177" s="12">
        <v>15</v>
      </c>
      <c r="J177" s="12">
        <v>16</v>
      </c>
      <c r="K177" s="12">
        <v>21</v>
      </c>
      <c r="L177" s="12">
        <v>22</v>
      </c>
      <c r="M177" s="12">
        <v>22</v>
      </c>
      <c r="N177" s="12">
        <v>21</v>
      </c>
      <c r="O177" s="12">
        <v>20</v>
      </c>
      <c r="P177" s="12">
        <v>21</v>
      </c>
      <c r="Q177" s="14">
        <f>VLOOKUP(C177,'회사별설정규모(20210305)'!$B$6:$M$341,10,0)</f>
        <v>0</v>
      </c>
      <c r="R177" s="26">
        <f t="shared" si="2"/>
        <v>0</v>
      </c>
    </row>
    <row r="178" spans="2:18">
      <c r="B178" s="10">
        <v>175</v>
      </c>
      <c r="C178" s="11" t="s">
        <v>285</v>
      </c>
      <c r="D178" s="12">
        <v>11</v>
      </c>
      <c r="E178" s="12">
        <v>12</v>
      </c>
      <c r="F178" s="12">
        <v>14</v>
      </c>
      <c r="G178" s="12">
        <v>18</v>
      </c>
      <c r="H178" s="12">
        <v>18</v>
      </c>
      <c r="I178" s="12">
        <v>20</v>
      </c>
      <c r="J178" s="12">
        <v>30</v>
      </c>
      <c r="K178" s="12">
        <v>28</v>
      </c>
      <c r="L178" s="12">
        <v>29</v>
      </c>
      <c r="M178" s="12">
        <v>30</v>
      </c>
      <c r="N178" s="12">
        <v>29</v>
      </c>
      <c r="O178" s="12">
        <v>26</v>
      </c>
      <c r="P178" s="12">
        <v>20</v>
      </c>
      <c r="Q178" s="14">
        <f>VLOOKUP(C178,'회사별설정규모(20210305)'!$B$6:$M$341,10,0)</f>
        <v>0</v>
      </c>
      <c r="R178" s="26">
        <f t="shared" si="2"/>
        <v>0</v>
      </c>
    </row>
    <row r="179" spans="2:18">
      <c r="B179" s="10">
        <v>176</v>
      </c>
      <c r="C179" s="11" t="s">
        <v>286</v>
      </c>
      <c r="D179" s="12">
        <v>18</v>
      </c>
      <c r="E179" s="12">
        <v>19</v>
      </c>
      <c r="F179" s="12">
        <v>19</v>
      </c>
      <c r="G179" s="12">
        <v>22</v>
      </c>
      <c r="H179" s="12">
        <v>19</v>
      </c>
      <c r="I179" s="12">
        <v>20</v>
      </c>
      <c r="J179" s="12">
        <v>19</v>
      </c>
      <c r="K179" s="12">
        <v>19</v>
      </c>
      <c r="L179" s="12">
        <v>20</v>
      </c>
      <c r="M179" s="12">
        <v>22</v>
      </c>
      <c r="N179" s="12">
        <v>23</v>
      </c>
      <c r="O179" s="12">
        <v>23</v>
      </c>
      <c r="P179" s="12">
        <v>20</v>
      </c>
      <c r="Q179" s="14">
        <f>VLOOKUP(C179,'회사별설정규모(20210305)'!$B$6:$M$341,10,0)</f>
        <v>0</v>
      </c>
      <c r="R179" s="26">
        <f t="shared" si="2"/>
        <v>0</v>
      </c>
    </row>
    <row r="180" spans="2:18">
      <c r="B180" s="10">
        <v>177</v>
      </c>
      <c r="C180" s="11" t="s">
        <v>517</v>
      </c>
      <c r="D180" s="12" t="s">
        <v>21</v>
      </c>
      <c r="E180" s="12" t="s">
        <v>21</v>
      </c>
      <c r="F180" s="12" t="s">
        <v>21</v>
      </c>
      <c r="G180" s="12" t="s">
        <v>21</v>
      </c>
      <c r="H180" s="12" t="s">
        <v>21</v>
      </c>
      <c r="I180" s="12" t="s">
        <v>21</v>
      </c>
      <c r="J180" s="12">
        <v>9</v>
      </c>
      <c r="K180" s="12">
        <v>11</v>
      </c>
      <c r="L180" s="12">
        <v>10</v>
      </c>
      <c r="M180" s="12">
        <v>10</v>
      </c>
      <c r="N180" s="12">
        <v>9</v>
      </c>
      <c r="O180" s="12">
        <v>13</v>
      </c>
      <c r="P180" s="12">
        <v>20</v>
      </c>
      <c r="Q180" s="14">
        <f>VLOOKUP(C180,'회사별설정규모(20210305)'!$B$6:$M$341,10,0)</f>
        <v>0</v>
      </c>
      <c r="R180" s="26">
        <f t="shared" si="2"/>
        <v>0</v>
      </c>
    </row>
    <row r="181" spans="2:18">
      <c r="B181" s="10">
        <v>178</v>
      </c>
      <c r="C181" s="11" t="s">
        <v>120</v>
      </c>
      <c r="D181" s="12">
        <v>15</v>
      </c>
      <c r="E181" s="12">
        <v>17</v>
      </c>
      <c r="F181" s="12">
        <v>19</v>
      </c>
      <c r="G181" s="12">
        <v>20</v>
      </c>
      <c r="H181" s="12">
        <v>21</v>
      </c>
      <c r="I181" s="12">
        <v>19</v>
      </c>
      <c r="J181" s="12">
        <v>22</v>
      </c>
      <c r="K181" s="12">
        <v>22</v>
      </c>
      <c r="L181" s="12">
        <v>21</v>
      </c>
      <c r="M181" s="12">
        <v>22</v>
      </c>
      <c r="N181" s="12">
        <v>22</v>
      </c>
      <c r="O181" s="12">
        <v>22</v>
      </c>
      <c r="P181" s="12">
        <v>19</v>
      </c>
      <c r="Q181" s="14">
        <f>VLOOKUP(C181,'회사별설정규모(20210305)'!$B$6:$M$341,10,0)</f>
        <v>0</v>
      </c>
      <c r="R181" s="26">
        <f t="shared" si="2"/>
        <v>0</v>
      </c>
    </row>
    <row r="182" spans="2:18">
      <c r="B182" s="10">
        <v>179</v>
      </c>
      <c r="C182" s="11" t="s">
        <v>208</v>
      </c>
      <c r="D182" s="12">
        <v>22</v>
      </c>
      <c r="E182" s="12">
        <v>20</v>
      </c>
      <c r="F182" s="12">
        <v>19</v>
      </c>
      <c r="G182" s="12">
        <v>18</v>
      </c>
      <c r="H182" s="12">
        <v>18</v>
      </c>
      <c r="I182" s="12">
        <v>18</v>
      </c>
      <c r="J182" s="12">
        <v>17</v>
      </c>
      <c r="K182" s="12">
        <v>17</v>
      </c>
      <c r="L182" s="12">
        <v>18</v>
      </c>
      <c r="M182" s="12">
        <v>18</v>
      </c>
      <c r="N182" s="12">
        <v>19</v>
      </c>
      <c r="O182" s="12">
        <v>19</v>
      </c>
      <c r="P182" s="12">
        <v>19</v>
      </c>
      <c r="Q182" s="14">
        <f>VLOOKUP(C182,'회사별설정규모(20210305)'!$B$6:$M$341,10,0)</f>
        <v>0</v>
      </c>
      <c r="R182" s="26">
        <f t="shared" si="2"/>
        <v>0</v>
      </c>
    </row>
    <row r="183" spans="2:18">
      <c r="B183" s="10">
        <v>180</v>
      </c>
      <c r="C183" s="11" t="s">
        <v>349</v>
      </c>
      <c r="D183" s="12" t="s">
        <v>21</v>
      </c>
      <c r="E183" s="12" t="s">
        <v>21</v>
      </c>
      <c r="F183" s="12" t="s">
        <v>21</v>
      </c>
      <c r="G183" s="12" t="s">
        <v>21</v>
      </c>
      <c r="H183" s="12" t="s">
        <v>21</v>
      </c>
      <c r="I183" s="12" t="s">
        <v>21</v>
      </c>
      <c r="J183" s="12" t="s">
        <v>21</v>
      </c>
      <c r="K183" s="12" t="s">
        <v>21</v>
      </c>
      <c r="L183" s="12">
        <v>8</v>
      </c>
      <c r="M183" s="12">
        <v>11</v>
      </c>
      <c r="N183" s="12">
        <v>14</v>
      </c>
      <c r="O183" s="12">
        <v>15</v>
      </c>
      <c r="P183" s="12">
        <v>17</v>
      </c>
      <c r="Q183" s="14">
        <f>VLOOKUP(C183,'회사별설정규모(20210305)'!$B$6:$M$341,10,0)</f>
        <v>0</v>
      </c>
      <c r="R183" s="26">
        <f t="shared" si="2"/>
        <v>0</v>
      </c>
    </row>
    <row r="184" spans="2:18">
      <c r="B184" s="10">
        <v>181</v>
      </c>
      <c r="C184" s="11" t="s">
        <v>220</v>
      </c>
      <c r="D184" s="12">
        <v>12</v>
      </c>
      <c r="E184" s="12">
        <v>13</v>
      </c>
      <c r="F184" s="12">
        <v>15</v>
      </c>
      <c r="G184" s="12">
        <v>15</v>
      </c>
      <c r="H184" s="12">
        <v>15</v>
      </c>
      <c r="I184" s="12">
        <v>16</v>
      </c>
      <c r="J184" s="12">
        <v>16</v>
      </c>
      <c r="K184" s="12">
        <v>17</v>
      </c>
      <c r="L184" s="12">
        <v>17</v>
      </c>
      <c r="M184" s="12">
        <v>17</v>
      </c>
      <c r="N184" s="12">
        <v>18</v>
      </c>
      <c r="O184" s="12">
        <v>17</v>
      </c>
      <c r="P184" s="12">
        <v>16</v>
      </c>
      <c r="Q184" s="14">
        <f>VLOOKUP(C184,'회사별설정규모(20210305)'!$B$6:$M$341,10,0)</f>
        <v>0</v>
      </c>
      <c r="R184" s="26">
        <f t="shared" si="2"/>
        <v>0</v>
      </c>
    </row>
    <row r="185" spans="2:18">
      <c r="B185" s="10">
        <v>182</v>
      </c>
      <c r="C185" s="11" t="s">
        <v>277</v>
      </c>
      <c r="D185" s="12">
        <v>11</v>
      </c>
      <c r="E185" s="12">
        <v>11</v>
      </c>
      <c r="F185" s="12">
        <v>11</v>
      </c>
      <c r="G185" s="12">
        <v>11</v>
      </c>
      <c r="H185" s="12">
        <v>13</v>
      </c>
      <c r="I185" s="12">
        <v>14</v>
      </c>
      <c r="J185" s="12">
        <v>17</v>
      </c>
      <c r="K185" s="12">
        <v>17</v>
      </c>
      <c r="L185" s="12">
        <v>16</v>
      </c>
      <c r="M185" s="12">
        <v>18</v>
      </c>
      <c r="N185" s="12">
        <v>19</v>
      </c>
      <c r="O185" s="12">
        <v>16</v>
      </c>
      <c r="P185" s="12">
        <v>16</v>
      </c>
      <c r="Q185" s="14">
        <f>VLOOKUP(C185,'회사별설정규모(20210305)'!$B$6:$M$341,10,0)</f>
        <v>0</v>
      </c>
      <c r="R185" s="26">
        <f t="shared" si="2"/>
        <v>0</v>
      </c>
    </row>
    <row r="186" spans="2:18">
      <c r="B186" s="10">
        <v>183</v>
      </c>
      <c r="C186" s="11" t="s">
        <v>309</v>
      </c>
      <c r="D186" s="12">
        <v>15</v>
      </c>
      <c r="E186" s="12">
        <v>15</v>
      </c>
      <c r="F186" s="12">
        <v>17</v>
      </c>
      <c r="G186" s="12">
        <v>16</v>
      </c>
      <c r="H186" s="12">
        <v>16</v>
      </c>
      <c r="I186" s="12">
        <v>16</v>
      </c>
      <c r="J186" s="12">
        <v>16</v>
      </c>
      <c r="K186" s="12">
        <v>14</v>
      </c>
      <c r="L186" s="12">
        <v>16</v>
      </c>
      <c r="M186" s="12">
        <v>16</v>
      </c>
      <c r="N186" s="12">
        <v>16</v>
      </c>
      <c r="O186" s="12">
        <v>16</v>
      </c>
      <c r="P186" s="12">
        <v>16</v>
      </c>
      <c r="Q186" s="14">
        <f>VLOOKUP(C186,'회사별설정규모(20210305)'!$B$6:$M$341,10,0)</f>
        <v>0</v>
      </c>
      <c r="R186" s="26">
        <f t="shared" si="2"/>
        <v>0</v>
      </c>
    </row>
    <row r="187" spans="2:18">
      <c r="B187" s="10">
        <v>184</v>
      </c>
      <c r="C187" s="11" t="s">
        <v>311</v>
      </c>
      <c r="D187" s="12">
        <v>15</v>
      </c>
      <c r="E187" s="12">
        <v>14</v>
      </c>
      <c r="F187" s="12">
        <v>13</v>
      </c>
      <c r="G187" s="12">
        <v>12</v>
      </c>
      <c r="H187" s="12">
        <v>14</v>
      </c>
      <c r="I187" s="12">
        <v>14</v>
      </c>
      <c r="J187" s="12">
        <v>13</v>
      </c>
      <c r="K187" s="12">
        <v>13</v>
      </c>
      <c r="L187" s="12">
        <v>13</v>
      </c>
      <c r="M187" s="12">
        <v>13</v>
      </c>
      <c r="N187" s="12">
        <v>13</v>
      </c>
      <c r="O187" s="12">
        <v>13</v>
      </c>
      <c r="P187" s="12">
        <v>16</v>
      </c>
      <c r="Q187" s="14">
        <f>VLOOKUP(C187,'회사별설정규모(20210305)'!$B$6:$M$341,10,0)</f>
        <v>0</v>
      </c>
      <c r="R187" s="26">
        <f t="shared" si="2"/>
        <v>0</v>
      </c>
    </row>
    <row r="188" spans="2:18">
      <c r="B188" s="10">
        <v>185</v>
      </c>
      <c r="C188" s="11" t="s">
        <v>394</v>
      </c>
      <c r="D188" s="12" t="s">
        <v>21</v>
      </c>
      <c r="E188" s="12" t="s">
        <v>21</v>
      </c>
      <c r="F188" s="12" t="s">
        <v>21</v>
      </c>
      <c r="G188" s="12" t="s">
        <v>21</v>
      </c>
      <c r="H188" s="12" t="s">
        <v>21</v>
      </c>
      <c r="I188" s="12" t="s">
        <v>21</v>
      </c>
      <c r="J188" s="12" t="s">
        <v>21</v>
      </c>
      <c r="K188" s="12">
        <v>10</v>
      </c>
      <c r="L188" s="12">
        <v>13</v>
      </c>
      <c r="M188" s="12">
        <v>14</v>
      </c>
      <c r="N188" s="12">
        <v>12</v>
      </c>
      <c r="O188" s="12">
        <v>13</v>
      </c>
      <c r="P188" s="12">
        <v>16</v>
      </c>
      <c r="Q188" s="14">
        <f>VLOOKUP(C188,'회사별설정규모(20210305)'!$B$6:$M$341,10,0)</f>
        <v>0</v>
      </c>
      <c r="R188" s="26">
        <f t="shared" si="2"/>
        <v>0</v>
      </c>
    </row>
    <row r="189" spans="2:18">
      <c r="B189" s="10">
        <v>186</v>
      </c>
      <c r="C189" s="11" t="s">
        <v>450</v>
      </c>
      <c r="D189" s="12">
        <v>23</v>
      </c>
      <c r="E189" s="12">
        <v>22</v>
      </c>
      <c r="F189" s="12">
        <v>21</v>
      </c>
      <c r="G189" s="12">
        <v>21</v>
      </c>
      <c r="H189" s="12">
        <v>26</v>
      </c>
      <c r="I189" s="12">
        <v>25</v>
      </c>
      <c r="J189" s="12">
        <v>25</v>
      </c>
      <c r="K189" s="12">
        <v>20</v>
      </c>
      <c r="L189" s="12">
        <v>20</v>
      </c>
      <c r="M189" s="12">
        <v>19</v>
      </c>
      <c r="N189" s="12">
        <v>18</v>
      </c>
      <c r="O189" s="12">
        <v>18</v>
      </c>
      <c r="P189" s="12">
        <v>16</v>
      </c>
      <c r="Q189" s="14">
        <f>VLOOKUP(C189,'회사별설정규모(20210305)'!$B$6:$M$341,10,0)</f>
        <v>0</v>
      </c>
      <c r="R189" s="26">
        <f t="shared" si="2"/>
        <v>0</v>
      </c>
    </row>
    <row r="190" spans="2:18">
      <c r="B190" s="10">
        <v>187</v>
      </c>
      <c r="C190" s="11" t="s">
        <v>494</v>
      </c>
      <c r="D190" s="12">
        <v>13</v>
      </c>
      <c r="E190" s="12">
        <v>15</v>
      </c>
      <c r="F190" s="12">
        <v>16</v>
      </c>
      <c r="G190" s="12">
        <v>15</v>
      </c>
      <c r="H190" s="12">
        <v>15</v>
      </c>
      <c r="I190" s="12">
        <v>16</v>
      </c>
      <c r="J190" s="12">
        <v>16</v>
      </c>
      <c r="K190" s="12">
        <v>18</v>
      </c>
      <c r="L190" s="12">
        <v>18</v>
      </c>
      <c r="M190" s="12">
        <v>13</v>
      </c>
      <c r="N190" s="12">
        <v>13</v>
      </c>
      <c r="O190" s="12">
        <v>12</v>
      </c>
      <c r="P190" s="12">
        <v>16</v>
      </c>
      <c r="Q190" s="14">
        <f>VLOOKUP(C190,'회사별설정규모(20210305)'!$B$6:$M$341,10,0)</f>
        <v>0</v>
      </c>
      <c r="R190" s="26">
        <f t="shared" si="2"/>
        <v>0</v>
      </c>
    </row>
    <row r="191" spans="2:18">
      <c r="B191" s="10">
        <v>188</v>
      </c>
      <c r="C191" s="11" t="s">
        <v>514</v>
      </c>
      <c r="D191" s="12">
        <v>11</v>
      </c>
      <c r="E191" s="12">
        <v>10</v>
      </c>
      <c r="F191" s="12">
        <v>13</v>
      </c>
      <c r="G191" s="12">
        <v>10</v>
      </c>
      <c r="H191" s="12">
        <v>12</v>
      </c>
      <c r="I191" s="12">
        <v>10</v>
      </c>
      <c r="J191" s="12">
        <v>9</v>
      </c>
      <c r="K191" s="12">
        <v>10</v>
      </c>
      <c r="L191" s="12">
        <v>11</v>
      </c>
      <c r="M191" s="12">
        <v>14</v>
      </c>
      <c r="N191" s="12">
        <v>14</v>
      </c>
      <c r="O191" s="12">
        <v>14</v>
      </c>
      <c r="P191" s="12">
        <v>16</v>
      </c>
      <c r="Q191" s="14">
        <f>VLOOKUP(C191,'회사별설정규모(20210305)'!$B$6:$M$341,10,0)</f>
        <v>0</v>
      </c>
      <c r="R191" s="26">
        <f t="shared" si="2"/>
        <v>0</v>
      </c>
    </row>
    <row r="192" spans="2:18">
      <c r="B192" s="10">
        <v>189</v>
      </c>
      <c r="C192" s="11" t="s">
        <v>160</v>
      </c>
      <c r="D192" s="12">
        <v>14</v>
      </c>
      <c r="E192" s="12">
        <v>17</v>
      </c>
      <c r="F192" s="12">
        <v>15</v>
      </c>
      <c r="G192" s="12">
        <v>16</v>
      </c>
      <c r="H192" s="12">
        <v>14</v>
      </c>
      <c r="I192" s="12">
        <v>15</v>
      </c>
      <c r="J192" s="12">
        <v>16</v>
      </c>
      <c r="K192" s="12">
        <v>15</v>
      </c>
      <c r="L192" s="12">
        <v>17</v>
      </c>
      <c r="M192" s="12">
        <v>16</v>
      </c>
      <c r="N192" s="12">
        <v>16</v>
      </c>
      <c r="O192" s="12">
        <v>15</v>
      </c>
      <c r="P192" s="12">
        <v>15</v>
      </c>
      <c r="Q192" s="14">
        <f>VLOOKUP(C192,'회사별설정규모(20210305)'!$B$6:$M$341,10,0)</f>
        <v>0</v>
      </c>
      <c r="R192" s="26">
        <f t="shared" si="2"/>
        <v>0</v>
      </c>
    </row>
    <row r="193" spans="2:18">
      <c r="B193" s="10">
        <v>190</v>
      </c>
      <c r="C193" s="11" t="s">
        <v>325</v>
      </c>
      <c r="D193" s="12" t="s">
        <v>21</v>
      </c>
      <c r="E193" s="12">
        <v>9</v>
      </c>
      <c r="F193" s="12">
        <v>9</v>
      </c>
      <c r="G193" s="12">
        <v>9</v>
      </c>
      <c r="H193" s="12">
        <v>10</v>
      </c>
      <c r="I193" s="12">
        <v>12</v>
      </c>
      <c r="J193" s="12">
        <v>12</v>
      </c>
      <c r="K193" s="12">
        <v>14</v>
      </c>
      <c r="L193" s="12">
        <v>14</v>
      </c>
      <c r="M193" s="12">
        <v>12</v>
      </c>
      <c r="N193" s="12">
        <v>14</v>
      </c>
      <c r="O193" s="12">
        <v>13</v>
      </c>
      <c r="P193" s="12">
        <v>15</v>
      </c>
      <c r="Q193" s="14">
        <f>VLOOKUP(C193,'회사별설정규모(20210305)'!$B$6:$M$341,10,0)</f>
        <v>0</v>
      </c>
      <c r="R193" s="26">
        <f t="shared" si="2"/>
        <v>0</v>
      </c>
    </row>
    <row r="194" spans="2:18">
      <c r="B194" s="10">
        <v>191</v>
      </c>
      <c r="C194" s="11" t="s">
        <v>407</v>
      </c>
      <c r="D194" s="12">
        <v>10</v>
      </c>
      <c r="E194" s="12">
        <v>10</v>
      </c>
      <c r="F194" s="12">
        <v>10</v>
      </c>
      <c r="G194" s="12">
        <v>11</v>
      </c>
      <c r="H194" s="12">
        <v>11</v>
      </c>
      <c r="I194" s="12">
        <v>11</v>
      </c>
      <c r="J194" s="12">
        <v>12</v>
      </c>
      <c r="K194" s="12">
        <v>13</v>
      </c>
      <c r="L194" s="12">
        <v>13</v>
      </c>
      <c r="M194" s="12">
        <v>13</v>
      </c>
      <c r="N194" s="12">
        <v>14</v>
      </c>
      <c r="O194" s="12">
        <v>15</v>
      </c>
      <c r="P194" s="12">
        <v>15</v>
      </c>
      <c r="Q194" s="14">
        <f>VLOOKUP(C194,'회사별설정규모(20210305)'!$B$6:$M$341,10,0)</f>
        <v>0</v>
      </c>
      <c r="R194" s="26">
        <f t="shared" si="2"/>
        <v>0</v>
      </c>
    </row>
    <row r="195" spans="2:18">
      <c r="B195" s="10">
        <v>192</v>
      </c>
      <c r="C195" s="11" t="s">
        <v>52</v>
      </c>
      <c r="D195" s="12">
        <v>14</v>
      </c>
      <c r="E195" s="12">
        <v>14</v>
      </c>
      <c r="F195" s="12">
        <v>13</v>
      </c>
      <c r="G195" s="12">
        <v>14</v>
      </c>
      <c r="H195" s="12">
        <v>15</v>
      </c>
      <c r="I195" s="12">
        <v>13</v>
      </c>
      <c r="J195" s="12">
        <v>14</v>
      </c>
      <c r="K195" s="12">
        <v>16</v>
      </c>
      <c r="L195" s="12">
        <v>16</v>
      </c>
      <c r="M195" s="12">
        <v>15</v>
      </c>
      <c r="N195" s="12">
        <v>15</v>
      </c>
      <c r="O195" s="12">
        <v>14</v>
      </c>
      <c r="P195" s="12">
        <v>14</v>
      </c>
      <c r="Q195" s="14">
        <f>VLOOKUP(C195,'회사별설정규모(20210305)'!$B$6:$M$341,10,0)</f>
        <v>0</v>
      </c>
      <c r="R195" s="26">
        <f t="shared" si="2"/>
        <v>0</v>
      </c>
    </row>
    <row r="196" spans="2:18">
      <c r="B196" s="10">
        <v>193</v>
      </c>
      <c r="C196" s="11" t="s">
        <v>125</v>
      </c>
      <c r="D196" s="12">
        <v>0</v>
      </c>
      <c r="E196" s="12">
        <v>20</v>
      </c>
      <c r="F196" s="12">
        <v>20</v>
      </c>
      <c r="G196" s="12">
        <v>20</v>
      </c>
      <c r="H196" s="12">
        <v>20</v>
      </c>
      <c r="I196" s="12">
        <v>20</v>
      </c>
      <c r="J196" s="12">
        <v>19</v>
      </c>
      <c r="K196" s="12">
        <v>18</v>
      </c>
      <c r="L196" s="12">
        <v>17</v>
      </c>
      <c r="M196" s="12">
        <v>15</v>
      </c>
      <c r="N196" s="12">
        <v>14</v>
      </c>
      <c r="O196" s="12">
        <v>14</v>
      </c>
      <c r="P196" s="12">
        <v>14</v>
      </c>
      <c r="Q196" s="14">
        <f>VLOOKUP(C196,'회사별설정규모(20210305)'!$B$6:$M$341,10,0)</f>
        <v>0</v>
      </c>
      <c r="R196" s="26">
        <f t="shared" si="2"/>
        <v>0</v>
      </c>
    </row>
    <row r="197" spans="2:18">
      <c r="B197" s="10">
        <v>194</v>
      </c>
      <c r="C197" s="11" t="s">
        <v>241</v>
      </c>
      <c r="D197" s="12">
        <v>17</v>
      </c>
      <c r="E197" s="12">
        <v>17</v>
      </c>
      <c r="F197" s="12">
        <v>16</v>
      </c>
      <c r="G197" s="12">
        <v>16</v>
      </c>
      <c r="H197" s="12">
        <v>16</v>
      </c>
      <c r="I197" s="12">
        <v>16</v>
      </c>
      <c r="J197" s="12">
        <v>17</v>
      </c>
      <c r="K197" s="12">
        <v>18</v>
      </c>
      <c r="L197" s="12">
        <v>15</v>
      </c>
      <c r="M197" s="12">
        <v>14</v>
      </c>
      <c r="N197" s="12">
        <v>14</v>
      </c>
      <c r="O197" s="12">
        <v>14</v>
      </c>
      <c r="P197" s="12">
        <v>14</v>
      </c>
      <c r="Q197" s="14">
        <f>VLOOKUP(C197,'회사별설정규모(20210305)'!$B$6:$M$341,10,0)</f>
        <v>0</v>
      </c>
      <c r="R197" s="26">
        <f t="shared" ref="R197:R260" si="3">Q197/P197</f>
        <v>0</v>
      </c>
    </row>
    <row r="198" spans="2:18">
      <c r="B198" s="10">
        <v>195</v>
      </c>
      <c r="C198" s="11" t="s">
        <v>276</v>
      </c>
      <c r="D198" s="12">
        <v>8</v>
      </c>
      <c r="E198" s="12">
        <v>12</v>
      </c>
      <c r="F198" s="12">
        <v>13</v>
      </c>
      <c r="G198" s="12">
        <v>13</v>
      </c>
      <c r="H198" s="12">
        <v>13</v>
      </c>
      <c r="I198" s="12">
        <v>13</v>
      </c>
      <c r="J198" s="12">
        <v>13</v>
      </c>
      <c r="K198" s="12">
        <v>14</v>
      </c>
      <c r="L198" s="12">
        <v>14</v>
      </c>
      <c r="M198" s="12">
        <v>15</v>
      </c>
      <c r="N198" s="12">
        <v>14</v>
      </c>
      <c r="O198" s="12">
        <v>14</v>
      </c>
      <c r="P198" s="12">
        <v>14</v>
      </c>
      <c r="Q198" s="14">
        <f>VLOOKUP(C198,'회사별설정규모(20210305)'!$B$6:$M$341,10,0)</f>
        <v>0</v>
      </c>
      <c r="R198" s="26">
        <f t="shared" si="3"/>
        <v>0</v>
      </c>
    </row>
    <row r="199" spans="2:18">
      <c r="B199" s="10">
        <v>196</v>
      </c>
      <c r="C199" s="11" t="s">
        <v>310</v>
      </c>
      <c r="D199" s="12" t="s">
        <v>21</v>
      </c>
      <c r="E199" s="12" t="s">
        <v>21</v>
      </c>
      <c r="F199" s="12" t="s">
        <v>21</v>
      </c>
      <c r="G199" s="12" t="s">
        <v>21</v>
      </c>
      <c r="H199" s="12" t="s">
        <v>21</v>
      </c>
      <c r="I199" s="12" t="s">
        <v>21</v>
      </c>
      <c r="J199" s="12" t="s">
        <v>21</v>
      </c>
      <c r="K199" s="12">
        <v>12</v>
      </c>
      <c r="L199" s="12">
        <v>11</v>
      </c>
      <c r="M199" s="12">
        <v>12</v>
      </c>
      <c r="N199" s="12">
        <v>15</v>
      </c>
      <c r="O199" s="12">
        <v>16</v>
      </c>
      <c r="P199" s="12">
        <v>14</v>
      </c>
      <c r="Q199" s="14">
        <f>VLOOKUP(C199,'회사별설정규모(20210305)'!$B$6:$M$341,10,0)</f>
        <v>0</v>
      </c>
      <c r="R199" s="26">
        <f t="shared" si="3"/>
        <v>0</v>
      </c>
    </row>
    <row r="200" spans="2:18">
      <c r="B200" s="10">
        <v>197</v>
      </c>
      <c r="C200" s="11" t="s">
        <v>364</v>
      </c>
      <c r="D200" s="12">
        <v>13</v>
      </c>
      <c r="E200" s="12">
        <v>12</v>
      </c>
      <c r="F200" s="12">
        <v>13</v>
      </c>
      <c r="G200" s="12">
        <v>14</v>
      </c>
      <c r="H200" s="12">
        <v>14</v>
      </c>
      <c r="I200" s="12">
        <v>13</v>
      </c>
      <c r="J200" s="12">
        <v>12</v>
      </c>
      <c r="K200" s="12">
        <v>12</v>
      </c>
      <c r="L200" s="12">
        <v>12</v>
      </c>
      <c r="M200" s="12">
        <v>12</v>
      </c>
      <c r="N200" s="12">
        <v>11</v>
      </c>
      <c r="O200" s="12">
        <v>14</v>
      </c>
      <c r="P200" s="12">
        <v>14</v>
      </c>
      <c r="Q200" s="14">
        <f>VLOOKUP(C200,'회사별설정규모(20210305)'!$B$6:$M$341,10,0)</f>
        <v>0</v>
      </c>
      <c r="R200" s="26">
        <f t="shared" si="3"/>
        <v>0</v>
      </c>
    </row>
    <row r="201" spans="2:18">
      <c r="B201" s="10">
        <v>198</v>
      </c>
      <c r="C201" s="11" t="s">
        <v>404</v>
      </c>
      <c r="D201" s="12" t="s">
        <v>21</v>
      </c>
      <c r="E201" s="12" t="s">
        <v>21</v>
      </c>
      <c r="F201" s="12" t="s">
        <v>21</v>
      </c>
      <c r="G201" s="12" t="s">
        <v>21</v>
      </c>
      <c r="H201" s="12" t="s">
        <v>21</v>
      </c>
      <c r="I201" s="12" t="s">
        <v>21</v>
      </c>
      <c r="J201" s="12">
        <v>12</v>
      </c>
      <c r="K201" s="12">
        <v>12</v>
      </c>
      <c r="L201" s="12">
        <v>12</v>
      </c>
      <c r="M201" s="12">
        <v>12</v>
      </c>
      <c r="N201" s="12">
        <v>13</v>
      </c>
      <c r="O201" s="12">
        <v>14</v>
      </c>
      <c r="P201" s="12">
        <v>14</v>
      </c>
      <c r="Q201" s="14">
        <f>VLOOKUP(C201,'회사별설정규모(20210305)'!$B$6:$M$341,10,0)</f>
        <v>0</v>
      </c>
      <c r="R201" s="26">
        <f t="shared" si="3"/>
        <v>0</v>
      </c>
    </row>
    <row r="202" spans="2:18">
      <c r="B202" s="10">
        <v>199</v>
      </c>
      <c r="C202" s="11" t="s">
        <v>448</v>
      </c>
      <c r="D202" s="12" t="s">
        <v>21</v>
      </c>
      <c r="E202" s="12" t="s">
        <v>21</v>
      </c>
      <c r="F202" s="12">
        <v>9</v>
      </c>
      <c r="G202" s="12">
        <v>10</v>
      </c>
      <c r="H202" s="12">
        <v>9</v>
      </c>
      <c r="I202" s="12">
        <v>9</v>
      </c>
      <c r="J202" s="12">
        <v>11</v>
      </c>
      <c r="K202" s="12">
        <v>9</v>
      </c>
      <c r="L202" s="12">
        <v>8</v>
      </c>
      <c r="M202" s="12">
        <v>8</v>
      </c>
      <c r="N202" s="12">
        <v>9</v>
      </c>
      <c r="O202" s="12">
        <v>13</v>
      </c>
      <c r="P202" s="12">
        <v>14</v>
      </c>
      <c r="Q202" s="14">
        <f>VLOOKUP(C202,'회사별설정규모(20210305)'!$B$6:$M$341,10,0)</f>
        <v>0</v>
      </c>
      <c r="R202" s="26">
        <f t="shared" si="3"/>
        <v>0</v>
      </c>
    </row>
    <row r="203" spans="2:18">
      <c r="B203" s="10">
        <v>200</v>
      </c>
      <c r="C203" s="11" t="s">
        <v>512</v>
      </c>
      <c r="D203" s="12" t="s">
        <v>21</v>
      </c>
      <c r="E203" s="12" t="s">
        <v>21</v>
      </c>
      <c r="F203" s="12" t="s">
        <v>21</v>
      </c>
      <c r="G203" s="12" t="s">
        <v>21</v>
      </c>
      <c r="H203" s="12">
        <v>10</v>
      </c>
      <c r="I203" s="12">
        <v>9</v>
      </c>
      <c r="J203" s="12">
        <v>12</v>
      </c>
      <c r="K203" s="12">
        <v>10</v>
      </c>
      <c r="L203" s="12">
        <v>10</v>
      </c>
      <c r="M203" s="12">
        <v>12</v>
      </c>
      <c r="N203" s="12">
        <v>13</v>
      </c>
      <c r="O203" s="12">
        <v>13</v>
      </c>
      <c r="P203" s="12">
        <v>14</v>
      </c>
      <c r="Q203" s="14">
        <f>VLOOKUP(C203,'회사별설정규모(20210305)'!$B$6:$M$341,10,0)</f>
        <v>0</v>
      </c>
      <c r="R203" s="26">
        <f t="shared" si="3"/>
        <v>0</v>
      </c>
    </row>
    <row r="204" spans="2:18">
      <c r="B204" s="10">
        <v>201</v>
      </c>
      <c r="C204" s="11" t="s">
        <v>105</v>
      </c>
      <c r="D204" s="12">
        <v>20</v>
      </c>
      <c r="E204" s="12">
        <v>20</v>
      </c>
      <c r="F204" s="12">
        <v>20</v>
      </c>
      <c r="G204" s="12">
        <v>26</v>
      </c>
      <c r="H204" s="12">
        <v>26</v>
      </c>
      <c r="I204" s="12">
        <v>25</v>
      </c>
      <c r="J204" s="12">
        <v>23</v>
      </c>
      <c r="K204" s="12">
        <v>21</v>
      </c>
      <c r="L204" s="12">
        <v>23</v>
      </c>
      <c r="M204" s="12">
        <v>20</v>
      </c>
      <c r="N204" s="12">
        <v>17</v>
      </c>
      <c r="O204" s="12">
        <v>13</v>
      </c>
      <c r="P204" s="12">
        <v>13</v>
      </c>
      <c r="Q204" s="14">
        <f>VLOOKUP(C204,'회사별설정규모(20210305)'!$B$6:$M$341,10,0)</f>
        <v>0</v>
      </c>
      <c r="R204" s="26">
        <f t="shared" si="3"/>
        <v>0</v>
      </c>
    </row>
    <row r="205" spans="2:18">
      <c r="B205" s="10">
        <v>202</v>
      </c>
      <c r="C205" s="11" t="s">
        <v>138</v>
      </c>
      <c r="D205" s="12">
        <v>14</v>
      </c>
      <c r="E205" s="12">
        <v>12</v>
      </c>
      <c r="F205" s="12">
        <v>12</v>
      </c>
      <c r="G205" s="12">
        <v>13</v>
      </c>
      <c r="H205" s="12">
        <v>12</v>
      </c>
      <c r="I205" s="12">
        <v>12</v>
      </c>
      <c r="J205" s="12">
        <v>11</v>
      </c>
      <c r="K205" s="12">
        <v>11</v>
      </c>
      <c r="L205" s="12">
        <v>11</v>
      </c>
      <c r="M205" s="12">
        <v>12</v>
      </c>
      <c r="N205" s="12">
        <v>13</v>
      </c>
      <c r="O205" s="12">
        <v>14</v>
      </c>
      <c r="P205" s="12">
        <v>13</v>
      </c>
      <c r="Q205" s="14">
        <f>VLOOKUP(C205,'회사별설정규모(20210305)'!$B$6:$M$341,10,0)</f>
        <v>0</v>
      </c>
      <c r="R205" s="26">
        <f t="shared" si="3"/>
        <v>0</v>
      </c>
    </row>
    <row r="206" spans="2:18">
      <c r="B206" s="10">
        <v>203</v>
      </c>
      <c r="C206" s="11" t="s">
        <v>175</v>
      </c>
      <c r="D206" s="12">
        <v>15</v>
      </c>
      <c r="E206" s="12">
        <v>16</v>
      </c>
      <c r="F206" s="12">
        <v>17</v>
      </c>
      <c r="G206" s="12">
        <v>18</v>
      </c>
      <c r="H206" s="12">
        <v>18</v>
      </c>
      <c r="I206" s="12">
        <v>16</v>
      </c>
      <c r="J206" s="12">
        <v>16</v>
      </c>
      <c r="K206" s="12">
        <v>17</v>
      </c>
      <c r="L206" s="12">
        <v>16</v>
      </c>
      <c r="M206" s="12">
        <v>17</v>
      </c>
      <c r="N206" s="12">
        <v>15</v>
      </c>
      <c r="O206" s="12">
        <v>15</v>
      </c>
      <c r="P206" s="12">
        <v>13</v>
      </c>
      <c r="Q206" s="14">
        <f>VLOOKUP(C206,'회사별설정규모(20210305)'!$B$6:$M$341,10,0)</f>
        <v>0</v>
      </c>
      <c r="R206" s="26">
        <f t="shared" si="3"/>
        <v>0</v>
      </c>
    </row>
    <row r="207" spans="2:18">
      <c r="B207" s="10">
        <v>204</v>
      </c>
      <c r="C207" s="11" t="s">
        <v>255</v>
      </c>
      <c r="D207" s="12" t="s">
        <v>21</v>
      </c>
      <c r="E207" s="12" t="s">
        <v>21</v>
      </c>
      <c r="F207" s="12" t="s">
        <v>21</v>
      </c>
      <c r="G207" s="12" t="s">
        <v>21</v>
      </c>
      <c r="H207" s="12" t="s">
        <v>21</v>
      </c>
      <c r="I207" s="12" t="s">
        <v>21</v>
      </c>
      <c r="J207" s="12" t="s">
        <v>21</v>
      </c>
      <c r="K207" s="12" t="s">
        <v>21</v>
      </c>
      <c r="L207" s="12" t="s">
        <v>21</v>
      </c>
      <c r="M207" s="12" t="s">
        <v>21</v>
      </c>
      <c r="N207" s="12">
        <v>9</v>
      </c>
      <c r="O207" s="12">
        <v>11</v>
      </c>
      <c r="P207" s="12">
        <v>13</v>
      </c>
      <c r="Q207" s="14">
        <f>VLOOKUP(C207,'회사별설정규모(20210305)'!$B$6:$M$341,10,0)</f>
        <v>0</v>
      </c>
      <c r="R207" s="26">
        <f t="shared" si="3"/>
        <v>0</v>
      </c>
    </row>
    <row r="208" spans="2:18">
      <c r="B208" s="10">
        <v>205</v>
      </c>
      <c r="C208" s="11" t="s">
        <v>391</v>
      </c>
      <c r="D208" s="12">
        <v>10</v>
      </c>
      <c r="E208" s="12">
        <v>10</v>
      </c>
      <c r="F208" s="12">
        <v>11</v>
      </c>
      <c r="G208" s="12">
        <v>10</v>
      </c>
      <c r="H208" s="12">
        <v>10</v>
      </c>
      <c r="I208" s="12">
        <v>10</v>
      </c>
      <c r="J208" s="12">
        <v>10</v>
      </c>
      <c r="K208" s="12">
        <v>11</v>
      </c>
      <c r="L208" s="12">
        <v>11</v>
      </c>
      <c r="M208" s="12">
        <v>12</v>
      </c>
      <c r="N208" s="12">
        <v>12</v>
      </c>
      <c r="O208" s="12">
        <v>12</v>
      </c>
      <c r="P208" s="12">
        <v>13</v>
      </c>
      <c r="Q208" s="14">
        <f>VLOOKUP(C208,'회사별설정규모(20210305)'!$B$6:$M$341,10,0)</f>
        <v>0</v>
      </c>
      <c r="R208" s="26">
        <f t="shared" si="3"/>
        <v>0</v>
      </c>
    </row>
    <row r="209" spans="2:18">
      <c r="B209" s="10">
        <v>206</v>
      </c>
      <c r="C209" s="11" t="s">
        <v>62</v>
      </c>
      <c r="D209" s="12" t="s">
        <v>21</v>
      </c>
      <c r="E209" s="12" t="s">
        <v>21</v>
      </c>
      <c r="F209" s="12" t="s">
        <v>21</v>
      </c>
      <c r="G209" s="12" t="s">
        <v>21</v>
      </c>
      <c r="H209" s="12" t="s">
        <v>21</v>
      </c>
      <c r="I209" s="12" t="s">
        <v>21</v>
      </c>
      <c r="J209" s="12" t="s">
        <v>21</v>
      </c>
      <c r="K209" s="12" t="s">
        <v>21</v>
      </c>
      <c r="L209" s="12" t="s">
        <v>21</v>
      </c>
      <c r="M209" s="12" t="s">
        <v>21</v>
      </c>
      <c r="N209" s="12" t="s">
        <v>21</v>
      </c>
      <c r="O209" s="12">
        <v>10</v>
      </c>
      <c r="P209" s="12">
        <v>12</v>
      </c>
      <c r="Q209" s="14">
        <f>VLOOKUP(C209,'회사별설정규모(20210305)'!$B$6:$M$341,10,0)</f>
        <v>0</v>
      </c>
      <c r="R209" s="26">
        <f t="shared" si="3"/>
        <v>0</v>
      </c>
    </row>
    <row r="210" spans="2:18">
      <c r="B210" s="10">
        <v>207</v>
      </c>
      <c r="C210" s="11" t="s">
        <v>71</v>
      </c>
      <c r="D210" s="12">
        <v>7</v>
      </c>
      <c r="E210" s="12">
        <v>9</v>
      </c>
      <c r="F210" s="12">
        <v>9</v>
      </c>
      <c r="G210" s="12">
        <v>8</v>
      </c>
      <c r="H210" s="12">
        <v>8</v>
      </c>
      <c r="I210" s="12">
        <v>10</v>
      </c>
      <c r="J210" s="12">
        <v>11</v>
      </c>
      <c r="K210" s="12">
        <v>10</v>
      </c>
      <c r="L210" s="12">
        <v>10</v>
      </c>
      <c r="M210" s="12">
        <v>10</v>
      </c>
      <c r="N210" s="12">
        <v>13</v>
      </c>
      <c r="O210" s="12">
        <v>12</v>
      </c>
      <c r="P210" s="12">
        <v>12</v>
      </c>
      <c r="Q210" s="14">
        <f>VLOOKUP(C210,'회사별설정규모(20210305)'!$B$6:$M$341,10,0)</f>
        <v>0</v>
      </c>
      <c r="R210" s="26">
        <f t="shared" si="3"/>
        <v>0</v>
      </c>
    </row>
    <row r="211" spans="2:18">
      <c r="B211" s="10">
        <v>208</v>
      </c>
      <c r="C211" s="11" t="s">
        <v>82</v>
      </c>
      <c r="D211" s="12">
        <v>7</v>
      </c>
      <c r="E211" s="12">
        <v>8</v>
      </c>
      <c r="F211" s="12">
        <v>9</v>
      </c>
      <c r="G211" s="12">
        <v>10</v>
      </c>
      <c r="H211" s="12">
        <v>11</v>
      </c>
      <c r="I211" s="12">
        <v>13</v>
      </c>
      <c r="J211" s="12">
        <v>14</v>
      </c>
      <c r="K211" s="12">
        <v>12</v>
      </c>
      <c r="L211" s="12">
        <v>12</v>
      </c>
      <c r="M211" s="12">
        <v>12</v>
      </c>
      <c r="N211" s="12">
        <v>11</v>
      </c>
      <c r="O211" s="12">
        <v>11</v>
      </c>
      <c r="P211" s="12">
        <v>12</v>
      </c>
      <c r="Q211" s="14">
        <f>VLOOKUP(C211,'회사별설정규모(20210305)'!$B$6:$M$341,10,0)</f>
        <v>0</v>
      </c>
      <c r="R211" s="26">
        <f t="shared" si="3"/>
        <v>0</v>
      </c>
    </row>
    <row r="212" spans="2:18">
      <c r="B212" s="10">
        <v>209</v>
      </c>
      <c r="C212" s="11" t="s">
        <v>155</v>
      </c>
      <c r="D212" s="12">
        <v>10</v>
      </c>
      <c r="E212" s="12">
        <v>10</v>
      </c>
      <c r="F212" s="12">
        <v>13</v>
      </c>
      <c r="G212" s="12">
        <v>14</v>
      </c>
      <c r="H212" s="12">
        <v>14</v>
      </c>
      <c r="I212" s="12">
        <v>15</v>
      </c>
      <c r="J212" s="12">
        <v>15</v>
      </c>
      <c r="K212" s="12">
        <v>14</v>
      </c>
      <c r="L212" s="12">
        <v>14</v>
      </c>
      <c r="M212" s="12">
        <v>12</v>
      </c>
      <c r="N212" s="12">
        <v>13</v>
      </c>
      <c r="O212" s="12">
        <v>13</v>
      </c>
      <c r="P212" s="12">
        <v>12</v>
      </c>
      <c r="Q212" s="14">
        <f>VLOOKUP(C212,'회사별설정규모(20210305)'!$B$6:$M$341,10,0)</f>
        <v>0</v>
      </c>
      <c r="R212" s="26">
        <f t="shared" si="3"/>
        <v>0</v>
      </c>
    </row>
    <row r="213" spans="2:18">
      <c r="B213" s="10">
        <v>210</v>
      </c>
      <c r="C213" s="11" t="s">
        <v>171</v>
      </c>
      <c r="D213" s="12" t="s">
        <v>21</v>
      </c>
      <c r="E213" s="12" t="s">
        <v>21</v>
      </c>
      <c r="F213" s="12" t="s">
        <v>21</v>
      </c>
      <c r="G213" s="12" t="s">
        <v>21</v>
      </c>
      <c r="H213" s="12" t="s">
        <v>21</v>
      </c>
      <c r="I213" s="12" t="s">
        <v>21</v>
      </c>
      <c r="J213" s="12" t="s">
        <v>21</v>
      </c>
      <c r="K213" s="12" t="s">
        <v>21</v>
      </c>
      <c r="L213" s="12" t="s">
        <v>21</v>
      </c>
      <c r="M213" s="12" t="s">
        <v>21</v>
      </c>
      <c r="N213" s="12" t="s">
        <v>21</v>
      </c>
      <c r="O213" s="12">
        <v>9</v>
      </c>
      <c r="P213" s="12">
        <v>12</v>
      </c>
      <c r="Q213" s="14">
        <f>VLOOKUP(C213,'회사별설정규모(20210305)'!$B$6:$M$341,10,0)</f>
        <v>0</v>
      </c>
      <c r="R213" s="26">
        <f t="shared" si="3"/>
        <v>0</v>
      </c>
    </row>
    <row r="214" spans="2:18">
      <c r="B214" s="10">
        <v>211</v>
      </c>
      <c r="C214" s="11" t="s">
        <v>218</v>
      </c>
      <c r="D214" s="12">
        <v>13</v>
      </c>
      <c r="E214" s="12">
        <v>13</v>
      </c>
      <c r="F214" s="12">
        <v>13</v>
      </c>
      <c r="G214" s="12">
        <v>11</v>
      </c>
      <c r="H214" s="12">
        <v>10</v>
      </c>
      <c r="I214" s="12">
        <v>10</v>
      </c>
      <c r="J214" s="12">
        <v>10</v>
      </c>
      <c r="K214" s="12">
        <v>11</v>
      </c>
      <c r="L214" s="12">
        <v>11</v>
      </c>
      <c r="M214" s="12">
        <v>11</v>
      </c>
      <c r="N214" s="12">
        <v>14</v>
      </c>
      <c r="O214" s="12">
        <v>13</v>
      </c>
      <c r="P214" s="12">
        <v>12</v>
      </c>
      <c r="Q214" s="14">
        <f>VLOOKUP(C214,'회사별설정규모(20210305)'!$B$6:$M$341,10,0)</f>
        <v>0</v>
      </c>
      <c r="R214" s="26">
        <f t="shared" si="3"/>
        <v>0</v>
      </c>
    </row>
    <row r="215" spans="2:18">
      <c r="B215" s="10">
        <v>212</v>
      </c>
      <c r="C215" s="11" t="s">
        <v>296</v>
      </c>
      <c r="D215" s="12">
        <v>10</v>
      </c>
      <c r="E215" s="12">
        <v>11</v>
      </c>
      <c r="F215" s="12">
        <v>11</v>
      </c>
      <c r="G215" s="12">
        <v>12</v>
      </c>
      <c r="H215" s="12">
        <v>12</v>
      </c>
      <c r="I215" s="12">
        <v>12</v>
      </c>
      <c r="J215" s="12">
        <v>14</v>
      </c>
      <c r="K215" s="12">
        <v>15</v>
      </c>
      <c r="L215" s="12">
        <v>13</v>
      </c>
      <c r="M215" s="12">
        <v>12</v>
      </c>
      <c r="N215" s="12">
        <v>12</v>
      </c>
      <c r="O215" s="12">
        <v>12</v>
      </c>
      <c r="P215" s="12">
        <v>12</v>
      </c>
      <c r="Q215" s="14">
        <f>VLOOKUP(C215,'회사별설정규모(20210305)'!$B$6:$M$341,10,0)</f>
        <v>0</v>
      </c>
      <c r="R215" s="26">
        <f t="shared" si="3"/>
        <v>0</v>
      </c>
    </row>
    <row r="216" spans="2:18">
      <c r="B216" s="10">
        <v>213</v>
      </c>
      <c r="C216" s="11" t="s">
        <v>299</v>
      </c>
      <c r="D216" s="12">
        <v>9</v>
      </c>
      <c r="E216" s="12">
        <v>9</v>
      </c>
      <c r="F216" s="12">
        <v>9</v>
      </c>
      <c r="G216" s="12">
        <v>10</v>
      </c>
      <c r="H216" s="12">
        <v>10</v>
      </c>
      <c r="I216" s="12">
        <v>11</v>
      </c>
      <c r="J216" s="12">
        <v>11</v>
      </c>
      <c r="K216" s="12">
        <v>12</v>
      </c>
      <c r="L216" s="12">
        <v>11</v>
      </c>
      <c r="M216" s="12">
        <v>12</v>
      </c>
      <c r="N216" s="12">
        <v>12</v>
      </c>
      <c r="O216" s="12">
        <v>13</v>
      </c>
      <c r="P216" s="12">
        <v>12</v>
      </c>
      <c r="Q216" s="14">
        <f>VLOOKUP(C216,'회사별설정규모(20210305)'!$B$6:$M$341,10,0)</f>
        <v>0</v>
      </c>
      <c r="R216" s="26">
        <f t="shared" si="3"/>
        <v>0</v>
      </c>
    </row>
    <row r="217" spans="2:18">
      <c r="B217" s="10">
        <v>214</v>
      </c>
      <c r="C217" s="11" t="s">
        <v>316</v>
      </c>
      <c r="D217" s="12" t="s">
        <v>21</v>
      </c>
      <c r="E217" s="12" t="s">
        <v>21</v>
      </c>
      <c r="F217" s="12" t="s">
        <v>21</v>
      </c>
      <c r="G217" s="12" t="s">
        <v>21</v>
      </c>
      <c r="H217" s="12" t="s">
        <v>21</v>
      </c>
      <c r="I217" s="12" t="s">
        <v>21</v>
      </c>
      <c r="J217" s="12" t="s">
        <v>21</v>
      </c>
      <c r="K217" s="12" t="s">
        <v>21</v>
      </c>
      <c r="L217" s="12">
        <v>0</v>
      </c>
      <c r="M217" s="12">
        <v>8</v>
      </c>
      <c r="N217" s="12">
        <v>8</v>
      </c>
      <c r="O217" s="12">
        <v>9</v>
      </c>
      <c r="P217" s="12">
        <v>12</v>
      </c>
      <c r="Q217" s="14">
        <f>VLOOKUP(C217,'회사별설정규모(20210305)'!$B$6:$M$341,10,0)</f>
        <v>0</v>
      </c>
      <c r="R217" s="26">
        <f t="shared" si="3"/>
        <v>0</v>
      </c>
    </row>
    <row r="218" spans="2:18">
      <c r="B218" s="10">
        <v>215</v>
      </c>
      <c r="C218" s="11" t="s">
        <v>329</v>
      </c>
      <c r="D218" s="12" t="s">
        <v>21</v>
      </c>
      <c r="E218" s="12" t="s">
        <v>21</v>
      </c>
      <c r="F218" s="12" t="s">
        <v>21</v>
      </c>
      <c r="G218" s="12" t="s">
        <v>21</v>
      </c>
      <c r="H218" s="12" t="s">
        <v>21</v>
      </c>
      <c r="I218" s="12" t="s">
        <v>21</v>
      </c>
      <c r="J218" s="12" t="s">
        <v>21</v>
      </c>
      <c r="K218" s="12">
        <v>11</v>
      </c>
      <c r="L218" s="12">
        <v>10</v>
      </c>
      <c r="M218" s="12">
        <v>11</v>
      </c>
      <c r="N218" s="12">
        <v>10</v>
      </c>
      <c r="O218" s="12">
        <v>10</v>
      </c>
      <c r="P218" s="12">
        <v>12</v>
      </c>
      <c r="Q218" s="14">
        <f>VLOOKUP(C218,'회사별설정규모(20210305)'!$B$6:$M$341,10,0)</f>
        <v>0</v>
      </c>
      <c r="R218" s="26">
        <f t="shared" si="3"/>
        <v>0</v>
      </c>
    </row>
    <row r="219" spans="2:18">
      <c r="B219" s="10">
        <v>216</v>
      </c>
      <c r="C219" s="11" t="s">
        <v>479</v>
      </c>
      <c r="D219" s="12">
        <v>13</v>
      </c>
      <c r="E219" s="12">
        <v>12</v>
      </c>
      <c r="F219" s="12">
        <v>12</v>
      </c>
      <c r="G219" s="12">
        <v>11</v>
      </c>
      <c r="H219" s="12">
        <v>12</v>
      </c>
      <c r="I219" s="12">
        <v>12</v>
      </c>
      <c r="J219" s="12">
        <v>12</v>
      </c>
      <c r="K219" s="12">
        <v>11</v>
      </c>
      <c r="L219" s="12">
        <v>10</v>
      </c>
      <c r="M219" s="12">
        <v>10</v>
      </c>
      <c r="N219" s="12">
        <v>11</v>
      </c>
      <c r="O219" s="12">
        <v>11</v>
      </c>
      <c r="P219" s="12">
        <v>12</v>
      </c>
      <c r="Q219" s="14">
        <f>VLOOKUP(C219,'회사별설정규모(20210305)'!$B$6:$M$341,10,0)</f>
        <v>0</v>
      </c>
      <c r="R219" s="26">
        <f t="shared" si="3"/>
        <v>0</v>
      </c>
    </row>
    <row r="220" spans="2:18">
      <c r="B220" s="10">
        <v>217</v>
      </c>
      <c r="C220" s="11" t="s">
        <v>493</v>
      </c>
      <c r="D220" s="12">
        <v>15</v>
      </c>
      <c r="E220" s="12">
        <v>14</v>
      </c>
      <c r="F220" s="12">
        <v>13</v>
      </c>
      <c r="G220" s="12">
        <v>13</v>
      </c>
      <c r="H220" s="12">
        <v>13</v>
      </c>
      <c r="I220" s="12">
        <v>13</v>
      </c>
      <c r="J220" s="12">
        <v>13</v>
      </c>
      <c r="K220" s="12">
        <v>13</v>
      </c>
      <c r="L220" s="12">
        <v>13</v>
      </c>
      <c r="M220" s="12">
        <v>13</v>
      </c>
      <c r="N220" s="12">
        <v>13</v>
      </c>
      <c r="O220" s="12">
        <v>13</v>
      </c>
      <c r="P220" s="12">
        <v>12</v>
      </c>
      <c r="Q220" s="14">
        <f>VLOOKUP(C220,'회사별설정규모(20210305)'!$B$6:$M$341,10,0)</f>
        <v>0</v>
      </c>
      <c r="R220" s="26">
        <f t="shared" si="3"/>
        <v>0</v>
      </c>
    </row>
    <row r="221" spans="2:18">
      <c r="B221" s="10">
        <v>218</v>
      </c>
      <c r="C221" s="11" t="s">
        <v>506</v>
      </c>
      <c r="D221" s="12" t="s">
        <v>21</v>
      </c>
      <c r="E221" s="12" t="s">
        <v>21</v>
      </c>
      <c r="F221" s="12" t="s">
        <v>21</v>
      </c>
      <c r="G221" s="12" t="s">
        <v>21</v>
      </c>
      <c r="H221" s="12">
        <v>7</v>
      </c>
      <c r="I221" s="12">
        <v>0</v>
      </c>
      <c r="J221" s="12">
        <v>8</v>
      </c>
      <c r="K221" s="12">
        <v>11</v>
      </c>
      <c r="L221" s="12">
        <v>11</v>
      </c>
      <c r="M221" s="12">
        <v>11</v>
      </c>
      <c r="N221" s="12">
        <v>13</v>
      </c>
      <c r="O221" s="12">
        <v>12</v>
      </c>
      <c r="P221" s="12">
        <v>12</v>
      </c>
      <c r="Q221" s="14">
        <f>VLOOKUP(C221,'회사별설정규모(20210305)'!$B$6:$M$341,10,0)</f>
        <v>0</v>
      </c>
      <c r="R221" s="26">
        <f t="shared" si="3"/>
        <v>0</v>
      </c>
    </row>
    <row r="222" spans="2:18">
      <c r="B222" s="10">
        <v>219</v>
      </c>
      <c r="C222" s="11" t="s">
        <v>508</v>
      </c>
      <c r="D222" s="12">
        <v>8</v>
      </c>
      <c r="E222" s="12">
        <v>0</v>
      </c>
      <c r="F222" s="12">
        <v>0</v>
      </c>
      <c r="G222" s="12">
        <v>10</v>
      </c>
      <c r="H222" s="12">
        <v>10</v>
      </c>
      <c r="I222" s="12">
        <v>11</v>
      </c>
      <c r="J222" s="12">
        <v>10</v>
      </c>
      <c r="K222" s="12">
        <v>11</v>
      </c>
      <c r="L222" s="12">
        <v>11</v>
      </c>
      <c r="M222" s="12">
        <v>11</v>
      </c>
      <c r="N222" s="12">
        <v>11</v>
      </c>
      <c r="O222" s="12">
        <v>11</v>
      </c>
      <c r="P222" s="12">
        <v>12</v>
      </c>
      <c r="Q222" s="14">
        <f>VLOOKUP(C222,'회사별설정규모(20210305)'!$B$6:$M$341,10,0)</f>
        <v>0</v>
      </c>
      <c r="R222" s="26">
        <f t="shared" si="3"/>
        <v>0</v>
      </c>
    </row>
    <row r="223" spans="2:18">
      <c r="B223" s="10">
        <v>220</v>
      </c>
      <c r="C223" s="11" t="s">
        <v>515</v>
      </c>
      <c r="D223" s="12">
        <v>13</v>
      </c>
      <c r="E223" s="12">
        <v>12</v>
      </c>
      <c r="F223" s="12">
        <v>8</v>
      </c>
      <c r="G223" s="12">
        <v>9</v>
      </c>
      <c r="H223" s="12">
        <v>9</v>
      </c>
      <c r="I223" s="12">
        <v>11</v>
      </c>
      <c r="J223" s="12">
        <v>14</v>
      </c>
      <c r="K223" s="12">
        <v>14</v>
      </c>
      <c r="L223" s="12">
        <v>11</v>
      </c>
      <c r="M223" s="12">
        <v>11</v>
      </c>
      <c r="N223" s="12">
        <v>11</v>
      </c>
      <c r="O223" s="12">
        <v>10</v>
      </c>
      <c r="P223" s="12">
        <v>12</v>
      </c>
      <c r="Q223" s="14">
        <f>VLOOKUP(C223,'회사별설정규모(20210305)'!$B$6:$M$341,10,0)</f>
        <v>0</v>
      </c>
      <c r="R223" s="26">
        <f t="shared" si="3"/>
        <v>0</v>
      </c>
    </row>
    <row r="224" spans="2:18">
      <c r="B224" s="10">
        <v>221</v>
      </c>
      <c r="C224" s="11" t="s">
        <v>133</v>
      </c>
      <c r="D224" s="12">
        <v>13</v>
      </c>
      <c r="E224" s="12">
        <v>13</v>
      </c>
      <c r="F224" s="12">
        <v>12</v>
      </c>
      <c r="G224" s="12">
        <v>11</v>
      </c>
      <c r="H224" s="12">
        <v>8</v>
      </c>
      <c r="I224" s="12">
        <v>8</v>
      </c>
      <c r="J224" s="12">
        <v>9</v>
      </c>
      <c r="K224" s="12">
        <v>9</v>
      </c>
      <c r="L224" s="12">
        <v>11</v>
      </c>
      <c r="M224" s="12">
        <v>11</v>
      </c>
      <c r="N224" s="12">
        <v>11</v>
      </c>
      <c r="O224" s="12">
        <v>11</v>
      </c>
      <c r="P224" s="12">
        <v>11</v>
      </c>
      <c r="Q224" s="14">
        <f>VLOOKUP(C224,'회사별설정규모(20210305)'!$B$6:$M$341,10,0)</f>
        <v>0</v>
      </c>
      <c r="R224" s="26">
        <f t="shared" si="3"/>
        <v>0</v>
      </c>
    </row>
    <row r="225" spans="2:18">
      <c r="B225" s="10">
        <v>222</v>
      </c>
      <c r="C225" s="11" t="s">
        <v>215</v>
      </c>
      <c r="D225" s="12" t="s">
        <v>21</v>
      </c>
      <c r="E225" s="12" t="s">
        <v>21</v>
      </c>
      <c r="F225" s="12" t="s">
        <v>21</v>
      </c>
      <c r="G225" s="12" t="s">
        <v>21</v>
      </c>
      <c r="H225" s="12" t="s">
        <v>21</v>
      </c>
      <c r="I225" s="12">
        <v>9</v>
      </c>
      <c r="J225" s="12">
        <v>12</v>
      </c>
      <c r="K225" s="12">
        <v>12</v>
      </c>
      <c r="L225" s="12">
        <v>11</v>
      </c>
      <c r="M225" s="12">
        <v>11</v>
      </c>
      <c r="N225" s="12">
        <v>11</v>
      </c>
      <c r="O225" s="12">
        <v>11</v>
      </c>
      <c r="P225" s="12">
        <v>11</v>
      </c>
      <c r="Q225" s="14">
        <f>VLOOKUP(C225,'회사별설정규모(20210305)'!$B$6:$M$341,10,0)</f>
        <v>0</v>
      </c>
      <c r="R225" s="26">
        <f t="shared" si="3"/>
        <v>0</v>
      </c>
    </row>
    <row r="226" spans="2:18">
      <c r="B226" s="10">
        <v>223</v>
      </c>
      <c r="C226" s="11" t="s">
        <v>217</v>
      </c>
      <c r="D226" s="12">
        <v>18</v>
      </c>
      <c r="E226" s="12">
        <v>19</v>
      </c>
      <c r="F226" s="12">
        <v>18</v>
      </c>
      <c r="G226" s="12">
        <v>17</v>
      </c>
      <c r="H226" s="12">
        <v>15</v>
      </c>
      <c r="I226" s="12">
        <v>14</v>
      </c>
      <c r="J226" s="12">
        <v>12</v>
      </c>
      <c r="K226" s="12">
        <v>13</v>
      </c>
      <c r="L226" s="12">
        <v>11</v>
      </c>
      <c r="M226" s="12">
        <v>13</v>
      </c>
      <c r="N226" s="12">
        <v>11</v>
      </c>
      <c r="O226" s="12">
        <v>11</v>
      </c>
      <c r="P226" s="12">
        <v>11</v>
      </c>
      <c r="Q226" s="14">
        <f>VLOOKUP(C226,'회사별설정규모(20210305)'!$B$6:$M$341,10,0)</f>
        <v>0</v>
      </c>
      <c r="R226" s="26">
        <f t="shared" si="3"/>
        <v>0</v>
      </c>
    </row>
    <row r="227" spans="2:18">
      <c r="B227" s="10">
        <v>224</v>
      </c>
      <c r="C227" s="11" t="s">
        <v>318</v>
      </c>
      <c r="D227" s="12">
        <v>6</v>
      </c>
      <c r="E227" s="12">
        <v>9</v>
      </c>
      <c r="F227" s="12">
        <v>11</v>
      </c>
      <c r="G227" s="12">
        <v>14</v>
      </c>
      <c r="H227" s="12">
        <v>13</v>
      </c>
      <c r="I227" s="12">
        <v>14</v>
      </c>
      <c r="J227" s="12">
        <v>14</v>
      </c>
      <c r="K227" s="12">
        <v>11</v>
      </c>
      <c r="L227" s="12">
        <v>12</v>
      </c>
      <c r="M227" s="12">
        <v>10</v>
      </c>
      <c r="N227" s="12">
        <v>8</v>
      </c>
      <c r="O227" s="12">
        <v>10</v>
      </c>
      <c r="P227" s="12">
        <v>11</v>
      </c>
      <c r="Q227" s="14">
        <f>VLOOKUP(C227,'회사별설정규모(20210305)'!$B$6:$M$341,10,0)</f>
        <v>0</v>
      </c>
      <c r="R227" s="26">
        <f t="shared" si="3"/>
        <v>0</v>
      </c>
    </row>
    <row r="228" spans="2:18">
      <c r="B228" s="10">
        <v>225</v>
      </c>
      <c r="C228" s="11" t="s">
        <v>362</v>
      </c>
      <c r="D228" s="12">
        <v>8</v>
      </c>
      <c r="E228" s="12">
        <v>8</v>
      </c>
      <c r="F228" s="12">
        <v>8</v>
      </c>
      <c r="G228" s="12">
        <v>8</v>
      </c>
      <c r="H228" s="12">
        <v>8</v>
      </c>
      <c r="I228" s="12">
        <v>8</v>
      </c>
      <c r="J228" s="12">
        <v>8</v>
      </c>
      <c r="K228" s="12">
        <v>8</v>
      </c>
      <c r="L228" s="12">
        <v>8</v>
      </c>
      <c r="M228" s="12">
        <v>9</v>
      </c>
      <c r="N228" s="12">
        <v>9</v>
      </c>
      <c r="O228" s="12">
        <v>9</v>
      </c>
      <c r="P228" s="12">
        <v>11</v>
      </c>
      <c r="Q228" s="14">
        <f>VLOOKUP(C228,'회사별설정규모(20210305)'!$B$6:$M$341,10,0)</f>
        <v>0</v>
      </c>
      <c r="R228" s="26">
        <f t="shared" si="3"/>
        <v>0</v>
      </c>
    </row>
    <row r="229" spans="2:18">
      <c r="B229" s="10">
        <v>226</v>
      </c>
      <c r="C229" s="11" t="s">
        <v>363</v>
      </c>
      <c r="D229" s="12" t="s">
        <v>21</v>
      </c>
      <c r="E229" s="12">
        <v>14</v>
      </c>
      <c r="F229" s="12">
        <v>15</v>
      </c>
      <c r="G229" s="12">
        <v>14</v>
      </c>
      <c r="H229" s="12">
        <v>14</v>
      </c>
      <c r="I229" s="12">
        <v>15</v>
      </c>
      <c r="J229" s="12">
        <v>16</v>
      </c>
      <c r="K229" s="12">
        <v>17</v>
      </c>
      <c r="L229" s="12">
        <v>17</v>
      </c>
      <c r="M229" s="12">
        <v>13</v>
      </c>
      <c r="N229" s="12">
        <v>13</v>
      </c>
      <c r="O229" s="12">
        <v>12</v>
      </c>
      <c r="P229" s="12">
        <v>11</v>
      </c>
      <c r="Q229" s="14">
        <f>VLOOKUP(C229,'회사별설정규모(20210305)'!$B$6:$M$341,10,0)</f>
        <v>0</v>
      </c>
      <c r="R229" s="26">
        <f t="shared" si="3"/>
        <v>0</v>
      </c>
    </row>
    <row r="230" spans="2:18">
      <c r="B230" s="10">
        <v>227</v>
      </c>
      <c r="C230" s="11" t="s">
        <v>403</v>
      </c>
      <c r="D230" s="12">
        <v>11</v>
      </c>
      <c r="E230" s="12">
        <v>11</v>
      </c>
      <c r="F230" s="12">
        <v>10</v>
      </c>
      <c r="G230" s="12">
        <v>11</v>
      </c>
      <c r="H230" s="12">
        <v>11</v>
      </c>
      <c r="I230" s="12">
        <v>11</v>
      </c>
      <c r="J230" s="12">
        <v>11</v>
      </c>
      <c r="K230" s="12">
        <v>12</v>
      </c>
      <c r="L230" s="12">
        <v>11</v>
      </c>
      <c r="M230" s="12">
        <v>11</v>
      </c>
      <c r="N230" s="12">
        <v>11</v>
      </c>
      <c r="O230" s="12">
        <v>11</v>
      </c>
      <c r="P230" s="12">
        <v>11</v>
      </c>
      <c r="Q230" s="14">
        <f>VLOOKUP(C230,'회사별설정규모(20210305)'!$B$6:$M$341,10,0)</f>
        <v>0</v>
      </c>
      <c r="R230" s="26">
        <f t="shared" si="3"/>
        <v>0</v>
      </c>
    </row>
    <row r="231" spans="2:18">
      <c r="B231" s="10">
        <v>228</v>
      </c>
      <c r="C231" s="11" t="s">
        <v>447</v>
      </c>
      <c r="D231" s="12" t="s">
        <v>21</v>
      </c>
      <c r="E231" s="12" t="s">
        <v>21</v>
      </c>
      <c r="F231" s="12" t="s">
        <v>21</v>
      </c>
      <c r="G231" s="12">
        <v>6</v>
      </c>
      <c r="H231" s="12">
        <v>6</v>
      </c>
      <c r="I231" s="12">
        <v>7</v>
      </c>
      <c r="J231" s="12">
        <v>10</v>
      </c>
      <c r="K231" s="12">
        <v>10</v>
      </c>
      <c r="L231" s="12">
        <v>9</v>
      </c>
      <c r="M231" s="12">
        <v>11</v>
      </c>
      <c r="N231" s="12">
        <v>11</v>
      </c>
      <c r="O231" s="12">
        <v>11</v>
      </c>
      <c r="P231" s="12">
        <v>11</v>
      </c>
      <c r="Q231" s="14">
        <f>VLOOKUP(C231,'회사별설정규모(20210305)'!$B$6:$M$341,10,0)</f>
        <v>0</v>
      </c>
      <c r="R231" s="26">
        <f t="shared" si="3"/>
        <v>0</v>
      </c>
    </row>
    <row r="232" spans="2:18">
      <c r="B232" s="10">
        <v>229</v>
      </c>
      <c r="C232" s="11" t="s">
        <v>489</v>
      </c>
      <c r="D232" s="12" t="s">
        <v>21</v>
      </c>
      <c r="E232" s="12" t="s">
        <v>21</v>
      </c>
      <c r="F232" s="12" t="s">
        <v>21</v>
      </c>
      <c r="G232" s="12" t="s">
        <v>21</v>
      </c>
      <c r="H232" s="12" t="s">
        <v>21</v>
      </c>
      <c r="I232" s="12">
        <v>12</v>
      </c>
      <c r="J232" s="12">
        <v>11</v>
      </c>
      <c r="K232" s="12">
        <v>12</v>
      </c>
      <c r="L232" s="12">
        <v>12</v>
      </c>
      <c r="M232" s="12">
        <v>11</v>
      </c>
      <c r="N232" s="12">
        <v>11</v>
      </c>
      <c r="O232" s="12">
        <v>11</v>
      </c>
      <c r="P232" s="12">
        <v>11</v>
      </c>
      <c r="Q232" s="14">
        <f>VLOOKUP(C232,'회사별설정규모(20210305)'!$B$6:$M$341,10,0)</f>
        <v>0</v>
      </c>
      <c r="R232" s="26">
        <f t="shared" si="3"/>
        <v>0</v>
      </c>
    </row>
    <row r="233" spans="2:18">
      <c r="B233" s="10">
        <v>230</v>
      </c>
      <c r="C233" s="11" t="s">
        <v>540</v>
      </c>
      <c r="D233" s="12">
        <v>7</v>
      </c>
      <c r="E233" s="12">
        <v>9</v>
      </c>
      <c r="F233" s="12">
        <v>9</v>
      </c>
      <c r="G233" s="12">
        <v>9</v>
      </c>
      <c r="H233" s="12">
        <v>8</v>
      </c>
      <c r="I233" s="12">
        <v>8</v>
      </c>
      <c r="J233" s="12">
        <v>8</v>
      </c>
      <c r="K233" s="12">
        <v>8</v>
      </c>
      <c r="L233" s="12">
        <v>9</v>
      </c>
      <c r="M233" s="12">
        <v>10</v>
      </c>
      <c r="N233" s="12">
        <v>10</v>
      </c>
      <c r="O233" s="12">
        <v>11</v>
      </c>
      <c r="P233" s="12">
        <v>11</v>
      </c>
      <c r="Q233" s="14">
        <f>VLOOKUP(C233,'회사별설정규모(20210305)'!$B$6:$M$341,10,0)</f>
        <v>0</v>
      </c>
      <c r="R233" s="26">
        <f t="shared" si="3"/>
        <v>0</v>
      </c>
    </row>
    <row r="234" spans="2:18">
      <c r="B234" s="10">
        <v>231</v>
      </c>
      <c r="C234" s="11" t="s">
        <v>64</v>
      </c>
      <c r="D234" s="12" t="s">
        <v>21</v>
      </c>
      <c r="E234" s="12" t="s">
        <v>21</v>
      </c>
      <c r="F234" s="12" t="s">
        <v>21</v>
      </c>
      <c r="G234" s="12" t="s">
        <v>21</v>
      </c>
      <c r="H234" s="12" t="s">
        <v>21</v>
      </c>
      <c r="I234" s="12" t="s">
        <v>21</v>
      </c>
      <c r="J234" s="12" t="s">
        <v>21</v>
      </c>
      <c r="K234" s="12" t="s">
        <v>21</v>
      </c>
      <c r="L234" s="12">
        <v>6</v>
      </c>
      <c r="M234" s="12">
        <v>10</v>
      </c>
      <c r="N234" s="12">
        <v>11</v>
      </c>
      <c r="O234" s="12">
        <v>9</v>
      </c>
      <c r="P234" s="12">
        <v>10</v>
      </c>
      <c r="Q234" s="14">
        <f>VLOOKUP(C234,'회사별설정규모(20210305)'!$B$6:$M$341,10,0)</f>
        <v>0</v>
      </c>
      <c r="R234" s="26">
        <f t="shared" si="3"/>
        <v>0</v>
      </c>
    </row>
    <row r="235" spans="2:18">
      <c r="B235" s="10">
        <v>232</v>
      </c>
      <c r="C235" s="11" t="s">
        <v>80</v>
      </c>
      <c r="D235" s="12">
        <v>9</v>
      </c>
      <c r="E235" s="12">
        <v>9</v>
      </c>
      <c r="F235" s="12">
        <v>11</v>
      </c>
      <c r="G235" s="12">
        <v>11</v>
      </c>
      <c r="H235" s="12">
        <v>10</v>
      </c>
      <c r="I235" s="12">
        <v>10</v>
      </c>
      <c r="J235" s="12">
        <v>9</v>
      </c>
      <c r="K235" s="12">
        <v>10</v>
      </c>
      <c r="L235" s="12">
        <v>10</v>
      </c>
      <c r="M235" s="12">
        <v>10</v>
      </c>
      <c r="N235" s="12">
        <v>10</v>
      </c>
      <c r="O235" s="12">
        <v>10</v>
      </c>
      <c r="P235" s="12">
        <v>10</v>
      </c>
      <c r="Q235" s="14">
        <f>VLOOKUP(C235,'회사별설정규모(20210305)'!$B$6:$M$341,10,0)</f>
        <v>0</v>
      </c>
      <c r="R235" s="26">
        <f t="shared" si="3"/>
        <v>0</v>
      </c>
    </row>
    <row r="236" spans="2:18">
      <c r="B236" s="10">
        <v>233</v>
      </c>
      <c r="C236" s="11" t="s">
        <v>119</v>
      </c>
      <c r="D236" s="12">
        <v>9</v>
      </c>
      <c r="E236" s="12">
        <v>14</v>
      </c>
      <c r="F236" s="12">
        <v>12</v>
      </c>
      <c r="G236" s="12">
        <v>10</v>
      </c>
      <c r="H236" s="12">
        <v>13</v>
      </c>
      <c r="I236" s="12">
        <v>14</v>
      </c>
      <c r="J236" s="12">
        <v>13</v>
      </c>
      <c r="K236" s="12">
        <v>14</v>
      </c>
      <c r="L236" s="12">
        <v>14</v>
      </c>
      <c r="M236" s="12">
        <v>13</v>
      </c>
      <c r="N236" s="12">
        <v>13</v>
      </c>
      <c r="O236" s="12">
        <v>11</v>
      </c>
      <c r="P236" s="12">
        <v>10</v>
      </c>
      <c r="Q236" s="14">
        <f>VLOOKUP(C236,'회사별설정규모(20210305)'!$B$6:$M$341,10,0)</f>
        <v>0</v>
      </c>
      <c r="R236" s="26">
        <f t="shared" si="3"/>
        <v>0</v>
      </c>
    </row>
    <row r="237" spans="2:18">
      <c r="B237" s="10">
        <v>234</v>
      </c>
      <c r="C237" s="11" t="s">
        <v>135</v>
      </c>
      <c r="D237" s="12">
        <v>10</v>
      </c>
      <c r="E237" s="12">
        <v>10</v>
      </c>
      <c r="F237" s="12">
        <v>10</v>
      </c>
      <c r="G237" s="12">
        <v>10</v>
      </c>
      <c r="H237" s="12">
        <v>10</v>
      </c>
      <c r="I237" s="12">
        <v>10</v>
      </c>
      <c r="J237" s="12">
        <v>10</v>
      </c>
      <c r="K237" s="12">
        <v>10</v>
      </c>
      <c r="L237" s="12">
        <v>10</v>
      </c>
      <c r="M237" s="12">
        <v>10</v>
      </c>
      <c r="N237" s="12">
        <v>10</v>
      </c>
      <c r="O237" s="12">
        <v>10</v>
      </c>
      <c r="P237" s="12">
        <v>10</v>
      </c>
      <c r="Q237" s="14">
        <f>VLOOKUP(C237,'회사별설정규모(20210305)'!$B$6:$M$341,10,0)</f>
        <v>0</v>
      </c>
      <c r="R237" s="26">
        <f t="shared" si="3"/>
        <v>0</v>
      </c>
    </row>
    <row r="238" spans="2:18">
      <c r="B238" s="10">
        <v>235</v>
      </c>
      <c r="C238" s="11" t="s">
        <v>151</v>
      </c>
      <c r="D238" s="12">
        <v>13</v>
      </c>
      <c r="E238" s="12">
        <v>12</v>
      </c>
      <c r="F238" s="12">
        <v>10</v>
      </c>
      <c r="G238" s="12">
        <v>10</v>
      </c>
      <c r="H238" s="12">
        <v>9</v>
      </c>
      <c r="I238" s="12">
        <v>9</v>
      </c>
      <c r="J238" s="12">
        <v>10</v>
      </c>
      <c r="K238" s="12">
        <v>10</v>
      </c>
      <c r="L238" s="12">
        <v>12</v>
      </c>
      <c r="M238" s="12">
        <v>11</v>
      </c>
      <c r="N238" s="12">
        <v>9</v>
      </c>
      <c r="O238" s="12">
        <v>10</v>
      </c>
      <c r="P238" s="12">
        <v>10</v>
      </c>
      <c r="Q238" s="14">
        <f>VLOOKUP(C238,'회사별설정규모(20210305)'!$B$6:$M$341,10,0)</f>
        <v>0</v>
      </c>
      <c r="R238" s="26">
        <f t="shared" si="3"/>
        <v>0</v>
      </c>
    </row>
    <row r="239" spans="2:18">
      <c r="B239" s="10">
        <v>236</v>
      </c>
      <c r="C239" s="11" t="s">
        <v>243</v>
      </c>
      <c r="D239" s="12" t="s">
        <v>21</v>
      </c>
      <c r="E239" s="12" t="s">
        <v>21</v>
      </c>
      <c r="F239" s="12" t="s">
        <v>21</v>
      </c>
      <c r="G239" s="12" t="s">
        <v>21</v>
      </c>
      <c r="H239" s="12" t="s">
        <v>21</v>
      </c>
      <c r="I239" s="12" t="s">
        <v>21</v>
      </c>
      <c r="J239" s="12" t="s">
        <v>21</v>
      </c>
      <c r="K239" s="12" t="s">
        <v>21</v>
      </c>
      <c r="L239" s="12">
        <v>11</v>
      </c>
      <c r="M239" s="12">
        <v>11</v>
      </c>
      <c r="N239" s="12">
        <v>11</v>
      </c>
      <c r="O239" s="12">
        <v>11</v>
      </c>
      <c r="P239" s="12">
        <v>10</v>
      </c>
      <c r="Q239" s="14">
        <f>VLOOKUP(C239,'회사별설정규모(20210305)'!$B$6:$M$341,10,0)</f>
        <v>0</v>
      </c>
      <c r="R239" s="26">
        <f t="shared" si="3"/>
        <v>0</v>
      </c>
    </row>
    <row r="240" spans="2:18">
      <c r="B240" s="10">
        <v>237</v>
      </c>
      <c r="C240" s="11" t="s">
        <v>252</v>
      </c>
      <c r="D240" s="12" t="s">
        <v>21</v>
      </c>
      <c r="E240" s="12" t="s">
        <v>21</v>
      </c>
      <c r="F240" s="12" t="s">
        <v>21</v>
      </c>
      <c r="G240" s="12" t="s">
        <v>21</v>
      </c>
      <c r="H240" s="12">
        <v>7</v>
      </c>
      <c r="I240" s="12">
        <v>7</v>
      </c>
      <c r="J240" s="12">
        <v>7</v>
      </c>
      <c r="K240" s="12">
        <v>8</v>
      </c>
      <c r="L240" s="12">
        <v>7</v>
      </c>
      <c r="M240" s="12">
        <v>9</v>
      </c>
      <c r="N240" s="12">
        <v>9</v>
      </c>
      <c r="O240" s="12">
        <v>10</v>
      </c>
      <c r="P240" s="12">
        <v>10</v>
      </c>
      <c r="Q240" s="14">
        <f>VLOOKUP(C240,'회사별설정규모(20210305)'!$B$6:$M$341,10,0)</f>
        <v>0</v>
      </c>
      <c r="R240" s="26">
        <f t="shared" si="3"/>
        <v>0</v>
      </c>
    </row>
    <row r="241" spans="2:18">
      <c r="B241" s="10">
        <v>238</v>
      </c>
      <c r="C241" s="11" t="s">
        <v>289</v>
      </c>
      <c r="D241" s="12">
        <v>9</v>
      </c>
      <c r="E241" s="12">
        <v>10</v>
      </c>
      <c r="F241" s="12">
        <v>11</v>
      </c>
      <c r="G241" s="12">
        <v>9</v>
      </c>
      <c r="H241" s="12">
        <v>9</v>
      </c>
      <c r="I241" s="12">
        <v>10</v>
      </c>
      <c r="J241" s="12">
        <v>11</v>
      </c>
      <c r="K241" s="12">
        <v>10</v>
      </c>
      <c r="L241" s="12">
        <v>10</v>
      </c>
      <c r="M241" s="12">
        <v>9</v>
      </c>
      <c r="N241" s="12">
        <v>9</v>
      </c>
      <c r="O241" s="12">
        <v>10</v>
      </c>
      <c r="P241" s="12">
        <v>10</v>
      </c>
      <c r="Q241" s="14">
        <f>VLOOKUP(C241,'회사별설정규모(20210305)'!$B$6:$M$341,10,0)</f>
        <v>0</v>
      </c>
      <c r="R241" s="26">
        <f t="shared" si="3"/>
        <v>0</v>
      </c>
    </row>
    <row r="242" spans="2:18">
      <c r="B242" s="10">
        <v>239</v>
      </c>
      <c r="C242" s="11" t="s">
        <v>292</v>
      </c>
      <c r="D242" s="12">
        <v>8</v>
      </c>
      <c r="E242" s="12">
        <v>8</v>
      </c>
      <c r="F242" s="12">
        <v>13</v>
      </c>
      <c r="G242" s="12">
        <v>12</v>
      </c>
      <c r="H242" s="12">
        <v>11</v>
      </c>
      <c r="I242" s="12">
        <v>11</v>
      </c>
      <c r="J242" s="12">
        <v>10</v>
      </c>
      <c r="K242" s="12">
        <v>10</v>
      </c>
      <c r="L242" s="12">
        <v>10</v>
      </c>
      <c r="M242" s="12">
        <v>9</v>
      </c>
      <c r="N242" s="12">
        <v>9</v>
      </c>
      <c r="O242" s="12">
        <v>10</v>
      </c>
      <c r="P242" s="12">
        <v>10</v>
      </c>
      <c r="Q242" s="14">
        <f>VLOOKUP(C242,'회사별설정규모(20210305)'!$B$6:$M$341,10,0)</f>
        <v>0</v>
      </c>
      <c r="R242" s="26">
        <f t="shared" si="3"/>
        <v>0</v>
      </c>
    </row>
    <row r="243" spans="2:18">
      <c r="B243" s="10">
        <v>240</v>
      </c>
      <c r="C243" s="11" t="s">
        <v>350</v>
      </c>
      <c r="D243" s="12">
        <v>12</v>
      </c>
      <c r="E243" s="12">
        <v>11</v>
      </c>
      <c r="F243" s="12">
        <v>11</v>
      </c>
      <c r="G243" s="12">
        <v>11</v>
      </c>
      <c r="H243" s="12">
        <v>9</v>
      </c>
      <c r="I243" s="12">
        <v>11</v>
      </c>
      <c r="J243" s="12">
        <v>11</v>
      </c>
      <c r="K243" s="12">
        <v>9</v>
      </c>
      <c r="L243" s="12">
        <v>10</v>
      </c>
      <c r="M243" s="12">
        <v>11</v>
      </c>
      <c r="N243" s="12">
        <v>10</v>
      </c>
      <c r="O243" s="12">
        <v>10</v>
      </c>
      <c r="P243" s="12">
        <v>10</v>
      </c>
      <c r="Q243" s="14">
        <f>VLOOKUP(C243,'회사별설정규모(20210305)'!$B$6:$M$341,10,0)</f>
        <v>0</v>
      </c>
      <c r="R243" s="26">
        <f t="shared" si="3"/>
        <v>0</v>
      </c>
    </row>
    <row r="244" spans="2:18">
      <c r="B244" s="10">
        <v>241</v>
      </c>
      <c r="C244" s="11" t="s">
        <v>360</v>
      </c>
      <c r="D244" s="12" t="s">
        <v>21</v>
      </c>
      <c r="E244" s="12" t="s">
        <v>21</v>
      </c>
      <c r="F244" s="12" t="s">
        <v>21</v>
      </c>
      <c r="G244" s="12" t="s">
        <v>21</v>
      </c>
      <c r="H244" s="12" t="s">
        <v>21</v>
      </c>
      <c r="I244" s="12" t="s">
        <v>21</v>
      </c>
      <c r="J244" s="12" t="s">
        <v>21</v>
      </c>
      <c r="K244" s="12" t="s">
        <v>21</v>
      </c>
      <c r="L244" s="12">
        <v>8</v>
      </c>
      <c r="M244" s="12">
        <v>8</v>
      </c>
      <c r="N244" s="12">
        <v>8</v>
      </c>
      <c r="O244" s="12">
        <v>10</v>
      </c>
      <c r="P244" s="12">
        <v>10</v>
      </c>
      <c r="Q244" s="14">
        <f>VLOOKUP(C244,'회사별설정규모(20210305)'!$B$6:$M$341,10,0)</f>
        <v>0</v>
      </c>
      <c r="R244" s="26">
        <f t="shared" si="3"/>
        <v>0</v>
      </c>
    </row>
    <row r="245" spans="2:18">
      <c r="B245" s="10">
        <v>242</v>
      </c>
      <c r="C245" s="11" t="s">
        <v>387</v>
      </c>
      <c r="D245" s="12" t="s">
        <v>21</v>
      </c>
      <c r="E245" s="12" t="s">
        <v>21</v>
      </c>
      <c r="F245" s="12" t="s">
        <v>21</v>
      </c>
      <c r="G245" s="12" t="s">
        <v>21</v>
      </c>
      <c r="H245" s="12" t="s">
        <v>21</v>
      </c>
      <c r="I245" s="12" t="s">
        <v>21</v>
      </c>
      <c r="J245" s="12" t="s">
        <v>21</v>
      </c>
      <c r="K245" s="12">
        <v>9</v>
      </c>
      <c r="L245" s="12">
        <v>10</v>
      </c>
      <c r="M245" s="12">
        <v>10</v>
      </c>
      <c r="N245" s="12">
        <v>10</v>
      </c>
      <c r="O245" s="12">
        <v>9</v>
      </c>
      <c r="P245" s="12">
        <v>10</v>
      </c>
      <c r="Q245" s="14">
        <f>VLOOKUP(C245,'회사별설정규모(20210305)'!$B$6:$M$341,10,0)</f>
        <v>0</v>
      </c>
      <c r="R245" s="26">
        <f t="shared" si="3"/>
        <v>0</v>
      </c>
    </row>
    <row r="246" spans="2:18">
      <c r="B246" s="10">
        <v>243</v>
      </c>
      <c r="C246" s="11" t="s">
        <v>439</v>
      </c>
      <c r="D246" s="12" t="s">
        <v>21</v>
      </c>
      <c r="E246" s="12" t="s">
        <v>21</v>
      </c>
      <c r="F246" s="12" t="s">
        <v>21</v>
      </c>
      <c r="G246" s="12" t="s">
        <v>21</v>
      </c>
      <c r="H246" s="12" t="s">
        <v>21</v>
      </c>
      <c r="I246" s="12" t="s">
        <v>21</v>
      </c>
      <c r="J246" s="12" t="s">
        <v>21</v>
      </c>
      <c r="K246" s="12" t="s">
        <v>21</v>
      </c>
      <c r="L246" s="12">
        <v>9</v>
      </c>
      <c r="M246" s="12">
        <v>10</v>
      </c>
      <c r="N246" s="12">
        <v>9</v>
      </c>
      <c r="O246" s="12">
        <v>10</v>
      </c>
      <c r="P246" s="12">
        <v>10</v>
      </c>
      <c r="Q246" s="14">
        <f>VLOOKUP(C246,'회사별설정규모(20210305)'!$B$6:$M$341,10,0)</f>
        <v>0</v>
      </c>
      <c r="R246" s="26">
        <f t="shared" si="3"/>
        <v>0</v>
      </c>
    </row>
    <row r="247" spans="2:18">
      <c r="B247" s="10">
        <v>244</v>
      </c>
      <c r="C247" s="11" t="s">
        <v>480</v>
      </c>
      <c r="D247" s="12" t="s">
        <v>21</v>
      </c>
      <c r="E247" s="12" t="s">
        <v>21</v>
      </c>
      <c r="F247" s="12" t="s">
        <v>21</v>
      </c>
      <c r="G247" s="12" t="s">
        <v>21</v>
      </c>
      <c r="H247" s="12" t="s">
        <v>21</v>
      </c>
      <c r="I247" s="12" t="s">
        <v>21</v>
      </c>
      <c r="J247" s="12" t="s">
        <v>21</v>
      </c>
      <c r="K247" s="12">
        <v>9</v>
      </c>
      <c r="L247" s="12">
        <v>9</v>
      </c>
      <c r="M247" s="12">
        <v>9</v>
      </c>
      <c r="N247" s="12">
        <v>10</v>
      </c>
      <c r="O247" s="12">
        <v>10</v>
      </c>
      <c r="P247" s="12">
        <v>10</v>
      </c>
      <c r="Q247" s="14">
        <f>VLOOKUP(C247,'회사별설정규모(20210305)'!$B$6:$M$341,10,0)</f>
        <v>0</v>
      </c>
      <c r="R247" s="26">
        <f t="shared" si="3"/>
        <v>0</v>
      </c>
    </row>
    <row r="248" spans="2:18">
      <c r="B248" s="10">
        <v>245</v>
      </c>
      <c r="C248" s="11" t="s">
        <v>45</v>
      </c>
      <c r="D248" s="12" t="s">
        <v>21</v>
      </c>
      <c r="E248" s="12" t="s">
        <v>21</v>
      </c>
      <c r="F248" s="12" t="s">
        <v>21</v>
      </c>
      <c r="G248" s="12" t="s">
        <v>21</v>
      </c>
      <c r="H248" s="12" t="s">
        <v>21</v>
      </c>
      <c r="I248" s="12" t="s">
        <v>21</v>
      </c>
      <c r="J248" s="12" t="s">
        <v>21</v>
      </c>
      <c r="K248" s="12" t="s">
        <v>21</v>
      </c>
      <c r="L248" s="12" t="s">
        <v>21</v>
      </c>
      <c r="M248" s="12">
        <v>7</v>
      </c>
      <c r="N248" s="12">
        <v>8</v>
      </c>
      <c r="O248" s="12">
        <v>9</v>
      </c>
      <c r="P248" s="12">
        <v>9</v>
      </c>
      <c r="Q248" s="14">
        <f>VLOOKUP(C248,'회사별설정규모(20210305)'!$B$6:$M$341,10,0)</f>
        <v>0</v>
      </c>
      <c r="R248" s="26">
        <f t="shared" si="3"/>
        <v>0</v>
      </c>
    </row>
    <row r="249" spans="2:18">
      <c r="B249" s="10">
        <v>246</v>
      </c>
      <c r="C249" s="11" t="s">
        <v>69</v>
      </c>
      <c r="D249" s="12" t="s">
        <v>21</v>
      </c>
      <c r="E249" s="12" t="s">
        <v>21</v>
      </c>
      <c r="F249" s="12" t="s">
        <v>21</v>
      </c>
      <c r="G249" s="12" t="s">
        <v>21</v>
      </c>
      <c r="H249" s="12" t="s">
        <v>21</v>
      </c>
      <c r="I249" s="12" t="s">
        <v>21</v>
      </c>
      <c r="J249" s="12" t="s">
        <v>21</v>
      </c>
      <c r="K249" s="12">
        <v>9</v>
      </c>
      <c r="L249" s="12">
        <v>9</v>
      </c>
      <c r="M249" s="12">
        <v>10</v>
      </c>
      <c r="N249" s="12">
        <v>10</v>
      </c>
      <c r="O249" s="12">
        <v>10</v>
      </c>
      <c r="P249" s="12">
        <v>9</v>
      </c>
      <c r="Q249" s="14">
        <f>VLOOKUP(C249,'회사별설정규모(20210305)'!$B$6:$M$341,10,0)</f>
        <v>0</v>
      </c>
      <c r="R249" s="26">
        <f t="shared" si="3"/>
        <v>0</v>
      </c>
    </row>
    <row r="250" spans="2:18">
      <c r="B250" s="10">
        <v>247</v>
      </c>
      <c r="C250" s="11" t="s">
        <v>109</v>
      </c>
      <c r="D250" s="12" t="s">
        <v>21</v>
      </c>
      <c r="E250" s="12" t="s">
        <v>21</v>
      </c>
      <c r="F250" s="12" t="s">
        <v>21</v>
      </c>
      <c r="G250" s="12" t="s">
        <v>21</v>
      </c>
      <c r="H250" s="12" t="s">
        <v>21</v>
      </c>
      <c r="I250" s="12">
        <v>7</v>
      </c>
      <c r="J250" s="12">
        <v>8</v>
      </c>
      <c r="K250" s="12">
        <v>9</v>
      </c>
      <c r="L250" s="12">
        <v>9</v>
      </c>
      <c r="M250" s="12">
        <v>9</v>
      </c>
      <c r="N250" s="12">
        <v>9</v>
      </c>
      <c r="O250" s="12">
        <v>8</v>
      </c>
      <c r="P250" s="12">
        <v>9</v>
      </c>
      <c r="Q250" s="14">
        <f>VLOOKUP(C250,'회사별설정규모(20210305)'!$B$6:$M$341,10,0)</f>
        <v>0</v>
      </c>
      <c r="R250" s="26">
        <f t="shared" si="3"/>
        <v>0</v>
      </c>
    </row>
    <row r="251" spans="2:18">
      <c r="B251" s="10">
        <v>248</v>
      </c>
      <c r="C251" s="11" t="s">
        <v>128</v>
      </c>
      <c r="D251" s="12" t="s">
        <v>21</v>
      </c>
      <c r="E251" s="12" t="s">
        <v>21</v>
      </c>
      <c r="F251" s="12" t="s">
        <v>21</v>
      </c>
      <c r="G251" s="12" t="s">
        <v>21</v>
      </c>
      <c r="H251" s="12" t="s">
        <v>21</v>
      </c>
      <c r="I251" s="12" t="s">
        <v>21</v>
      </c>
      <c r="J251" s="12" t="s">
        <v>21</v>
      </c>
      <c r="K251" s="12" t="s">
        <v>21</v>
      </c>
      <c r="L251" s="12" t="s">
        <v>21</v>
      </c>
      <c r="M251" s="12" t="s">
        <v>21</v>
      </c>
      <c r="N251" s="12">
        <v>8</v>
      </c>
      <c r="O251" s="12">
        <v>10</v>
      </c>
      <c r="P251" s="12">
        <v>9</v>
      </c>
      <c r="Q251" s="14">
        <f>VLOOKUP(C251,'회사별설정규모(20210305)'!$B$6:$M$341,10,0)</f>
        <v>0</v>
      </c>
      <c r="R251" s="26">
        <f t="shared" si="3"/>
        <v>0</v>
      </c>
    </row>
    <row r="252" spans="2:18">
      <c r="B252" s="10">
        <v>249</v>
      </c>
      <c r="C252" s="11" t="s">
        <v>141</v>
      </c>
      <c r="D252" s="12">
        <v>7</v>
      </c>
      <c r="E252" s="12">
        <v>7</v>
      </c>
      <c r="F252" s="12">
        <v>7</v>
      </c>
      <c r="G252" s="12">
        <v>6</v>
      </c>
      <c r="H252" s="12">
        <v>7</v>
      </c>
      <c r="I252" s="12">
        <v>9</v>
      </c>
      <c r="J252" s="12">
        <v>8</v>
      </c>
      <c r="K252" s="12">
        <v>8</v>
      </c>
      <c r="L252" s="12">
        <v>9</v>
      </c>
      <c r="M252" s="12">
        <v>9</v>
      </c>
      <c r="N252" s="12">
        <v>7</v>
      </c>
      <c r="O252" s="12">
        <v>9</v>
      </c>
      <c r="P252" s="12">
        <v>9</v>
      </c>
      <c r="Q252" s="14">
        <f>VLOOKUP(C252,'회사별설정규모(20210305)'!$B$6:$M$341,10,0)</f>
        <v>0</v>
      </c>
      <c r="R252" s="26">
        <f t="shared" si="3"/>
        <v>0</v>
      </c>
    </row>
    <row r="253" spans="2:18">
      <c r="B253" s="10">
        <v>250</v>
      </c>
      <c r="C253" s="11" t="s">
        <v>219</v>
      </c>
      <c r="D253" s="12" t="s">
        <v>21</v>
      </c>
      <c r="E253" s="12" t="s">
        <v>21</v>
      </c>
      <c r="F253" s="12" t="s">
        <v>21</v>
      </c>
      <c r="G253" s="12" t="s">
        <v>21</v>
      </c>
      <c r="H253" s="12" t="s">
        <v>21</v>
      </c>
      <c r="I253" s="12">
        <v>8</v>
      </c>
      <c r="J253" s="12">
        <v>9</v>
      </c>
      <c r="K253" s="12">
        <v>8</v>
      </c>
      <c r="L253" s="12">
        <v>7</v>
      </c>
      <c r="M253" s="12">
        <v>7</v>
      </c>
      <c r="N253" s="12">
        <v>8</v>
      </c>
      <c r="O253" s="12">
        <v>9</v>
      </c>
      <c r="P253" s="12">
        <v>9</v>
      </c>
      <c r="Q253" s="14">
        <f>VLOOKUP(C253,'회사별설정규모(20210305)'!$B$6:$M$341,10,0)</f>
        <v>0</v>
      </c>
      <c r="R253" s="26">
        <f t="shared" si="3"/>
        <v>0</v>
      </c>
    </row>
    <row r="254" spans="2:18">
      <c r="B254" s="10">
        <v>251</v>
      </c>
      <c r="C254" s="11" t="s">
        <v>280</v>
      </c>
      <c r="D254" s="12">
        <v>10</v>
      </c>
      <c r="E254" s="12">
        <v>13</v>
      </c>
      <c r="F254" s="12">
        <v>15</v>
      </c>
      <c r="G254" s="12">
        <v>15</v>
      </c>
      <c r="H254" s="12">
        <v>13</v>
      </c>
      <c r="I254" s="12">
        <v>13</v>
      </c>
      <c r="J254" s="12">
        <v>14</v>
      </c>
      <c r="K254" s="12">
        <v>13</v>
      </c>
      <c r="L254" s="12">
        <v>11</v>
      </c>
      <c r="M254" s="12">
        <v>12</v>
      </c>
      <c r="N254" s="12">
        <v>12</v>
      </c>
      <c r="O254" s="12">
        <v>9</v>
      </c>
      <c r="P254" s="12">
        <v>9</v>
      </c>
      <c r="Q254" s="14">
        <f>VLOOKUP(C254,'회사별설정규모(20210305)'!$B$6:$M$341,10,0)</f>
        <v>0</v>
      </c>
      <c r="R254" s="26">
        <f t="shared" si="3"/>
        <v>0</v>
      </c>
    </row>
    <row r="255" spans="2:18">
      <c r="B255" s="10">
        <v>252</v>
      </c>
      <c r="C255" s="11" t="s">
        <v>290</v>
      </c>
      <c r="D255" s="12">
        <v>9</v>
      </c>
      <c r="E255" s="12">
        <v>10</v>
      </c>
      <c r="F255" s="12">
        <v>10</v>
      </c>
      <c r="G255" s="12">
        <v>11</v>
      </c>
      <c r="H255" s="12">
        <v>13</v>
      </c>
      <c r="I255" s="12">
        <v>15</v>
      </c>
      <c r="J255" s="12">
        <v>15</v>
      </c>
      <c r="K255" s="12">
        <v>13</v>
      </c>
      <c r="L255" s="12">
        <v>10</v>
      </c>
      <c r="M255" s="12">
        <v>10</v>
      </c>
      <c r="N255" s="12">
        <v>11</v>
      </c>
      <c r="O255" s="12">
        <v>11</v>
      </c>
      <c r="P255" s="12">
        <v>9</v>
      </c>
      <c r="Q255" s="14">
        <f>VLOOKUP(C255,'회사별설정규모(20210305)'!$B$6:$M$341,10,0)</f>
        <v>0</v>
      </c>
      <c r="R255" s="26">
        <f t="shared" si="3"/>
        <v>0</v>
      </c>
    </row>
    <row r="256" spans="2:18">
      <c r="B256" s="10">
        <v>253</v>
      </c>
      <c r="C256" s="11" t="s">
        <v>301</v>
      </c>
      <c r="D256" s="12" t="s">
        <v>21</v>
      </c>
      <c r="E256" s="12" t="s">
        <v>21</v>
      </c>
      <c r="F256" s="12" t="s">
        <v>21</v>
      </c>
      <c r="G256" s="12" t="s">
        <v>21</v>
      </c>
      <c r="H256" s="12" t="s">
        <v>21</v>
      </c>
      <c r="I256" s="12" t="s">
        <v>21</v>
      </c>
      <c r="J256" s="12" t="s">
        <v>21</v>
      </c>
      <c r="K256" s="12">
        <v>6</v>
      </c>
      <c r="L256" s="12">
        <v>6</v>
      </c>
      <c r="M256" s="12">
        <v>6</v>
      </c>
      <c r="N256" s="12">
        <v>8</v>
      </c>
      <c r="O256" s="12" t="s">
        <v>21</v>
      </c>
      <c r="P256" s="12">
        <v>9</v>
      </c>
      <c r="Q256" s="14">
        <f>VLOOKUP(C256,'회사별설정규모(20210305)'!$B$6:$M$341,10,0)</f>
        <v>0</v>
      </c>
      <c r="R256" s="26">
        <f t="shared" si="3"/>
        <v>0</v>
      </c>
    </row>
    <row r="257" spans="2:18">
      <c r="B257" s="10">
        <v>254</v>
      </c>
      <c r="C257" s="11" t="s">
        <v>327</v>
      </c>
      <c r="D257" s="12">
        <v>8</v>
      </c>
      <c r="E257" s="12">
        <v>8</v>
      </c>
      <c r="F257" s="12">
        <v>8</v>
      </c>
      <c r="G257" s="12">
        <v>9</v>
      </c>
      <c r="H257" s="12">
        <v>9</v>
      </c>
      <c r="I257" s="12">
        <v>9</v>
      </c>
      <c r="J257" s="12">
        <v>9</v>
      </c>
      <c r="K257" s="12">
        <v>9</v>
      </c>
      <c r="L257" s="12">
        <v>9</v>
      </c>
      <c r="M257" s="12">
        <v>9</v>
      </c>
      <c r="N257" s="12">
        <v>9</v>
      </c>
      <c r="O257" s="12">
        <v>9</v>
      </c>
      <c r="P257" s="12">
        <v>9</v>
      </c>
      <c r="Q257" s="14">
        <f>VLOOKUP(C257,'회사별설정규모(20210305)'!$B$6:$M$341,10,0)</f>
        <v>0</v>
      </c>
      <c r="R257" s="26">
        <f t="shared" si="3"/>
        <v>0</v>
      </c>
    </row>
    <row r="258" spans="2:18">
      <c r="B258" s="10">
        <v>255</v>
      </c>
      <c r="C258" s="11" t="s">
        <v>330</v>
      </c>
      <c r="D258" s="12">
        <v>8</v>
      </c>
      <c r="E258" s="12">
        <v>8</v>
      </c>
      <c r="F258" s="12">
        <v>9</v>
      </c>
      <c r="G258" s="12">
        <v>10</v>
      </c>
      <c r="H258" s="12">
        <v>10</v>
      </c>
      <c r="I258" s="12">
        <v>10</v>
      </c>
      <c r="J258" s="12">
        <v>9</v>
      </c>
      <c r="K258" s="12">
        <v>10</v>
      </c>
      <c r="L258" s="12">
        <v>10</v>
      </c>
      <c r="M258" s="12">
        <v>10</v>
      </c>
      <c r="N258" s="12">
        <v>11</v>
      </c>
      <c r="O258" s="12">
        <v>11</v>
      </c>
      <c r="P258" s="12">
        <v>9</v>
      </c>
      <c r="Q258" s="14">
        <f>VLOOKUP(C258,'회사별설정규모(20210305)'!$B$6:$M$341,10,0)</f>
        <v>0</v>
      </c>
      <c r="R258" s="26">
        <f t="shared" si="3"/>
        <v>0</v>
      </c>
    </row>
    <row r="259" spans="2:18">
      <c r="B259" s="10">
        <v>256</v>
      </c>
      <c r="C259" s="11" t="s">
        <v>351</v>
      </c>
      <c r="D259" s="12">
        <v>9</v>
      </c>
      <c r="E259" s="12">
        <v>9</v>
      </c>
      <c r="F259" s="12">
        <v>9</v>
      </c>
      <c r="G259" s="12">
        <v>9</v>
      </c>
      <c r="H259" s="12">
        <v>9</v>
      </c>
      <c r="I259" s="12">
        <v>9</v>
      </c>
      <c r="J259" s="12">
        <v>9</v>
      </c>
      <c r="K259" s="12">
        <v>9</v>
      </c>
      <c r="L259" s="12">
        <v>8</v>
      </c>
      <c r="M259" s="12">
        <v>8</v>
      </c>
      <c r="N259" s="12">
        <v>8</v>
      </c>
      <c r="O259" s="12">
        <v>9</v>
      </c>
      <c r="P259" s="12">
        <v>9</v>
      </c>
      <c r="Q259" s="14">
        <f>VLOOKUP(C259,'회사별설정규모(20210305)'!$B$6:$M$341,10,0)</f>
        <v>0</v>
      </c>
      <c r="R259" s="26">
        <f t="shared" si="3"/>
        <v>0</v>
      </c>
    </row>
    <row r="260" spans="2:18">
      <c r="B260" s="10">
        <v>257</v>
      </c>
      <c r="C260" s="11" t="s">
        <v>368</v>
      </c>
      <c r="D260" s="12" t="s">
        <v>21</v>
      </c>
      <c r="E260" s="12" t="s">
        <v>21</v>
      </c>
      <c r="F260" s="12" t="s">
        <v>21</v>
      </c>
      <c r="G260" s="12" t="s">
        <v>21</v>
      </c>
      <c r="H260" s="12">
        <v>8</v>
      </c>
      <c r="I260" s="12">
        <v>9</v>
      </c>
      <c r="J260" s="12">
        <v>10</v>
      </c>
      <c r="K260" s="12">
        <v>10</v>
      </c>
      <c r="L260" s="12">
        <v>10</v>
      </c>
      <c r="M260" s="12">
        <v>9</v>
      </c>
      <c r="N260" s="12">
        <v>8</v>
      </c>
      <c r="O260" s="12">
        <v>9</v>
      </c>
      <c r="P260" s="12">
        <v>9</v>
      </c>
      <c r="Q260" s="14">
        <f>VLOOKUP(C260,'회사별설정규모(20210305)'!$B$6:$M$341,10,0)</f>
        <v>0</v>
      </c>
      <c r="R260" s="26">
        <f t="shared" si="3"/>
        <v>0</v>
      </c>
    </row>
    <row r="261" spans="2:18">
      <c r="B261" s="10">
        <v>258</v>
      </c>
      <c r="C261" s="11" t="s">
        <v>443</v>
      </c>
      <c r="D261" s="12">
        <v>7</v>
      </c>
      <c r="E261" s="12">
        <v>7</v>
      </c>
      <c r="F261" s="12">
        <v>11</v>
      </c>
      <c r="G261" s="12">
        <v>11</v>
      </c>
      <c r="H261" s="12">
        <v>14</v>
      </c>
      <c r="I261" s="12">
        <v>14</v>
      </c>
      <c r="J261" s="12">
        <v>12</v>
      </c>
      <c r="K261" s="12">
        <v>10</v>
      </c>
      <c r="L261" s="12">
        <v>10</v>
      </c>
      <c r="M261" s="12">
        <v>10</v>
      </c>
      <c r="N261" s="12">
        <v>10</v>
      </c>
      <c r="O261" s="12">
        <v>11</v>
      </c>
      <c r="P261" s="12">
        <v>9</v>
      </c>
      <c r="Q261" s="14">
        <f>VLOOKUP(C261,'회사별설정규모(20210305)'!$B$6:$M$341,10,0)</f>
        <v>0</v>
      </c>
      <c r="R261" s="26">
        <f t="shared" ref="R261:R324" si="4">Q261/P261</f>
        <v>0</v>
      </c>
    </row>
    <row r="262" spans="2:18">
      <c r="B262" s="10">
        <v>259</v>
      </c>
      <c r="C262" s="11" t="s">
        <v>474</v>
      </c>
      <c r="D262" s="12" t="s">
        <v>21</v>
      </c>
      <c r="E262" s="12" t="s">
        <v>21</v>
      </c>
      <c r="F262" s="12" t="s">
        <v>21</v>
      </c>
      <c r="G262" s="12" t="s">
        <v>21</v>
      </c>
      <c r="H262" s="12" t="s">
        <v>21</v>
      </c>
      <c r="I262" s="12" t="s">
        <v>21</v>
      </c>
      <c r="J262" s="12" t="s">
        <v>21</v>
      </c>
      <c r="K262" s="12" t="s">
        <v>21</v>
      </c>
      <c r="L262" s="12" t="s">
        <v>21</v>
      </c>
      <c r="M262" s="12" t="s">
        <v>21</v>
      </c>
      <c r="N262" s="12">
        <v>8</v>
      </c>
      <c r="O262" s="12">
        <v>9</v>
      </c>
      <c r="P262" s="12">
        <v>9</v>
      </c>
      <c r="Q262" s="14">
        <f>VLOOKUP(C262,'회사별설정규모(20210305)'!$B$6:$M$341,10,0)</f>
        <v>0</v>
      </c>
      <c r="R262" s="26">
        <f t="shared" si="4"/>
        <v>0</v>
      </c>
    </row>
    <row r="263" spans="2:18">
      <c r="B263" s="10">
        <v>260</v>
      </c>
      <c r="C263" s="11" t="s">
        <v>498</v>
      </c>
      <c r="D263" s="12" t="s">
        <v>21</v>
      </c>
      <c r="E263" s="12" t="s">
        <v>21</v>
      </c>
      <c r="F263" s="12" t="s">
        <v>21</v>
      </c>
      <c r="G263" s="12">
        <v>7</v>
      </c>
      <c r="H263" s="12">
        <v>7</v>
      </c>
      <c r="I263" s="12">
        <v>7</v>
      </c>
      <c r="J263" s="12">
        <v>8</v>
      </c>
      <c r="K263" s="12">
        <v>8</v>
      </c>
      <c r="L263" s="12">
        <v>8</v>
      </c>
      <c r="M263" s="12">
        <v>9</v>
      </c>
      <c r="N263" s="12">
        <v>9</v>
      </c>
      <c r="O263" s="12">
        <v>9</v>
      </c>
      <c r="P263" s="12">
        <v>9</v>
      </c>
      <c r="Q263" s="14">
        <f>VLOOKUP(C263,'회사별설정규모(20210305)'!$B$6:$M$341,10,0)</f>
        <v>0</v>
      </c>
      <c r="R263" s="26">
        <f t="shared" si="4"/>
        <v>0</v>
      </c>
    </row>
    <row r="264" spans="2:18">
      <c r="B264" s="10">
        <v>261</v>
      </c>
      <c r="C264" s="11" t="s">
        <v>529</v>
      </c>
      <c r="D264" s="12">
        <v>10</v>
      </c>
      <c r="E264" s="12">
        <v>9</v>
      </c>
      <c r="F264" s="12">
        <v>9</v>
      </c>
      <c r="G264" s="12">
        <v>10</v>
      </c>
      <c r="H264" s="12">
        <v>9</v>
      </c>
      <c r="I264" s="12">
        <v>9</v>
      </c>
      <c r="J264" s="12">
        <v>10</v>
      </c>
      <c r="K264" s="12">
        <v>10</v>
      </c>
      <c r="L264" s="12">
        <v>11</v>
      </c>
      <c r="M264" s="12">
        <v>9</v>
      </c>
      <c r="N264" s="12">
        <v>9</v>
      </c>
      <c r="O264" s="12">
        <v>9</v>
      </c>
      <c r="P264" s="12">
        <v>9</v>
      </c>
      <c r="Q264" s="14">
        <f>VLOOKUP(C264,'회사별설정규모(20210305)'!$B$6:$M$341,10,0)</f>
        <v>0</v>
      </c>
      <c r="R264" s="26">
        <f t="shared" si="4"/>
        <v>0</v>
      </c>
    </row>
    <row r="265" spans="2:18">
      <c r="B265" s="10">
        <v>262</v>
      </c>
      <c r="C265" s="11" t="s">
        <v>60</v>
      </c>
      <c r="D265" s="12">
        <v>6</v>
      </c>
      <c r="E265" s="12">
        <v>7</v>
      </c>
      <c r="F265" s="12">
        <v>7</v>
      </c>
      <c r="G265" s="12">
        <v>7</v>
      </c>
      <c r="H265" s="12">
        <v>8</v>
      </c>
      <c r="I265" s="12">
        <v>8</v>
      </c>
      <c r="J265" s="12">
        <v>8</v>
      </c>
      <c r="K265" s="12">
        <v>8</v>
      </c>
      <c r="L265" s="12">
        <v>8</v>
      </c>
      <c r="M265" s="12">
        <v>8</v>
      </c>
      <c r="N265" s="12">
        <v>8</v>
      </c>
      <c r="O265" s="12">
        <v>8</v>
      </c>
      <c r="P265" s="12">
        <v>8</v>
      </c>
      <c r="Q265" s="14">
        <f>VLOOKUP(C265,'회사별설정규모(20210305)'!$B$6:$M$341,10,0)</f>
        <v>0</v>
      </c>
      <c r="R265" s="26">
        <f t="shared" si="4"/>
        <v>0</v>
      </c>
    </row>
    <row r="266" spans="2:18">
      <c r="B266" s="10">
        <v>263</v>
      </c>
      <c r="C266" s="11" t="s">
        <v>70</v>
      </c>
      <c r="D266" s="12" t="s">
        <v>21</v>
      </c>
      <c r="E266" s="12" t="s">
        <v>21</v>
      </c>
      <c r="F266" s="12" t="s">
        <v>21</v>
      </c>
      <c r="G266" s="12" t="s">
        <v>21</v>
      </c>
      <c r="H266" s="12" t="s">
        <v>21</v>
      </c>
      <c r="I266" s="12" t="s">
        <v>21</v>
      </c>
      <c r="J266" s="12" t="s">
        <v>21</v>
      </c>
      <c r="K266" s="12" t="s">
        <v>21</v>
      </c>
      <c r="L266" s="12" t="s">
        <v>21</v>
      </c>
      <c r="M266" s="12" t="s">
        <v>21</v>
      </c>
      <c r="N266" s="12">
        <v>8</v>
      </c>
      <c r="O266" s="12">
        <v>8</v>
      </c>
      <c r="P266" s="12">
        <v>8</v>
      </c>
      <c r="Q266" s="14">
        <f>VLOOKUP(C266,'회사별설정규모(20210305)'!$B$6:$M$341,10,0)</f>
        <v>0</v>
      </c>
      <c r="R266" s="26">
        <f t="shared" si="4"/>
        <v>0</v>
      </c>
    </row>
    <row r="267" spans="2:18">
      <c r="B267" s="10">
        <v>264</v>
      </c>
      <c r="C267" s="11" t="s">
        <v>126</v>
      </c>
      <c r="D267" s="12">
        <v>7</v>
      </c>
      <c r="E267" s="12">
        <v>7</v>
      </c>
      <c r="F267" s="12">
        <v>7</v>
      </c>
      <c r="G267" s="12">
        <v>7</v>
      </c>
      <c r="H267" s="12">
        <v>8</v>
      </c>
      <c r="I267" s="12">
        <v>8</v>
      </c>
      <c r="J267" s="12">
        <v>8</v>
      </c>
      <c r="K267" s="12">
        <v>8</v>
      </c>
      <c r="L267" s="12">
        <v>9</v>
      </c>
      <c r="M267" s="12">
        <v>9</v>
      </c>
      <c r="N267" s="12">
        <v>8</v>
      </c>
      <c r="O267" s="12">
        <v>8</v>
      </c>
      <c r="P267" s="12">
        <v>8</v>
      </c>
      <c r="Q267" s="14">
        <f>VLOOKUP(C267,'회사별설정규모(20210305)'!$B$6:$M$341,10,0)</f>
        <v>0</v>
      </c>
      <c r="R267" s="26">
        <f t="shared" si="4"/>
        <v>0</v>
      </c>
    </row>
    <row r="268" spans="2:18">
      <c r="B268" s="10">
        <v>265</v>
      </c>
      <c r="C268" s="11" t="s">
        <v>130</v>
      </c>
      <c r="D268" s="12">
        <v>8</v>
      </c>
      <c r="E268" s="12">
        <v>8</v>
      </c>
      <c r="F268" s="12">
        <v>8</v>
      </c>
      <c r="G268" s="12">
        <v>8</v>
      </c>
      <c r="H268" s="12">
        <v>8</v>
      </c>
      <c r="I268" s="12">
        <v>9</v>
      </c>
      <c r="J268" s="12">
        <v>7</v>
      </c>
      <c r="K268" s="12">
        <v>8</v>
      </c>
      <c r="L268" s="12">
        <v>8</v>
      </c>
      <c r="M268" s="12">
        <v>8</v>
      </c>
      <c r="N268" s="12">
        <v>8</v>
      </c>
      <c r="O268" s="12">
        <v>8</v>
      </c>
      <c r="P268" s="12">
        <v>8</v>
      </c>
      <c r="Q268" s="14">
        <f>VLOOKUP(C268,'회사별설정규모(20210305)'!$B$6:$M$341,10,0)</f>
        <v>0</v>
      </c>
      <c r="R268" s="26">
        <f t="shared" si="4"/>
        <v>0</v>
      </c>
    </row>
    <row r="269" spans="2:18">
      <c r="B269" s="10">
        <v>266</v>
      </c>
      <c r="C269" s="11" t="s">
        <v>140</v>
      </c>
      <c r="D269" s="12" t="s">
        <v>21</v>
      </c>
      <c r="E269" s="12" t="s">
        <v>21</v>
      </c>
      <c r="F269" s="12" t="s">
        <v>21</v>
      </c>
      <c r="G269" s="12" t="s">
        <v>21</v>
      </c>
      <c r="H269" s="12" t="s">
        <v>21</v>
      </c>
      <c r="I269" s="12" t="s">
        <v>21</v>
      </c>
      <c r="J269" s="12" t="s">
        <v>21</v>
      </c>
      <c r="K269" s="12" t="s">
        <v>21</v>
      </c>
      <c r="L269" s="12" t="s">
        <v>21</v>
      </c>
      <c r="M269" s="12" t="s">
        <v>21</v>
      </c>
      <c r="N269" s="12" t="s">
        <v>21</v>
      </c>
      <c r="O269" s="12" t="s">
        <v>21</v>
      </c>
      <c r="P269" s="12">
        <v>8</v>
      </c>
      <c r="Q269" s="14">
        <f>VLOOKUP(C269,'회사별설정규모(20210305)'!$B$6:$M$341,10,0)</f>
        <v>0</v>
      </c>
      <c r="R269" s="26">
        <f t="shared" si="4"/>
        <v>0</v>
      </c>
    </row>
    <row r="270" spans="2:18">
      <c r="B270" s="10">
        <v>267</v>
      </c>
      <c r="C270" s="11" t="s">
        <v>213</v>
      </c>
      <c r="D270" s="12">
        <v>10</v>
      </c>
      <c r="E270" s="12">
        <v>9</v>
      </c>
      <c r="F270" s="12">
        <v>10</v>
      </c>
      <c r="G270" s="12">
        <v>10</v>
      </c>
      <c r="H270" s="12">
        <v>8</v>
      </c>
      <c r="I270" s="12">
        <v>9</v>
      </c>
      <c r="J270" s="12">
        <v>9</v>
      </c>
      <c r="K270" s="12">
        <v>9</v>
      </c>
      <c r="L270" s="12">
        <v>8</v>
      </c>
      <c r="M270" s="12">
        <v>8</v>
      </c>
      <c r="N270" s="12">
        <v>8</v>
      </c>
      <c r="O270" s="12">
        <v>8</v>
      </c>
      <c r="P270" s="12">
        <v>8</v>
      </c>
      <c r="Q270" s="14">
        <f>VLOOKUP(C270,'회사별설정규모(20210305)'!$B$6:$M$341,10,0)</f>
        <v>0</v>
      </c>
      <c r="R270" s="26">
        <f t="shared" si="4"/>
        <v>0</v>
      </c>
    </row>
    <row r="271" spans="2:18">
      <c r="B271" s="10">
        <v>268</v>
      </c>
      <c r="C271" s="11" t="s">
        <v>214</v>
      </c>
      <c r="D271" s="12">
        <v>8</v>
      </c>
      <c r="E271" s="12">
        <v>8</v>
      </c>
      <c r="F271" s="12">
        <v>8</v>
      </c>
      <c r="G271" s="12">
        <v>8</v>
      </c>
      <c r="H271" s="12">
        <v>8</v>
      </c>
      <c r="I271" s="12">
        <v>7</v>
      </c>
      <c r="J271" s="12">
        <v>7</v>
      </c>
      <c r="K271" s="12">
        <v>7</v>
      </c>
      <c r="L271" s="12">
        <v>7</v>
      </c>
      <c r="M271" s="12">
        <v>8</v>
      </c>
      <c r="N271" s="12">
        <v>8</v>
      </c>
      <c r="O271" s="12">
        <v>8</v>
      </c>
      <c r="P271" s="12">
        <v>8</v>
      </c>
      <c r="Q271" s="14">
        <f>VLOOKUP(C271,'회사별설정규모(20210305)'!$B$6:$M$341,10,0)</f>
        <v>0</v>
      </c>
      <c r="R271" s="26">
        <f t="shared" si="4"/>
        <v>0</v>
      </c>
    </row>
    <row r="272" spans="2:18">
      <c r="B272" s="10">
        <v>269</v>
      </c>
      <c r="C272" s="11" t="s">
        <v>247</v>
      </c>
      <c r="D272" s="12">
        <v>9</v>
      </c>
      <c r="E272" s="12">
        <v>9</v>
      </c>
      <c r="F272" s="12">
        <v>10</v>
      </c>
      <c r="G272" s="12">
        <v>9</v>
      </c>
      <c r="H272" s="12">
        <v>9</v>
      </c>
      <c r="I272" s="12">
        <v>9</v>
      </c>
      <c r="J272" s="12">
        <v>8</v>
      </c>
      <c r="K272" s="12">
        <v>8</v>
      </c>
      <c r="L272" s="12">
        <v>8</v>
      </c>
      <c r="M272" s="12">
        <v>8</v>
      </c>
      <c r="N272" s="12">
        <v>8</v>
      </c>
      <c r="O272" s="12">
        <v>8</v>
      </c>
      <c r="P272" s="12">
        <v>8</v>
      </c>
      <c r="Q272" s="14">
        <f>VLOOKUP(C272,'회사별설정규모(20210305)'!$B$6:$M$341,10,0)</f>
        <v>0</v>
      </c>
      <c r="R272" s="26">
        <f t="shared" si="4"/>
        <v>0</v>
      </c>
    </row>
    <row r="273" spans="2:18">
      <c r="B273" s="10">
        <v>270</v>
      </c>
      <c r="C273" s="11" t="s">
        <v>258</v>
      </c>
      <c r="D273" s="12" t="s">
        <v>21</v>
      </c>
      <c r="E273" s="12" t="s">
        <v>21</v>
      </c>
      <c r="F273" s="12" t="s">
        <v>21</v>
      </c>
      <c r="G273" s="12" t="s">
        <v>21</v>
      </c>
      <c r="H273" s="12" t="s">
        <v>21</v>
      </c>
      <c r="I273" s="12" t="s">
        <v>21</v>
      </c>
      <c r="J273" s="12" t="s">
        <v>21</v>
      </c>
      <c r="K273" s="12" t="s">
        <v>21</v>
      </c>
      <c r="L273" s="12">
        <v>6</v>
      </c>
      <c r="M273" s="12">
        <v>9</v>
      </c>
      <c r="N273" s="12">
        <v>9</v>
      </c>
      <c r="O273" s="12">
        <v>8</v>
      </c>
      <c r="P273" s="12">
        <v>8</v>
      </c>
      <c r="Q273" s="14">
        <f>VLOOKUP(C273,'회사별설정규모(20210305)'!$B$6:$M$341,10,0)</f>
        <v>0</v>
      </c>
      <c r="R273" s="26">
        <f t="shared" si="4"/>
        <v>0</v>
      </c>
    </row>
    <row r="274" spans="2:18">
      <c r="B274" s="10">
        <v>271</v>
      </c>
      <c r="C274" s="11" t="s">
        <v>260</v>
      </c>
      <c r="D274" s="12" t="s">
        <v>21</v>
      </c>
      <c r="E274" s="12" t="s">
        <v>21</v>
      </c>
      <c r="F274" s="12" t="s">
        <v>21</v>
      </c>
      <c r="G274" s="12" t="s">
        <v>21</v>
      </c>
      <c r="H274" s="12" t="s">
        <v>21</v>
      </c>
      <c r="I274" s="12" t="s">
        <v>21</v>
      </c>
      <c r="J274" s="12" t="s">
        <v>21</v>
      </c>
      <c r="K274" s="12" t="s">
        <v>21</v>
      </c>
      <c r="L274" s="12">
        <v>7</v>
      </c>
      <c r="M274" s="12">
        <v>8</v>
      </c>
      <c r="N274" s="12">
        <v>8</v>
      </c>
      <c r="O274" s="12">
        <v>8</v>
      </c>
      <c r="P274" s="12">
        <v>8</v>
      </c>
      <c r="Q274" s="14">
        <f>VLOOKUP(C274,'회사별설정규모(20210305)'!$B$6:$M$341,10,0)</f>
        <v>0</v>
      </c>
      <c r="R274" s="26">
        <f t="shared" si="4"/>
        <v>0</v>
      </c>
    </row>
    <row r="275" spans="2:18">
      <c r="B275" s="10">
        <v>272</v>
      </c>
      <c r="C275" s="11" t="s">
        <v>282</v>
      </c>
      <c r="D275" s="12" t="s">
        <v>21</v>
      </c>
      <c r="E275" s="12" t="s">
        <v>21</v>
      </c>
      <c r="F275" s="12" t="s">
        <v>21</v>
      </c>
      <c r="G275" s="12" t="s">
        <v>21</v>
      </c>
      <c r="H275" s="12" t="s">
        <v>21</v>
      </c>
      <c r="I275" s="12" t="s">
        <v>21</v>
      </c>
      <c r="J275" s="12" t="s">
        <v>21</v>
      </c>
      <c r="K275" s="12" t="s">
        <v>21</v>
      </c>
      <c r="L275" s="12" t="s">
        <v>21</v>
      </c>
      <c r="M275" s="12">
        <v>8</v>
      </c>
      <c r="N275" s="12">
        <v>8</v>
      </c>
      <c r="O275" s="12">
        <v>8</v>
      </c>
      <c r="P275" s="12">
        <v>8</v>
      </c>
      <c r="Q275" s="14">
        <f>VLOOKUP(C275,'회사별설정규모(20210305)'!$B$6:$M$341,10,0)</f>
        <v>0</v>
      </c>
      <c r="R275" s="26">
        <f t="shared" si="4"/>
        <v>0</v>
      </c>
    </row>
    <row r="276" spans="2:18">
      <c r="B276" s="10">
        <v>273</v>
      </c>
      <c r="C276" s="11" t="s">
        <v>283</v>
      </c>
      <c r="D276" s="12" t="s">
        <v>21</v>
      </c>
      <c r="E276" s="12" t="s">
        <v>21</v>
      </c>
      <c r="F276" s="12" t="s">
        <v>21</v>
      </c>
      <c r="G276" s="12" t="s">
        <v>21</v>
      </c>
      <c r="H276" s="12" t="s">
        <v>21</v>
      </c>
      <c r="I276" s="12" t="s">
        <v>21</v>
      </c>
      <c r="J276" s="12" t="s">
        <v>21</v>
      </c>
      <c r="K276" s="12" t="s">
        <v>21</v>
      </c>
      <c r="L276" s="12" t="s">
        <v>21</v>
      </c>
      <c r="M276" s="12">
        <v>12</v>
      </c>
      <c r="N276" s="12">
        <v>13</v>
      </c>
      <c r="O276" s="12">
        <v>10</v>
      </c>
      <c r="P276" s="12">
        <v>8</v>
      </c>
      <c r="Q276" s="14">
        <f>VLOOKUP(C276,'회사별설정규모(20210305)'!$B$6:$M$341,10,0)</f>
        <v>0</v>
      </c>
      <c r="R276" s="26">
        <f t="shared" si="4"/>
        <v>0</v>
      </c>
    </row>
    <row r="277" spans="2:18">
      <c r="B277" s="10">
        <v>274</v>
      </c>
      <c r="C277" s="11" t="s">
        <v>298</v>
      </c>
      <c r="D277" s="12" t="s">
        <v>21</v>
      </c>
      <c r="E277" s="12" t="s">
        <v>21</v>
      </c>
      <c r="F277" s="12" t="s">
        <v>21</v>
      </c>
      <c r="G277" s="12" t="s">
        <v>21</v>
      </c>
      <c r="H277" s="12" t="s">
        <v>21</v>
      </c>
      <c r="I277" s="12" t="s">
        <v>21</v>
      </c>
      <c r="J277" s="12" t="s">
        <v>21</v>
      </c>
      <c r="K277" s="12" t="s">
        <v>21</v>
      </c>
      <c r="L277" s="12" t="s">
        <v>21</v>
      </c>
      <c r="M277" s="12" t="s">
        <v>21</v>
      </c>
      <c r="N277" s="12">
        <v>7</v>
      </c>
      <c r="O277" s="12">
        <v>7</v>
      </c>
      <c r="P277" s="12">
        <v>8</v>
      </c>
      <c r="Q277" s="14">
        <f>VLOOKUP(C277,'회사별설정규모(20210305)'!$B$6:$M$341,10,0)</f>
        <v>0</v>
      </c>
      <c r="R277" s="26">
        <f t="shared" si="4"/>
        <v>0</v>
      </c>
    </row>
    <row r="278" spans="2:18">
      <c r="B278" s="10">
        <v>275</v>
      </c>
      <c r="C278" s="11" t="s">
        <v>317</v>
      </c>
      <c r="D278" s="12" t="s">
        <v>21</v>
      </c>
      <c r="E278" s="12" t="s">
        <v>21</v>
      </c>
      <c r="F278" s="12" t="s">
        <v>21</v>
      </c>
      <c r="G278" s="12" t="s">
        <v>21</v>
      </c>
      <c r="H278" s="12" t="s">
        <v>21</v>
      </c>
      <c r="I278" s="12" t="s">
        <v>21</v>
      </c>
      <c r="J278" s="12">
        <v>6</v>
      </c>
      <c r="K278" s="12">
        <v>6</v>
      </c>
      <c r="L278" s="12">
        <v>7</v>
      </c>
      <c r="M278" s="12">
        <v>7</v>
      </c>
      <c r="N278" s="12">
        <v>7</v>
      </c>
      <c r="O278" s="12">
        <v>8</v>
      </c>
      <c r="P278" s="12">
        <v>8</v>
      </c>
      <c r="Q278" s="14">
        <f>VLOOKUP(C278,'회사별설정규모(20210305)'!$B$6:$M$341,10,0)</f>
        <v>0</v>
      </c>
      <c r="R278" s="26">
        <f t="shared" si="4"/>
        <v>0</v>
      </c>
    </row>
    <row r="279" spans="2:18">
      <c r="B279" s="10">
        <v>276</v>
      </c>
      <c r="C279" s="11" t="s">
        <v>320</v>
      </c>
      <c r="D279" s="12">
        <v>8</v>
      </c>
      <c r="E279" s="12">
        <v>0</v>
      </c>
      <c r="F279" s="12">
        <v>7</v>
      </c>
      <c r="G279" s="12">
        <v>7</v>
      </c>
      <c r="H279" s="12">
        <v>7</v>
      </c>
      <c r="I279" s="12">
        <v>6</v>
      </c>
      <c r="J279" s="12">
        <v>7</v>
      </c>
      <c r="K279" s="12">
        <v>7</v>
      </c>
      <c r="L279" s="12">
        <v>7</v>
      </c>
      <c r="M279" s="12">
        <v>7</v>
      </c>
      <c r="N279" s="12">
        <v>7</v>
      </c>
      <c r="O279" s="12">
        <v>8</v>
      </c>
      <c r="P279" s="12">
        <v>8</v>
      </c>
      <c r="Q279" s="14">
        <f>VLOOKUP(C279,'회사별설정규모(20210305)'!$B$6:$M$341,10,0)</f>
        <v>0</v>
      </c>
      <c r="R279" s="26">
        <f t="shared" si="4"/>
        <v>0</v>
      </c>
    </row>
    <row r="280" spans="2:18">
      <c r="B280" s="10">
        <v>277</v>
      </c>
      <c r="C280" s="11" t="s">
        <v>328</v>
      </c>
      <c r="D280" s="12" t="s">
        <v>21</v>
      </c>
      <c r="E280" s="12" t="s">
        <v>21</v>
      </c>
      <c r="F280" s="12" t="s">
        <v>21</v>
      </c>
      <c r="G280" s="12" t="s">
        <v>21</v>
      </c>
      <c r="H280" s="12" t="s">
        <v>21</v>
      </c>
      <c r="I280" s="12" t="s">
        <v>21</v>
      </c>
      <c r="J280" s="12" t="s">
        <v>21</v>
      </c>
      <c r="K280" s="12" t="s">
        <v>21</v>
      </c>
      <c r="L280" s="12" t="s">
        <v>21</v>
      </c>
      <c r="M280" s="12">
        <v>9</v>
      </c>
      <c r="N280" s="12">
        <v>9</v>
      </c>
      <c r="O280" s="12">
        <v>8</v>
      </c>
      <c r="P280" s="12">
        <v>8</v>
      </c>
      <c r="Q280" s="14">
        <f>VLOOKUP(C280,'회사별설정규모(20210305)'!$B$6:$M$341,10,0)</f>
        <v>0</v>
      </c>
      <c r="R280" s="26">
        <f t="shared" si="4"/>
        <v>0</v>
      </c>
    </row>
    <row r="281" spans="2:18">
      <c r="B281" s="10">
        <v>278</v>
      </c>
      <c r="C281" s="11" t="s">
        <v>393</v>
      </c>
      <c r="D281" s="12" t="s">
        <v>21</v>
      </c>
      <c r="E281" s="12">
        <v>8</v>
      </c>
      <c r="F281" s="12">
        <v>12</v>
      </c>
      <c r="G281" s="12">
        <v>12</v>
      </c>
      <c r="H281" s="12">
        <v>12</v>
      </c>
      <c r="I281" s="12">
        <v>11</v>
      </c>
      <c r="J281" s="12">
        <v>12</v>
      </c>
      <c r="K281" s="12">
        <v>13</v>
      </c>
      <c r="L281" s="12">
        <v>14</v>
      </c>
      <c r="M281" s="12">
        <v>13</v>
      </c>
      <c r="N281" s="12">
        <v>8</v>
      </c>
      <c r="O281" s="12">
        <v>9</v>
      </c>
      <c r="P281" s="12">
        <v>8</v>
      </c>
      <c r="Q281" s="14">
        <f>VLOOKUP(C281,'회사별설정규모(20210305)'!$B$6:$M$341,10,0)</f>
        <v>0</v>
      </c>
      <c r="R281" s="26">
        <f t="shared" si="4"/>
        <v>0</v>
      </c>
    </row>
    <row r="282" spans="2:18">
      <c r="B282" s="10">
        <v>279</v>
      </c>
      <c r="C282" s="11" t="s">
        <v>432</v>
      </c>
      <c r="D282" s="12" t="s">
        <v>21</v>
      </c>
      <c r="E282" s="12" t="s">
        <v>21</v>
      </c>
      <c r="F282" s="12" t="s">
        <v>21</v>
      </c>
      <c r="G282" s="12" t="s">
        <v>21</v>
      </c>
      <c r="H282" s="12" t="s">
        <v>21</v>
      </c>
      <c r="I282" s="12" t="s">
        <v>21</v>
      </c>
      <c r="J282" s="12" t="s">
        <v>21</v>
      </c>
      <c r="K282" s="12" t="s">
        <v>21</v>
      </c>
      <c r="L282" s="12">
        <v>7</v>
      </c>
      <c r="M282" s="12">
        <v>8</v>
      </c>
      <c r="N282" s="12">
        <v>9</v>
      </c>
      <c r="O282" s="12">
        <v>8</v>
      </c>
      <c r="P282" s="12">
        <v>8</v>
      </c>
      <c r="Q282" s="14">
        <f>VLOOKUP(C282,'회사별설정규모(20210305)'!$B$6:$M$341,10,0)</f>
        <v>0</v>
      </c>
      <c r="R282" s="26">
        <f t="shared" si="4"/>
        <v>0</v>
      </c>
    </row>
    <row r="283" spans="2:18">
      <c r="B283" s="10">
        <v>280</v>
      </c>
      <c r="C283" s="11" t="s">
        <v>451</v>
      </c>
      <c r="D283" s="12" t="s">
        <v>21</v>
      </c>
      <c r="E283" s="12" t="s">
        <v>21</v>
      </c>
      <c r="F283" s="12" t="s">
        <v>21</v>
      </c>
      <c r="G283" s="12" t="s">
        <v>21</v>
      </c>
      <c r="H283" s="12" t="s">
        <v>21</v>
      </c>
      <c r="I283" s="12" t="s">
        <v>21</v>
      </c>
      <c r="J283" s="12" t="s">
        <v>21</v>
      </c>
      <c r="K283" s="12" t="s">
        <v>21</v>
      </c>
      <c r="L283" s="12" t="s">
        <v>21</v>
      </c>
      <c r="M283" s="12">
        <v>8</v>
      </c>
      <c r="N283" s="12">
        <v>8</v>
      </c>
      <c r="O283" s="12">
        <v>8</v>
      </c>
      <c r="P283" s="12">
        <v>8</v>
      </c>
      <c r="Q283" s="14">
        <f>VLOOKUP(C283,'회사별설정규모(20210305)'!$B$6:$M$341,10,0)</f>
        <v>0</v>
      </c>
      <c r="R283" s="26">
        <f t="shared" si="4"/>
        <v>0</v>
      </c>
    </row>
    <row r="284" spans="2:18">
      <c r="B284" s="10">
        <v>281</v>
      </c>
      <c r="C284" s="11" t="s">
        <v>452</v>
      </c>
      <c r="D284" s="12" t="s">
        <v>21</v>
      </c>
      <c r="E284" s="12" t="s">
        <v>21</v>
      </c>
      <c r="F284" s="12" t="s">
        <v>21</v>
      </c>
      <c r="G284" s="12" t="s">
        <v>21</v>
      </c>
      <c r="H284" s="12" t="s">
        <v>21</v>
      </c>
      <c r="I284" s="12" t="s">
        <v>21</v>
      </c>
      <c r="J284" s="12" t="s">
        <v>21</v>
      </c>
      <c r="K284" s="12" t="s">
        <v>21</v>
      </c>
      <c r="L284" s="12">
        <v>7</v>
      </c>
      <c r="M284" s="12">
        <v>8</v>
      </c>
      <c r="N284" s="12">
        <v>8</v>
      </c>
      <c r="O284" s="12">
        <v>8</v>
      </c>
      <c r="P284" s="12">
        <v>8</v>
      </c>
      <c r="Q284" s="14">
        <f>VLOOKUP(C284,'회사별설정규모(20210305)'!$B$6:$M$341,10,0)</f>
        <v>0</v>
      </c>
      <c r="R284" s="26">
        <f t="shared" si="4"/>
        <v>0</v>
      </c>
    </row>
    <row r="285" spans="2:18">
      <c r="B285" s="10">
        <v>282</v>
      </c>
      <c r="C285" s="11" t="s">
        <v>477</v>
      </c>
      <c r="D285" s="12">
        <v>6</v>
      </c>
      <c r="E285" s="12">
        <v>6</v>
      </c>
      <c r="F285" s="12">
        <v>6</v>
      </c>
      <c r="G285" s="12">
        <v>6</v>
      </c>
      <c r="H285" s="12">
        <v>6</v>
      </c>
      <c r="I285" s="12">
        <v>7</v>
      </c>
      <c r="J285" s="12">
        <v>8</v>
      </c>
      <c r="K285" s="12">
        <v>8</v>
      </c>
      <c r="L285" s="12">
        <v>8</v>
      </c>
      <c r="M285" s="12">
        <v>7</v>
      </c>
      <c r="N285" s="12">
        <v>7</v>
      </c>
      <c r="O285" s="12">
        <v>7</v>
      </c>
      <c r="P285" s="12">
        <v>8</v>
      </c>
      <c r="Q285" s="14">
        <f>VLOOKUP(C285,'회사별설정규모(20210305)'!$B$6:$M$341,10,0)</f>
        <v>0</v>
      </c>
      <c r="R285" s="26">
        <f t="shared" si="4"/>
        <v>0</v>
      </c>
    </row>
    <row r="286" spans="2:18">
      <c r="B286" s="10">
        <v>283</v>
      </c>
      <c r="C286" s="11" t="s">
        <v>492</v>
      </c>
      <c r="D286" s="12" t="s">
        <v>21</v>
      </c>
      <c r="E286" s="12" t="s">
        <v>21</v>
      </c>
      <c r="F286" s="12" t="s">
        <v>21</v>
      </c>
      <c r="G286" s="12" t="s">
        <v>21</v>
      </c>
      <c r="H286" s="12" t="s">
        <v>21</v>
      </c>
      <c r="I286" s="12" t="s">
        <v>21</v>
      </c>
      <c r="J286" s="12" t="s">
        <v>21</v>
      </c>
      <c r="K286" s="12">
        <v>8</v>
      </c>
      <c r="L286" s="12">
        <v>8</v>
      </c>
      <c r="M286" s="12">
        <v>7</v>
      </c>
      <c r="N286" s="12">
        <v>7</v>
      </c>
      <c r="O286" s="12">
        <v>6</v>
      </c>
      <c r="P286" s="12">
        <v>8</v>
      </c>
      <c r="Q286" s="14">
        <f>VLOOKUP(C286,'회사별설정규모(20210305)'!$B$6:$M$341,10,0)</f>
        <v>0</v>
      </c>
      <c r="R286" s="26">
        <f t="shared" si="4"/>
        <v>0</v>
      </c>
    </row>
    <row r="287" spans="2:18">
      <c r="B287" s="10">
        <v>284</v>
      </c>
      <c r="C287" s="11" t="s">
        <v>129</v>
      </c>
      <c r="D287" s="12" t="s">
        <v>21</v>
      </c>
      <c r="E287" s="12" t="s">
        <v>21</v>
      </c>
      <c r="F287" s="12" t="s">
        <v>21</v>
      </c>
      <c r="G287" s="12" t="s">
        <v>21</v>
      </c>
      <c r="H287" s="12" t="s">
        <v>21</v>
      </c>
      <c r="I287" s="12" t="s">
        <v>21</v>
      </c>
      <c r="J287" s="12" t="s">
        <v>21</v>
      </c>
      <c r="K287" s="12">
        <v>7</v>
      </c>
      <c r="L287" s="12">
        <v>7</v>
      </c>
      <c r="M287" s="12">
        <v>7</v>
      </c>
      <c r="N287" s="12">
        <v>8</v>
      </c>
      <c r="O287" s="12">
        <v>8</v>
      </c>
      <c r="P287" s="12">
        <v>7</v>
      </c>
      <c r="Q287" s="14">
        <f>VLOOKUP(C287,'회사별설정규모(20210305)'!$B$6:$M$341,10,0)</f>
        <v>0</v>
      </c>
      <c r="R287" s="26">
        <f t="shared" si="4"/>
        <v>0</v>
      </c>
    </row>
    <row r="288" spans="2:18">
      <c r="B288" s="10">
        <v>285</v>
      </c>
      <c r="C288" s="11" t="s">
        <v>132</v>
      </c>
      <c r="D288" s="12">
        <v>8</v>
      </c>
      <c r="E288" s="12">
        <v>8</v>
      </c>
      <c r="F288" s="12">
        <v>8</v>
      </c>
      <c r="G288" s="12">
        <v>8</v>
      </c>
      <c r="H288" s="12">
        <v>8</v>
      </c>
      <c r="I288" s="12">
        <v>6</v>
      </c>
      <c r="J288" s="12">
        <v>6</v>
      </c>
      <c r="K288" s="12">
        <v>6</v>
      </c>
      <c r="L288" s="12">
        <v>7</v>
      </c>
      <c r="M288" s="12">
        <v>7</v>
      </c>
      <c r="N288" s="12">
        <v>7</v>
      </c>
      <c r="O288" s="12">
        <v>7</v>
      </c>
      <c r="P288" s="12">
        <v>7</v>
      </c>
      <c r="Q288" s="14">
        <f>VLOOKUP(C288,'회사별설정규모(20210305)'!$B$6:$M$341,10,0)</f>
        <v>0</v>
      </c>
      <c r="R288" s="26">
        <f t="shared" si="4"/>
        <v>0</v>
      </c>
    </row>
    <row r="289" spans="2:18">
      <c r="B289" s="10">
        <v>286</v>
      </c>
      <c r="C289" s="11" t="s">
        <v>137</v>
      </c>
      <c r="D289" s="12" t="s">
        <v>21</v>
      </c>
      <c r="E289" s="12" t="s">
        <v>21</v>
      </c>
      <c r="F289" s="12" t="s">
        <v>21</v>
      </c>
      <c r="G289" s="12" t="s">
        <v>21</v>
      </c>
      <c r="H289" s="12" t="s">
        <v>21</v>
      </c>
      <c r="I289" s="12" t="s">
        <v>21</v>
      </c>
      <c r="J289" s="12">
        <v>8</v>
      </c>
      <c r="K289" s="12">
        <v>8</v>
      </c>
      <c r="L289" s="12">
        <v>7</v>
      </c>
      <c r="M289" s="12">
        <v>7</v>
      </c>
      <c r="N289" s="12">
        <v>7</v>
      </c>
      <c r="O289" s="12">
        <v>7</v>
      </c>
      <c r="P289" s="12">
        <v>7</v>
      </c>
      <c r="Q289" s="14">
        <f>VLOOKUP(C289,'회사별설정규모(20210305)'!$B$6:$M$341,10,0)</f>
        <v>0</v>
      </c>
      <c r="R289" s="26">
        <f t="shared" si="4"/>
        <v>0</v>
      </c>
    </row>
    <row r="290" spans="2:18">
      <c r="B290" s="10">
        <v>287</v>
      </c>
      <c r="C290" s="11" t="s">
        <v>193</v>
      </c>
      <c r="D290" s="12">
        <v>6</v>
      </c>
      <c r="E290" s="12">
        <v>6</v>
      </c>
      <c r="F290" s="12">
        <v>6</v>
      </c>
      <c r="G290" s="12">
        <v>6</v>
      </c>
      <c r="H290" s="12">
        <v>6</v>
      </c>
      <c r="I290" s="12">
        <v>7</v>
      </c>
      <c r="J290" s="12">
        <v>6</v>
      </c>
      <c r="K290" s="12">
        <v>6</v>
      </c>
      <c r="L290" s="12">
        <v>6</v>
      </c>
      <c r="M290" s="12">
        <v>6</v>
      </c>
      <c r="N290" s="12">
        <v>6</v>
      </c>
      <c r="O290" s="12">
        <v>6</v>
      </c>
      <c r="P290" s="12">
        <v>7</v>
      </c>
      <c r="Q290" s="14">
        <f>VLOOKUP(C290,'회사별설정규모(20210305)'!$B$6:$M$341,10,0)</f>
        <v>0</v>
      </c>
      <c r="R290" s="26">
        <f t="shared" si="4"/>
        <v>0</v>
      </c>
    </row>
    <row r="291" spans="2:18">
      <c r="B291" s="10">
        <v>288</v>
      </c>
      <c r="C291" s="11" t="s">
        <v>199</v>
      </c>
      <c r="D291" s="12" t="s">
        <v>21</v>
      </c>
      <c r="E291" s="12" t="s">
        <v>21</v>
      </c>
      <c r="F291" s="12" t="s">
        <v>21</v>
      </c>
      <c r="G291" s="12" t="s">
        <v>21</v>
      </c>
      <c r="H291" s="12" t="s">
        <v>21</v>
      </c>
      <c r="I291" s="12">
        <v>7</v>
      </c>
      <c r="J291" s="12">
        <v>7</v>
      </c>
      <c r="K291" s="12">
        <v>7</v>
      </c>
      <c r="L291" s="12">
        <v>8</v>
      </c>
      <c r="M291" s="12">
        <v>7</v>
      </c>
      <c r="N291" s="12">
        <v>8</v>
      </c>
      <c r="O291" s="12">
        <v>7</v>
      </c>
      <c r="P291" s="12">
        <v>7</v>
      </c>
      <c r="Q291" s="14">
        <f>VLOOKUP(C291,'회사별설정규모(20210305)'!$B$6:$M$341,10,0)</f>
        <v>0</v>
      </c>
      <c r="R291" s="26">
        <f t="shared" si="4"/>
        <v>0</v>
      </c>
    </row>
    <row r="292" spans="2:18">
      <c r="B292" s="10">
        <v>289</v>
      </c>
      <c r="C292" s="11" t="s">
        <v>209</v>
      </c>
      <c r="D292" s="12" t="s">
        <v>21</v>
      </c>
      <c r="E292" s="12" t="s">
        <v>21</v>
      </c>
      <c r="F292" s="12" t="s">
        <v>21</v>
      </c>
      <c r="G292" s="12">
        <v>8</v>
      </c>
      <c r="H292" s="12">
        <v>9</v>
      </c>
      <c r="I292" s="12">
        <v>9</v>
      </c>
      <c r="J292" s="12">
        <v>9</v>
      </c>
      <c r="K292" s="12">
        <v>9</v>
      </c>
      <c r="L292" s="12">
        <v>9</v>
      </c>
      <c r="M292" s="12">
        <v>9</v>
      </c>
      <c r="N292" s="12">
        <v>9</v>
      </c>
      <c r="O292" s="12">
        <v>9</v>
      </c>
      <c r="P292" s="12">
        <v>7</v>
      </c>
      <c r="Q292" s="14">
        <f>VLOOKUP(C292,'회사별설정규모(20210305)'!$B$6:$M$341,10,0)</f>
        <v>0</v>
      </c>
      <c r="R292" s="26">
        <f t="shared" si="4"/>
        <v>0</v>
      </c>
    </row>
    <row r="293" spans="2:18">
      <c r="B293" s="10">
        <v>290</v>
      </c>
      <c r="C293" s="11" t="s">
        <v>279</v>
      </c>
      <c r="D293" s="12" t="s">
        <v>21</v>
      </c>
      <c r="E293" s="12" t="s">
        <v>21</v>
      </c>
      <c r="F293" s="12" t="s">
        <v>21</v>
      </c>
      <c r="G293" s="12" t="s">
        <v>21</v>
      </c>
      <c r="H293" s="12" t="s">
        <v>21</v>
      </c>
      <c r="I293" s="12" t="s">
        <v>21</v>
      </c>
      <c r="J293" s="12" t="s">
        <v>21</v>
      </c>
      <c r="K293" s="12" t="s">
        <v>21</v>
      </c>
      <c r="L293" s="12" t="s">
        <v>21</v>
      </c>
      <c r="M293" s="12" t="s">
        <v>21</v>
      </c>
      <c r="N293" s="12" t="s">
        <v>21</v>
      </c>
      <c r="O293" s="12">
        <v>7</v>
      </c>
      <c r="P293" s="12">
        <v>7</v>
      </c>
      <c r="Q293" s="14">
        <f>VLOOKUP(C293,'회사별설정규모(20210305)'!$B$6:$M$341,10,0)</f>
        <v>0</v>
      </c>
      <c r="R293" s="26">
        <f t="shared" si="4"/>
        <v>0</v>
      </c>
    </row>
    <row r="294" spans="2:18">
      <c r="B294" s="10">
        <v>291</v>
      </c>
      <c r="C294" s="11" t="s">
        <v>300</v>
      </c>
      <c r="D294" s="12" t="s">
        <v>21</v>
      </c>
      <c r="E294" s="12" t="s">
        <v>21</v>
      </c>
      <c r="F294" s="12" t="s">
        <v>21</v>
      </c>
      <c r="G294" s="12">
        <v>7</v>
      </c>
      <c r="H294" s="12">
        <v>8</v>
      </c>
      <c r="I294" s="12">
        <v>8</v>
      </c>
      <c r="J294" s="12">
        <v>9</v>
      </c>
      <c r="K294" s="12">
        <v>8</v>
      </c>
      <c r="L294" s="12">
        <v>8</v>
      </c>
      <c r="M294" s="12">
        <v>8</v>
      </c>
      <c r="N294" s="12">
        <v>8</v>
      </c>
      <c r="O294" s="12">
        <v>7</v>
      </c>
      <c r="P294" s="12">
        <v>7</v>
      </c>
      <c r="Q294" s="14">
        <f>VLOOKUP(C294,'회사별설정규모(20210305)'!$B$6:$M$341,10,0)</f>
        <v>0</v>
      </c>
      <c r="R294" s="26">
        <f t="shared" si="4"/>
        <v>0</v>
      </c>
    </row>
    <row r="295" spans="2:18">
      <c r="B295" s="10">
        <v>292</v>
      </c>
      <c r="C295" s="11" t="s">
        <v>319</v>
      </c>
      <c r="D295" s="12" t="s">
        <v>21</v>
      </c>
      <c r="E295" s="12" t="s">
        <v>21</v>
      </c>
      <c r="F295" s="12" t="s">
        <v>21</v>
      </c>
      <c r="G295" s="12" t="s">
        <v>21</v>
      </c>
      <c r="H295" s="12" t="s">
        <v>21</v>
      </c>
      <c r="I295" s="12" t="s">
        <v>21</v>
      </c>
      <c r="J295" s="12" t="s">
        <v>21</v>
      </c>
      <c r="K295" s="12" t="s">
        <v>21</v>
      </c>
      <c r="L295" s="12" t="s">
        <v>21</v>
      </c>
      <c r="M295" s="12" t="s">
        <v>21</v>
      </c>
      <c r="N295" s="12" t="s">
        <v>21</v>
      </c>
      <c r="O295" s="12">
        <v>7</v>
      </c>
      <c r="P295" s="12">
        <v>7</v>
      </c>
      <c r="Q295" s="14">
        <f>VLOOKUP(C295,'회사별설정규모(20210305)'!$B$6:$M$341,10,0)</f>
        <v>0</v>
      </c>
      <c r="R295" s="26">
        <f t="shared" si="4"/>
        <v>0</v>
      </c>
    </row>
    <row r="296" spans="2:18">
      <c r="B296" s="10">
        <v>293</v>
      </c>
      <c r="C296" s="11" t="s">
        <v>388</v>
      </c>
      <c r="D296" s="12" t="s">
        <v>21</v>
      </c>
      <c r="E296" s="12" t="s">
        <v>21</v>
      </c>
      <c r="F296" s="12" t="s">
        <v>21</v>
      </c>
      <c r="G296" s="12" t="s">
        <v>21</v>
      </c>
      <c r="H296" s="12" t="s">
        <v>21</v>
      </c>
      <c r="I296" s="12" t="s">
        <v>21</v>
      </c>
      <c r="J296" s="12" t="s">
        <v>21</v>
      </c>
      <c r="K296" s="12" t="s">
        <v>21</v>
      </c>
      <c r="L296" s="12" t="s">
        <v>21</v>
      </c>
      <c r="M296" s="12">
        <v>6</v>
      </c>
      <c r="N296" s="12">
        <v>6</v>
      </c>
      <c r="O296" s="12">
        <v>7</v>
      </c>
      <c r="P296" s="12">
        <v>7</v>
      </c>
      <c r="Q296" s="14">
        <f>VLOOKUP(C296,'회사별설정규모(20210305)'!$B$6:$M$341,10,0)</f>
        <v>0</v>
      </c>
      <c r="R296" s="26">
        <f t="shared" si="4"/>
        <v>0</v>
      </c>
    </row>
    <row r="297" spans="2:18">
      <c r="B297" s="10">
        <v>294</v>
      </c>
      <c r="C297" s="11" t="s">
        <v>405</v>
      </c>
      <c r="D297" s="12" t="s">
        <v>21</v>
      </c>
      <c r="E297" s="12" t="s">
        <v>21</v>
      </c>
      <c r="F297" s="12" t="s">
        <v>21</v>
      </c>
      <c r="G297" s="12" t="s">
        <v>21</v>
      </c>
      <c r="H297" s="12" t="s">
        <v>21</v>
      </c>
      <c r="I297" s="12" t="s">
        <v>21</v>
      </c>
      <c r="J297" s="12" t="s">
        <v>21</v>
      </c>
      <c r="K297" s="12" t="s">
        <v>21</v>
      </c>
      <c r="L297" s="12" t="s">
        <v>21</v>
      </c>
      <c r="M297" s="12" t="s">
        <v>21</v>
      </c>
      <c r="N297" s="12">
        <v>7</v>
      </c>
      <c r="O297" s="12">
        <v>7</v>
      </c>
      <c r="P297" s="12">
        <v>7</v>
      </c>
      <c r="Q297" s="14">
        <f>VLOOKUP(C297,'회사별설정규모(20210305)'!$B$6:$M$341,10,0)</f>
        <v>0</v>
      </c>
      <c r="R297" s="26">
        <f t="shared" si="4"/>
        <v>0</v>
      </c>
    </row>
    <row r="298" spans="2:18">
      <c r="B298" s="10">
        <v>295</v>
      </c>
      <c r="C298" s="11" t="s">
        <v>411</v>
      </c>
      <c r="D298" s="12">
        <v>8</v>
      </c>
      <c r="E298" s="12">
        <v>9</v>
      </c>
      <c r="F298" s="12">
        <v>9</v>
      </c>
      <c r="G298" s="12">
        <v>9</v>
      </c>
      <c r="H298" s="12">
        <v>9</v>
      </c>
      <c r="I298" s="12">
        <v>9</v>
      </c>
      <c r="J298" s="12">
        <v>9</v>
      </c>
      <c r="K298" s="12">
        <v>8</v>
      </c>
      <c r="L298" s="12">
        <v>7</v>
      </c>
      <c r="M298" s="12">
        <v>6</v>
      </c>
      <c r="N298" s="12">
        <v>8</v>
      </c>
      <c r="O298" s="12">
        <v>8</v>
      </c>
      <c r="P298" s="12">
        <v>7</v>
      </c>
      <c r="Q298" s="14">
        <f>VLOOKUP(C298,'회사별설정규모(20210305)'!$B$6:$M$341,10,0)</f>
        <v>0</v>
      </c>
      <c r="R298" s="26">
        <f t="shared" si="4"/>
        <v>0</v>
      </c>
    </row>
    <row r="299" spans="2:18">
      <c r="B299" s="10">
        <v>296</v>
      </c>
      <c r="C299" s="11" t="s">
        <v>466</v>
      </c>
      <c r="D299" s="12" t="s">
        <v>21</v>
      </c>
      <c r="E299" s="12" t="s">
        <v>21</v>
      </c>
      <c r="F299" s="12">
        <v>6</v>
      </c>
      <c r="G299" s="12">
        <v>6</v>
      </c>
      <c r="H299" s="12">
        <v>7</v>
      </c>
      <c r="I299" s="12">
        <v>7</v>
      </c>
      <c r="J299" s="12">
        <v>6</v>
      </c>
      <c r="K299" s="12">
        <v>7</v>
      </c>
      <c r="L299" s="12">
        <v>7</v>
      </c>
      <c r="M299" s="12">
        <v>7</v>
      </c>
      <c r="N299" s="12">
        <v>7</v>
      </c>
      <c r="O299" s="12">
        <v>7</v>
      </c>
      <c r="P299" s="12">
        <v>7</v>
      </c>
      <c r="Q299" s="14">
        <f>VLOOKUP(C299,'회사별설정규모(20210305)'!$B$6:$M$341,10,0)</f>
        <v>0</v>
      </c>
      <c r="R299" s="26">
        <f t="shared" si="4"/>
        <v>0</v>
      </c>
    </row>
    <row r="300" spans="2:18">
      <c r="B300" s="10">
        <v>297</v>
      </c>
      <c r="C300" s="11" t="s">
        <v>470</v>
      </c>
      <c r="D300" s="12">
        <v>8</v>
      </c>
      <c r="E300" s="12">
        <v>8</v>
      </c>
      <c r="F300" s="12">
        <v>8</v>
      </c>
      <c r="G300" s="12">
        <v>8</v>
      </c>
      <c r="H300" s="12">
        <v>8</v>
      </c>
      <c r="I300" s="12">
        <v>8</v>
      </c>
      <c r="J300" s="12">
        <v>7</v>
      </c>
      <c r="K300" s="12">
        <v>7</v>
      </c>
      <c r="L300" s="12">
        <v>7</v>
      </c>
      <c r="M300" s="12">
        <v>7</v>
      </c>
      <c r="N300" s="12">
        <v>7</v>
      </c>
      <c r="O300" s="12">
        <v>7</v>
      </c>
      <c r="P300" s="12">
        <v>7</v>
      </c>
      <c r="Q300" s="14">
        <f>VLOOKUP(C300,'회사별설정규모(20210305)'!$B$6:$M$341,10,0)</f>
        <v>0</v>
      </c>
      <c r="R300" s="26">
        <f t="shared" si="4"/>
        <v>0</v>
      </c>
    </row>
    <row r="301" spans="2:18">
      <c r="B301" s="10">
        <v>298</v>
      </c>
      <c r="C301" s="11" t="s">
        <v>475</v>
      </c>
      <c r="D301" s="12" t="s">
        <v>21</v>
      </c>
      <c r="E301" s="12" t="s">
        <v>21</v>
      </c>
      <c r="F301" s="12" t="s">
        <v>21</v>
      </c>
      <c r="G301" s="12" t="s">
        <v>21</v>
      </c>
      <c r="H301" s="12" t="s">
        <v>21</v>
      </c>
      <c r="I301" s="12" t="s">
        <v>21</v>
      </c>
      <c r="J301" s="12" t="s">
        <v>21</v>
      </c>
      <c r="K301" s="12">
        <v>6</v>
      </c>
      <c r="L301" s="12">
        <v>6</v>
      </c>
      <c r="M301" s="12">
        <v>6</v>
      </c>
      <c r="N301" s="12">
        <v>6</v>
      </c>
      <c r="O301" s="12">
        <v>6</v>
      </c>
      <c r="P301" s="12">
        <v>7</v>
      </c>
      <c r="Q301" s="14">
        <f>VLOOKUP(C301,'회사별설정규모(20210305)'!$B$6:$M$341,10,0)</f>
        <v>0</v>
      </c>
      <c r="R301" s="26">
        <f t="shared" si="4"/>
        <v>0</v>
      </c>
    </row>
    <row r="302" spans="2:18">
      <c r="B302" s="10">
        <v>299</v>
      </c>
      <c r="C302" s="11" t="s">
        <v>478</v>
      </c>
      <c r="D302" s="12">
        <v>7</v>
      </c>
      <c r="E302" s="12">
        <v>7</v>
      </c>
      <c r="F302" s="12">
        <v>6</v>
      </c>
      <c r="G302" s="12">
        <v>7</v>
      </c>
      <c r="H302" s="12">
        <v>7</v>
      </c>
      <c r="I302" s="12">
        <v>7</v>
      </c>
      <c r="J302" s="12">
        <v>7</v>
      </c>
      <c r="K302" s="12">
        <v>7</v>
      </c>
      <c r="L302" s="12">
        <v>7</v>
      </c>
      <c r="M302" s="12">
        <v>7</v>
      </c>
      <c r="N302" s="12">
        <v>7</v>
      </c>
      <c r="O302" s="12">
        <v>7</v>
      </c>
      <c r="P302" s="12">
        <v>7</v>
      </c>
      <c r="Q302" s="14">
        <f>VLOOKUP(C302,'회사별설정규모(20210305)'!$B$6:$M$341,10,0)</f>
        <v>0</v>
      </c>
      <c r="R302" s="26">
        <f t="shared" si="4"/>
        <v>0</v>
      </c>
    </row>
    <row r="303" spans="2:18">
      <c r="B303" s="10">
        <v>300</v>
      </c>
      <c r="C303" s="11" t="s">
        <v>507</v>
      </c>
      <c r="D303" s="12" t="s">
        <v>21</v>
      </c>
      <c r="E303" s="12" t="s">
        <v>21</v>
      </c>
      <c r="F303" s="12" t="s">
        <v>21</v>
      </c>
      <c r="G303" s="12" t="s">
        <v>21</v>
      </c>
      <c r="H303" s="12" t="s">
        <v>21</v>
      </c>
      <c r="I303" s="12" t="s">
        <v>21</v>
      </c>
      <c r="J303" s="12">
        <v>7</v>
      </c>
      <c r="K303" s="12">
        <v>7</v>
      </c>
      <c r="L303" s="12">
        <v>7</v>
      </c>
      <c r="M303" s="12">
        <v>7</v>
      </c>
      <c r="N303" s="12">
        <v>7</v>
      </c>
      <c r="O303" s="12">
        <v>7</v>
      </c>
      <c r="P303" s="12">
        <v>7</v>
      </c>
      <c r="Q303" s="14">
        <f>VLOOKUP(C303,'회사별설정규모(20210305)'!$B$6:$M$341,10,0)</f>
        <v>0</v>
      </c>
      <c r="R303" s="26">
        <f t="shared" si="4"/>
        <v>0</v>
      </c>
    </row>
    <row r="304" spans="2:18">
      <c r="B304" s="10">
        <v>301</v>
      </c>
      <c r="C304" s="11" t="s">
        <v>546</v>
      </c>
      <c r="D304" s="12" t="s">
        <v>21</v>
      </c>
      <c r="E304" s="12" t="s">
        <v>21</v>
      </c>
      <c r="F304" s="12" t="s">
        <v>21</v>
      </c>
      <c r="G304" s="12" t="s">
        <v>21</v>
      </c>
      <c r="H304" s="12" t="s">
        <v>21</v>
      </c>
      <c r="I304" s="12" t="s">
        <v>21</v>
      </c>
      <c r="J304" s="12" t="s">
        <v>21</v>
      </c>
      <c r="K304" s="12" t="s">
        <v>21</v>
      </c>
      <c r="L304" s="12">
        <v>6</v>
      </c>
      <c r="M304" s="12">
        <v>6</v>
      </c>
      <c r="N304" s="12">
        <v>7</v>
      </c>
      <c r="O304" s="12">
        <v>7</v>
      </c>
      <c r="P304" s="12">
        <v>7</v>
      </c>
      <c r="Q304" s="14">
        <f>VLOOKUP(C304,'회사별설정규모(20210305)'!$B$6:$M$341,10,0)</f>
        <v>0</v>
      </c>
      <c r="R304" s="26">
        <f t="shared" si="4"/>
        <v>0</v>
      </c>
    </row>
    <row r="305" spans="2:18">
      <c r="B305" s="10">
        <v>302</v>
      </c>
      <c r="C305" s="11" t="s">
        <v>22</v>
      </c>
      <c r="D305" s="12">
        <v>6</v>
      </c>
      <c r="E305" s="12">
        <v>8</v>
      </c>
      <c r="F305" s="12">
        <v>7</v>
      </c>
      <c r="G305" s="12">
        <v>7</v>
      </c>
      <c r="H305" s="12">
        <v>6</v>
      </c>
      <c r="I305" s="12">
        <v>6</v>
      </c>
      <c r="J305" s="12">
        <v>7</v>
      </c>
      <c r="K305" s="12">
        <v>7</v>
      </c>
      <c r="L305" s="12">
        <v>7</v>
      </c>
      <c r="M305" s="12">
        <v>7</v>
      </c>
      <c r="N305" s="12">
        <v>6</v>
      </c>
      <c r="O305" s="12">
        <v>6</v>
      </c>
      <c r="P305" s="12">
        <v>6</v>
      </c>
      <c r="Q305" s="14">
        <f>VLOOKUP(C305,'회사별설정규모(20210305)'!$B$6:$M$341,10,0)</f>
        <v>0</v>
      </c>
      <c r="R305" s="26">
        <f t="shared" si="4"/>
        <v>0</v>
      </c>
    </row>
    <row r="306" spans="2:18">
      <c r="B306" s="10">
        <v>303</v>
      </c>
      <c r="C306" s="11" t="s">
        <v>61</v>
      </c>
      <c r="D306" s="12" t="s">
        <v>21</v>
      </c>
      <c r="E306" s="12" t="s">
        <v>21</v>
      </c>
      <c r="F306" s="12" t="s">
        <v>21</v>
      </c>
      <c r="G306" s="12" t="s">
        <v>21</v>
      </c>
      <c r="H306" s="12" t="s">
        <v>21</v>
      </c>
      <c r="I306" s="12" t="s">
        <v>21</v>
      </c>
      <c r="J306" s="12">
        <v>8</v>
      </c>
      <c r="K306" s="12">
        <v>7</v>
      </c>
      <c r="L306" s="12">
        <v>7</v>
      </c>
      <c r="M306" s="12">
        <v>6</v>
      </c>
      <c r="N306" s="12">
        <v>6</v>
      </c>
      <c r="O306" s="12">
        <v>6</v>
      </c>
      <c r="P306" s="12">
        <v>6</v>
      </c>
      <c r="Q306" s="14">
        <f>VLOOKUP(C306,'회사별설정규모(20210305)'!$B$6:$M$341,10,0)</f>
        <v>0</v>
      </c>
      <c r="R306" s="26">
        <f t="shared" si="4"/>
        <v>0</v>
      </c>
    </row>
    <row r="307" spans="2:18">
      <c r="B307" s="10">
        <v>304</v>
      </c>
      <c r="C307" s="11" t="s">
        <v>210</v>
      </c>
      <c r="D307" s="12" t="s">
        <v>21</v>
      </c>
      <c r="E307" s="12" t="s">
        <v>21</v>
      </c>
      <c r="F307" s="12" t="s">
        <v>21</v>
      </c>
      <c r="G307" s="12" t="s">
        <v>21</v>
      </c>
      <c r="H307" s="12" t="s">
        <v>21</v>
      </c>
      <c r="I307" s="12" t="s">
        <v>21</v>
      </c>
      <c r="J307" s="12" t="s">
        <v>21</v>
      </c>
      <c r="K307" s="12" t="s">
        <v>21</v>
      </c>
      <c r="L307" s="12" t="s">
        <v>21</v>
      </c>
      <c r="M307" s="12">
        <v>6</v>
      </c>
      <c r="N307" s="12">
        <v>6</v>
      </c>
      <c r="O307" s="12">
        <v>6</v>
      </c>
      <c r="P307" s="12">
        <v>6</v>
      </c>
      <c r="Q307" s="14">
        <f>VLOOKUP(C307,'회사별설정규모(20210305)'!$B$6:$M$341,10,0)</f>
        <v>0</v>
      </c>
      <c r="R307" s="26">
        <f t="shared" si="4"/>
        <v>0</v>
      </c>
    </row>
    <row r="308" spans="2:18">
      <c r="B308" s="10">
        <v>305</v>
      </c>
      <c r="C308" s="11" t="s">
        <v>343</v>
      </c>
      <c r="D308" s="12" t="s">
        <v>21</v>
      </c>
      <c r="E308" s="12" t="s">
        <v>21</v>
      </c>
      <c r="F308" s="12" t="s">
        <v>21</v>
      </c>
      <c r="G308" s="12" t="s">
        <v>21</v>
      </c>
      <c r="H308" s="12" t="s">
        <v>21</v>
      </c>
      <c r="I308" s="12" t="s">
        <v>21</v>
      </c>
      <c r="J308" s="12" t="s">
        <v>21</v>
      </c>
      <c r="K308" s="12" t="s">
        <v>21</v>
      </c>
      <c r="L308" s="12" t="s">
        <v>21</v>
      </c>
      <c r="M308" s="12" t="s">
        <v>21</v>
      </c>
      <c r="N308" s="12" t="s">
        <v>21</v>
      </c>
      <c r="O308" s="12" t="s">
        <v>21</v>
      </c>
      <c r="P308" s="12">
        <v>6</v>
      </c>
      <c r="Q308" s="14">
        <f>VLOOKUP(C308,'회사별설정규모(20210305)'!$B$6:$M$341,10,0)</f>
        <v>0</v>
      </c>
      <c r="R308" s="26">
        <f t="shared" si="4"/>
        <v>0</v>
      </c>
    </row>
    <row r="309" spans="2:18">
      <c r="B309" s="10">
        <v>306</v>
      </c>
      <c r="C309" s="11" t="s">
        <v>348</v>
      </c>
      <c r="D309" s="12" t="s">
        <v>21</v>
      </c>
      <c r="E309" s="12" t="s">
        <v>21</v>
      </c>
      <c r="F309" s="12" t="s">
        <v>21</v>
      </c>
      <c r="G309" s="12" t="s">
        <v>21</v>
      </c>
      <c r="H309" s="12" t="s">
        <v>21</v>
      </c>
      <c r="I309" s="12" t="s">
        <v>21</v>
      </c>
      <c r="J309" s="12" t="s">
        <v>21</v>
      </c>
      <c r="K309" s="12">
        <v>7</v>
      </c>
      <c r="L309" s="12">
        <v>7</v>
      </c>
      <c r="M309" s="12">
        <v>7</v>
      </c>
      <c r="N309" s="12">
        <v>7</v>
      </c>
      <c r="O309" s="12">
        <v>7</v>
      </c>
      <c r="P309" s="12">
        <v>6</v>
      </c>
      <c r="Q309" s="14">
        <f>VLOOKUP(C309,'회사별설정규모(20210305)'!$B$6:$M$341,10,0)</f>
        <v>0</v>
      </c>
      <c r="R309" s="26">
        <f t="shared" si="4"/>
        <v>0</v>
      </c>
    </row>
    <row r="310" spans="2:18">
      <c r="B310" s="10">
        <v>307</v>
      </c>
      <c r="C310" s="11" t="s">
        <v>397</v>
      </c>
      <c r="D310" s="12">
        <v>6</v>
      </c>
      <c r="E310" s="12">
        <v>6</v>
      </c>
      <c r="F310" s="12">
        <v>6</v>
      </c>
      <c r="G310" s="12">
        <v>6</v>
      </c>
      <c r="H310" s="12">
        <v>6</v>
      </c>
      <c r="I310" s="12">
        <v>8</v>
      </c>
      <c r="J310" s="12">
        <v>8</v>
      </c>
      <c r="K310" s="12">
        <v>7</v>
      </c>
      <c r="L310" s="12">
        <v>6</v>
      </c>
      <c r="M310" s="12">
        <v>6</v>
      </c>
      <c r="N310" s="12">
        <v>6</v>
      </c>
      <c r="O310" s="12">
        <v>6</v>
      </c>
      <c r="P310" s="12">
        <v>6</v>
      </c>
      <c r="Q310" s="14">
        <f>VLOOKUP(C310,'회사별설정규모(20210305)'!$B$6:$M$341,10,0)</f>
        <v>0</v>
      </c>
      <c r="R310" s="26">
        <f t="shared" si="4"/>
        <v>0</v>
      </c>
    </row>
    <row r="311" spans="2:18">
      <c r="B311" s="10">
        <v>308</v>
      </c>
      <c r="C311" s="11" t="s">
        <v>408</v>
      </c>
      <c r="D311" s="12" t="s">
        <v>21</v>
      </c>
      <c r="E311" s="12" t="s">
        <v>21</v>
      </c>
      <c r="F311" s="12" t="s">
        <v>21</v>
      </c>
      <c r="G311" s="12" t="s">
        <v>21</v>
      </c>
      <c r="H311" s="12" t="s">
        <v>21</v>
      </c>
      <c r="I311" s="12" t="s">
        <v>21</v>
      </c>
      <c r="J311" s="12">
        <v>6</v>
      </c>
      <c r="K311" s="12">
        <v>6</v>
      </c>
      <c r="L311" s="12">
        <v>6</v>
      </c>
      <c r="M311" s="12">
        <v>6</v>
      </c>
      <c r="N311" s="12">
        <v>6</v>
      </c>
      <c r="O311" s="12">
        <v>6</v>
      </c>
      <c r="P311" s="12">
        <v>6</v>
      </c>
      <c r="Q311" s="14">
        <f>VLOOKUP(C311,'회사별설정규모(20210305)'!$B$6:$M$341,10,0)</f>
        <v>0</v>
      </c>
      <c r="R311" s="26">
        <f t="shared" si="4"/>
        <v>0</v>
      </c>
    </row>
    <row r="312" spans="2:18">
      <c r="B312" s="10">
        <v>309</v>
      </c>
      <c r="C312" s="11" t="s">
        <v>453</v>
      </c>
      <c r="D312" s="12" t="s">
        <v>21</v>
      </c>
      <c r="E312" s="12" t="s">
        <v>21</v>
      </c>
      <c r="F312" s="12" t="s">
        <v>21</v>
      </c>
      <c r="G312" s="12" t="s">
        <v>21</v>
      </c>
      <c r="H312" s="12" t="s">
        <v>21</v>
      </c>
      <c r="I312" s="12" t="s">
        <v>21</v>
      </c>
      <c r="J312" s="12" t="s">
        <v>21</v>
      </c>
      <c r="K312" s="12" t="s">
        <v>21</v>
      </c>
      <c r="L312" s="12" t="s">
        <v>21</v>
      </c>
      <c r="M312" s="12" t="s">
        <v>21</v>
      </c>
      <c r="N312" s="12">
        <v>7</v>
      </c>
      <c r="O312" s="12">
        <v>7</v>
      </c>
      <c r="P312" s="12">
        <v>6</v>
      </c>
      <c r="Q312" s="14">
        <f>VLOOKUP(C312,'회사별설정규모(20210305)'!$B$6:$M$341,10,0)</f>
        <v>0</v>
      </c>
      <c r="R312" s="26">
        <f t="shared" si="4"/>
        <v>0</v>
      </c>
    </row>
    <row r="313" spans="2:18">
      <c r="B313" s="10">
        <v>310</v>
      </c>
      <c r="C313" s="11" t="s">
        <v>472</v>
      </c>
      <c r="D313" s="12" t="s">
        <v>21</v>
      </c>
      <c r="E313" s="12" t="s">
        <v>21</v>
      </c>
      <c r="F313" s="12" t="s">
        <v>21</v>
      </c>
      <c r="G313" s="12" t="s">
        <v>21</v>
      </c>
      <c r="H313" s="12" t="s">
        <v>21</v>
      </c>
      <c r="I313" s="12" t="s">
        <v>21</v>
      </c>
      <c r="J313" s="12" t="s">
        <v>21</v>
      </c>
      <c r="K313" s="12">
        <v>6</v>
      </c>
      <c r="L313" s="12">
        <v>7</v>
      </c>
      <c r="M313" s="12">
        <v>7</v>
      </c>
      <c r="N313" s="12">
        <v>7</v>
      </c>
      <c r="O313" s="12">
        <v>6</v>
      </c>
      <c r="P313" s="12">
        <v>6</v>
      </c>
      <c r="Q313" s="14">
        <f>VLOOKUP(C313,'회사별설정규모(20210305)'!$B$6:$M$341,10,0)</f>
        <v>0</v>
      </c>
      <c r="R313" s="26">
        <f t="shared" si="4"/>
        <v>0</v>
      </c>
    </row>
    <row r="314" spans="2:18">
      <c r="B314" s="10">
        <v>311</v>
      </c>
      <c r="C314" s="11" t="s">
        <v>244</v>
      </c>
      <c r="D314" s="12" t="s">
        <v>21</v>
      </c>
      <c r="E314" s="12" t="s">
        <v>21</v>
      </c>
      <c r="F314" s="12" t="s">
        <v>21</v>
      </c>
      <c r="G314" s="12" t="s">
        <v>21</v>
      </c>
      <c r="H314" s="12" t="s">
        <v>21</v>
      </c>
      <c r="I314" s="12" t="s">
        <v>21</v>
      </c>
      <c r="J314" s="12" t="s">
        <v>21</v>
      </c>
      <c r="K314" s="12" t="s">
        <v>21</v>
      </c>
      <c r="L314" s="12" t="s">
        <v>21</v>
      </c>
      <c r="M314" s="12" t="s">
        <v>21</v>
      </c>
      <c r="N314" s="12">
        <v>5</v>
      </c>
      <c r="O314" s="12">
        <v>5</v>
      </c>
      <c r="P314" s="12">
        <v>4</v>
      </c>
      <c r="Q314" s="14">
        <f>VLOOKUP(C314,'회사별설정규모(20210305)'!$B$6:$M$341,10,0)</f>
        <v>0</v>
      </c>
      <c r="R314" s="26">
        <f t="shared" si="4"/>
        <v>0</v>
      </c>
    </row>
    <row r="315" spans="2:18">
      <c r="B315" s="10">
        <v>312</v>
      </c>
      <c r="C315" s="11" t="s">
        <v>122</v>
      </c>
      <c r="D315" s="12">
        <v>27</v>
      </c>
      <c r="E315" s="12">
        <v>27</v>
      </c>
      <c r="F315" s="12">
        <v>38</v>
      </c>
      <c r="G315" s="12">
        <v>48</v>
      </c>
      <c r="H315" s="12">
        <v>49</v>
      </c>
      <c r="I315" s="12">
        <v>52</v>
      </c>
      <c r="J315" s="12">
        <v>54</v>
      </c>
      <c r="K315" s="12">
        <v>56</v>
      </c>
      <c r="L315" s="12">
        <v>54</v>
      </c>
      <c r="M315" s="12">
        <v>29</v>
      </c>
      <c r="N315" s="12">
        <v>24</v>
      </c>
      <c r="O315" s="12">
        <v>17</v>
      </c>
      <c r="P315" s="12" t="s">
        <v>21</v>
      </c>
      <c r="Q315" s="14">
        <f>VLOOKUP(C315,'회사별설정규모(20210305)'!$B$6:$M$341,10,0)</f>
        <v>0</v>
      </c>
      <c r="R315" s="26" t="e">
        <f t="shared" si="4"/>
        <v>#VALUE!</v>
      </c>
    </row>
    <row r="316" spans="2:18">
      <c r="B316" s="10">
        <v>313</v>
      </c>
      <c r="C316" s="11" t="s">
        <v>174</v>
      </c>
      <c r="D316" s="12">
        <v>11</v>
      </c>
      <c r="E316" s="12">
        <v>12</v>
      </c>
      <c r="F316" s="12">
        <v>11</v>
      </c>
      <c r="G316" s="12">
        <v>11</v>
      </c>
      <c r="H316" s="12">
        <v>15</v>
      </c>
      <c r="I316" s="12">
        <v>15</v>
      </c>
      <c r="J316" s="12">
        <v>15</v>
      </c>
      <c r="K316" s="12">
        <v>16</v>
      </c>
      <c r="L316" s="12">
        <v>10</v>
      </c>
      <c r="M316" s="12">
        <v>10</v>
      </c>
      <c r="N316" s="12">
        <v>10</v>
      </c>
      <c r="O316" s="12">
        <v>16</v>
      </c>
      <c r="P316" s="12" t="s">
        <v>21</v>
      </c>
      <c r="Q316" s="14">
        <f>VLOOKUP(C316,'회사별설정규모(20210305)'!$B$6:$M$341,10,0)</f>
        <v>0</v>
      </c>
      <c r="R316" s="26" t="e">
        <f t="shared" si="4"/>
        <v>#VALUE!</v>
      </c>
    </row>
    <row r="317" spans="2:18">
      <c r="B317" s="10">
        <v>314</v>
      </c>
      <c r="C317" s="11" t="s">
        <v>254</v>
      </c>
      <c r="D317" s="12">
        <v>8</v>
      </c>
      <c r="E317" s="12">
        <v>9</v>
      </c>
      <c r="F317" s="12">
        <v>9</v>
      </c>
      <c r="G317" s="12">
        <v>8</v>
      </c>
      <c r="H317" s="12">
        <v>8</v>
      </c>
      <c r="I317" s="12">
        <v>8</v>
      </c>
      <c r="J317" s="12">
        <v>8</v>
      </c>
      <c r="K317" s="12">
        <v>7</v>
      </c>
      <c r="L317" s="12">
        <v>11</v>
      </c>
      <c r="M317" s="12">
        <v>12</v>
      </c>
      <c r="N317" s="12">
        <v>7</v>
      </c>
      <c r="O317" s="12" t="s">
        <v>21</v>
      </c>
      <c r="P317" s="12" t="s">
        <v>21</v>
      </c>
      <c r="Q317" s="14">
        <f>VLOOKUP(C317,'회사별설정규모(20210305)'!$B$6:$M$341,10,0)</f>
        <v>0</v>
      </c>
      <c r="R317" s="26" t="e">
        <f t="shared" si="4"/>
        <v>#VALUE!</v>
      </c>
    </row>
    <row r="318" spans="2:18">
      <c r="B318" s="10">
        <v>315</v>
      </c>
      <c r="C318" s="11" t="s">
        <v>352</v>
      </c>
      <c r="D318" s="12">
        <v>9</v>
      </c>
      <c r="E318" s="12">
        <v>10</v>
      </c>
      <c r="F318" s="12">
        <v>9</v>
      </c>
      <c r="G318" s="12">
        <v>9</v>
      </c>
      <c r="H318" s="12">
        <v>10</v>
      </c>
      <c r="I318" s="12">
        <v>10</v>
      </c>
      <c r="J318" s="12">
        <v>11</v>
      </c>
      <c r="K318" s="12">
        <v>11</v>
      </c>
      <c r="L318" s="12">
        <v>11</v>
      </c>
      <c r="M318" s="12">
        <v>12</v>
      </c>
      <c r="N318" s="12" t="s">
        <v>21</v>
      </c>
      <c r="O318" s="12" t="s">
        <v>21</v>
      </c>
      <c r="P318" s="12" t="s">
        <v>21</v>
      </c>
      <c r="Q318" s="14">
        <f>VLOOKUP(C318,'회사별설정규모(20210305)'!$B$6:$M$341,10,0)</f>
        <v>0</v>
      </c>
      <c r="R318" s="26" t="e">
        <f t="shared" si="4"/>
        <v>#VALUE!</v>
      </c>
    </row>
    <row r="319" spans="2:18">
      <c r="B319" s="10">
        <v>316</v>
      </c>
      <c r="C319" s="11" t="s">
        <v>395</v>
      </c>
      <c r="D319" s="12" t="s">
        <v>21</v>
      </c>
      <c r="E319" s="12" t="s">
        <v>21</v>
      </c>
      <c r="F319" s="12" t="s">
        <v>21</v>
      </c>
      <c r="G319" s="12">
        <v>8</v>
      </c>
      <c r="H319" s="12">
        <v>8</v>
      </c>
      <c r="I319" s="12">
        <v>9</v>
      </c>
      <c r="J319" s="12">
        <v>9</v>
      </c>
      <c r="K319" s="12">
        <v>9</v>
      </c>
      <c r="L319" s="12">
        <v>9</v>
      </c>
      <c r="M319" s="12">
        <v>9</v>
      </c>
      <c r="N319" s="12" t="s">
        <v>21</v>
      </c>
      <c r="O319" s="12" t="s">
        <v>21</v>
      </c>
      <c r="P319" s="12" t="s">
        <v>21</v>
      </c>
      <c r="Q319" s="14">
        <f>VLOOKUP(C319,'회사별설정규모(20210305)'!$B$6:$M$341,10,0)</f>
        <v>0</v>
      </c>
      <c r="R319" s="26" t="e">
        <f t="shared" si="4"/>
        <v>#VALUE!</v>
      </c>
    </row>
    <row r="320" spans="2:18">
      <c r="B320" s="10">
        <v>317</v>
      </c>
      <c r="C320" s="11" t="s">
        <v>400</v>
      </c>
      <c r="D320" s="12" t="s">
        <v>21</v>
      </c>
      <c r="E320" s="12" t="s">
        <v>21</v>
      </c>
      <c r="F320" s="12" t="s">
        <v>21</v>
      </c>
      <c r="G320" s="12" t="s">
        <v>21</v>
      </c>
      <c r="H320" s="12" t="s">
        <v>21</v>
      </c>
      <c r="I320" s="12" t="s">
        <v>21</v>
      </c>
      <c r="J320" s="12" t="s">
        <v>21</v>
      </c>
      <c r="K320" s="12" t="s">
        <v>21</v>
      </c>
      <c r="L320" s="12">
        <v>6</v>
      </c>
      <c r="M320" s="12">
        <v>6</v>
      </c>
      <c r="N320" s="12">
        <v>6</v>
      </c>
      <c r="O320" s="12">
        <v>6</v>
      </c>
      <c r="P320" s="12" t="s">
        <v>21</v>
      </c>
      <c r="Q320" s="14">
        <f>VLOOKUP(C320,'회사별설정규모(20210305)'!$B$6:$M$341,10,0)</f>
        <v>0</v>
      </c>
      <c r="R320" s="26" t="e">
        <f t="shared" si="4"/>
        <v>#VALUE!</v>
      </c>
    </row>
    <row r="321" spans="2:18">
      <c r="B321" s="10">
        <v>318</v>
      </c>
      <c r="C321" s="11" t="s">
        <v>476</v>
      </c>
      <c r="D321" s="12" t="s">
        <v>21</v>
      </c>
      <c r="E321" s="12">
        <v>15</v>
      </c>
      <c r="F321" s="12">
        <v>13</v>
      </c>
      <c r="G321" s="12">
        <v>13</v>
      </c>
      <c r="H321" s="12">
        <v>13</v>
      </c>
      <c r="I321" s="12">
        <v>14</v>
      </c>
      <c r="J321" s="12">
        <v>14</v>
      </c>
      <c r="K321" s="12">
        <v>14</v>
      </c>
      <c r="L321" s="12">
        <v>17</v>
      </c>
      <c r="M321" s="12">
        <v>22</v>
      </c>
      <c r="N321" s="12">
        <v>18</v>
      </c>
      <c r="O321" s="12">
        <v>20</v>
      </c>
      <c r="P321" s="12" t="s">
        <v>21</v>
      </c>
      <c r="Q321" s="14">
        <f>VLOOKUP(C321,'회사별설정규모(20210305)'!$B$6:$M$341,10,0)</f>
        <v>0</v>
      </c>
      <c r="R321" s="26" t="e">
        <f t="shared" si="4"/>
        <v>#VALUE!</v>
      </c>
    </row>
    <row r="322" spans="2:18">
      <c r="B322" s="10">
        <v>319</v>
      </c>
      <c r="C322" s="11" t="s">
        <v>547</v>
      </c>
      <c r="D322" s="12">
        <v>11</v>
      </c>
      <c r="E322" s="12">
        <v>13</v>
      </c>
      <c r="F322" s="12">
        <v>12</v>
      </c>
      <c r="G322" s="12">
        <v>12</v>
      </c>
      <c r="H322" s="12">
        <v>11</v>
      </c>
      <c r="I322" s="12">
        <v>8</v>
      </c>
      <c r="J322" s="12">
        <v>10</v>
      </c>
      <c r="K322" s="12">
        <v>11</v>
      </c>
      <c r="L322" s="12">
        <v>8</v>
      </c>
      <c r="M322" s="12">
        <v>8</v>
      </c>
      <c r="N322" s="12">
        <v>7</v>
      </c>
      <c r="O322" s="12">
        <v>7</v>
      </c>
      <c r="P322" s="12" t="s">
        <v>21</v>
      </c>
      <c r="Q322" s="14">
        <f>VLOOKUP(C322,'회사별설정규모(20210305)'!$B$6:$M$341,10,0)</f>
        <v>0</v>
      </c>
      <c r="R322" s="26" t="e">
        <f t="shared" si="4"/>
        <v>#VALUE!</v>
      </c>
    </row>
    <row r="323" spans="2:18">
      <c r="B323" s="10">
        <v>320</v>
      </c>
      <c r="C323" s="11" t="s">
        <v>331</v>
      </c>
      <c r="D323" s="12" t="s">
        <v>21</v>
      </c>
      <c r="E323" s="12" t="s">
        <v>21</v>
      </c>
      <c r="F323" s="12" t="s">
        <v>21</v>
      </c>
      <c r="G323" s="12" t="s">
        <v>21</v>
      </c>
      <c r="H323" s="12" t="s">
        <v>21</v>
      </c>
      <c r="I323" s="12" t="s">
        <v>21</v>
      </c>
      <c r="J323" s="12" t="s">
        <v>21</v>
      </c>
      <c r="K323" s="12" t="s">
        <v>21</v>
      </c>
      <c r="L323" s="12" t="s">
        <v>21</v>
      </c>
      <c r="M323" s="12" t="s">
        <v>21</v>
      </c>
      <c r="N323" s="12" t="s">
        <v>21</v>
      </c>
      <c r="O323" s="12" t="s">
        <v>21</v>
      </c>
      <c r="P323" s="12">
        <v>26</v>
      </c>
      <c r="Q323" s="14" t="e">
        <f>VLOOKUP(C323,'회사별설정규모(20210305)'!$B$6:$M$341,10,0)</f>
        <v>#N/A</v>
      </c>
      <c r="R323" s="26" t="e">
        <f t="shared" si="4"/>
        <v>#N/A</v>
      </c>
    </row>
    <row r="324" spans="2:18">
      <c r="B324" s="10">
        <v>321</v>
      </c>
      <c r="C324" s="11" t="s">
        <v>354</v>
      </c>
      <c r="D324" s="12" t="s">
        <v>21</v>
      </c>
      <c r="E324" s="12" t="s">
        <v>21</v>
      </c>
      <c r="F324" s="12" t="s">
        <v>21</v>
      </c>
      <c r="G324" s="12" t="s">
        <v>21</v>
      </c>
      <c r="H324" s="12" t="s">
        <v>21</v>
      </c>
      <c r="I324" s="12" t="s">
        <v>21</v>
      </c>
      <c r="J324" s="12" t="s">
        <v>21</v>
      </c>
      <c r="K324" s="12" t="s">
        <v>21</v>
      </c>
      <c r="L324" s="12" t="s">
        <v>21</v>
      </c>
      <c r="M324" s="12" t="s">
        <v>21</v>
      </c>
      <c r="N324" s="12" t="s">
        <v>21</v>
      </c>
      <c r="O324" s="12" t="s">
        <v>21</v>
      </c>
      <c r="P324" s="12">
        <v>12</v>
      </c>
      <c r="Q324" s="14" t="e">
        <f>VLOOKUP(C324,'회사별설정규모(20210305)'!$B$6:$M$341,10,0)</f>
        <v>#N/A</v>
      </c>
      <c r="R324" s="26" t="e">
        <f t="shared" si="4"/>
        <v>#N/A</v>
      </c>
    </row>
    <row r="325" spans="2:18">
      <c r="B325" s="10">
        <v>322</v>
      </c>
      <c r="C325" s="11" t="s">
        <v>83</v>
      </c>
      <c r="D325" s="12" t="s">
        <v>21</v>
      </c>
      <c r="E325" s="12" t="s">
        <v>21</v>
      </c>
      <c r="F325" s="12" t="s">
        <v>21</v>
      </c>
      <c r="G325" s="12" t="s">
        <v>21</v>
      </c>
      <c r="H325" s="12" t="s">
        <v>21</v>
      </c>
      <c r="I325" s="12" t="s">
        <v>21</v>
      </c>
      <c r="J325" s="12" t="s">
        <v>21</v>
      </c>
      <c r="K325" s="12" t="s">
        <v>21</v>
      </c>
      <c r="L325" s="12" t="s">
        <v>21</v>
      </c>
      <c r="M325" s="12" t="s">
        <v>21</v>
      </c>
      <c r="N325" s="12" t="s">
        <v>21</v>
      </c>
      <c r="O325" s="12">
        <v>10</v>
      </c>
      <c r="P325" s="12">
        <v>10</v>
      </c>
      <c r="Q325" s="14" t="e">
        <f>VLOOKUP(C325,'회사별설정규모(20210305)'!$B$6:$M$341,10,0)</f>
        <v>#N/A</v>
      </c>
      <c r="R325" s="26" t="e">
        <f t="shared" ref="R325:R333" si="5">Q325/P325</f>
        <v>#N/A</v>
      </c>
    </row>
    <row r="326" spans="2:18">
      <c r="B326" s="10">
        <v>323</v>
      </c>
      <c r="C326" s="11" t="s">
        <v>342</v>
      </c>
      <c r="D326" s="12" t="s">
        <v>21</v>
      </c>
      <c r="E326" s="12" t="s">
        <v>21</v>
      </c>
      <c r="F326" s="12" t="s">
        <v>21</v>
      </c>
      <c r="G326" s="12" t="s">
        <v>21</v>
      </c>
      <c r="H326" s="12" t="s">
        <v>21</v>
      </c>
      <c r="I326" s="12" t="s">
        <v>21</v>
      </c>
      <c r="J326" s="12" t="s">
        <v>21</v>
      </c>
      <c r="K326" s="12" t="s">
        <v>21</v>
      </c>
      <c r="L326" s="12" t="s">
        <v>21</v>
      </c>
      <c r="M326" s="12" t="s">
        <v>21</v>
      </c>
      <c r="N326" s="12" t="s">
        <v>21</v>
      </c>
      <c r="O326" s="12">
        <v>8</v>
      </c>
      <c r="P326" s="12">
        <v>9</v>
      </c>
      <c r="Q326" s="14" t="e">
        <f>VLOOKUP(C326,'회사별설정규모(20210305)'!$B$6:$M$341,10,0)</f>
        <v>#N/A</v>
      </c>
      <c r="R326" s="26" t="e">
        <f t="shared" si="5"/>
        <v>#N/A</v>
      </c>
    </row>
    <row r="327" spans="2:18">
      <c r="B327" s="10">
        <v>324</v>
      </c>
      <c r="C327" s="11" t="s">
        <v>367</v>
      </c>
      <c r="D327" s="12" t="s">
        <v>21</v>
      </c>
      <c r="E327" s="12" t="s">
        <v>21</v>
      </c>
      <c r="F327" s="12" t="s">
        <v>21</v>
      </c>
      <c r="G327" s="12" t="s">
        <v>21</v>
      </c>
      <c r="H327" s="12" t="s">
        <v>21</v>
      </c>
      <c r="I327" s="12" t="s">
        <v>21</v>
      </c>
      <c r="J327" s="12" t="s">
        <v>21</v>
      </c>
      <c r="K327" s="12" t="s">
        <v>21</v>
      </c>
      <c r="L327" s="12" t="s">
        <v>21</v>
      </c>
      <c r="M327" s="12" t="s">
        <v>21</v>
      </c>
      <c r="N327" s="12" t="s">
        <v>21</v>
      </c>
      <c r="O327" s="12" t="s">
        <v>21</v>
      </c>
      <c r="P327" s="12">
        <v>9</v>
      </c>
      <c r="Q327" s="14" t="e">
        <f>VLOOKUP(C327,'회사별설정규모(20210305)'!$B$6:$M$341,10,0)</f>
        <v>#N/A</v>
      </c>
      <c r="R327" s="26" t="e">
        <f t="shared" si="5"/>
        <v>#N/A</v>
      </c>
    </row>
    <row r="328" spans="2:18">
      <c r="B328" s="10">
        <v>325</v>
      </c>
      <c r="C328" s="11" t="s">
        <v>438</v>
      </c>
      <c r="D328" s="12" t="s">
        <v>21</v>
      </c>
      <c r="E328" s="12" t="s">
        <v>21</v>
      </c>
      <c r="F328" s="12" t="s">
        <v>21</v>
      </c>
      <c r="G328" s="12" t="s">
        <v>21</v>
      </c>
      <c r="H328" s="12" t="s">
        <v>21</v>
      </c>
      <c r="I328" s="12" t="s">
        <v>21</v>
      </c>
      <c r="J328" s="12" t="s">
        <v>21</v>
      </c>
      <c r="K328" s="12" t="s">
        <v>21</v>
      </c>
      <c r="L328" s="12" t="s">
        <v>21</v>
      </c>
      <c r="M328" s="12" t="s">
        <v>21</v>
      </c>
      <c r="N328" s="12">
        <v>9</v>
      </c>
      <c r="O328" s="12">
        <v>9</v>
      </c>
      <c r="P328" s="12">
        <v>9</v>
      </c>
      <c r="Q328" s="14" t="e">
        <f>VLOOKUP(C328,'회사별설정규모(20210305)'!$B$6:$M$341,10,0)</f>
        <v>#N/A</v>
      </c>
      <c r="R328" s="26" t="e">
        <f t="shared" si="5"/>
        <v>#N/A</v>
      </c>
    </row>
    <row r="329" spans="2:18">
      <c r="B329" s="10">
        <v>326</v>
      </c>
      <c r="C329" s="11" t="s">
        <v>307</v>
      </c>
      <c r="D329" s="12" t="s">
        <v>21</v>
      </c>
      <c r="E329" s="12" t="s">
        <v>21</v>
      </c>
      <c r="F329" s="12" t="s">
        <v>21</v>
      </c>
      <c r="G329" s="12" t="s">
        <v>21</v>
      </c>
      <c r="H329" s="12" t="s">
        <v>21</v>
      </c>
      <c r="I329" s="12" t="s">
        <v>21</v>
      </c>
      <c r="J329" s="12" t="s">
        <v>21</v>
      </c>
      <c r="K329" s="12" t="s">
        <v>21</v>
      </c>
      <c r="L329" s="12" t="s">
        <v>21</v>
      </c>
      <c r="M329" s="12" t="s">
        <v>21</v>
      </c>
      <c r="N329" s="12" t="s">
        <v>21</v>
      </c>
      <c r="O329" s="12">
        <v>9</v>
      </c>
      <c r="P329" s="12">
        <v>8</v>
      </c>
      <c r="Q329" s="14" t="e">
        <f>VLOOKUP(C329,'회사별설정규모(20210305)'!$B$6:$M$341,10,0)</f>
        <v>#N/A</v>
      </c>
      <c r="R329" s="26" t="e">
        <f t="shared" si="5"/>
        <v>#N/A</v>
      </c>
    </row>
    <row r="330" spans="2:18">
      <c r="B330" s="10">
        <v>327</v>
      </c>
      <c r="C330" s="11" t="s">
        <v>406</v>
      </c>
      <c r="D330" s="12" t="s">
        <v>21</v>
      </c>
      <c r="E330" s="12" t="s">
        <v>21</v>
      </c>
      <c r="F330" s="12" t="s">
        <v>21</v>
      </c>
      <c r="G330" s="12" t="s">
        <v>21</v>
      </c>
      <c r="H330" s="12" t="s">
        <v>21</v>
      </c>
      <c r="I330" s="12" t="s">
        <v>21</v>
      </c>
      <c r="J330" s="12" t="s">
        <v>21</v>
      </c>
      <c r="K330" s="12" t="s">
        <v>21</v>
      </c>
      <c r="L330" s="12" t="s">
        <v>21</v>
      </c>
      <c r="M330" s="12" t="s">
        <v>21</v>
      </c>
      <c r="N330" s="12" t="s">
        <v>21</v>
      </c>
      <c r="O330" s="12">
        <v>10</v>
      </c>
      <c r="P330" s="12">
        <v>8</v>
      </c>
      <c r="Q330" s="14" t="e">
        <f>VLOOKUP(C330,'회사별설정규모(20210305)'!$B$6:$M$341,10,0)</f>
        <v>#N/A</v>
      </c>
      <c r="R330" s="26" t="e">
        <f t="shared" si="5"/>
        <v>#N/A</v>
      </c>
    </row>
    <row r="331" spans="2:18">
      <c r="B331" s="10">
        <v>328</v>
      </c>
      <c r="C331" s="11" t="s">
        <v>303</v>
      </c>
      <c r="D331" s="12">
        <v>10</v>
      </c>
      <c r="E331" s="12">
        <v>10</v>
      </c>
      <c r="F331" s="12">
        <v>9</v>
      </c>
      <c r="G331" s="12">
        <v>9</v>
      </c>
      <c r="H331" s="12">
        <v>9</v>
      </c>
      <c r="I331" s="12">
        <v>12</v>
      </c>
      <c r="J331" s="12">
        <v>9</v>
      </c>
      <c r="K331" s="12">
        <v>9</v>
      </c>
      <c r="L331" s="12" t="s">
        <v>21</v>
      </c>
      <c r="M331" s="12" t="s">
        <v>21</v>
      </c>
      <c r="N331" s="12" t="s">
        <v>21</v>
      </c>
      <c r="O331" s="12" t="s">
        <v>21</v>
      </c>
      <c r="P331" s="12" t="s">
        <v>21</v>
      </c>
      <c r="Q331" s="14" t="e">
        <f>VLOOKUP(C331,'회사별설정규모(20210305)'!$B$6:$M$341,10,0)</f>
        <v>#N/A</v>
      </c>
      <c r="R331" s="26" t="e">
        <f t="shared" si="5"/>
        <v>#N/A</v>
      </c>
    </row>
    <row r="332" spans="2:18">
      <c r="B332" s="10">
        <v>329</v>
      </c>
      <c r="C332" s="11" t="s">
        <v>402</v>
      </c>
      <c r="D332" s="12">
        <v>30</v>
      </c>
      <c r="E332" s="12">
        <v>27</v>
      </c>
      <c r="F332" s="12" t="s">
        <v>21</v>
      </c>
      <c r="G332" s="12" t="s">
        <v>21</v>
      </c>
      <c r="H332" s="12" t="s">
        <v>21</v>
      </c>
      <c r="I332" s="12" t="s">
        <v>21</v>
      </c>
      <c r="J332" s="12" t="s">
        <v>21</v>
      </c>
      <c r="K332" s="12" t="s">
        <v>21</v>
      </c>
      <c r="L332" s="12" t="s">
        <v>21</v>
      </c>
      <c r="M332" s="12" t="s">
        <v>21</v>
      </c>
      <c r="N332" s="12" t="s">
        <v>21</v>
      </c>
      <c r="O332" s="12" t="s">
        <v>21</v>
      </c>
      <c r="P332" s="12" t="s">
        <v>21</v>
      </c>
      <c r="Q332" s="14" t="e">
        <f>VLOOKUP(C332,'회사별설정규모(20210305)'!$B$6:$M$341,10,0)</f>
        <v>#N/A</v>
      </c>
      <c r="R332" s="26" t="e">
        <f t="shared" si="5"/>
        <v>#N/A</v>
      </c>
    </row>
    <row r="333" spans="2:18">
      <c r="B333" s="27" t="s">
        <v>607</v>
      </c>
      <c r="C333" s="28"/>
      <c r="D333" s="16">
        <v>7189</v>
      </c>
      <c r="E333" s="16">
        <v>7390</v>
      </c>
      <c r="F333" s="16">
        <v>7738</v>
      </c>
      <c r="G333" s="16">
        <v>8029</v>
      </c>
      <c r="H333" s="16">
        <v>8223</v>
      </c>
      <c r="I333" s="16">
        <v>8455</v>
      </c>
      <c r="J333" s="16">
        <v>8782</v>
      </c>
      <c r="K333" s="16">
        <v>9200</v>
      </c>
      <c r="L333" s="16">
        <v>9531</v>
      </c>
      <c r="M333" s="16">
        <v>9847</v>
      </c>
      <c r="N333" s="16">
        <v>10073</v>
      </c>
      <c r="O333" s="16">
        <v>10386</v>
      </c>
      <c r="P333" s="16">
        <v>10535</v>
      </c>
      <c r="Q333" s="18"/>
      <c r="R333" s="26">
        <f t="shared" si="5"/>
        <v>0</v>
      </c>
    </row>
  </sheetData>
  <sortState ref="C4:Q322">
    <sortCondition descending="1" ref="Q4:Q322"/>
  </sortState>
  <mergeCells count="6">
    <mergeCell ref="B333:C333"/>
    <mergeCell ref="R2:R3"/>
    <mergeCell ref="B2:B3"/>
    <mergeCell ref="C2:C3"/>
    <mergeCell ref="D2:P2"/>
    <mergeCell ref="Q2:Q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2"/>
  <sheetViews>
    <sheetView workbookViewId="0">
      <pane ySplit="5" topLeftCell="A188" activePane="bottomLeft" state="frozen"/>
      <selection pane="bottomLeft" activeCell="C225" sqref="C225"/>
    </sheetView>
  </sheetViews>
  <sheetFormatPr defaultRowHeight="16.5"/>
  <cols>
    <col min="1" max="1" width="3.625" style="6" customWidth="1"/>
    <col min="2" max="2" width="20.75" style="6" customWidth="1"/>
    <col min="3" max="20" width="11.375" style="6" customWidth="1"/>
    <col min="21" max="16384" width="9" style="6"/>
  </cols>
  <sheetData>
    <row r="1" spans="2:20"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  <c r="L1" s="6">
        <v>11</v>
      </c>
      <c r="M1" s="6">
        <v>12</v>
      </c>
      <c r="N1" s="6">
        <v>13</v>
      </c>
    </row>
    <row r="2" spans="2:20">
      <c r="B2" s="36" t="s">
        <v>566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8"/>
    </row>
    <row r="3" spans="2:20">
      <c r="B3" s="39" t="s">
        <v>567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1"/>
    </row>
    <row r="4" spans="2:20">
      <c r="B4" s="34" t="s">
        <v>3</v>
      </c>
      <c r="C4" s="36" t="s">
        <v>568</v>
      </c>
      <c r="D4" s="37"/>
      <c r="E4" s="37"/>
      <c r="F4" s="37"/>
      <c r="G4" s="37"/>
      <c r="H4" s="38"/>
      <c r="I4" s="34" t="s">
        <v>569</v>
      </c>
      <c r="J4" s="34" t="s">
        <v>570</v>
      </c>
      <c r="K4" s="34" t="s">
        <v>571</v>
      </c>
      <c r="L4" s="34" t="s">
        <v>572</v>
      </c>
      <c r="M4" s="34" t="s">
        <v>573</v>
      </c>
      <c r="N4" s="34" t="s">
        <v>574</v>
      </c>
      <c r="O4" s="34" t="s">
        <v>575</v>
      </c>
      <c r="P4" s="34" t="s">
        <v>576</v>
      </c>
      <c r="Q4" s="34" t="s">
        <v>577</v>
      </c>
      <c r="R4" s="34" t="s">
        <v>578</v>
      </c>
      <c r="S4" s="34" t="s">
        <v>579</v>
      </c>
      <c r="T4" s="34" t="s">
        <v>580</v>
      </c>
    </row>
    <row r="5" spans="2:20">
      <c r="B5" s="35"/>
      <c r="C5" s="7" t="s">
        <v>581</v>
      </c>
      <c r="D5" s="7" t="s">
        <v>582</v>
      </c>
      <c r="E5" s="7" t="s">
        <v>583</v>
      </c>
      <c r="F5" s="7" t="s">
        <v>584</v>
      </c>
      <c r="G5" s="7" t="s">
        <v>585</v>
      </c>
      <c r="H5" s="7" t="s">
        <v>586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2:20">
      <c r="B6" s="8" t="s">
        <v>18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388</v>
      </c>
      <c r="L6" s="9">
        <v>0</v>
      </c>
      <c r="M6" s="9">
        <v>0</v>
      </c>
      <c r="N6" s="9">
        <v>106</v>
      </c>
      <c r="O6" s="9">
        <v>0</v>
      </c>
      <c r="P6" s="9">
        <v>0</v>
      </c>
      <c r="Q6" s="9">
        <v>494</v>
      </c>
      <c r="R6" s="9">
        <v>0</v>
      </c>
      <c r="S6" s="9">
        <v>0</v>
      </c>
      <c r="T6" s="9">
        <v>48</v>
      </c>
    </row>
    <row r="7" spans="2:20">
      <c r="B7" s="8" t="s">
        <v>22</v>
      </c>
      <c r="C7" s="9">
        <v>0</v>
      </c>
      <c r="D7" s="9">
        <v>0</v>
      </c>
      <c r="E7" s="9">
        <v>82</v>
      </c>
      <c r="F7" s="9">
        <v>0</v>
      </c>
      <c r="G7" s="9">
        <v>0</v>
      </c>
      <c r="H7" s="9">
        <v>73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538</v>
      </c>
      <c r="O7" s="9">
        <v>0</v>
      </c>
      <c r="P7" s="9">
        <v>0</v>
      </c>
      <c r="Q7" s="9">
        <v>693</v>
      </c>
      <c r="R7" s="9">
        <v>0</v>
      </c>
      <c r="S7" s="9">
        <v>0</v>
      </c>
      <c r="T7" s="9">
        <v>209</v>
      </c>
    </row>
    <row r="8" spans="2:20">
      <c r="B8" s="8" t="s">
        <v>25</v>
      </c>
      <c r="C8" s="9">
        <v>380</v>
      </c>
      <c r="D8" s="9">
        <v>54</v>
      </c>
      <c r="E8" s="9">
        <v>1029</v>
      </c>
      <c r="F8" s="9">
        <v>373</v>
      </c>
      <c r="G8" s="9">
        <v>0</v>
      </c>
      <c r="H8" s="9">
        <v>2184</v>
      </c>
      <c r="I8" s="9">
        <v>0</v>
      </c>
      <c r="J8" s="9">
        <v>165</v>
      </c>
      <c r="K8" s="9">
        <v>223</v>
      </c>
      <c r="L8" s="9">
        <v>0</v>
      </c>
      <c r="M8" s="9">
        <v>825</v>
      </c>
      <c r="N8" s="9">
        <v>831</v>
      </c>
      <c r="O8" s="9">
        <v>0</v>
      </c>
      <c r="P8" s="9">
        <v>0</v>
      </c>
      <c r="Q8" s="9">
        <v>6063</v>
      </c>
      <c r="R8" s="9">
        <v>0</v>
      </c>
      <c r="S8" s="9">
        <v>4</v>
      </c>
      <c r="T8" s="9">
        <v>640</v>
      </c>
    </row>
    <row r="9" spans="2:20">
      <c r="B9" s="8" t="s">
        <v>34</v>
      </c>
      <c r="C9" s="9">
        <v>69855</v>
      </c>
      <c r="D9" s="9">
        <v>2493</v>
      </c>
      <c r="E9" s="9">
        <v>7337</v>
      </c>
      <c r="F9" s="9">
        <v>248471</v>
      </c>
      <c r="G9" s="9">
        <v>0</v>
      </c>
      <c r="H9" s="9">
        <v>1915</v>
      </c>
      <c r="I9" s="9">
        <v>76181</v>
      </c>
      <c r="J9" s="9">
        <v>52038</v>
      </c>
      <c r="K9" s="9">
        <v>288</v>
      </c>
      <c r="L9" s="9">
        <v>0</v>
      </c>
      <c r="M9" s="9">
        <v>12048</v>
      </c>
      <c r="N9" s="9">
        <v>367</v>
      </c>
      <c r="O9" s="9">
        <v>0</v>
      </c>
      <c r="P9" s="9">
        <v>3412</v>
      </c>
      <c r="Q9" s="9">
        <v>474405</v>
      </c>
      <c r="R9" s="9">
        <v>0</v>
      </c>
      <c r="S9" s="9">
        <v>-1530</v>
      </c>
      <c r="T9" s="9">
        <v>50839</v>
      </c>
    </row>
    <row r="10" spans="2:20">
      <c r="B10" s="8" t="s">
        <v>45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656</v>
      </c>
      <c r="O10" s="9">
        <v>0</v>
      </c>
      <c r="P10" s="9">
        <v>0</v>
      </c>
      <c r="Q10" s="9">
        <v>656</v>
      </c>
      <c r="R10" s="9">
        <v>0</v>
      </c>
      <c r="S10" s="9">
        <v>-19</v>
      </c>
      <c r="T10" s="9">
        <v>48</v>
      </c>
    </row>
    <row r="11" spans="2:20">
      <c r="B11" s="8" t="s">
        <v>46</v>
      </c>
      <c r="C11" s="9">
        <v>0</v>
      </c>
      <c r="D11" s="9">
        <v>53</v>
      </c>
      <c r="E11" s="9">
        <v>1878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2195</v>
      </c>
      <c r="L11" s="9">
        <v>0</v>
      </c>
      <c r="M11" s="9">
        <v>30</v>
      </c>
      <c r="N11" s="9">
        <v>0</v>
      </c>
      <c r="O11" s="9">
        <v>0</v>
      </c>
      <c r="P11" s="9">
        <v>0</v>
      </c>
      <c r="Q11" s="9">
        <v>4156</v>
      </c>
      <c r="R11" s="9">
        <v>0</v>
      </c>
      <c r="S11" s="9">
        <v>5</v>
      </c>
      <c r="T11" s="9">
        <v>758</v>
      </c>
    </row>
    <row r="12" spans="2:20">
      <c r="B12" s="8" t="s">
        <v>52</v>
      </c>
      <c r="C12" s="9">
        <v>4250</v>
      </c>
      <c r="D12" s="9">
        <v>0</v>
      </c>
      <c r="E12" s="9">
        <v>0</v>
      </c>
      <c r="F12" s="9">
        <v>0</v>
      </c>
      <c r="G12" s="9">
        <v>0</v>
      </c>
      <c r="H12" s="9">
        <v>90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272</v>
      </c>
      <c r="O12" s="9">
        <v>0</v>
      </c>
      <c r="P12" s="9">
        <v>0</v>
      </c>
      <c r="Q12" s="9">
        <v>4612</v>
      </c>
      <c r="R12" s="9">
        <v>0</v>
      </c>
      <c r="S12" s="9">
        <v>-20</v>
      </c>
      <c r="T12" s="9">
        <v>572</v>
      </c>
    </row>
    <row r="13" spans="2:20">
      <c r="B13" s="8" t="s">
        <v>55</v>
      </c>
      <c r="C13" s="9">
        <v>0</v>
      </c>
      <c r="D13" s="9">
        <v>58</v>
      </c>
      <c r="E13" s="9">
        <v>46</v>
      </c>
      <c r="F13" s="9">
        <v>1</v>
      </c>
      <c r="G13" s="9">
        <v>0</v>
      </c>
      <c r="H13" s="9">
        <v>0</v>
      </c>
      <c r="I13" s="9">
        <v>0</v>
      </c>
      <c r="J13" s="9">
        <v>0</v>
      </c>
      <c r="K13" s="9">
        <v>2001</v>
      </c>
      <c r="L13" s="9">
        <v>0</v>
      </c>
      <c r="M13" s="9">
        <v>0</v>
      </c>
      <c r="N13" s="9">
        <v>372</v>
      </c>
      <c r="O13" s="9">
        <v>0</v>
      </c>
      <c r="P13" s="9">
        <v>0</v>
      </c>
      <c r="Q13" s="9">
        <v>2478</v>
      </c>
      <c r="R13" s="9">
        <v>0</v>
      </c>
      <c r="S13" s="9">
        <v>2</v>
      </c>
      <c r="T13" s="9">
        <v>-161</v>
      </c>
    </row>
    <row r="14" spans="2:20">
      <c r="B14" s="8" t="s">
        <v>60</v>
      </c>
      <c r="C14" s="9">
        <v>14</v>
      </c>
      <c r="D14" s="9">
        <v>243</v>
      </c>
      <c r="E14" s="9">
        <v>50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157</v>
      </c>
      <c r="O14" s="9">
        <v>0</v>
      </c>
      <c r="P14" s="9">
        <v>0</v>
      </c>
      <c r="Q14" s="9">
        <v>464</v>
      </c>
      <c r="R14" s="9">
        <v>0</v>
      </c>
      <c r="S14" s="9">
        <v>-1</v>
      </c>
      <c r="T14" s="9">
        <v>-94</v>
      </c>
    </row>
    <row r="15" spans="2:20">
      <c r="B15" s="8" t="s">
        <v>587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673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673</v>
      </c>
      <c r="R15" s="9">
        <v>0</v>
      </c>
      <c r="S15" s="9">
        <v>0</v>
      </c>
      <c r="T15" s="9">
        <v>673</v>
      </c>
    </row>
    <row r="16" spans="2:20">
      <c r="B16" s="8" t="s">
        <v>61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110</v>
      </c>
      <c r="K16" s="9">
        <v>0</v>
      </c>
      <c r="L16" s="9">
        <v>0</v>
      </c>
      <c r="M16" s="9">
        <v>0</v>
      </c>
      <c r="N16" s="9">
        <v>137</v>
      </c>
      <c r="O16" s="9">
        <v>0</v>
      </c>
      <c r="P16" s="9">
        <v>0</v>
      </c>
      <c r="Q16" s="9">
        <v>248</v>
      </c>
      <c r="R16" s="9">
        <v>0</v>
      </c>
      <c r="S16" s="9">
        <v>0</v>
      </c>
      <c r="T16" s="9">
        <v>35</v>
      </c>
    </row>
    <row r="17" spans="2:20">
      <c r="B17" s="8" t="s">
        <v>62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68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68</v>
      </c>
      <c r="R17" s="9">
        <v>0</v>
      </c>
      <c r="S17" s="9">
        <v>3</v>
      </c>
      <c r="T17" s="9">
        <v>68</v>
      </c>
    </row>
    <row r="18" spans="2:20">
      <c r="B18" s="8" t="s">
        <v>64</v>
      </c>
      <c r="C18" s="9">
        <v>0</v>
      </c>
      <c r="D18" s="9">
        <v>157</v>
      </c>
      <c r="E18" s="9">
        <v>111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446</v>
      </c>
      <c r="O18" s="9">
        <v>0</v>
      </c>
      <c r="P18" s="9">
        <v>0</v>
      </c>
      <c r="Q18" s="9">
        <v>714</v>
      </c>
      <c r="R18" s="9">
        <v>0</v>
      </c>
      <c r="S18" s="9">
        <v>-1</v>
      </c>
      <c r="T18" s="9">
        <v>184</v>
      </c>
    </row>
    <row r="19" spans="2:20">
      <c r="B19" s="8" t="s">
        <v>65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1009</v>
      </c>
      <c r="I19" s="9">
        <v>0</v>
      </c>
      <c r="J19" s="9">
        <v>0</v>
      </c>
      <c r="K19" s="9">
        <v>684</v>
      </c>
      <c r="L19" s="9">
        <v>0</v>
      </c>
      <c r="M19" s="9">
        <v>19947</v>
      </c>
      <c r="N19" s="9">
        <v>0</v>
      </c>
      <c r="O19" s="9">
        <v>0</v>
      </c>
      <c r="P19" s="9">
        <v>0</v>
      </c>
      <c r="Q19" s="9">
        <v>21640</v>
      </c>
      <c r="R19" s="9">
        <v>0</v>
      </c>
      <c r="S19" s="9">
        <v>8</v>
      </c>
      <c r="T19" s="9">
        <v>281</v>
      </c>
    </row>
    <row r="20" spans="2:20">
      <c r="B20" s="8" t="s">
        <v>69</v>
      </c>
      <c r="C20" s="9">
        <v>26</v>
      </c>
      <c r="D20" s="9">
        <v>0</v>
      </c>
      <c r="E20" s="9">
        <v>31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196</v>
      </c>
      <c r="O20" s="9">
        <v>0</v>
      </c>
      <c r="P20" s="9">
        <v>0</v>
      </c>
      <c r="Q20" s="9">
        <v>253</v>
      </c>
      <c r="R20" s="9">
        <v>0</v>
      </c>
      <c r="S20" s="9">
        <v>0</v>
      </c>
      <c r="T20" s="9">
        <v>37</v>
      </c>
    </row>
    <row r="21" spans="2:20">
      <c r="B21" s="8" t="s">
        <v>70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184</v>
      </c>
      <c r="O21" s="9">
        <v>0</v>
      </c>
      <c r="P21" s="9">
        <v>0</v>
      </c>
      <c r="Q21" s="9">
        <v>184</v>
      </c>
      <c r="R21" s="9">
        <v>0</v>
      </c>
      <c r="S21" s="9">
        <v>-1</v>
      </c>
      <c r="T21" s="9">
        <v>-15</v>
      </c>
    </row>
    <row r="22" spans="2:20">
      <c r="B22" s="8" t="s">
        <v>71</v>
      </c>
      <c r="C22" s="9">
        <v>0</v>
      </c>
      <c r="D22" s="9">
        <v>52</v>
      </c>
      <c r="E22" s="9">
        <v>56</v>
      </c>
      <c r="F22" s="9">
        <v>0</v>
      </c>
      <c r="G22" s="9">
        <v>0</v>
      </c>
      <c r="H22" s="9">
        <v>0</v>
      </c>
      <c r="I22" s="9">
        <v>0</v>
      </c>
      <c r="J22" s="9">
        <v>15</v>
      </c>
      <c r="K22" s="9">
        <v>0</v>
      </c>
      <c r="L22" s="9">
        <v>0</v>
      </c>
      <c r="M22" s="9">
        <v>0</v>
      </c>
      <c r="N22" s="9">
        <v>243</v>
      </c>
      <c r="O22" s="9">
        <v>0</v>
      </c>
      <c r="P22" s="9">
        <v>0</v>
      </c>
      <c r="Q22" s="9">
        <v>364</v>
      </c>
      <c r="R22" s="9">
        <v>0</v>
      </c>
      <c r="S22" s="9">
        <v>-1</v>
      </c>
      <c r="T22" s="9">
        <v>52</v>
      </c>
    </row>
    <row r="23" spans="2:20">
      <c r="B23" s="8" t="s">
        <v>72</v>
      </c>
      <c r="C23" s="9">
        <v>18677</v>
      </c>
      <c r="D23" s="9">
        <v>1004</v>
      </c>
      <c r="E23" s="9">
        <v>465</v>
      </c>
      <c r="F23" s="9">
        <v>25652</v>
      </c>
      <c r="G23" s="9">
        <v>0</v>
      </c>
      <c r="H23" s="9">
        <v>2963</v>
      </c>
      <c r="I23" s="9">
        <v>4191</v>
      </c>
      <c r="J23" s="9">
        <v>5586</v>
      </c>
      <c r="K23" s="9">
        <v>1081</v>
      </c>
      <c r="L23" s="9">
        <v>0</v>
      </c>
      <c r="M23" s="9">
        <v>3</v>
      </c>
      <c r="N23" s="9">
        <v>6986</v>
      </c>
      <c r="O23" s="9">
        <v>0</v>
      </c>
      <c r="P23" s="9">
        <v>0</v>
      </c>
      <c r="Q23" s="9">
        <v>66609</v>
      </c>
      <c r="R23" s="9">
        <v>0</v>
      </c>
      <c r="S23" s="9">
        <v>-164</v>
      </c>
      <c r="T23" s="9">
        <v>1877</v>
      </c>
    </row>
    <row r="24" spans="2:20">
      <c r="B24" s="8" t="s">
        <v>80</v>
      </c>
      <c r="C24" s="9">
        <v>0</v>
      </c>
      <c r="D24" s="9">
        <v>0</v>
      </c>
      <c r="E24" s="9">
        <v>154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214</v>
      </c>
      <c r="O24" s="9">
        <v>0</v>
      </c>
      <c r="P24" s="9">
        <v>0</v>
      </c>
      <c r="Q24" s="9">
        <v>368</v>
      </c>
      <c r="R24" s="9">
        <v>0</v>
      </c>
      <c r="S24" s="9">
        <v>0</v>
      </c>
      <c r="T24" s="9">
        <v>113</v>
      </c>
    </row>
    <row r="25" spans="2:20">
      <c r="B25" s="8" t="s">
        <v>81</v>
      </c>
      <c r="C25" s="9">
        <v>0</v>
      </c>
      <c r="D25" s="9">
        <v>0</v>
      </c>
      <c r="E25" s="9">
        <v>0</v>
      </c>
      <c r="F25" s="9">
        <v>462</v>
      </c>
      <c r="G25" s="9">
        <v>0</v>
      </c>
      <c r="H25" s="9">
        <v>0</v>
      </c>
      <c r="I25" s="9">
        <v>0</v>
      </c>
      <c r="J25" s="9">
        <v>0</v>
      </c>
      <c r="K25" s="9">
        <v>1783</v>
      </c>
      <c r="L25" s="9">
        <v>0</v>
      </c>
      <c r="M25" s="9">
        <v>0</v>
      </c>
      <c r="N25" s="9">
        <v>46</v>
      </c>
      <c r="O25" s="9">
        <v>0</v>
      </c>
      <c r="P25" s="9">
        <v>0</v>
      </c>
      <c r="Q25" s="9">
        <v>2292</v>
      </c>
      <c r="R25" s="9">
        <v>0</v>
      </c>
      <c r="S25" s="9">
        <v>1</v>
      </c>
      <c r="T25" s="9">
        <v>-10</v>
      </c>
    </row>
    <row r="26" spans="2:20">
      <c r="B26" s="8" t="s">
        <v>82</v>
      </c>
      <c r="C26" s="9">
        <v>7</v>
      </c>
      <c r="D26" s="9">
        <v>0</v>
      </c>
      <c r="E26" s="9">
        <v>73</v>
      </c>
      <c r="F26" s="9">
        <v>32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2602</v>
      </c>
      <c r="O26" s="9">
        <v>0</v>
      </c>
      <c r="P26" s="9">
        <v>0</v>
      </c>
      <c r="Q26" s="9">
        <v>2714</v>
      </c>
      <c r="R26" s="9">
        <v>0</v>
      </c>
      <c r="S26" s="9">
        <v>4</v>
      </c>
      <c r="T26" s="9">
        <v>207</v>
      </c>
    </row>
    <row r="27" spans="2:20">
      <c r="B27" s="8" t="s">
        <v>84</v>
      </c>
      <c r="C27" s="9">
        <v>233</v>
      </c>
      <c r="D27" s="9">
        <v>0</v>
      </c>
      <c r="E27" s="9">
        <v>3543</v>
      </c>
      <c r="F27" s="9">
        <v>92601</v>
      </c>
      <c r="G27" s="9">
        <v>0</v>
      </c>
      <c r="H27" s="9">
        <v>8540</v>
      </c>
      <c r="I27" s="9">
        <v>0</v>
      </c>
      <c r="J27" s="9">
        <v>0</v>
      </c>
      <c r="K27" s="9">
        <v>9529</v>
      </c>
      <c r="L27" s="9">
        <v>0</v>
      </c>
      <c r="M27" s="9">
        <v>0</v>
      </c>
      <c r="N27" s="9">
        <v>2285</v>
      </c>
      <c r="O27" s="9">
        <v>0</v>
      </c>
      <c r="P27" s="9">
        <v>0</v>
      </c>
      <c r="Q27" s="9">
        <v>116732</v>
      </c>
      <c r="R27" s="9">
        <v>0</v>
      </c>
      <c r="S27" s="9">
        <v>-308</v>
      </c>
      <c r="T27" s="9">
        <v>-2251</v>
      </c>
    </row>
    <row r="28" spans="2:20">
      <c r="B28" s="8" t="s">
        <v>91</v>
      </c>
      <c r="C28" s="9">
        <v>37010</v>
      </c>
      <c r="D28" s="9">
        <v>57</v>
      </c>
      <c r="E28" s="9">
        <v>1354</v>
      </c>
      <c r="F28" s="9">
        <v>84651</v>
      </c>
      <c r="G28" s="9">
        <v>0</v>
      </c>
      <c r="H28" s="9">
        <v>103</v>
      </c>
      <c r="I28" s="9">
        <v>18933</v>
      </c>
      <c r="J28" s="9">
        <v>8274</v>
      </c>
      <c r="K28" s="9">
        <v>1636</v>
      </c>
      <c r="L28" s="9">
        <v>0</v>
      </c>
      <c r="M28" s="9">
        <v>16358</v>
      </c>
      <c r="N28" s="9">
        <v>8840</v>
      </c>
      <c r="O28" s="9">
        <v>0</v>
      </c>
      <c r="P28" s="9">
        <v>0</v>
      </c>
      <c r="Q28" s="9">
        <v>177216</v>
      </c>
      <c r="R28" s="9">
        <v>0</v>
      </c>
      <c r="S28" s="9">
        <v>-481</v>
      </c>
      <c r="T28" s="9">
        <v>-4598</v>
      </c>
    </row>
    <row r="29" spans="2:20">
      <c r="B29" s="8" t="s">
        <v>99</v>
      </c>
      <c r="C29" s="9">
        <v>0</v>
      </c>
      <c r="D29" s="9">
        <v>0</v>
      </c>
      <c r="E29" s="9">
        <v>0</v>
      </c>
      <c r="F29" s="9">
        <v>48</v>
      </c>
      <c r="G29" s="9">
        <v>0</v>
      </c>
      <c r="H29" s="9">
        <v>0</v>
      </c>
      <c r="I29" s="9">
        <v>0</v>
      </c>
      <c r="J29" s="9">
        <v>153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202</v>
      </c>
      <c r="R29" s="9">
        <v>0</v>
      </c>
      <c r="S29" s="9">
        <v>0</v>
      </c>
      <c r="T29" s="9">
        <v>-17</v>
      </c>
    </row>
    <row r="30" spans="2:20">
      <c r="B30" s="8" t="s">
        <v>105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1856</v>
      </c>
      <c r="O30" s="9">
        <v>0</v>
      </c>
      <c r="P30" s="9">
        <v>0</v>
      </c>
      <c r="Q30" s="9">
        <v>1856</v>
      </c>
      <c r="R30" s="9">
        <v>0</v>
      </c>
      <c r="S30" s="9">
        <v>-3</v>
      </c>
      <c r="T30" s="9">
        <v>-193</v>
      </c>
    </row>
    <row r="31" spans="2:20">
      <c r="B31" s="8" t="s">
        <v>106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1342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1342</v>
      </c>
      <c r="R31" s="9">
        <v>0</v>
      </c>
      <c r="S31" s="9">
        <v>3</v>
      </c>
      <c r="T31" s="9">
        <v>2</v>
      </c>
    </row>
    <row r="32" spans="2:20">
      <c r="B32" s="8" t="s">
        <v>107</v>
      </c>
      <c r="C32" s="9">
        <v>3480</v>
      </c>
      <c r="D32" s="9">
        <v>476</v>
      </c>
      <c r="E32" s="9">
        <v>529</v>
      </c>
      <c r="F32" s="9">
        <v>231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9639</v>
      </c>
      <c r="O32" s="9">
        <v>0</v>
      </c>
      <c r="P32" s="9">
        <v>0</v>
      </c>
      <c r="Q32" s="9">
        <v>14356</v>
      </c>
      <c r="R32" s="9">
        <v>0</v>
      </c>
      <c r="S32" s="9">
        <v>-96</v>
      </c>
      <c r="T32" s="9">
        <v>795</v>
      </c>
    </row>
    <row r="33" spans="2:20">
      <c r="B33" s="8" t="s">
        <v>109</v>
      </c>
      <c r="C33" s="9">
        <v>0</v>
      </c>
      <c r="D33" s="9">
        <v>0</v>
      </c>
      <c r="E33" s="9">
        <v>160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687</v>
      </c>
      <c r="O33" s="9">
        <v>0</v>
      </c>
      <c r="P33" s="9">
        <v>0</v>
      </c>
      <c r="Q33" s="9">
        <v>847</v>
      </c>
      <c r="R33" s="9">
        <v>0</v>
      </c>
      <c r="S33" s="9">
        <v>-100</v>
      </c>
      <c r="T33" s="9">
        <v>-363</v>
      </c>
    </row>
    <row r="34" spans="2:20">
      <c r="B34" s="8" t="s">
        <v>110</v>
      </c>
      <c r="C34" s="9">
        <v>55103</v>
      </c>
      <c r="D34" s="9">
        <v>374</v>
      </c>
      <c r="E34" s="9">
        <v>3423</v>
      </c>
      <c r="F34" s="9">
        <v>22199</v>
      </c>
      <c r="G34" s="9">
        <v>0</v>
      </c>
      <c r="H34" s="9">
        <v>115</v>
      </c>
      <c r="I34" s="9">
        <v>6447</v>
      </c>
      <c r="J34" s="9">
        <v>5653</v>
      </c>
      <c r="K34" s="9">
        <v>2406</v>
      </c>
      <c r="L34" s="9">
        <v>0</v>
      </c>
      <c r="M34" s="9">
        <v>75</v>
      </c>
      <c r="N34" s="9">
        <v>0</v>
      </c>
      <c r="O34" s="9">
        <v>0</v>
      </c>
      <c r="P34" s="9">
        <v>0</v>
      </c>
      <c r="Q34" s="9">
        <v>95795</v>
      </c>
      <c r="R34" s="9">
        <v>0</v>
      </c>
      <c r="S34" s="9">
        <v>-388</v>
      </c>
      <c r="T34" s="9">
        <v>6301</v>
      </c>
    </row>
    <row r="35" spans="2:20">
      <c r="B35" s="8" t="s">
        <v>118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3953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3953</v>
      </c>
      <c r="R35" s="9">
        <v>0</v>
      </c>
      <c r="S35" s="9">
        <v>3</v>
      </c>
      <c r="T35" s="9">
        <v>251</v>
      </c>
    </row>
    <row r="36" spans="2:20">
      <c r="B36" s="8" t="s">
        <v>119</v>
      </c>
      <c r="C36" s="9">
        <v>0</v>
      </c>
      <c r="D36" s="9">
        <v>0</v>
      </c>
      <c r="E36" s="9">
        <v>0</v>
      </c>
      <c r="F36" s="9">
        <v>822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1506</v>
      </c>
      <c r="O36" s="9">
        <v>0</v>
      </c>
      <c r="P36" s="9">
        <v>0</v>
      </c>
      <c r="Q36" s="9">
        <v>2328</v>
      </c>
      <c r="R36" s="9">
        <v>0</v>
      </c>
      <c r="S36" s="9">
        <v>-16</v>
      </c>
      <c r="T36" s="9">
        <v>-140</v>
      </c>
    </row>
    <row r="37" spans="2:20">
      <c r="B37" s="8" t="s">
        <v>120</v>
      </c>
      <c r="C37" s="9">
        <v>0</v>
      </c>
      <c r="D37" s="9">
        <v>0</v>
      </c>
      <c r="E37" s="9">
        <v>2023</v>
      </c>
      <c r="F37" s="9">
        <v>110</v>
      </c>
      <c r="G37" s="9">
        <v>0</v>
      </c>
      <c r="H37" s="9">
        <v>177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877</v>
      </c>
      <c r="O37" s="9">
        <v>0</v>
      </c>
      <c r="P37" s="9">
        <v>0</v>
      </c>
      <c r="Q37" s="9">
        <v>3187</v>
      </c>
      <c r="R37" s="9">
        <v>0</v>
      </c>
      <c r="S37" s="9">
        <v>-5</v>
      </c>
      <c r="T37" s="9">
        <v>253</v>
      </c>
    </row>
    <row r="38" spans="2:20">
      <c r="B38" s="8" t="s">
        <v>121</v>
      </c>
      <c r="C38" s="9">
        <v>15</v>
      </c>
      <c r="D38" s="9">
        <v>0</v>
      </c>
      <c r="E38" s="9">
        <v>488</v>
      </c>
      <c r="F38" s="9">
        <v>0</v>
      </c>
      <c r="G38" s="9">
        <v>0</v>
      </c>
      <c r="H38" s="9">
        <v>0</v>
      </c>
      <c r="I38" s="9">
        <v>0</v>
      </c>
      <c r="J38" s="9">
        <v>142</v>
      </c>
      <c r="K38" s="9">
        <v>298</v>
      </c>
      <c r="L38" s="9">
        <v>0</v>
      </c>
      <c r="M38" s="9">
        <v>18</v>
      </c>
      <c r="N38" s="9">
        <v>164</v>
      </c>
      <c r="O38" s="9">
        <v>0</v>
      </c>
      <c r="P38" s="9">
        <v>0</v>
      </c>
      <c r="Q38" s="9">
        <v>1125</v>
      </c>
      <c r="R38" s="9">
        <v>0</v>
      </c>
      <c r="S38" s="9">
        <v>0</v>
      </c>
      <c r="T38" s="9">
        <v>557</v>
      </c>
    </row>
    <row r="39" spans="2:20">
      <c r="B39" s="8" t="s">
        <v>122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</row>
    <row r="40" spans="2:20">
      <c r="B40" s="8" t="s">
        <v>125</v>
      </c>
      <c r="C40" s="9">
        <v>82</v>
      </c>
      <c r="D40" s="9">
        <v>0</v>
      </c>
      <c r="E40" s="9">
        <v>0</v>
      </c>
      <c r="F40" s="9">
        <v>0</v>
      </c>
      <c r="G40" s="9">
        <v>0</v>
      </c>
      <c r="H40" s="9">
        <v>12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93</v>
      </c>
      <c r="R40" s="9">
        <v>0</v>
      </c>
      <c r="S40" s="9">
        <v>-1</v>
      </c>
      <c r="T40" s="9">
        <v>-38</v>
      </c>
    </row>
    <row r="41" spans="2:20">
      <c r="B41" s="8" t="s">
        <v>126</v>
      </c>
      <c r="C41" s="9">
        <v>0</v>
      </c>
      <c r="D41" s="9">
        <v>0</v>
      </c>
      <c r="E41" s="9">
        <v>65</v>
      </c>
      <c r="F41" s="9">
        <v>0</v>
      </c>
      <c r="G41" s="9">
        <v>0</v>
      </c>
      <c r="H41" s="9">
        <v>0</v>
      </c>
      <c r="I41" s="9">
        <v>0</v>
      </c>
      <c r="J41" s="9">
        <v>159</v>
      </c>
      <c r="K41" s="9">
        <v>0</v>
      </c>
      <c r="L41" s="9">
        <v>0</v>
      </c>
      <c r="M41" s="9">
        <v>0</v>
      </c>
      <c r="N41" s="9">
        <v>30</v>
      </c>
      <c r="O41" s="9">
        <v>0</v>
      </c>
      <c r="P41" s="9">
        <v>0</v>
      </c>
      <c r="Q41" s="9">
        <v>254</v>
      </c>
      <c r="R41" s="9">
        <v>0</v>
      </c>
      <c r="S41" s="9">
        <v>-9</v>
      </c>
      <c r="T41" s="9">
        <v>13</v>
      </c>
    </row>
    <row r="42" spans="2:20">
      <c r="B42" s="8" t="s">
        <v>127</v>
      </c>
      <c r="C42" s="9">
        <v>0</v>
      </c>
      <c r="D42" s="9">
        <v>87</v>
      </c>
      <c r="E42" s="9">
        <v>0</v>
      </c>
      <c r="F42" s="9">
        <v>0</v>
      </c>
      <c r="G42" s="9">
        <v>0</v>
      </c>
      <c r="H42" s="9">
        <v>92</v>
      </c>
      <c r="I42" s="9">
        <v>0</v>
      </c>
      <c r="J42" s="9">
        <v>0</v>
      </c>
      <c r="K42" s="9">
        <v>769</v>
      </c>
      <c r="L42" s="9">
        <v>0</v>
      </c>
      <c r="M42" s="9">
        <v>0</v>
      </c>
      <c r="N42" s="9">
        <v>156</v>
      </c>
      <c r="O42" s="9">
        <v>0</v>
      </c>
      <c r="P42" s="9">
        <v>0</v>
      </c>
      <c r="Q42" s="9">
        <v>1105</v>
      </c>
      <c r="R42" s="9">
        <v>0</v>
      </c>
      <c r="S42" s="9">
        <v>0</v>
      </c>
      <c r="T42" s="9">
        <v>-30</v>
      </c>
    </row>
    <row r="43" spans="2:20">
      <c r="B43" s="8" t="s">
        <v>128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142</v>
      </c>
      <c r="O43" s="9">
        <v>0</v>
      </c>
      <c r="P43" s="9">
        <v>0</v>
      </c>
      <c r="Q43" s="9">
        <v>142</v>
      </c>
      <c r="R43" s="9">
        <v>0</v>
      </c>
      <c r="S43" s="9">
        <v>-1</v>
      </c>
      <c r="T43" s="9">
        <v>47</v>
      </c>
    </row>
    <row r="44" spans="2:20">
      <c r="B44" s="8" t="s">
        <v>129</v>
      </c>
      <c r="C44" s="9">
        <v>0</v>
      </c>
      <c r="D44" s="9">
        <v>0</v>
      </c>
      <c r="E44" s="9">
        <v>10</v>
      </c>
      <c r="F44" s="9">
        <v>0</v>
      </c>
      <c r="G44" s="9">
        <v>0</v>
      </c>
      <c r="H44" s="9">
        <v>0</v>
      </c>
      <c r="I44" s="9">
        <v>0</v>
      </c>
      <c r="J44" s="9">
        <v>420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430</v>
      </c>
      <c r="R44" s="9">
        <v>0</v>
      </c>
      <c r="S44" s="9">
        <v>-1</v>
      </c>
      <c r="T44" s="9">
        <v>132</v>
      </c>
    </row>
    <row r="45" spans="2:20">
      <c r="B45" s="8" t="s">
        <v>130</v>
      </c>
      <c r="C45" s="9">
        <v>0</v>
      </c>
      <c r="D45" s="9">
        <v>142</v>
      </c>
      <c r="E45" s="9">
        <v>67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165</v>
      </c>
      <c r="O45" s="9">
        <v>0</v>
      </c>
      <c r="P45" s="9">
        <v>0</v>
      </c>
      <c r="Q45" s="9">
        <v>374</v>
      </c>
      <c r="R45" s="9">
        <v>0</v>
      </c>
      <c r="S45" s="9">
        <v>20</v>
      </c>
      <c r="T45" s="9">
        <v>60</v>
      </c>
    </row>
    <row r="46" spans="2:20">
      <c r="B46" s="8" t="s">
        <v>131</v>
      </c>
      <c r="C46" s="9">
        <v>202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593</v>
      </c>
      <c r="K46" s="9">
        <v>0</v>
      </c>
      <c r="L46" s="9">
        <v>0</v>
      </c>
      <c r="M46" s="9">
        <v>0</v>
      </c>
      <c r="N46" s="9">
        <v>488</v>
      </c>
      <c r="O46" s="9">
        <v>0</v>
      </c>
      <c r="P46" s="9">
        <v>0</v>
      </c>
      <c r="Q46" s="9">
        <v>1282</v>
      </c>
      <c r="R46" s="9">
        <v>0</v>
      </c>
      <c r="S46" s="9">
        <v>-7</v>
      </c>
      <c r="T46" s="9">
        <v>482</v>
      </c>
    </row>
    <row r="47" spans="2:20">
      <c r="B47" s="8" t="s">
        <v>132</v>
      </c>
      <c r="C47" s="9">
        <v>7</v>
      </c>
      <c r="D47" s="9">
        <v>0</v>
      </c>
      <c r="E47" s="9">
        <v>45</v>
      </c>
      <c r="F47" s="9">
        <v>0</v>
      </c>
      <c r="G47" s="9">
        <v>0</v>
      </c>
      <c r="H47" s="9">
        <v>0</v>
      </c>
      <c r="I47" s="9">
        <v>0</v>
      </c>
      <c r="J47" s="9">
        <v>286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337</v>
      </c>
      <c r="R47" s="9">
        <v>0</v>
      </c>
      <c r="S47" s="9">
        <v>-1</v>
      </c>
      <c r="T47" s="9">
        <v>-1</v>
      </c>
    </row>
    <row r="48" spans="2:20">
      <c r="B48" s="8" t="s">
        <v>133</v>
      </c>
      <c r="C48" s="9">
        <v>392</v>
      </c>
      <c r="D48" s="9">
        <v>0</v>
      </c>
      <c r="E48" s="9">
        <v>34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1243</v>
      </c>
      <c r="O48" s="9">
        <v>0</v>
      </c>
      <c r="P48" s="9">
        <v>0</v>
      </c>
      <c r="Q48" s="9">
        <v>1669</v>
      </c>
      <c r="R48" s="9">
        <v>0</v>
      </c>
      <c r="S48" s="9">
        <v>-9</v>
      </c>
      <c r="T48" s="9">
        <v>48</v>
      </c>
    </row>
    <row r="49" spans="2:20">
      <c r="B49" s="8" t="s">
        <v>134</v>
      </c>
      <c r="C49" s="9">
        <v>0</v>
      </c>
      <c r="D49" s="9">
        <v>0</v>
      </c>
      <c r="E49" s="9">
        <v>0</v>
      </c>
      <c r="F49" s="9">
        <v>55</v>
      </c>
      <c r="G49" s="9">
        <v>0</v>
      </c>
      <c r="H49" s="9">
        <v>0</v>
      </c>
      <c r="I49" s="9">
        <v>0</v>
      </c>
      <c r="J49" s="9">
        <v>0</v>
      </c>
      <c r="K49" s="9">
        <v>1269</v>
      </c>
      <c r="L49" s="9">
        <v>0</v>
      </c>
      <c r="M49" s="9">
        <v>0</v>
      </c>
      <c r="N49" s="9">
        <v>102</v>
      </c>
      <c r="O49" s="9">
        <v>0</v>
      </c>
      <c r="P49" s="9">
        <v>0</v>
      </c>
      <c r="Q49" s="9">
        <v>1427</v>
      </c>
      <c r="R49" s="9">
        <v>0</v>
      </c>
      <c r="S49" s="9">
        <v>-9</v>
      </c>
      <c r="T49" s="9">
        <v>-70</v>
      </c>
    </row>
    <row r="50" spans="2:20">
      <c r="B50" s="8" t="s">
        <v>135</v>
      </c>
      <c r="C50" s="9">
        <v>106</v>
      </c>
      <c r="D50" s="9">
        <v>219</v>
      </c>
      <c r="E50" s="9">
        <v>69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76</v>
      </c>
      <c r="O50" s="9">
        <v>0</v>
      </c>
      <c r="P50" s="9">
        <v>0</v>
      </c>
      <c r="Q50" s="9">
        <v>470</v>
      </c>
      <c r="R50" s="9">
        <v>0</v>
      </c>
      <c r="S50" s="9">
        <v>1</v>
      </c>
      <c r="T50" s="9">
        <v>-40</v>
      </c>
    </row>
    <row r="51" spans="2:20">
      <c r="B51" s="8" t="s">
        <v>136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100</v>
      </c>
      <c r="I51" s="9">
        <v>0</v>
      </c>
      <c r="J51" s="9">
        <v>0</v>
      </c>
      <c r="K51" s="9">
        <v>4078</v>
      </c>
      <c r="L51" s="9">
        <v>0</v>
      </c>
      <c r="M51" s="9">
        <v>202</v>
      </c>
      <c r="N51" s="9">
        <v>0</v>
      </c>
      <c r="O51" s="9">
        <v>0</v>
      </c>
      <c r="P51" s="9">
        <v>0</v>
      </c>
      <c r="Q51" s="9">
        <v>4380</v>
      </c>
      <c r="R51" s="9">
        <v>0</v>
      </c>
      <c r="S51" s="9">
        <v>1</v>
      </c>
      <c r="T51" s="9">
        <v>-156</v>
      </c>
    </row>
    <row r="52" spans="2:20">
      <c r="B52" s="8" t="s">
        <v>137</v>
      </c>
      <c r="C52" s="9">
        <v>8</v>
      </c>
      <c r="D52" s="9">
        <v>0</v>
      </c>
      <c r="E52" s="9">
        <v>26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87</v>
      </c>
      <c r="O52" s="9">
        <v>0</v>
      </c>
      <c r="P52" s="9">
        <v>0</v>
      </c>
      <c r="Q52" s="9">
        <v>121</v>
      </c>
      <c r="R52" s="9">
        <v>0</v>
      </c>
      <c r="S52" s="9">
        <v>0</v>
      </c>
      <c r="T52" s="9">
        <v>13</v>
      </c>
    </row>
    <row r="53" spans="2:20">
      <c r="B53" s="8" t="s">
        <v>138</v>
      </c>
      <c r="C53" s="9">
        <v>0</v>
      </c>
      <c r="D53" s="9">
        <v>0</v>
      </c>
      <c r="E53" s="9">
        <v>185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1279</v>
      </c>
      <c r="O53" s="9">
        <v>0</v>
      </c>
      <c r="P53" s="9">
        <v>0</v>
      </c>
      <c r="Q53" s="9">
        <v>1463</v>
      </c>
      <c r="R53" s="9">
        <v>0</v>
      </c>
      <c r="S53" s="9">
        <v>-1</v>
      </c>
      <c r="T53" s="9">
        <v>-216</v>
      </c>
    </row>
    <row r="54" spans="2:20">
      <c r="B54" s="8" t="s">
        <v>139</v>
      </c>
      <c r="C54" s="9">
        <v>0</v>
      </c>
      <c r="D54" s="9">
        <v>0</v>
      </c>
      <c r="E54" s="9">
        <v>0</v>
      </c>
      <c r="F54" s="9">
        <v>673</v>
      </c>
      <c r="G54" s="9">
        <v>0</v>
      </c>
      <c r="H54" s="9">
        <v>0</v>
      </c>
      <c r="I54" s="9">
        <v>0</v>
      </c>
      <c r="J54" s="9">
        <v>0</v>
      </c>
      <c r="K54" s="9">
        <v>1832</v>
      </c>
      <c r="L54" s="9">
        <v>0</v>
      </c>
      <c r="M54" s="9">
        <v>4891</v>
      </c>
      <c r="N54" s="9">
        <v>0</v>
      </c>
      <c r="O54" s="9">
        <v>0</v>
      </c>
      <c r="P54" s="9">
        <v>0</v>
      </c>
      <c r="Q54" s="9">
        <v>7397</v>
      </c>
      <c r="R54" s="9">
        <v>0</v>
      </c>
      <c r="S54" s="9">
        <v>4</v>
      </c>
      <c r="T54" s="9">
        <v>-145</v>
      </c>
    </row>
    <row r="55" spans="2:20">
      <c r="B55" s="8" t="s">
        <v>140</v>
      </c>
      <c r="C55" s="9">
        <v>0</v>
      </c>
      <c r="D55" s="9">
        <v>60</v>
      </c>
      <c r="E55" s="9">
        <v>203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44</v>
      </c>
      <c r="O55" s="9">
        <v>0</v>
      </c>
      <c r="P55" s="9">
        <v>0</v>
      </c>
      <c r="Q55" s="9">
        <v>307</v>
      </c>
      <c r="R55" s="9">
        <v>0</v>
      </c>
      <c r="S55" s="9">
        <v>1</v>
      </c>
      <c r="T55" s="9">
        <v>307</v>
      </c>
    </row>
    <row r="56" spans="2:20">
      <c r="B56" s="8" t="s">
        <v>141</v>
      </c>
      <c r="C56" s="9">
        <v>0</v>
      </c>
      <c r="D56" s="9">
        <v>0</v>
      </c>
      <c r="E56" s="9">
        <v>36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545</v>
      </c>
      <c r="O56" s="9">
        <v>0</v>
      </c>
      <c r="P56" s="9">
        <v>0</v>
      </c>
      <c r="Q56" s="9">
        <v>581</v>
      </c>
      <c r="R56" s="9">
        <v>0</v>
      </c>
      <c r="S56" s="9">
        <v>-1</v>
      </c>
      <c r="T56" s="9">
        <v>45</v>
      </c>
    </row>
    <row r="57" spans="2:20">
      <c r="B57" s="8" t="s">
        <v>142</v>
      </c>
      <c r="C57" s="9">
        <v>0</v>
      </c>
      <c r="D57" s="9">
        <v>0</v>
      </c>
      <c r="E57" s="9">
        <v>150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41493</v>
      </c>
      <c r="L57" s="9">
        <v>0</v>
      </c>
      <c r="M57" s="9">
        <v>1385</v>
      </c>
      <c r="N57" s="9">
        <v>0</v>
      </c>
      <c r="O57" s="9">
        <v>0</v>
      </c>
      <c r="P57" s="9">
        <v>0</v>
      </c>
      <c r="Q57" s="9">
        <v>43029</v>
      </c>
      <c r="R57" s="9">
        <v>0</v>
      </c>
      <c r="S57" s="9">
        <v>30</v>
      </c>
      <c r="T57" s="9">
        <v>739</v>
      </c>
    </row>
    <row r="58" spans="2:20">
      <c r="B58" s="8" t="s">
        <v>151</v>
      </c>
      <c r="C58" s="9">
        <v>0</v>
      </c>
      <c r="D58" s="9">
        <v>0</v>
      </c>
      <c r="E58" s="9">
        <v>201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178</v>
      </c>
      <c r="O58" s="9">
        <v>0</v>
      </c>
      <c r="P58" s="9">
        <v>0</v>
      </c>
      <c r="Q58" s="9">
        <v>379</v>
      </c>
      <c r="R58" s="9">
        <v>0</v>
      </c>
      <c r="S58" s="9">
        <v>0</v>
      </c>
      <c r="T58" s="9">
        <v>181</v>
      </c>
    </row>
    <row r="59" spans="2:20">
      <c r="B59" s="8" t="s">
        <v>152</v>
      </c>
      <c r="C59" s="9">
        <v>95497</v>
      </c>
      <c r="D59" s="9">
        <v>78</v>
      </c>
      <c r="E59" s="9">
        <v>2680</v>
      </c>
      <c r="F59" s="9">
        <v>17848</v>
      </c>
      <c r="G59" s="9">
        <v>0</v>
      </c>
      <c r="H59" s="9">
        <v>536</v>
      </c>
      <c r="I59" s="9">
        <v>0</v>
      </c>
      <c r="J59" s="9">
        <v>0</v>
      </c>
      <c r="K59" s="9">
        <v>2673</v>
      </c>
      <c r="L59" s="9">
        <v>0</v>
      </c>
      <c r="M59" s="9">
        <v>0</v>
      </c>
      <c r="N59" s="9">
        <v>700</v>
      </c>
      <c r="O59" s="9">
        <v>0</v>
      </c>
      <c r="P59" s="9">
        <v>0</v>
      </c>
      <c r="Q59" s="9">
        <v>120011</v>
      </c>
      <c r="R59" s="9">
        <v>0</v>
      </c>
      <c r="S59" s="9">
        <v>-515</v>
      </c>
      <c r="T59" s="9">
        <v>6528</v>
      </c>
    </row>
    <row r="60" spans="2:20">
      <c r="B60" s="8" t="s">
        <v>155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1357</v>
      </c>
      <c r="O60" s="9">
        <v>0</v>
      </c>
      <c r="P60" s="9">
        <v>0</v>
      </c>
      <c r="Q60" s="9">
        <v>1357</v>
      </c>
      <c r="R60" s="9">
        <v>0</v>
      </c>
      <c r="S60" s="9">
        <v>-4</v>
      </c>
      <c r="T60" s="9">
        <v>95</v>
      </c>
    </row>
    <row r="61" spans="2:20">
      <c r="B61" s="8" t="s">
        <v>156</v>
      </c>
      <c r="C61" s="9">
        <v>47</v>
      </c>
      <c r="D61" s="9">
        <v>82</v>
      </c>
      <c r="E61" s="9">
        <v>315</v>
      </c>
      <c r="F61" s="9">
        <v>0</v>
      </c>
      <c r="G61" s="9">
        <v>0</v>
      </c>
      <c r="H61" s="9">
        <v>0</v>
      </c>
      <c r="I61" s="9">
        <v>0</v>
      </c>
      <c r="J61" s="9">
        <v>583</v>
      </c>
      <c r="K61" s="9">
        <v>3647</v>
      </c>
      <c r="L61" s="9">
        <v>0</v>
      </c>
      <c r="M61" s="9">
        <v>3462</v>
      </c>
      <c r="N61" s="9">
        <v>78</v>
      </c>
      <c r="O61" s="9">
        <v>0</v>
      </c>
      <c r="P61" s="9">
        <v>0</v>
      </c>
      <c r="Q61" s="9">
        <v>8215</v>
      </c>
      <c r="R61" s="9">
        <v>0</v>
      </c>
      <c r="S61" s="9">
        <v>-19</v>
      </c>
      <c r="T61" s="9">
        <v>30</v>
      </c>
    </row>
    <row r="62" spans="2:20">
      <c r="B62" s="8" t="s">
        <v>157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1044</v>
      </c>
      <c r="L62" s="9">
        <v>0</v>
      </c>
      <c r="M62" s="9">
        <v>29908</v>
      </c>
      <c r="N62" s="9">
        <v>0</v>
      </c>
      <c r="O62" s="9">
        <v>0</v>
      </c>
      <c r="P62" s="9">
        <v>0</v>
      </c>
      <c r="Q62" s="9">
        <v>30952</v>
      </c>
      <c r="R62" s="9">
        <v>0</v>
      </c>
      <c r="S62" s="9">
        <v>4</v>
      </c>
      <c r="T62" s="9">
        <v>169</v>
      </c>
    </row>
    <row r="63" spans="2:20">
      <c r="B63" s="8" t="s">
        <v>158</v>
      </c>
      <c r="C63" s="9">
        <v>3237</v>
      </c>
      <c r="D63" s="9">
        <v>95</v>
      </c>
      <c r="E63" s="9">
        <v>766</v>
      </c>
      <c r="F63" s="9">
        <v>72</v>
      </c>
      <c r="G63" s="9">
        <v>0</v>
      </c>
      <c r="H63" s="9">
        <v>3</v>
      </c>
      <c r="I63" s="9">
        <v>1969</v>
      </c>
      <c r="J63" s="9">
        <v>786</v>
      </c>
      <c r="K63" s="9">
        <v>0</v>
      </c>
      <c r="L63" s="9">
        <v>0</v>
      </c>
      <c r="M63" s="9">
        <v>3798</v>
      </c>
      <c r="N63" s="9">
        <v>0</v>
      </c>
      <c r="O63" s="9">
        <v>0</v>
      </c>
      <c r="P63" s="9">
        <v>0</v>
      </c>
      <c r="Q63" s="9">
        <v>10727</v>
      </c>
      <c r="R63" s="9">
        <v>0</v>
      </c>
      <c r="S63" s="9">
        <v>0</v>
      </c>
      <c r="T63" s="9">
        <v>-852</v>
      </c>
    </row>
    <row r="64" spans="2:20">
      <c r="B64" s="8" t="s">
        <v>160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6088</v>
      </c>
      <c r="O64" s="9">
        <v>0</v>
      </c>
      <c r="P64" s="9">
        <v>0</v>
      </c>
      <c r="Q64" s="9">
        <v>6088</v>
      </c>
      <c r="R64" s="9">
        <v>0</v>
      </c>
      <c r="S64" s="9">
        <v>-152</v>
      </c>
      <c r="T64" s="9">
        <v>1784</v>
      </c>
    </row>
    <row r="65" spans="2:20">
      <c r="B65" s="8" t="s">
        <v>161</v>
      </c>
      <c r="C65" s="9">
        <v>0</v>
      </c>
      <c r="D65" s="9">
        <v>107</v>
      </c>
      <c r="E65" s="9">
        <v>211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275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593</v>
      </c>
      <c r="R65" s="9">
        <v>0</v>
      </c>
      <c r="S65" s="9">
        <v>0</v>
      </c>
      <c r="T65" s="9">
        <v>11</v>
      </c>
    </row>
    <row r="66" spans="2:20">
      <c r="B66" s="8" t="s">
        <v>162</v>
      </c>
      <c r="C66" s="9">
        <v>4327</v>
      </c>
      <c r="D66" s="9">
        <v>2449</v>
      </c>
      <c r="E66" s="9">
        <v>560</v>
      </c>
      <c r="F66" s="9">
        <v>15597</v>
      </c>
      <c r="G66" s="9">
        <v>0</v>
      </c>
      <c r="H66" s="9">
        <v>639</v>
      </c>
      <c r="I66" s="9">
        <v>42205</v>
      </c>
      <c r="J66" s="9">
        <v>1172</v>
      </c>
      <c r="K66" s="9">
        <v>13710</v>
      </c>
      <c r="L66" s="9">
        <v>0</v>
      </c>
      <c r="M66" s="9">
        <v>29357</v>
      </c>
      <c r="N66" s="9">
        <v>367</v>
      </c>
      <c r="O66" s="9">
        <v>0</v>
      </c>
      <c r="P66" s="9">
        <v>0</v>
      </c>
      <c r="Q66" s="9">
        <v>110382</v>
      </c>
      <c r="R66" s="9">
        <v>0</v>
      </c>
      <c r="S66" s="9">
        <v>1213</v>
      </c>
      <c r="T66" s="9">
        <v>12753</v>
      </c>
    </row>
    <row r="67" spans="2:20">
      <c r="B67" s="8" t="s">
        <v>169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28881</v>
      </c>
      <c r="L67" s="9">
        <v>0</v>
      </c>
      <c r="M67" s="9">
        <v>653</v>
      </c>
      <c r="N67" s="9">
        <v>0</v>
      </c>
      <c r="O67" s="9">
        <v>0</v>
      </c>
      <c r="P67" s="9">
        <v>0</v>
      </c>
      <c r="Q67" s="9">
        <v>29533</v>
      </c>
      <c r="R67" s="9">
        <v>0</v>
      </c>
      <c r="S67" s="9">
        <v>10</v>
      </c>
      <c r="T67" s="9">
        <v>-960</v>
      </c>
    </row>
    <row r="68" spans="2:20">
      <c r="B68" s="8" t="s">
        <v>170</v>
      </c>
      <c r="C68" s="9">
        <v>8676</v>
      </c>
      <c r="D68" s="9">
        <v>821</v>
      </c>
      <c r="E68" s="9">
        <v>1258</v>
      </c>
      <c r="F68" s="9">
        <v>1044</v>
      </c>
      <c r="G68" s="9">
        <v>0</v>
      </c>
      <c r="H68" s="9">
        <v>2773</v>
      </c>
      <c r="I68" s="9">
        <v>0</v>
      </c>
      <c r="J68" s="9">
        <v>10059</v>
      </c>
      <c r="K68" s="9">
        <v>73</v>
      </c>
      <c r="L68" s="9">
        <v>0</v>
      </c>
      <c r="M68" s="9">
        <v>11988</v>
      </c>
      <c r="N68" s="9">
        <v>1156</v>
      </c>
      <c r="O68" s="9">
        <v>0</v>
      </c>
      <c r="P68" s="9">
        <v>0</v>
      </c>
      <c r="Q68" s="9">
        <v>37847</v>
      </c>
      <c r="R68" s="9">
        <v>0</v>
      </c>
      <c r="S68" s="9">
        <v>-311</v>
      </c>
      <c r="T68" s="9">
        <v>-724</v>
      </c>
    </row>
    <row r="69" spans="2:20">
      <c r="B69" s="8" t="s">
        <v>171</v>
      </c>
      <c r="C69" s="9">
        <v>0</v>
      </c>
      <c r="D69" s="9">
        <v>16</v>
      </c>
      <c r="E69" s="9">
        <v>0</v>
      </c>
      <c r="F69" s="9">
        <v>0</v>
      </c>
      <c r="G69" s="9">
        <v>0</v>
      </c>
      <c r="H69" s="9">
        <v>44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60</v>
      </c>
      <c r="R69" s="9">
        <v>0</v>
      </c>
      <c r="S69" s="9">
        <v>0</v>
      </c>
      <c r="T69" s="9">
        <v>13</v>
      </c>
    </row>
    <row r="70" spans="2:20">
      <c r="B70" s="8" t="s">
        <v>172</v>
      </c>
      <c r="C70" s="9">
        <v>0</v>
      </c>
      <c r="D70" s="9">
        <v>0</v>
      </c>
      <c r="E70" s="9">
        <v>14</v>
      </c>
      <c r="F70" s="9">
        <v>0</v>
      </c>
      <c r="G70" s="9">
        <v>0</v>
      </c>
      <c r="H70" s="9">
        <v>3</v>
      </c>
      <c r="I70" s="9">
        <v>0</v>
      </c>
      <c r="J70" s="9">
        <v>0</v>
      </c>
      <c r="K70" s="9">
        <v>2357</v>
      </c>
      <c r="L70" s="9">
        <v>0</v>
      </c>
      <c r="M70" s="9">
        <v>0</v>
      </c>
      <c r="N70" s="9">
        <v>242</v>
      </c>
      <c r="O70" s="9">
        <v>0</v>
      </c>
      <c r="P70" s="9">
        <v>0</v>
      </c>
      <c r="Q70" s="9">
        <v>2617</v>
      </c>
      <c r="R70" s="9">
        <v>0</v>
      </c>
      <c r="S70" s="9">
        <v>1</v>
      </c>
      <c r="T70" s="9">
        <v>153</v>
      </c>
    </row>
    <row r="71" spans="2:20">
      <c r="B71" s="8" t="s">
        <v>173</v>
      </c>
      <c r="C71" s="9">
        <v>0</v>
      </c>
      <c r="D71" s="9">
        <v>0</v>
      </c>
      <c r="E71" s="9">
        <v>301</v>
      </c>
      <c r="F71" s="9">
        <v>0</v>
      </c>
      <c r="G71" s="9">
        <v>0</v>
      </c>
      <c r="H71" s="9">
        <v>149</v>
      </c>
      <c r="I71" s="9">
        <v>0</v>
      </c>
      <c r="J71" s="9">
        <v>0</v>
      </c>
      <c r="K71" s="9">
        <v>754</v>
      </c>
      <c r="L71" s="9">
        <v>0</v>
      </c>
      <c r="M71" s="9">
        <v>0</v>
      </c>
      <c r="N71" s="9">
        <v>52</v>
      </c>
      <c r="O71" s="9">
        <v>0</v>
      </c>
      <c r="P71" s="9">
        <v>0</v>
      </c>
      <c r="Q71" s="9">
        <v>1256</v>
      </c>
      <c r="R71" s="9">
        <v>0</v>
      </c>
      <c r="S71" s="9">
        <v>0</v>
      </c>
      <c r="T71" s="9">
        <v>405</v>
      </c>
    </row>
    <row r="72" spans="2:20">
      <c r="B72" s="8" t="s">
        <v>174</v>
      </c>
      <c r="C72" s="9">
        <v>14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43</v>
      </c>
      <c r="O72" s="9">
        <v>0</v>
      </c>
      <c r="P72" s="9">
        <v>0</v>
      </c>
      <c r="Q72" s="9">
        <v>57</v>
      </c>
      <c r="R72" s="9">
        <v>0</v>
      </c>
      <c r="S72" s="9">
        <v>0</v>
      </c>
      <c r="T72" s="9">
        <v>-23</v>
      </c>
    </row>
    <row r="73" spans="2:20">
      <c r="B73" s="8" t="s">
        <v>175</v>
      </c>
      <c r="C73" s="9">
        <v>0</v>
      </c>
      <c r="D73" s="9">
        <v>0</v>
      </c>
      <c r="E73" s="9">
        <v>42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429</v>
      </c>
      <c r="O73" s="9">
        <v>0</v>
      </c>
      <c r="P73" s="9">
        <v>0</v>
      </c>
      <c r="Q73" s="9">
        <v>471</v>
      </c>
      <c r="R73" s="9">
        <v>0</v>
      </c>
      <c r="S73" s="9">
        <v>-1</v>
      </c>
      <c r="T73" s="9">
        <v>158</v>
      </c>
    </row>
    <row r="74" spans="2:20">
      <c r="B74" s="8" t="s">
        <v>588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250</v>
      </c>
      <c r="O74" s="9">
        <v>0</v>
      </c>
      <c r="P74" s="9">
        <v>0</v>
      </c>
      <c r="Q74" s="9">
        <v>250</v>
      </c>
      <c r="R74" s="9">
        <v>0</v>
      </c>
      <c r="S74" s="9">
        <v>0</v>
      </c>
      <c r="T74" s="9">
        <v>250</v>
      </c>
    </row>
    <row r="75" spans="2:20">
      <c r="B75" s="8" t="s">
        <v>176</v>
      </c>
      <c r="C75" s="9">
        <v>353123</v>
      </c>
      <c r="D75" s="9">
        <v>44216</v>
      </c>
      <c r="E75" s="9">
        <v>41563</v>
      </c>
      <c r="F75" s="9">
        <v>364123</v>
      </c>
      <c r="G75" s="9">
        <v>0</v>
      </c>
      <c r="H75" s="9">
        <v>321999</v>
      </c>
      <c r="I75" s="9">
        <v>22827</v>
      </c>
      <c r="J75" s="9">
        <v>72419</v>
      </c>
      <c r="K75" s="9">
        <v>90808</v>
      </c>
      <c r="L75" s="9">
        <v>0</v>
      </c>
      <c r="M75" s="9">
        <v>50380</v>
      </c>
      <c r="N75" s="9">
        <v>29444</v>
      </c>
      <c r="O75" s="9">
        <v>7872</v>
      </c>
      <c r="P75" s="9">
        <v>0</v>
      </c>
      <c r="Q75" s="9">
        <v>1398774</v>
      </c>
      <c r="R75" s="9">
        <v>0</v>
      </c>
      <c r="S75" s="9">
        <v>-6835</v>
      </c>
      <c r="T75" s="9">
        <v>78294</v>
      </c>
    </row>
    <row r="76" spans="2:20">
      <c r="B76" s="8" t="s">
        <v>190</v>
      </c>
      <c r="C76" s="9">
        <v>0</v>
      </c>
      <c r="D76" s="9">
        <v>6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1158</v>
      </c>
      <c r="L76" s="9">
        <v>0</v>
      </c>
      <c r="M76" s="9">
        <v>1036</v>
      </c>
      <c r="N76" s="9">
        <v>494</v>
      </c>
      <c r="O76" s="9">
        <v>0</v>
      </c>
      <c r="P76" s="9">
        <v>0</v>
      </c>
      <c r="Q76" s="9">
        <v>2694</v>
      </c>
      <c r="R76" s="9">
        <v>0</v>
      </c>
      <c r="S76" s="9">
        <v>0</v>
      </c>
      <c r="T76" s="9">
        <v>500</v>
      </c>
    </row>
    <row r="77" spans="2:20">
      <c r="B77" s="8" t="s">
        <v>191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179</v>
      </c>
      <c r="L77" s="9">
        <v>0</v>
      </c>
      <c r="M77" s="9">
        <v>0</v>
      </c>
      <c r="N77" s="9">
        <v>42</v>
      </c>
      <c r="O77" s="9">
        <v>0</v>
      </c>
      <c r="P77" s="9">
        <v>0</v>
      </c>
      <c r="Q77" s="9">
        <v>221</v>
      </c>
      <c r="R77" s="9">
        <v>0</v>
      </c>
      <c r="S77" s="9">
        <v>-1</v>
      </c>
      <c r="T77" s="9">
        <v>-9</v>
      </c>
    </row>
    <row r="78" spans="2:20">
      <c r="B78" s="8" t="s">
        <v>192</v>
      </c>
      <c r="C78" s="9">
        <v>2312</v>
      </c>
      <c r="D78" s="9">
        <v>107</v>
      </c>
      <c r="E78" s="9">
        <v>246</v>
      </c>
      <c r="F78" s="9">
        <v>0</v>
      </c>
      <c r="G78" s="9">
        <v>0</v>
      </c>
      <c r="H78" s="9">
        <v>0</v>
      </c>
      <c r="I78" s="9">
        <v>0</v>
      </c>
      <c r="J78" s="9">
        <v>59</v>
      </c>
      <c r="K78" s="9">
        <v>87</v>
      </c>
      <c r="L78" s="9">
        <v>0</v>
      </c>
      <c r="M78" s="9">
        <v>0</v>
      </c>
      <c r="N78" s="9">
        <v>3141</v>
      </c>
      <c r="O78" s="9">
        <v>0</v>
      </c>
      <c r="P78" s="9">
        <v>0</v>
      </c>
      <c r="Q78" s="9">
        <v>5953</v>
      </c>
      <c r="R78" s="9">
        <v>0</v>
      </c>
      <c r="S78" s="9">
        <v>15</v>
      </c>
      <c r="T78" s="9">
        <v>677</v>
      </c>
    </row>
    <row r="79" spans="2:20">
      <c r="B79" s="8" t="s">
        <v>193</v>
      </c>
      <c r="C79" s="9">
        <v>260</v>
      </c>
      <c r="D79" s="9">
        <v>69</v>
      </c>
      <c r="E79" s="9">
        <v>326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78</v>
      </c>
      <c r="O79" s="9">
        <v>0</v>
      </c>
      <c r="P79" s="9">
        <v>0</v>
      </c>
      <c r="Q79" s="9">
        <v>732</v>
      </c>
      <c r="R79" s="9">
        <v>0</v>
      </c>
      <c r="S79" s="9">
        <v>-2</v>
      </c>
      <c r="T79" s="9">
        <v>167</v>
      </c>
    </row>
    <row r="80" spans="2:20">
      <c r="B80" s="8" t="s">
        <v>194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36570</v>
      </c>
      <c r="L80" s="9">
        <v>0</v>
      </c>
      <c r="M80" s="9">
        <v>120</v>
      </c>
      <c r="N80" s="9">
        <v>0</v>
      </c>
      <c r="O80" s="9">
        <v>0</v>
      </c>
      <c r="P80" s="9">
        <v>0</v>
      </c>
      <c r="Q80" s="9">
        <v>36690</v>
      </c>
      <c r="R80" s="9">
        <v>0</v>
      </c>
      <c r="S80" s="9">
        <v>25</v>
      </c>
      <c r="T80" s="9">
        <v>1644</v>
      </c>
    </row>
    <row r="81" spans="2:20">
      <c r="B81" s="8" t="s">
        <v>195</v>
      </c>
      <c r="C81" s="9">
        <v>100391</v>
      </c>
      <c r="D81" s="9">
        <v>312</v>
      </c>
      <c r="E81" s="9">
        <v>688</v>
      </c>
      <c r="F81" s="9">
        <v>19878</v>
      </c>
      <c r="G81" s="9">
        <v>0</v>
      </c>
      <c r="H81" s="9">
        <v>13980</v>
      </c>
      <c r="I81" s="9">
        <v>0</v>
      </c>
      <c r="J81" s="9">
        <v>0</v>
      </c>
      <c r="K81" s="9">
        <v>0</v>
      </c>
      <c r="L81" s="9">
        <v>0</v>
      </c>
      <c r="M81" s="9">
        <v>1593</v>
      </c>
      <c r="N81" s="9">
        <v>1</v>
      </c>
      <c r="O81" s="9">
        <v>0</v>
      </c>
      <c r="P81" s="9">
        <v>0</v>
      </c>
      <c r="Q81" s="9">
        <v>136844</v>
      </c>
      <c r="R81" s="9">
        <v>0</v>
      </c>
      <c r="S81" s="9">
        <v>-919</v>
      </c>
      <c r="T81" s="9">
        <v>-851</v>
      </c>
    </row>
    <row r="82" spans="2:20">
      <c r="B82" s="8" t="s">
        <v>199</v>
      </c>
      <c r="C82" s="9">
        <v>0</v>
      </c>
      <c r="D82" s="9">
        <v>0</v>
      </c>
      <c r="E82" s="9">
        <v>63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957</v>
      </c>
      <c r="O82" s="9">
        <v>0</v>
      </c>
      <c r="P82" s="9">
        <v>0</v>
      </c>
      <c r="Q82" s="9">
        <v>1019</v>
      </c>
      <c r="R82" s="9">
        <v>0</v>
      </c>
      <c r="S82" s="9">
        <v>-1</v>
      </c>
      <c r="T82" s="9">
        <v>19</v>
      </c>
    </row>
    <row r="83" spans="2:20">
      <c r="B83" s="8" t="s">
        <v>200</v>
      </c>
      <c r="C83" s="9">
        <v>0</v>
      </c>
      <c r="D83" s="9">
        <v>0</v>
      </c>
      <c r="E83" s="9">
        <v>0</v>
      </c>
      <c r="F83" s="9">
        <v>127</v>
      </c>
      <c r="G83" s="9">
        <v>0</v>
      </c>
      <c r="H83" s="9">
        <v>2714</v>
      </c>
      <c r="I83" s="9">
        <v>0</v>
      </c>
      <c r="J83" s="9">
        <v>408</v>
      </c>
      <c r="K83" s="9">
        <v>14555</v>
      </c>
      <c r="L83" s="9">
        <v>0</v>
      </c>
      <c r="M83" s="9">
        <v>23205</v>
      </c>
      <c r="N83" s="9">
        <v>673</v>
      </c>
      <c r="O83" s="9">
        <v>0</v>
      </c>
      <c r="P83" s="9">
        <v>0</v>
      </c>
      <c r="Q83" s="9">
        <v>41682</v>
      </c>
      <c r="R83" s="9">
        <v>0</v>
      </c>
      <c r="S83" s="9">
        <v>-73</v>
      </c>
      <c r="T83" s="9">
        <v>2182</v>
      </c>
    </row>
    <row r="84" spans="2:20">
      <c r="B84" s="8" t="s">
        <v>201</v>
      </c>
      <c r="C84" s="9">
        <v>0</v>
      </c>
      <c r="D84" s="9">
        <v>381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3728</v>
      </c>
      <c r="O84" s="9">
        <v>0</v>
      </c>
      <c r="P84" s="9">
        <v>0</v>
      </c>
      <c r="Q84" s="9">
        <v>4109</v>
      </c>
      <c r="R84" s="9">
        <v>0</v>
      </c>
      <c r="S84" s="9">
        <v>-42</v>
      </c>
      <c r="T84" s="9">
        <v>764</v>
      </c>
    </row>
    <row r="85" spans="2:20">
      <c r="B85" s="8" t="s">
        <v>202</v>
      </c>
      <c r="C85" s="9">
        <v>44061</v>
      </c>
      <c r="D85" s="9">
        <v>1696</v>
      </c>
      <c r="E85" s="9">
        <v>3863</v>
      </c>
      <c r="F85" s="9">
        <v>17956</v>
      </c>
      <c r="G85" s="9">
        <v>0</v>
      </c>
      <c r="H85" s="9">
        <v>5168</v>
      </c>
      <c r="I85" s="9">
        <v>20023</v>
      </c>
      <c r="J85" s="9">
        <v>5755</v>
      </c>
      <c r="K85" s="9">
        <v>4055</v>
      </c>
      <c r="L85" s="9">
        <v>0</v>
      </c>
      <c r="M85" s="9">
        <v>22393</v>
      </c>
      <c r="N85" s="9">
        <v>544</v>
      </c>
      <c r="O85" s="9">
        <v>0</v>
      </c>
      <c r="P85" s="9">
        <v>0</v>
      </c>
      <c r="Q85" s="9">
        <v>125516</v>
      </c>
      <c r="R85" s="9">
        <v>0</v>
      </c>
      <c r="S85" s="9">
        <v>-437</v>
      </c>
      <c r="T85" s="9">
        <v>11039</v>
      </c>
    </row>
    <row r="86" spans="2:20">
      <c r="B86" s="8" t="s">
        <v>207</v>
      </c>
      <c r="C86" s="9">
        <v>15919</v>
      </c>
      <c r="D86" s="9">
        <v>4913</v>
      </c>
      <c r="E86" s="9">
        <v>281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2618</v>
      </c>
      <c r="O86" s="9">
        <v>0</v>
      </c>
      <c r="P86" s="9">
        <v>0</v>
      </c>
      <c r="Q86" s="9">
        <v>23732</v>
      </c>
      <c r="R86" s="9">
        <v>0</v>
      </c>
      <c r="S86" s="9">
        <v>-119</v>
      </c>
      <c r="T86" s="9">
        <v>2763</v>
      </c>
    </row>
    <row r="87" spans="2:20">
      <c r="B87" s="8" t="s">
        <v>208</v>
      </c>
      <c r="C87" s="9">
        <v>10580</v>
      </c>
      <c r="D87" s="9">
        <v>96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32</v>
      </c>
      <c r="K87" s="9">
        <v>0</v>
      </c>
      <c r="L87" s="9">
        <v>0</v>
      </c>
      <c r="M87" s="9">
        <v>0</v>
      </c>
      <c r="N87" s="9">
        <v>119</v>
      </c>
      <c r="O87" s="9">
        <v>0</v>
      </c>
      <c r="P87" s="9">
        <v>0</v>
      </c>
      <c r="Q87" s="9">
        <v>10826</v>
      </c>
      <c r="R87" s="9">
        <v>0</v>
      </c>
      <c r="S87" s="9">
        <v>-64</v>
      </c>
      <c r="T87" s="9">
        <v>-879</v>
      </c>
    </row>
    <row r="88" spans="2:20">
      <c r="B88" s="8" t="s">
        <v>209</v>
      </c>
      <c r="C88" s="9">
        <v>0</v>
      </c>
      <c r="D88" s="9">
        <v>0</v>
      </c>
      <c r="E88" s="9">
        <v>428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769</v>
      </c>
      <c r="O88" s="9">
        <v>0</v>
      </c>
      <c r="P88" s="9">
        <v>0</v>
      </c>
      <c r="Q88" s="9">
        <v>1198</v>
      </c>
      <c r="R88" s="9">
        <v>0</v>
      </c>
      <c r="S88" s="9">
        <v>5</v>
      </c>
      <c r="T88" s="9">
        <v>189</v>
      </c>
    </row>
    <row r="89" spans="2:20">
      <c r="B89" s="8" t="s">
        <v>210</v>
      </c>
      <c r="C89" s="9">
        <v>0</v>
      </c>
      <c r="D89" s="9">
        <v>408</v>
      </c>
      <c r="E89" s="9">
        <v>28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13</v>
      </c>
      <c r="O89" s="9">
        <v>0</v>
      </c>
      <c r="P89" s="9">
        <v>0</v>
      </c>
      <c r="Q89" s="9">
        <v>448</v>
      </c>
      <c r="R89" s="9">
        <v>0</v>
      </c>
      <c r="S89" s="9">
        <v>-1</v>
      </c>
      <c r="T89" s="9">
        <v>165</v>
      </c>
    </row>
    <row r="90" spans="2:20">
      <c r="B90" s="8" t="s">
        <v>211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10530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10530</v>
      </c>
      <c r="R90" s="9">
        <v>0</v>
      </c>
      <c r="S90" s="9">
        <v>-45</v>
      </c>
      <c r="T90" s="9">
        <v>324</v>
      </c>
    </row>
    <row r="91" spans="2:20">
      <c r="B91" s="8" t="s">
        <v>212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2118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2118</v>
      </c>
      <c r="R91" s="9">
        <v>0</v>
      </c>
      <c r="S91" s="9">
        <v>24</v>
      </c>
      <c r="T91" s="9">
        <v>46</v>
      </c>
    </row>
    <row r="92" spans="2:20">
      <c r="B92" s="8" t="s">
        <v>213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174</v>
      </c>
      <c r="O92" s="9">
        <v>0</v>
      </c>
      <c r="P92" s="9">
        <v>0</v>
      </c>
      <c r="Q92" s="9">
        <v>174</v>
      </c>
      <c r="R92" s="9">
        <v>0</v>
      </c>
      <c r="S92" s="9">
        <v>0</v>
      </c>
      <c r="T92" s="9">
        <v>13</v>
      </c>
    </row>
    <row r="93" spans="2:20">
      <c r="B93" s="8" t="s">
        <v>214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577</v>
      </c>
      <c r="O93" s="9">
        <v>0</v>
      </c>
      <c r="P93" s="9">
        <v>0</v>
      </c>
      <c r="Q93" s="9">
        <v>577</v>
      </c>
      <c r="R93" s="9">
        <v>0</v>
      </c>
      <c r="S93" s="9">
        <v>-1</v>
      </c>
      <c r="T93" s="9">
        <v>288</v>
      </c>
    </row>
    <row r="94" spans="2:20">
      <c r="B94" s="8" t="s">
        <v>215</v>
      </c>
      <c r="C94" s="9">
        <v>0</v>
      </c>
      <c r="D94" s="9">
        <v>791</v>
      </c>
      <c r="E94" s="9">
        <v>660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63</v>
      </c>
      <c r="O94" s="9">
        <v>0</v>
      </c>
      <c r="P94" s="9">
        <v>0</v>
      </c>
      <c r="Q94" s="9">
        <v>1514</v>
      </c>
      <c r="R94" s="9">
        <v>0</v>
      </c>
      <c r="S94" s="9">
        <v>-2</v>
      </c>
      <c r="T94" s="9">
        <v>143</v>
      </c>
    </row>
    <row r="95" spans="2:20">
      <c r="B95" s="8" t="s">
        <v>216</v>
      </c>
      <c r="C95" s="9">
        <v>8528</v>
      </c>
      <c r="D95" s="9">
        <v>36</v>
      </c>
      <c r="E95" s="9">
        <v>990</v>
      </c>
      <c r="F95" s="9">
        <v>39402</v>
      </c>
      <c r="G95" s="9">
        <v>0</v>
      </c>
      <c r="H95" s="9">
        <v>121</v>
      </c>
      <c r="I95" s="9">
        <v>22777</v>
      </c>
      <c r="J95" s="9">
        <v>1475</v>
      </c>
      <c r="K95" s="9">
        <v>4304</v>
      </c>
      <c r="L95" s="9">
        <v>0</v>
      </c>
      <c r="M95" s="9">
        <v>0</v>
      </c>
      <c r="N95" s="9">
        <v>420</v>
      </c>
      <c r="O95" s="9">
        <v>0</v>
      </c>
      <c r="P95" s="9">
        <v>0</v>
      </c>
      <c r="Q95" s="9">
        <v>78054</v>
      </c>
      <c r="R95" s="9">
        <v>0</v>
      </c>
      <c r="S95" s="9">
        <v>76</v>
      </c>
      <c r="T95" s="9">
        <v>3248</v>
      </c>
    </row>
    <row r="96" spans="2:20">
      <c r="B96" s="8" t="s">
        <v>217</v>
      </c>
      <c r="C96" s="9">
        <v>0</v>
      </c>
      <c r="D96" s="9">
        <v>10</v>
      </c>
      <c r="E96" s="9">
        <v>50</v>
      </c>
      <c r="F96" s="9">
        <v>0</v>
      </c>
      <c r="G96" s="9">
        <v>0</v>
      </c>
      <c r="H96" s="9">
        <v>60</v>
      </c>
      <c r="I96" s="9">
        <v>0</v>
      </c>
      <c r="J96" s="9">
        <v>0</v>
      </c>
      <c r="K96" s="9">
        <v>0</v>
      </c>
      <c r="L96" s="9">
        <v>0</v>
      </c>
      <c r="M96" s="9">
        <v>99</v>
      </c>
      <c r="N96" s="9">
        <v>180</v>
      </c>
      <c r="O96" s="9">
        <v>0</v>
      </c>
      <c r="P96" s="9">
        <v>0</v>
      </c>
      <c r="Q96" s="9">
        <v>398</v>
      </c>
      <c r="R96" s="9">
        <v>0</v>
      </c>
      <c r="S96" s="9">
        <v>-7</v>
      </c>
      <c r="T96" s="9">
        <v>-21</v>
      </c>
    </row>
    <row r="97" spans="2:20">
      <c r="B97" s="8" t="s">
        <v>218</v>
      </c>
      <c r="C97" s="9">
        <v>7</v>
      </c>
      <c r="D97" s="9">
        <v>0</v>
      </c>
      <c r="E97" s="9">
        <v>0</v>
      </c>
      <c r="F97" s="9">
        <v>23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807</v>
      </c>
      <c r="O97" s="9">
        <v>0</v>
      </c>
      <c r="P97" s="9">
        <v>0</v>
      </c>
      <c r="Q97" s="9">
        <v>837</v>
      </c>
      <c r="R97" s="9">
        <v>0</v>
      </c>
      <c r="S97" s="9">
        <v>0</v>
      </c>
      <c r="T97" s="9">
        <v>-340</v>
      </c>
    </row>
    <row r="98" spans="2:20">
      <c r="B98" s="8" t="s">
        <v>219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898</v>
      </c>
      <c r="I98" s="9">
        <v>0</v>
      </c>
      <c r="J98" s="9">
        <v>0</v>
      </c>
      <c r="K98" s="9">
        <v>0</v>
      </c>
      <c r="L98" s="9">
        <v>0</v>
      </c>
      <c r="M98" s="9">
        <v>1305</v>
      </c>
      <c r="N98" s="9">
        <v>0</v>
      </c>
      <c r="O98" s="9">
        <v>0</v>
      </c>
      <c r="P98" s="9">
        <v>0</v>
      </c>
      <c r="Q98" s="9">
        <v>2203</v>
      </c>
      <c r="R98" s="9">
        <v>0</v>
      </c>
      <c r="S98" s="9">
        <v>1</v>
      </c>
      <c r="T98" s="9">
        <v>219</v>
      </c>
    </row>
    <row r="99" spans="2:20">
      <c r="B99" s="8" t="s">
        <v>220</v>
      </c>
      <c r="C99" s="9">
        <v>0</v>
      </c>
      <c r="D99" s="9">
        <v>0</v>
      </c>
      <c r="E99" s="9">
        <v>139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440</v>
      </c>
      <c r="O99" s="9">
        <v>0</v>
      </c>
      <c r="P99" s="9">
        <v>0</v>
      </c>
      <c r="Q99" s="9">
        <v>579</v>
      </c>
      <c r="R99" s="9">
        <v>0</v>
      </c>
      <c r="S99" s="9">
        <v>19</v>
      </c>
      <c r="T99" s="9">
        <v>64</v>
      </c>
    </row>
    <row r="100" spans="2:20">
      <c r="B100" s="8" t="s">
        <v>221</v>
      </c>
      <c r="C100" s="9">
        <v>66240</v>
      </c>
      <c r="D100" s="9">
        <v>501</v>
      </c>
      <c r="E100" s="9">
        <v>0</v>
      </c>
      <c r="F100" s="9">
        <v>0</v>
      </c>
      <c r="G100" s="9">
        <v>0</v>
      </c>
      <c r="H100" s="9">
        <v>114</v>
      </c>
      <c r="I100" s="9">
        <v>0</v>
      </c>
      <c r="J100" s="9">
        <v>10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66865</v>
      </c>
      <c r="R100" s="9">
        <v>5179</v>
      </c>
      <c r="S100" s="9">
        <v>-340</v>
      </c>
      <c r="T100" s="9">
        <v>1601</v>
      </c>
    </row>
    <row r="101" spans="2:20">
      <c r="B101" s="8" t="s">
        <v>222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84662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84662</v>
      </c>
      <c r="R101" s="9">
        <v>0</v>
      </c>
      <c r="S101" s="9">
        <v>2</v>
      </c>
      <c r="T101" s="9">
        <v>5030</v>
      </c>
    </row>
    <row r="102" spans="2:20">
      <c r="B102" s="8" t="s">
        <v>228</v>
      </c>
      <c r="C102" s="9">
        <v>309198</v>
      </c>
      <c r="D102" s="9">
        <v>18206</v>
      </c>
      <c r="E102" s="9">
        <v>44241</v>
      </c>
      <c r="F102" s="9">
        <v>1738903</v>
      </c>
      <c r="G102" s="9">
        <v>0</v>
      </c>
      <c r="H102" s="9">
        <v>458082</v>
      </c>
      <c r="I102" s="9">
        <v>153691</v>
      </c>
      <c r="J102" s="9">
        <v>127944</v>
      </c>
      <c r="K102" s="9">
        <v>966</v>
      </c>
      <c r="L102" s="9">
        <v>0</v>
      </c>
      <c r="M102" s="9">
        <v>41637</v>
      </c>
      <c r="N102" s="9">
        <v>473</v>
      </c>
      <c r="O102" s="9">
        <v>0</v>
      </c>
      <c r="P102" s="9">
        <v>0</v>
      </c>
      <c r="Q102" s="9">
        <v>2893342</v>
      </c>
      <c r="R102" s="9">
        <v>0</v>
      </c>
      <c r="S102" s="9">
        <v>-845</v>
      </c>
      <c r="T102" s="9">
        <v>122657</v>
      </c>
    </row>
    <row r="103" spans="2:20">
      <c r="B103" s="8" t="s">
        <v>241</v>
      </c>
      <c r="C103" s="9">
        <v>0</v>
      </c>
      <c r="D103" s="9">
        <v>0</v>
      </c>
      <c r="E103" s="9">
        <v>0</v>
      </c>
      <c r="F103" s="9">
        <v>541</v>
      </c>
      <c r="G103" s="9">
        <v>0</v>
      </c>
      <c r="H103" s="9">
        <v>0</v>
      </c>
      <c r="I103" s="9">
        <v>0</v>
      </c>
      <c r="J103" s="9">
        <v>1797</v>
      </c>
      <c r="K103" s="9">
        <v>0</v>
      </c>
      <c r="L103" s="9">
        <v>0</v>
      </c>
      <c r="M103" s="9">
        <v>0</v>
      </c>
      <c r="N103" s="9">
        <v>1034</v>
      </c>
      <c r="O103" s="9">
        <v>0</v>
      </c>
      <c r="P103" s="9">
        <v>0</v>
      </c>
      <c r="Q103" s="9">
        <v>3372</v>
      </c>
      <c r="R103" s="9">
        <v>0</v>
      </c>
      <c r="S103" s="9">
        <v>-2</v>
      </c>
      <c r="T103" s="9">
        <v>-299</v>
      </c>
    </row>
    <row r="104" spans="2:20">
      <c r="B104" s="8" t="s">
        <v>242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13664</v>
      </c>
      <c r="N104" s="9">
        <v>0</v>
      </c>
      <c r="O104" s="9">
        <v>0</v>
      </c>
      <c r="P104" s="9">
        <v>0</v>
      </c>
      <c r="Q104" s="9">
        <v>13664</v>
      </c>
      <c r="R104" s="9">
        <v>0</v>
      </c>
      <c r="S104" s="9">
        <v>8</v>
      </c>
      <c r="T104" s="9">
        <v>265</v>
      </c>
    </row>
    <row r="105" spans="2:20">
      <c r="B105" s="8" t="s">
        <v>243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58</v>
      </c>
      <c r="K105" s="9">
        <v>0</v>
      </c>
      <c r="L105" s="9">
        <v>0</v>
      </c>
      <c r="M105" s="9">
        <v>0</v>
      </c>
      <c r="N105" s="9">
        <v>235</v>
      </c>
      <c r="O105" s="9">
        <v>0</v>
      </c>
      <c r="P105" s="9">
        <v>0</v>
      </c>
      <c r="Q105" s="9">
        <v>293</v>
      </c>
      <c r="R105" s="9">
        <v>0</v>
      </c>
      <c r="S105" s="9">
        <v>1</v>
      </c>
      <c r="T105" s="9">
        <v>190</v>
      </c>
    </row>
    <row r="106" spans="2:20">
      <c r="B106" s="8" t="s">
        <v>244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120</v>
      </c>
      <c r="O106" s="9">
        <v>0</v>
      </c>
      <c r="P106" s="9">
        <v>0</v>
      </c>
      <c r="Q106" s="9">
        <v>120</v>
      </c>
      <c r="R106" s="9">
        <v>0</v>
      </c>
      <c r="S106" s="9">
        <v>0</v>
      </c>
      <c r="T106" s="9">
        <v>120</v>
      </c>
    </row>
    <row r="107" spans="2:20">
      <c r="B107" s="8" t="s">
        <v>247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415</v>
      </c>
      <c r="O107" s="9">
        <v>0</v>
      </c>
      <c r="P107" s="9">
        <v>0</v>
      </c>
      <c r="Q107" s="9">
        <v>415</v>
      </c>
      <c r="R107" s="9">
        <v>0</v>
      </c>
      <c r="S107" s="9">
        <v>-8</v>
      </c>
      <c r="T107" s="9">
        <v>-2</v>
      </c>
    </row>
    <row r="108" spans="2:20">
      <c r="B108" s="8" t="s">
        <v>248</v>
      </c>
      <c r="C108" s="9">
        <v>34</v>
      </c>
      <c r="D108" s="9">
        <v>230</v>
      </c>
      <c r="E108" s="9">
        <v>0</v>
      </c>
      <c r="F108" s="9">
        <v>753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4810</v>
      </c>
      <c r="O108" s="9">
        <v>0</v>
      </c>
      <c r="P108" s="9">
        <v>0</v>
      </c>
      <c r="Q108" s="9">
        <v>5827</v>
      </c>
      <c r="R108" s="9">
        <v>0</v>
      </c>
      <c r="S108" s="9">
        <v>-17</v>
      </c>
      <c r="T108" s="9">
        <v>214</v>
      </c>
    </row>
    <row r="109" spans="2:20">
      <c r="B109" s="8" t="s">
        <v>249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18565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18565</v>
      </c>
      <c r="R109" s="9">
        <v>0</v>
      </c>
      <c r="S109" s="9">
        <v>-274</v>
      </c>
      <c r="T109" s="9">
        <v>1018</v>
      </c>
    </row>
    <row r="110" spans="2:20">
      <c r="B110" s="8" t="s">
        <v>251</v>
      </c>
      <c r="C110" s="9">
        <v>0</v>
      </c>
      <c r="D110" s="9">
        <v>197</v>
      </c>
      <c r="E110" s="9">
        <v>113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1050</v>
      </c>
      <c r="L110" s="9">
        <v>0</v>
      </c>
      <c r="M110" s="9">
        <v>0</v>
      </c>
      <c r="N110" s="9">
        <v>1860</v>
      </c>
      <c r="O110" s="9">
        <v>0</v>
      </c>
      <c r="P110" s="9">
        <v>0</v>
      </c>
      <c r="Q110" s="9">
        <v>3220</v>
      </c>
      <c r="R110" s="9">
        <v>0</v>
      </c>
      <c r="S110" s="9">
        <v>-15</v>
      </c>
      <c r="T110" s="9">
        <v>1</v>
      </c>
    </row>
    <row r="111" spans="2:20">
      <c r="B111" s="8" t="s">
        <v>252</v>
      </c>
      <c r="C111" s="9">
        <v>0</v>
      </c>
      <c r="D111" s="9">
        <v>336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1000</v>
      </c>
      <c r="O111" s="9">
        <v>0</v>
      </c>
      <c r="P111" s="9">
        <v>0</v>
      </c>
      <c r="Q111" s="9">
        <v>1336</v>
      </c>
      <c r="R111" s="9">
        <v>0</v>
      </c>
      <c r="S111" s="9">
        <v>0</v>
      </c>
      <c r="T111" s="9">
        <v>-886</v>
      </c>
    </row>
    <row r="112" spans="2:20">
      <c r="B112" s="8" t="s">
        <v>253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657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657</v>
      </c>
      <c r="R112" s="9">
        <v>0</v>
      </c>
      <c r="S112" s="9">
        <v>0</v>
      </c>
      <c r="T112" s="9">
        <v>-2</v>
      </c>
    </row>
    <row r="113" spans="2:20">
      <c r="B113" s="8" t="s">
        <v>254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</row>
    <row r="114" spans="2:20">
      <c r="B114" s="8" t="s">
        <v>255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-209</v>
      </c>
    </row>
    <row r="115" spans="2:20">
      <c r="B115" s="8" t="s">
        <v>256</v>
      </c>
      <c r="C115" s="9">
        <v>51</v>
      </c>
      <c r="D115" s="9">
        <v>0</v>
      </c>
      <c r="E115" s="9">
        <v>0</v>
      </c>
      <c r="F115" s="9">
        <v>0</v>
      </c>
      <c r="G115" s="9">
        <v>0</v>
      </c>
      <c r="H115" s="9">
        <v>59</v>
      </c>
      <c r="I115" s="9">
        <v>0</v>
      </c>
      <c r="J115" s="9">
        <v>0</v>
      </c>
      <c r="K115" s="9">
        <v>577</v>
      </c>
      <c r="L115" s="9">
        <v>0</v>
      </c>
      <c r="M115" s="9">
        <v>3744</v>
      </c>
      <c r="N115" s="9">
        <v>0</v>
      </c>
      <c r="O115" s="9">
        <v>0</v>
      </c>
      <c r="P115" s="9">
        <v>0</v>
      </c>
      <c r="Q115" s="9">
        <v>4430</v>
      </c>
      <c r="R115" s="9">
        <v>0</v>
      </c>
      <c r="S115" s="9">
        <v>3</v>
      </c>
      <c r="T115" s="9">
        <v>18</v>
      </c>
    </row>
    <row r="116" spans="2:20">
      <c r="B116" s="8" t="s">
        <v>257</v>
      </c>
      <c r="C116" s="9">
        <v>10423</v>
      </c>
      <c r="D116" s="9">
        <v>388</v>
      </c>
      <c r="E116" s="9">
        <v>1084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11894</v>
      </c>
      <c r="R116" s="9">
        <v>0</v>
      </c>
      <c r="S116" s="9">
        <v>-86</v>
      </c>
      <c r="T116" s="9">
        <v>3626</v>
      </c>
    </row>
    <row r="117" spans="2:20">
      <c r="B117" s="8" t="s">
        <v>258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209</v>
      </c>
      <c r="O117" s="9">
        <v>0</v>
      </c>
      <c r="P117" s="9">
        <v>0</v>
      </c>
      <c r="Q117" s="9">
        <v>209</v>
      </c>
      <c r="R117" s="9">
        <v>0</v>
      </c>
      <c r="S117" s="9">
        <v>0</v>
      </c>
      <c r="T117" s="9">
        <v>9</v>
      </c>
    </row>
    <row r="118" spans="2:20">
      <c r="B118" s="8" t="s">
        <v>259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417</v>
      </c>
      <c r="L118" s="9">
        <v>0</v>
      </c>
      <c r="M118" s="9">
        <v>1475</v>
      </c>
      <c r="N118" s="9">
        <v>0</v>
      </c>
      <c r="O118" s="9">
        <v>0</v>
      </c>
      <c r="P118" s="9">
        <v>0</v>
      </c>
      <c r="Q118" s="9">
        <v>1892</v>
      </c>
      <c r="R118" s="9">
        <v>0</v>
      </c>
      <c r="S118" s="9">
        <v>1</v>
      </c>
      <c r="T118" s="9">
        <v>-2</v>
      </c>
    </row>
    <row r="119" spans="2:20">
      <c r="B119" s="8" t="s">
        <v>260</v>
      </c>
      <c r="C119" s="9">
        <v>236</v>
      </c>
      <c r="D119" s="9">
        <v>0</v>
      </c>
      <c r="E119" s="9">
        <v>23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329</v>
      </c>
      <c r="O119" s="9">
        <v>0</v>
      </c>
      <c r="P119" s="9">
        <v>0</v>
      </c>
      <c r="Q119" s="9">
        <v>588</v>
      </c>
      <c r="R119" s="9">
        <v>0</v>
      </c>
      <c r="S119" s="9">
        <v>2</v>
      </c>
      <c r="T119" s="9">
        <v>100</v>
      </c>
    </row>
    <row r="120" spans="2:20">
      <c r="B120" s="8" t="s">
        <v>261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873</v>
      </c>
      <c r="K120" s="9">
        <v>4126</v>
      </c>
      <c r="L120" s="9">
        <v>0</v>
      </c>
      <c r="M120" s="9">
        <v>0</v>
      </c>
      <c r="N120" s="9">
        <v>3775</v>
      </c>
      <c r="O120" s="9">
        <v>0</v>
      </c>
      <c r="P120" s="9">
        <v>0</v>
      </c>
      <c r="Q120" s="9">
        <v>8774</v>
      </c>
      <c r="R120" s="9">
        <v>0</v>
      </c>
      <c r="S120" s="9">
        <v>0</v>
      </c>
      <c r="T120" s="9">
        <v>45</v>
      </c>
    </row>
    <row r="121" spans="2:20">
      <c r="B121" s="8" t="s">
        <v>262</v>
      </c>
      <c r="C121" s="9">
        <v>53329</v>
      </c>
      <c r="D121" s="9">
        <v>1863</v>
      </c>
      <c r="E121" s="9">
        <v>9100</v>
      </c>
      <c r="F121" s="9">
        <v>969</v>
      </c>
      <c r="G121" s="9">
        <v>0</v>
      </c>
      <c r="H121" s="9">
        <v>13</v>
      </c>
      <c r="I121" s="9">
        <v>1832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67105</v>
      </c>
      <c r="R121" s="9">
        <v>0</v>
      </c>
      <c r="S121" s="9">
        <v>-228</v>
      </c>
      <c r="T121" s="9">
        <v>-25634</v>
      </c>
    </row>
    <row r="122" spans="2:20">
      <c r="B122" s="8" t="s">
        <v>263</v>
      </c>
      <c r="C122" s="9">
        <v>0</v>
      </c>
      <c r="D122" s="9">
        <v>98</v>
      </c>
      <c r="E122" s="9">
        <v>157</v>
      </c>
      <c r="F122" s="9">
        <v>0</v>
      </c>
      <c r="G122" s="9">
        <v>0</v>
      </c>
      <c r="H122" s="9">
        <v>510</v>
      </c>
      <c r="I122" s="9">
        <v>0</v>
      </c>
      <c r="J122" s="9">
        <v>0</v>
      </c>
      <c r="K122" s="9">
        <v>20408</v>
      </c>
      <c r="L122" s="9">
        <v>0</v>
      </c>
      <c r="M122" s="9">
        <v>34409</v>
      </c>
      <c r="N122" s="9">
        <v>0</v>
      </c>
      <c r="O122" s="9">
        <v>0</v>
      </c>
      <c r="P122" s="9">
        <v>0</v>
      </c>
      <c r="Q122" s="9">
        <v>55582</v>
      </c>
      <c r="R122" s="9">
        <v>0</v>
      </c>
      <c r="S122" s="9">
        <v>27</v>
      </c>
      <c r="T122" s="9">
        <v>2355</v>
      </c>
    </row>
    <row r="123" spans="2:20">
      <c r="B123" s="8" t="s">
        <v>264</v>
      </c>
      <c r="C123" s="9">
        <v>58193</v>
      </c>
      <c r="D123" s="9">
        <v>7131</v>
      </c>
      <c r="E123" s="9">
        <v>36762</v>
      </c>
      <c r="F123" s="9">
        <v>267062</v>
      </c>
      <c r="G123" s="9">
        <v>0</v>
      </c>
      <c r="H123" s="9">
        <v>61597</v>
      </c>
      <c r="I123" s="9">
        <v>163000</v>
      </c>
      <c r="J123" s="9">
        <v>42894</v>
      </c>
      <c r="K123" s="9">
        <v>16588</v>
      </c>
      <c r="L123" s="9">
        <v>0</v>
      </c>
      <c r="M123" s="9">
        <v>45914</v>
      </c>
      <c r="N123" s="9">
        <v>22398</v>
      </c>
      <c r="O123" s="9">
        <v>0</v>
      </c>
      <c r="P123" s="9">
        <v>964</v>
      </c>
      <c r="Q123" s="9">
        <v>722503</v>
      </c>
      <c r="R123" s="9">
        <v>0</v>
      </c>
      <c r="S123" s="9">
        <v>1647</v>
      </c>
      <c r="T123" s="9">
        <v>34258</v>
      </c>
    </row>
    <row r="124" spans="2:20">
      <c r="B124" s="8" t="s">
        <v>274</v>
      </c>
      <c r="C124" s="9">
        <v>10</v>
      </c>
      <c r="D124" s="9">
        <v>166</v>
      </c>
      <c r="E124" s="9">
        <v>872</v>
      </c>
      <c r="F124" s="9">
        <v>0</v>
      </c>
      <c r="G124" s="9">
        <v>13</v>
      </c>
      <c r="H124" s="9">
        <v>0</v>
      </c>
      <c r="I124" s="9">
        <v>0</v>
      </c>
      <c r="J124" s="9">
        <v>162</v>
      </c>
      <c r="K124" s="9">
        <v>220</v>
      </c>
      <c r="L124" s="9">
        <v>0</v>
      </c>
      <c r="M124" s="9">
        <v>12</v>
      </c>
      <c r="N124" s="9">
        <v>674</v>
      </c>
      <c r="O124" s="9">
        <v>0</v>
      </c>
      <c r="P124" s="9">
        <v>0</v>
      </c>
      <c r="Q124" s="9">
        <v>2128</v>
      </c>
      <c r="R124" s="9">
        <v>0</v>
      </c>
      <c r="S124" s="9">
        <v>0</v>
      </c>
      <c r="T124" s="9">
        <v>1288</v>
      </c>
    </row>
    <row r="125" spans="2:20">
      <c r="B125" s="8" t="s">
        <v>275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5520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5520</v>
      </c>
      <c r="R125" s="9">
        <v>0</v>
      </c>
      <c r="S125" s="9">
        <v>2</v>
      </c>
      <c r="T125" s="9">
        <v>-26</v>
      </c>
    </row>
    <row r="126" spans="2:20">
      <c r="B126" s="8" t="s">
        <v>276</v>
      </c>
      <c r="C126" s="9">
        <v>0</v>
      </c>
      <c r="D126" s="9">
        <v>0</v>
      </c>
      <c r="E126" s="9">
        <v>274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2549</v>
      </c>
      <c r="O126" s="9">
        <v>0</v>
      </c>
      <c r="P126" s="9">
        <v>0</v>
      </c>
      <c r="Q126" s="9">
        <v>2823</v>
      </c>
      <c r="R126" s="9">
        <v>0</v>
      </c>
      <c r="S126" s="9">
        <v>2</v>
      </c>
      <c r="T126" s="9">
        <v>200</v>
      </c>
    </row>
    <row r="127" spans="2:20">
      <c r="B127" s="8" t="s">
        <v>277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2242</v>
      </c>
      <c r="O127" s="9">
        <v>0</v>
      </c>
      <c r="P127" s="9">
        <v>0</v>
      </c>
      <c r="Q127" s="9">
        <v>2242</v>
      </c>
      <c r="R127" s="9">
        <v>0</v>
      </c>
      <c r="S127" s="9">
        <v>-4</v>
      </c>
      <c r="T127" s="9">
        <v>9</v>
      </c>
    </row>
    <row r="128" spans="2:20">
      <c r="B128" s="8" t="s">
        <v>278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461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461</v>
      </c>
      <c r="R128" s="9">
        <v>0</v>
      </c>
      <c r="S128" s="9">
        <v>0</v>
      </c>
      <c r="T128" s="9">
        <v>461</v>
      </c>
    </row>
    <row r="129" spans="2:20">
      <c r="B129" s="8" t="s">
        <v>279</v>
      </c>
      <c r="C129" s="9">
        <v>0</v>
      </c>
      <c r="D129" s="9">
        <v>18</v>
      </c>
      <c r="E129" s="9">
        <v>43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565</v>
      </c>
      <c r="O129" s="9">
        <v>0</v>
      </c>
      <c r="P129" s="9">
        <v>0</v>
      </c>
      <c r="Q129" s="9">
        <v>627</v>
      </c>
      <c r="R129" s="9">
        <v>0</v>
      </c>
      <c r="S129" s="9">
        <v>0</v>
      </c>
      <c r="T129" s="9">
        <v>546</v>
      </c>
    </row>
    <row r="130" spans="2:20">
      <c r="B130" s="8" t="s">
        <v>280</v>
      </c>
      <c r="C130" s="9">
        <v>8</v>
      </c>
      <c r="D130" s="9">
        <v>89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17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113</v>
      </c>
      <c r="R130" s="9">
        <v>0</v>
      </c>
      <c r="S130" s="9">
        <v>0</v>
      </c>
      <c r="T130" s="9">
        <v>19</v>
      </c>
    </row>
    <row r="131" spans="2:20">
      <c r="B131" s="8" t="s">
        <v>281</v>
      </c>
      <c r="C131" s="9">
        <v>0</v>
      </c>
      <c r="D131" s="9">
        <v>0</v>
      </c>
      <c r="E131" s="9">
        <v>72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349</v>
      </c>
      <c r="L131" s="9">
        <v>0</v>
      </c>
      <c r="M131" s="9">
        <v>0</v>
      </c>
      <c r="N131" s="9">
        <v>2594</v>
      </c>
      <c r="O131" s="9">
        <v>0</v>
      </c>
      <c r="P131" s="9">
        <v>0</v>
      </c>
      <c r="Q131" s="9">
        <v>3016</v>
      </c>
      <c r="R131" s="9">
        <v>0</v>
      </c>
      <c r="S131" s="9">
        <v>-50</v>
      </c>
      <c r="T131" s="9">
        <v>30</v>
      </c>
    </row>
    <row r="132" spans="2:20">
      <c r="B132" s="8" t="s">
        <v>282</v>
      </c>
      <c r="C132" s="9">
        <v>241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241</v>
      </c>
      <c r="R132" s="9">
        <v>0</v>
      </c>
      <c r="S132" s="9">
        <v>0</v>
      </c>
      <c r="T132" s="9">
        <v>241</v>
      </c>
    </row>
    <row r="133" spans="2:20">
      <c r="B133" s="8" t="s">
        <v>283</v>
      </c>
      <c r="C133" s="9">
        <v>87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431</v>
      </c>
      <c r="O133" s="9">
        <v>0</v>
      </c>
      <c r="P133" s="9">
        <v>0</v>
      </c>
      <c r="Q133" s="9">
        <v>518</v>
      </c>
      <c r="R133" s="9">
        <v>0</v>
      </c>
      <c r="S133" s="9">
        <v>0</v>
      </c>
      <c r="T133" s="9">
        <v>381</v>
      </c>
    </row>
    <row r="134" spans="2:20">
      <c r="B134" s="8" t="s">
        <v>284</v>
      </c>
      <c r="C134" s="9">
        <v>0</v>
      </c>
      <c r="D134" s="9">
        <v>18</v>
      </c>
      <c r="E134" s="9">
        <v>93</v>
      </c>
      <c r="F134" s="9">
        <v>0</v>
      </c>
      <c r="G134" s="9">
        <v>0</v>
      </c>
      <c r="H134" s="9">
        <v>0</v>
      </c>
      <c r="I134" s="9">
        <v>0</v>
      </c>
      <c r="J134" s="9">
        <v>16</v>
      </c>
      <c r="K134" s="9">
        <v>131</v>
      </c>
      <c r="L134" s="9">
        <v>0</v>
      </c>
      <c r="M134" s="9">
        <v>0</v>
      </c>
      <c r="N134" s="9">
        <v>40</v>
      </c>
      <c r="O134" s="9">
        <v>0</v>
      </c>
      <c r="P134" s="9">
        <v>0</v>
      </c>
      <c r="Q134" s="9">
        <v>298</v>
      </c>
      <c r="R134" s="9">
        <v>0</v>
      </c>
      <c r="S134" s="9">
        <v>0</v>
      </c>
      <c r="T134" s="9">
        <v>11</v>
      </c>
    </row>
    <row r="135" spans="2:20">
      <c r="B135" s="8" t="s">
        <v>285</v>
      </c>
      <c r="C135" s="9">
        <v>0</v>
      </c>
      <c r="D135" s="9">
        <v>0</v>
      </c>
      <c r="E135" s="9">
        <v>99</v>
      </c>
      <c r="F135" s="9">
        <v>81</v>
      </c>
      <c r="G135" s="9">
        <v>0</v>
      </c>
      <c r="H135" s="9">
        <v>0</v>
      </c>
      <c r="I135" s="9">
        <v>0</v>
      </c>
      <c r="J135" s="9">
        <v>359</v>
      </c>
      <c r="K135" s="9">
        <v>0</v>
      </c>
      <c r="L135" s="9">
        <v>0</v>
      </c>
      <c r="M135" s="9">
        <v>0</v>
      </c>
      <c r="N135" s="9">
        <v>1710</v>
      </c>
      <c r="O135" s="9">
        <v>0</v>
      </c>
      <c r="P135" s="9">
        <v>0</v>
      </c>
      <c r="Q135" s="9">
        <v>2249</v>
      </c>
      <c r="R135" s="9">
        <v>0</v>
      </c>
      <c r="S135" s="9">
        <v>-5</v>
      </c>
      <c r="T135" s="9">
        <v>-417</v>
      </c>
    </row>
    <row r="136" spans="2:20">
      <c r="B136" s="8" t="s">
        <v>286</v>
      </c>
      <c r="C136" s="9">
        <v>35</v>
      </c>
      <c r="D136" s="9">
        <v>554</v>
      </c>
      <c r="E136" s="9">
        <v>1183</v>
      </c>
      <c r="F136" s="9">
        <v>484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1530</v>
      </c>
      <c r="O136" s="9">
        <v>0</v>
      </c>
      <c r="P136" s="9">
        <v>0</v>
      </c>
      <c r="Q136" s="9">
        <v>3786</v>
      </c>
      <c r="R136" s="9">
        <v>0</v>
      </c>
      <c r="S136" s="9">
        <v>-3</v>
      </c>
      <c r="T136" s="9">
        <v>150</v>
      </c>
    </row>
    <row r="137" spans="2:20">
      <c r="B137" s="8" t="s">
        <v>287</v>
      </c>
      <c r="C137" s="9">
        <v>175</v>
      </c>
      <c r="D137" s="9">
        <v>0</v>
      </c>
      <c r="E137" s="9">
        <v>24</v>
      </c>
      <c r="F137" s="9">
        <v>150</v>
      </c>
      <c r="G137" s="9">
        <v>0</v>
      </c>
      <c r="H137" s="9">
        <v>0</v>
      </c>
      <c r="I137" s="9">
        <v>0</v>
      </c>
      <c r="J137" s="9">
        <v>0</v>
      </c>
      <c r="K137" s="9">
        <v>301</v>
      </c>
      <c r="L137" s="9">
        <v>0</v>
      </c>
      <c r="M137" s="9">
        <v>0</v>
      </c>
      <c r="N137" s="9">
        <v>679</v>
      </c>
      <c r="O137" s="9">
        <v>0</v>
      </c>
      <c r="P137" s="9">
        <v>0</v>
      </c>
      <c r="Q137" s="9">
        <v>1330</v>
      </c>
      <c r="R137" s="9">
        <v>0</v>
      </c>
      <c r="S137" s="9">
        <v>-1</v>
      </c>
      <c r="T137" s="9">
        <v>48</v>
      </c>
    </row>
    <row r="138" spans="2:20">
      <c r="B138" s="8" t="s">
        <v>288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5014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5014</v>
      </c>
      <c r="R138" s="9">
        <v>0</v>
      </c>
      <c r="S138" s="9">
        <v>0</v>
      </c>
      <c r="T138" s="9">
        <v>346</v>
      </c>
    </row>
    <row r="139" spans="2:20">
      <c r="B139" s="8" t="s">
        <v>289</v>
      </c>
      <c r="C139" s="9">
        <v>0</v>
      </c>
      <c r="D139" s="9">
        <v>259</v>
      </c>
      <c r="E139" s="9">
        <v>73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104</v>
      </c>
      <c r="O139" s="9">
        <v>0</v>
      </c>
      <c r="P139" s="9">
        <v>0</v>
      </c>
      <c r="Q139" s="9">
        <v>436</v>
      </c>
      <c r="R139" s="9">
        <v>0</v>
      </c>
      <c r="S139" s="9">
        <v>0</v>
      </c>
      <c r="T139" s="9">
        <v>-38</v>
      </c>
    </row>
    <row r="140" spans="2:20">
      <c r="B140" s="8" t="s">
        <v>290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41</v>
      </c>
      <c r="O140" s="9">
        <v>0</v>
      </c>
      <c r="P140" s="9">
        <v>0</v>
      </c>
      <c r="Q140" s="9">
        <v>41</v>
      </c>
      <c r="R140" s="9">
        <v>0</v>
      </c>
      <c r="S140" s="9">
        <v>0</v>
      </c>
      <c r="T140" s="9">
        <v>-39</v>
      </c>
    </row>
    <row r="141" spans="2:20">
      <c r="B141" s="8" t="s">
        <v>291</v>
      </c>
      <c r="C141" s="9">
        <v>0</v>
      </c>
      <c r="D141" s="9">
        <v>0</v>
      </c>
      <c r="E141" s="9">
        <v>208</v>
      </c>
      <c r="F141" s="9">
        <v>84</v>
      </c>
      <c r="G141" s="9">
        <v>0</v>
      </c>
      <c r="H141" s="9">
        <v>0</v>
      </c>
      <c r="I141" s="9">
        <v>0</v>
      </c>
      <c r="J141" s="9">
        <v>0</v>
      </c>
      <c r="K141" s="9">
        <v>78</v>
      </c>
      <c r="L141" s="9">
        <v>0</v>
      </c>
      <c r="M141" s="9">
        <v>511</v>
      </c>
      <c r="N141" s="9">
        <v>104</v>
      </c>
      <c r="O141" s="9">
        <v>0</v>
      </c>
      <c r="P141" s="9">
        <v>0</v>
      </c>
      <c r="Q141" s="9">
        <v>986</v>
      </c>
      <c r="R141" s="9">
        <v>0</v>
      </c>
      <c r="S141" s="9">
        <v>-15</v>
      </c>
      <c r="T141" s="9">
        <v>-22</v>
      </c>
    </row>
    <row r="142" spans="2:20">
      <c r="B142" s="8" t="s">
        <v>292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42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117</v>
      </c>
      <c r="O142" s="9">
        <v>0</v>
      </c>
      <c r="P142" s="9">
        <v>0</v>
      </c>
      <c r="Q142" s="9">
        <v>159</v>
      </c>
      <c r="R142" s="9">
        <v>0</v>
      </c>
      <c r="S142" s="9">
        <v>0</v>
      </c>
      <c r="T142" s="9">
        <v>-55</v>
      </c>
    </row>
    <row r="143" spans="2:20">
      <c r="B143" s="8" t="s">
        <v>293</v>
      </c>
      <c r="C143" s="9">
        <v>13501</v>
      </c>
      <c r="D143" s="9">
        <v>62</v>
      </c>
      <c r="E143" s="9">
        <v>2037</v>
      </c>
      <c r="F143" s="9">
        <v>20052</v>
      </c>
      <c r="G143" s="9">
        <v>0</v>
      </c>
      <c r="H143" s="9">
        <v>33917</v>
      </c>
      <c r="I143" s="9">
        <v>93404</v>
      </c>
      <c r="J143" s="9">
        <v>709</v>
      </c>
      <c r="K143" s="9">
        <v>447</v>
      </c>
      <c r="L143" s="9">
        <v>0</v>
      </c>
      <c r="M143" s="9">
        <v>6488</v>
      </c>
      <c r="N143" s="9">
        <v>0</v>
      </c>
      <c r="O143" s="9">
        <v>0</v>
      </c>
      <c r="P143" s="9">
        <v>0</v>
      </c>
      <c r="Q143" s="9">
        <v>170617</v>
      </c>
      <c r="R143" s="9">
        <v>0</v>
      </c>
      <c r="S143" s="9">
        <v>-571</v>
      </c>
      <c r="T143" s="9">
        <v>15922</v>
      </c>
    </row>
    <row r="144" spans="2:20">
      <c r="B144" s="8" t="s">
        <v>294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1558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1558</v>
      </c>
      <c r="R144" s="9">
        <v>0</v>
      </c>
      <c r="S144" s="9">
        <v>91</v>
      </c>
      <c r="T144" s="9">
        <v>195</v>
      </c>
    </row>
    <row r="145" spans="2:20">
      <c r="B145" s="8" t="s">
        <v>295</v>
      </c>
      <c r="C145" s="9">
        <v>0</v>
      </c>
      <c r="D145" s="9">
        <v>63</v>
      </c>
      <c r="E145" s="9">
        <v>177</v>
      </c>
      <c r="F145" s="9">
        <v>113</v>
      </c>
      <c r="G145" s="9">
        <v>0</v>
      </c>
      <c r="H145" s="9">
        <v>0</v>
      </c>
      <c r="I145" s="9">
        <v>0</v>
      </c>
      <c r="J145" s="9">
        <v>0</v>
      </c>
      <c r="K145" s="9">
        <v>200</v>
      </c>
      <c r="L145" s="9">
        <v>0</v>
      </c>
      <c r="M145" s="9">
        <v>0</v>
      </c>
      <c r="N145" s="9">
        <v>264</v>
      </c>
      <c r="O145" s="9">
        <v>0</v>
      </c>
      <c r="P145" s="9">
        <v>12</v>
      </c>
      <c r="Q145" s="9">
        <v>829</v>
      </c>
      <c r="R145" s="9">
        <v>0</v>
      </c>
      <c r="S145" s="9">
        <v>3</v>
      </c>
      <c r="T145" s="9">
        <v>96</v>
      </c>
    </row>
    <row r="146" spans="2:20">
      <c r="B146" s="8" t="s">
        <v>296</v>
      </c>
      <c r="C146" s="9">
        <v>0</v>
      </c>
      <c r="D146" s="9">
        <v>680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1995</v>
      </c>
      <c r="O146" s="9">
        <v>0</v>
      </c>
      <c r="P146" s="9">
        <v>0</v>
      </c>
      <c r="Q146" s="9">
        <v>2675</v>
      </c>
      <c r="R146" s="9">
        <v>0</v>
      </c>
      <c r="S146" s="9">
        <v>-6</v>
      </c>
      <c r="T146" s="9">
        <v>-89</v>
      </c>
    </row>
    <row r="147" spans="2:20">
      <c r="B147" s="8" t="s">
        <v>297</v>
      </c>
      <c r="C147" s="9">
        <v>47</v>
      </c>
      <c r="D147" s="9">
        <v>0</v>
      </c>
      <c r="E147" s="9">
        <v>393</v>
      </c>
      <c r="F147" s="9">
        <v>8</v>
      </c>
      <c r="G147" s="9">
        <v>0</v>
      </c>
      <c r="H147" s="9">
        <v>85</v>
      </c>
      <c r="I147" s="9">
        <v>0</v>
      </c>
      <c r="J147" s="9">
        <v>0</v>
      </c>
      <c r="K147" s="9">
        <v>206</v>
      </c>
      <c r="L147" s="9">
        <v>0</v>
      </c>
      <c r="M147" s="9">
        <v>0</v>
      </c>
      <c r="N147" s="9">
        <v>151</v>
      </c>
      <c r="O147" s="9">
        <v>0</v>
      </c>
      <c r="P147" s="9">
        <v>0</v>
      </c>
      <c r="Q147" s="9">
        <v>890</v>
      </c>
      <c r="R147" s="9">
        <v>0</v>
      </c>
      <c r="S147" s="9">
        <v>-1</v>
      </c>
      <c r="T147" s="9">
        <v>237</v>
      </c>
    </row>
    <row r="148" spans="2:20">
      <c r="B148" s="8" t="s">
        <v>298</v>
      </c>
      <c r="C148" s="9">
        <v>0</v>
      </c>
      <c r="D148" s="9">
        <v>0</v>
      </c>
      <c r="E148" s="9">
        <v>100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110</v>
      </c>
      <c r="N148" s="9">
        <v>0</v>
      </c>
      <c r="O148" s="9">
        <v>0</v>
      </c>
      <c r="P148" s="9">
        <v>0</v>
      </c>
      <c r="Q148" s="9">
        <v>210</v>
      </c>
      <c r="R148" s="9">
        <v>0</v>
      </c>
      <c r="S148" s="9">
        <v>0</v>
      </c>
      <c r="T148" s="9">
        <v>100</v>
      </c>
    </row>
    <row r="149" spans="2:20">
      <c r="B149" s="8" t="s">
        <v>299</v>
      </c>
      <c r="C149" s="9">
        <v>596</v>
      </c>
      <c r="D149" s="9">
        <v>39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1220</v>
      </c>
      <c r="O149" s="9">
        <v>0</v>
      </c>
      <c r="P149" s="9">
        <v>0</v>
      </c>
      <c r="Q149" s="9">
        <v>1856</v>
      </c>
      <c r="R149" s="9">
        <v>0</v>
      </c>
      <c r="S149" s="9">
        <v>3</v>
      </c>
      <c r="T149" s="9">
        <v>128</v>
      </c>
    </row>
    <row r="150" spans="2:20">
      <c r="B150" s="8" t="s">
        <v>300</v>
      </c>
      <c r="C150" s="9">
        <v>0</v>
      </c>
      <c r="D150" s="9">
        <v>0</v>
      </c>
      <c r="E150" s="9">
        <v>245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221</v>
      </c>
      <c r="O150" s="9">
        <v>0</v>
      </c>
      <c r="P150" s="9">
        <v>0</v>
      </c>
      <c r="Q150" s="9">
        <v>465</v>
      </c>
      <c r="R150" s="9">
        <v>0</v>
      </c>
      <c r="S150" s="9">
        <v>0</v>
      </c>
      <c r="T150" s="9">
        <v>-3</v>
      </c>
    </row>
    <row r="151" spans="2:20">
      <c r="B151" s="8" t="s">
        <v>301</v>
      </c>
      <c r="C151" s="9">
        <v>0</v>
      </c>
      <c r="D151" s="9">
        <v>0</v>
      </c>
      <c r="E151" s="9">
        <v>19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36</v>
      </c>
      <c r="O151" s="9">
        <v>0</v>
      </c>
      <c r="P151" s="9">
        <v>0</v>
      </c>
      <c r="Q151" s="9">
        <v>55</v>
      </c>
      <c r="R151" s="9">
        <v>0</v>
      </c>
      <c r="S151" s="9">
        <v>0</v>
      </c>
      <c r="T151" s="9">
        <v>-8</v>
      </c>
    </row>
    <row r="152" spans="2:20">
      <c r="B152" s="8" t="s">
        <v>302</v>
      </c>
      <c r="C152" s="9">
        <v>3777</v>
      </c>
      <c r="D152" s="9">
        <v>408</v>
      </c>
      <c r="E152" s="9">
        <v>403</v>
      </c>
      <c r="F152" s="9">
        <v>0</v>
      </c>
      <c r="G152" s="9">
        <v>0</v>
      </c>
      <c r="H152" s="9">
        <v>0</v>
      </c>
      <c r="I152" s="9">
        <v>0</v>
      </c>
      <c r="J152" s="9">
        <v>1953</v>
      </c>
      <c r="K152" s="9">
        <v>2984</v>
      </c>
      <c r="L152" s="9">
        <v>0</v>
      </c>
      <c r="M152" s="9">
        <v>0</v>
      </c>
      <c r="N152" s="9">
        <v>2430</v>
      </c>
      <c r="O152" s="9">
        <v>0</v>
      </c>
      <c r="P152" s="9">
        <v>0</v>
      </c>
      <c r="Q152" s="9">
        <v>11955</v>
      </c>
      <c r="R152" s="9">
        <v>0</v>
      </c>
      <c r="S152" s="9">
        <v>-185</v>
      </c>
      <c r="T152" s="9">
        <v>909</v>
      </c>
    </row>
    <row r="153" spans="2:20">
      <c r="B153" s="8" t="s">
        <v>304</v>
      </c>
      <c r="C153" s="9">
        <v>27</v>
      </c>
      <c r="D153" s="9">
        <v>19</v>
      </c>
      <c r="E153" s="9">
        <v>0</v>
      </c>
      <c r="F153" s="9">
        <v>0</v>
      </c>
      <c r="G153" s="9">
        <v>0</v>
      </c>
      <c r="H153" s="9">
        <v>120</v>
      </c>
      <c r="I153" s="9">
        <v>0</v>
      </c>
      <c r="J153" s="9">
        <v>0</v>
      </c>
      <c r="K153" s="9">
        <v>1464</v>
      </c>
      <c r="L153" s="9">
        <v>0</v>
      </c>
      <c r="M153" s="9">
        <v>0</v>
      </c>
      <c r="N153" s="9">
        <v>40</v>
      </c>
      <c r="O153" s="9">
        <v>0</v>
      </c>
      <c r="P153" s="9">
        <v>0</v>
      </c>
      <c r="Q153" s="9">
        <v>1670</v>
      </c>
      <c r="R153" s="9">
        <v>1452</v>
      </c>
      <c r="S153" s="9">
        <v>2</v>
      </c>
      <c r="T153" s="9">
        <v>-9</v>
      </c>
    </row>
    <row r="154" spans="2:20">
      <c r="B154" s="8" t="s">
        <v>305</v>
      </c>
      <c r="C154" s="9">
        <v>588</v>
      </c>
      <c r="D154" s="9">
        <v>434</v>
      </c>
      <c r="E154" s="9">
        <v>88</v>
      </c>
      <c r="F154" s="9">
        <v>194</v>
      </c>
      <c r="G154" s="9">
        <v>0</v>
      </c>
      <c r="H154" s="9">
        <v>0</v>
      </c>
      <c r="I154" s="9">
        <v>0</v>
      </c>
      <c r="J154" s="9">
        <v>0</v>
      </c>
      <c r="K154" s="9">
        <v>1046</v>
      </c>
      <c r="L154" s="9">
        <v>0</v>
      </c>
      <c r="M154" s="9">
        <v>3936</v>
      </c>
      <c r="N154" s="9">
        <v>0</v>
      </c>
      <c r="O154" s="9">
        <v>0</v>
      </c>
      <c r="P154" s="9">
        <v>0</v>
      </c>
      <c r="Q154" s="9">
        <v>6285</v>
      </c>
      <c r="R154" s="9">
        <v>0</v>
      </c>
      <c r="S154" s="9">
        <v>-4</v>
      </c>
      <c r="T154" s="9">
        <v>410</v>
      </c>
    </row>
    <row r="155" spans="2:20">
      <c r="B155" s="8" t="s">
        <v>306</v>
      </c>
      <c r="C155" s="9">
        <v>0</v>
      </c>
      <c r="D155" s="9">
        <v>0</v>
      </c>
      <c r="E155" s="9">
        <v>0</v>
      </c>
      <c r="F155" s="9">
        <v>26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6593</v>
      </c>
      <c r="O155" s="9">
        <v>0</v>
      </c>
      <c r="P155" s="9">
        <v>0</v>
      </c>
      <c r="Q155" s="9">
        <v>6618</v>
      </c>
      <c r="R155" s="9">
        <v>0</v>
      </c>
      <c r="S155" s="9">
        <v>1</v>
      </c>
      <c r="T155" s="9">
        <v>-69</v>
      </c>
    </row>
    <row r="156" spans="2:20">
      <c r="B156" s="8" t="s">
        <v>308</v>
      </c>
      <c r="C156" s="9">
        <v>312</v>
      </c>
      <c r="D156" s="9">
        <v>0</v>
      </c>
      <c r="E156" s="9">
        <v>133</v>
      </c>
      <c r="F156" s="9">
        <v>0</v>
      </c>
      <c r="G156" s="9">
        <v>0</v>
      </c>
      <c r="H156" s="9">
        <v>0</v>
      </c>
      <c r="I156" s="9">
        <v>0</v>
      </c>
      <c r="J156" s="9">
        <v>1715</v>
      </c>
      <c r="K156" s="9">
        <v>984</v>
      </c>
      <c r="L156" s="9">
        <v>0</v>
      </c>
      <c r="M156" s="9">
        <v>0</v>
      </c>
      <c r="N156" s="9">
        <v>93</v>
      </c>
      <c r="O156" s="9">
        <v>0</v>
      </c>
      <c r="P156" s="9">
        <v>0</v>
      </c>
      <c r="Q156" s="9">
        <v>3237</v>
      </c>
      <c r="R156" s="9">
        <v>0</v>
      </c>
      <c r="S156" s="9">
        <v>-4</v>
      </c>
      <c r="T156" s="9">
        <v>-46</v>
      </c>
    </row>
    <row r="157" spans="2:20">
      <c r="B157" s="8" t="s">
        <v>309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24418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24418</v>
      </c>
      <c r="R157" s="9">
        <v>0</v>
      </c>
      <c r="S157" s="9">
        <v>-274</v>
      </c>
      <c r="T157" s="9">
        <v>-2516</v>
      </c>
    </row>
    <row r="158" spans="2:20">
      <c r="B158" s="8" t="s">
        <v>310</v>
      </c>
      <c r="C158" s="9">
        <v>44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44</v>
      </c>
      <c r="R158" s="9">
        <v>0</v>
      </c>
      <c r="S158" s="9">
        <v>0</v>
      </c>
      <c r="T158" s="9">
        <v>-31</v>
      </c>
    </row>
    <row r="159" spans="2:20">
      <c r="B159" s="8" t="s">
        <v>311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2477</v>
      </c>
      <c r="N159" s="9">
        <v>0</v>
      </c>
      <c r="O159" s="9">
        <v>0</v>
      </c>
      <c r="P159" s="9">
        <v>0</v>
      </c>
      <c r="Q159" s="9">
        <v>2477</v>
      </c>
      <c r="R159" s="9">
        <v>0</v>
      </c>
      <c r="S159" s="9">
        <v>0</v>
      </c>
      <c r="T159" s="9">
        <v>-48</v>
      </c>
    </row>
    <row r="160" spans="2:20">
      <c r="B160" s="8" t="s">
        <v>312</v>
      </c>
      <c r="C160" s="9">
        <v>0</v>
      </c>
      <c r="D160" s="9">
        <v>0</v>
      </c>
      <c r="E160" s="9">
        <v>4582</v>
      </c>
      <c r="F160" s="9">
        <v>0</v>
      </c>
      <c r="G160" s="9">
        <v>0</v>
      </c>
      <c r="H160" s="9">
        <v>0</v>
      </c>
      <c r="I160" s="9">
        <v>0</v>
      </c>
      <c r="J160" s="9">
        <v>9862</v>
      </c>
      <c r="K160" s="9">
        <v>0</v>
      </c>
      <c r="L160" s="9">
        <v>0</v>
      </c>
      <c r="M160" s="9">
        <v>0</v>
      </c>
      <c r="N160" s="9">
        <v>12</v>
      </c>
      <c r="O160" s="9">
        <v>0</v>
      </c>
      <c r="P160" s="9">
        <v>0</v>
      </c>
      <c r="Q160" s="9">
        <v>14456</v>
      </c>
      <c r="R160" s="9">
        <v>0</v>
      </c>
      <c r="S160" s="9">
        <v>-29</v>
      </c>
      <c r="T160" s="9">
        <v>6132</v>
      </c>
    </row>
    <row r="161" spans="2:20">
      <c r="B161" s="8" t="s">
        <v>313</v>
      </c>
      <c r="C161" s="9">
        <v>19610</v>
      </c>
      <c r="D161" s="9">
        <v>169</v>
      </c>
      <c r="E161" s="9">
        <v>327</v>
      </c>
      <c r="F161" s="9">
        <v>1150</v>
      </c>
      <c r="G161" s="9">
        <v>0</v>
      </c>
      <c r="H161" s="9">
        <v>0</v>
      </c>
      <c r="I161" s="9">
        <v>0</v>
      </c>
      <c r="J161" s="9">
        <v>1130</v>
      </c>
      <c r="K161" s="9">
        <v>0</v>
      </c>
      <c r="L161" s="9">
        <v>0</v>
      </c>
      <c r="M161" s="9">
        <v>0</v>
      </c>
      <c r="N161" s="9">
        <v>635</v>
      </c>
      <c r="O161" s="9">
        <v>0</v>
      </c>
      <c r="P161" s="9">
        <v>0</v>
      </c>
      <c r="Q161" s="9">
        <v>23021</v>
      </c>
      <c r="R161" s="9">
        <v>0</v>
      </c>
      <c r="S161" s="9">
        <v>-358</v>
      </c>
      <c r="T161" s="9">
        <v>810</v>
      </c>
    </row>
    <row r="162" spans="2:20">
      <c r="B162" s="8" t="s">
        <v>316</v>
      </c>
      <c r="C162" s="9">
        <v>0</v>
      </c>
      <c r="D162" s="9">
        <v>0</v>
      </c>
      <c r="E162" s="9">
        <v>16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110</v>
      </c>
      <c r="O162" s="9">
        <v>0</v>
      </c>
      <c r="P162" s="9">
        <v>0</v>
      </c>
      <c r="Q162" s="9">
        <v>126</v>
      </c>
      <c r="R162" s="9">
        <v>0</v>
      </c>
      <c r="S162" s="9">
        <v>-1</v>
      </c>
      <c r="T162" s="9">
        <v>100</v>
      </c>
    </row>
    <row r="163" spans="2:20">
      <c r="B163" s="8" t="s">
        <v>317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158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158</v>
      </c>
      <c r="R163" s="9">
        <v>0</v>
      </c>
      <c r="S163" s="9">
        <v>0</v>
      </c>
      <c r="T163" s="9">
        <v>55</v>
      </c>
    </row>
    <row r="164" spans="2:20">
      <c r="B164" s="8" t="s">
        <v>318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230</v>
      </c>
      <c r="O164" s="9">
        <v>0</v>
      </c>
      <c r="P164" s="9">
        <v>0</v>
      </c>
      <c r="Q164" s="9">
        <v>230</v>
      </c>
      <c r="R164" s="9">
        <v>0</v>
      </c>
      <c r="S164" s="9">
        <v>-1</v>
      </c>
      <c r="T164" s="9">
        <v>-2</v>
      </c>
    </row>
    <row r="165" spans="2:20">
      <c r="B165" s="8" t="s">
        <v>319</v>
      </c>
      <c r="C165" s="9">
        <v>0</v>
      </c>
      <c r="D165" s="9">
        <v>46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203</v>
      </c>
      <c r="O165" s="9">
        <v>0</v>
      </c>
      <c r="P165" s="9">
        <v>0</v>
      </c>
      <c r="Q165" s="9">
        <v>249</v>
      </c>
      <c r="R165" s="9">
        <v>0</v>
      </c>
      <c r="S165" s="9">
        <v>-1</v>
      </c>
      <c r="T165" s="9">
        <v>163</v>
      </c>
    </row>
    <row r="166" spans="2:20">
      <c r="B166" s="8" t="s">
        <v>320</v>
      </c>
      <c r="C166" s="9">
        <v>31</v>
      </c>
      <c r="D166" s="9">
        <v>1023</v>
      </c>
      <c r="E166" s="9">
        <v>41</v>
      </c>
      <c r="F166" s="9">
        <v>290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140</v>
      </c>
      <c r="O166" s="9">
        <v>0</v>
      </c>
      <c r="P166" s="9">
        <v>0</v>
      </c>
      <c r="Q166" s="9">
        <v>1526</v>
      </c>
      <c r="R166" s="9">
        <v>0</v>
      </c>
      <c r="S166" s="9">
        <v>-3</v>
      </c>
      <c r="T166" s="9">
        <v>-547</v>
      </c>
    </row>
    <row r="167" spans="2:20">
      <c r="B167" s="8" t="s">
        <v>321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7778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7778</v>
      </c>
      <c r="R167" s="9">
        <v>0</v>
      </c>
      <c r="S167" s="9">
        <v>1</v>
      </c>
      <c r="T167" s="9">
        <v>125</v>
      </c>
    </row>
    <row r="168" spans="2:20">
      <c r="B168" s="8" t="s">
        <v>322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2839</v>
      </c>
      <c r="I168" s="9">
        <v>0</v>
      </c>
      <c r="J168" s="9">
        <v>0</v>
      </c>
      <c r="K168" s="9">
        <v>203</v>
      </c>
      <c r="L168" s="9">
        <v>0</v>
      </c>
      <c r="M168" s="9">
        <v>6849</v>
      </c>
      <c r="N168" s="9">
        <v>33</v>
      </c>
      <c r="O168" s="9">
        <v>0</v>
      </c>
      <c r="P168" s="9">
        <v>0</v>
      </c>
      <c r="Q168" s="9">
        <v>9924</v>
      </c>
      <c r="R168" s="9">
        <v>0</v>
      </c>
      <c r="S168" s="9">
        <v>-4</v>
      </c>
      <c r="T168" s="9">
        <v>523</v>
      </c>
    </row>
    <row r="169" spans="2:20">
      <c r="B169" s="8" t="s">
        <v>323</v>
      </c>
      <c r="C169" s="9">
        <v>452</v>
      </c>
      <c r="D169" s="9">
        <v>27</v>
      </c>
      <c r="E169" s="9">
        <v>65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14166</v>
      </c>
      <c r="L169" s="9">
        <v>0</v>
      </c>
      <c r="M169" s="9">
        <v>0</v>
      </c>
      <c r="N169" s="9">
        <v>554</v>
      </c>
      <c r="O169" s="9">
        <v>0</v>
      </c>
      <c r="P169" s="9">
        <v>0</v>
      </c>
      <c r="Q169" s="9">
        <v>15264</v>
      </c>
      <c r="R169" s="9">
        <v>0</v>
      </c>
      <c r="S169" s="9">
        <v>3</v>
      </c>
      <c r="T169" s="9">
        <v>309</v>
      </c>
    </row>
    <row r="170" spans="2:20">
      <c r="B170" s="8" t="s">
        <v>324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8682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8682</v>
      </c>
      <c r="R170" s="9">
        <v>0</v>
      </c>
      <c r="S170" s="9">
        <v>3</v>
      </c>
      <c r="T170" s="9">
        <v>28</v>
      </c>
    </row>
    <row r="171" spans="2:20">
      <c r="B171" s="8" t="s">
        <v>325</v>
      </c>
      <c r="C171" s="9">
        <v>0</v>
      </c>
      <c r="D171" s="9">
        <v>0</v>
      </c>
      <c r="E171" s="9">
        <v>0</v>
      </c>
      <c r="F171" s="9">
        <v>343</v>
      </c>
      <c r="G171" s="9">
        <v>0</v>
      </c>
      <c r="H171" s="9">
        <v>81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3920</v>
      </c>
      <c r="O171" s="9">
        <v>0</v>
      </c>
      <c r="P171" s="9">
        <v>0</v>
      </c>
      <c r="Q171" s="9">
        <v>4344</v>
      </c>
      <c r="R171" s="9">
        <v>0</v>
      </c>
      <c r="S171" s="9">
        <v>23</v>
      </c>
      <c r="T171" s="9">
        <v>569</v>
      </c>
    </row>
    <row r="172" spans="2:20">
      <c r="B172" s="8" t="s">
        <v>326</v>
      </c>
      <c r="C172" s="9">
        <v>11672</v>
      </c>
      <c r="D172" s="9">
        <v>293</v>
      </c>
      <c r="E172" s="9">
        <v>1273</v>
      </c>
      <c r="F172" s="9">
        <v>3776</v>
      </c>
      <c r="G172" s="9">
        <v>0</v>
      </c>
      <c r="H172" s="9">
        <v>2086</v>
      </c>
      <c r="I172" s="9">
        <v>22198</v>
      </c>
      <c r="J172" s="9">
        <v>6554</v>
      </c>
      <c r="K172" s="9">
        <v>215</v>
      </c>
      <c r="L172" s="9">
        <v>0</v>
      </c>
      <c r="M172" s="9">
        <v>3847</v>
      </c>
      <c r="N172" s="9">
        <v>450</v>
      </c>
      <c r="O172" s="9">
        <v>0</v>
      </c>
      <c r="P172" s="9">
        <v>0</v>
      </c>
      <c r="Q172" s="9">
        <v>52366</v>
      </c>
      <c r="R172" s="9">
        <v>0</v>
      </c>
      <c r="S172" s="9">
        <v>42</v>
      </c>
      <c r="T172" s="9">
        <v>-3195</v>
      </c>
    </row>
    <row r="173" spans="2:20">
      <c r="B173" s="8" t="s">
        <v>327</v>
      </c>
      <c r="C173" s="9">
        <v>0</v>
      </c>
      <c r="D173" s="9">
        <v>7</v>
      </c>
      <c r="E173" s="9">
        <v>66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409</v>
      </c>
      <c r="O173" s="9">
        <v>0</v>
      </c>
      <c r="P173" s="9">
        <v>0</v>
      </c>
      <c r="Q173" s="9">
        <v>482</v>
      </c>
      <c r="R173" s="9">
        <v>0</v>
      </c>
      <c r="S173" s="9">
        <v>-2</v>
      </c>
      <c r="T173" s="9">
        <v>74</v>
      </c>
    </row>
    <row r="174" spans="2:20">
      <c r="B174" s="8" t="s">
        <v>328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41</v>
      </c>
      <c r="N174" s="9">
        <v>0</v>
      </c>
      <c r="O174" s="9">
        <v>0</v>
      </c>
      <c r="P174" s="9">
        <v>0</v>
      </c>
      <c r="Q174" s="9">
        <v>41</v>
      </c>
      <c r="R174" s="9">
        <v>0</v>
      </c>
      <c r="S174" s="9">
        <v>0</v>
      </c>
      <c r="T174" s="9">
        <v>0</v>
      </c>
    </row>
    <row r="175" spans="2:20">
      <c r="B175" s="8" t="s">
        <v>329</v>
      </c>
      <c r="C175" s="9">
        <v>0</v>
      </c>
      <c r="D175" s="9">
        <v>0</v>
      </c>
      <c r="E175" s="9">
        <v>6</v>
      </c>
      <c r="F175" s="9">
        <v>300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21</v>
      </c>
      <c r="O175" s="9">
        <v>0</v>
      </c>
      <c r="P175" s="9">
        <v>0</v>
      </c>
      <c r="Q175" s="9">
        <v>327</v>
      </c>
      <c r="R175" s="9">
        <v>0</v>
      </c>
      <c r="S175" s="9">
        <v>-2</v>
      </c>
      <c r="T175" s="9">
        <v>4</v>
      </c>
    </row>
    <row r="176" spans="2:20">
      <c r="B176" s="8" t="s">
        <v>330</v>
      </c>
      <c r="C176" s="9">
        <v>0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798</v>
      </c>
      <c r="O176" s="9">
        <v>0</v>
      </c>
      <c r="P176" s="9">
        <v>0</v>
      </c>
      <c r="Q176" s="9">
        <v>798</v>
      </c>
      <c r="R176" s="9">
        <v>0</v>
      </c>
      <c r="S176" s="9">
        <v>0</v>
      </c>
      <c r="T176" s="9">
        <v>138</v>
      </c>
    </row>
    <row r="177" spans="2:20">
      <c r="B177" s="8" t="s">
        <v>332</v>
      </c>
      <c r="C177" s="9">
        <v>101790</v>
      </c>
      <c r="D177" s="9">
        <v>430</v>
      </c>
      <c r="E177" s="9">
        <v>5193</v>
      </c>
      <c r="F177" s="9">
        <v>170220</v>
      </c>
      <c r="G177" s="9">
        <v>0</v>
      </c>
      <c r="H177" s="9">
        <v>8946</v>
      </c>
      <c r="I177" s="9">
        <v>131298</v>
      </c>
      <c r="J177" s="9">
        <v>43771</v>
      </c>
      <c r="K177" s="9">
        <v>7512</v>
      </c>
      <c r="L177" s="9">
        <v>0</v>
      </c>
      <c r="M177" s="9">
        <v>47727</v>
      </c>
      <c r="N177" s="9">
        <v>1849</v>
      </c>
      <c r="O177" s="9">
        <v>0</v>
      </c>
      <c r="P177" s="9">
        <v>0</v>
      </c>
      <c r="Q177" s="9">
        <v>518735</v>
      </c>
      <c r="R177" s="9">
        <v>0</v>
      </c>
      <c r="S177" s="9">
        <v>-389</v>
      </c>
      <c r="T177" s="9">
        <v>20395</v>
      </c>
    </row>
    <row r="178" spans="2:20">
      <c r="B178" s="8" t="s">
        <v>340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7703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7703</v>
      </c>
      <c r="R178" s="9">
        <v>0</v>
      </c>
      <c r="S178" s="9">
        <v>-20</v>
      </c>
      <c r="T178" s="9">
        <v>595</v>
      </c>
    </row>
    <row r="179" spans="2:20">
      <c r="B179" s="8" t="s">
        <v>341</v>
      </c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28</v>
      </c>
      <c r="I179" s="9">
        <v>0</v>
      </c>
      <c r="J179" s="9">
        <v>0</v>
      </c>
      <c r="K179" s="9">
        <v>16761</v>
      </c>
      <c r="L179" s="9">
        <v>0</v>
      </c>
      <c r="M179" s="9">
        <v>846</v>
      </c>
      <c r="N179" s="9">
        <v>0</v>
      </c>
      <c r="O179" s="9">
        <v>0</v>
      </c>
      <c r="P179" s="9">
        <v>0</v>
      </c>
      <c r="Q179" s="9">
        <v>17634</v>
      </c>
      <c r="R179" s="9">
        <v>0</v>
      </c>
      <c r="S179" s="9">
        <v>0</v>
      </c>
      <c r="T179" s="9">
        <v>-365</v>
      </c>
    </row>
    <row r="180" spans="2:20">
      <c r="B180" s="8" t="s">
        <v>343</v>
      </c>
      <c r="C180" s="9">
        <v>0</v>
      </c>
      <c r="D180" s="9">
        <v>0</v>
      </c>
      <c r="E180" s="9">
        <v>101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160</v>
      </c>
      <c r="O180" s="9">
        <v>0</v>
      </c>
      <c r="P180" s="9">
        <v>0</v>
      </c>
      <c r="Q180" s="9">
        <v>261</v>
      </c>
      <c r="R180" s="9">
        <v>0</v>
      </c>
      <c r="S180" s="9">
        <v>0</v>
      </c>
      <c r="T180" s="9">
        <v>261</v>
      </c>
    </row>
    <row r="181" spans="2:20">
      <c r="B181" s="8" t="s">
        <v>344</v>
      </c>
      <c r="C181" s="9">
        <v>0</v>
      </c>
      <c r="D181" s="9">
        <v>0</v>
      </c>
      <c r="E181" s="9">
        <v>47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1151</v>
      </c>
      <c r="L181" s="9">
        <v>0</v>
      </c>
      <c r="M181" s="9">
        <v>0</v>
      </c>
      <c r="N181" s="9">
        <v>107</v>
      </c>
      <c r="O181" s="9">
        <v>0</v>
      </c>
      <c r="P181" s="9">
        <v>0</v>
      </c>
      <c r="Q181" s="9">
        <v>1305</v>
      </c>
      <c r="R181" s="9">
        <v>0</v>
      </c>
      <c r="S181" s="9">
        <v>2</v>
      </c>
      <c r="T181" s="9">
        <v>206</v>
      </c>
    </row>
    <row r="182" spans="2:20">
      <c r="B182" s="8" t="s">
        <v>345</v>
      </c>
      <c r="C182" s="9">
        <v>97</v>
      </c>
      <c r="D182" s="9">
        <v>0</v>
      </c>
      <c r="E182" s="9">
        <v>98</v>
      </c>
      <c r="F182" s="9">
        <v>0</v>
      </c>
      <c r="G182" s="9">
        <v>0</v>
      </c>
      <c r="H182" s="9">
        <v>0</v>
      </c>
      <c r="I182" s="9">
        <v>0</v>
      </c>
      <c r="J182" s="9">
        <v>640</v>
      </c>
      <c r="K182" s="9">
        <v>116</v>
      </c>
      <c r="L182" s="9">
        <v>0</v>
      </c>
      <c r="M182" s="9">
        <v>0</v>
      </c>
      <c r="N182" s="9">
        <v>203</v>
      </c>
      <c r="O182" s="9">
        <v>0</v>
      </c>
      <c r="P182" s="9">
        <v>0</v>
      </c>
      <c r="Q182" s="9">
        <v>1155</v>
      </c>
      <c r="R182" s="9">
        <v>0</v>
      </c>
      <c r="S182" s="9">
        <v>2</v>
      </c>
      <c r="T182" s="9">
        <v>-180</v>
      </c>
    </row>
    <row r="183" spans="2:20">
      <c r="B183" s="8" t="s">
        <v>346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833</v>
      </c>
      <c r="I183" s="9">
        <v>0</v>
      </c>
      <c r="J183" s="9">
        <v>0</v>
      </c>
      <c r="K183" s="9">
        <v>4842</v>
      </c>
      <c r="L183" s="9">
        <v>0</v>
      </c>
      <c r="M183" s="9">
        <v>2318</v>
      </c>
      <c r="N183" s="9">
        <v>0</v>
      </c>
      <c r="O183" s="9">
        <v>0</v>
      </c>
      <c r="P183" s="9">
        <v>0</v>
      </c>
      <c r="Q183" s="9">
        <v>7993</v>
      </c>
      <c r="R183" s="9">
        <v>0</v>
      </c>
      <c r="S183" s="9">
        <v>-3</v>
      </c>
      <c r="T183" s="9">
        <v>211</v>
      </c>
    </row>
    <row r="184" spans="2:20">
      <c r="B184" s="8" t="s">
        <v>347</v>
      </c>
      <c r="C184" s="9">
        <v>448</v>
      </c>
      <c r="D184" s="9">
        <v>46</v>
      </c>
      <c r="E184" s="9">
        <v>1270</v>
      </c>
      <c r="F184" s="9">
        <v>0</v>
      </c>
      <c r="G184" s="9">
        <v>0</v>
      </c>
      <c r="H184" s="9">
        <v>60</v>
      </c>
      <c r="I184" s="9">
        <v>0</v>
      </c>
      <c r="J184" s="9">
        <v>0</v>
      </c>
      <c r="K184" s="9">
        <v>1045</v>
      </c>
      <c r="L184" s="9">
        <v>0</v>
      </c>
      <c r="M184" s="9">
        <v>0</v>
      </c>
      <c r="N184" s="9">
        <v>325</v>
      </c>
      <c r="O184" s="9">
        <v>0</v>
      </c>
      <c r="P184" s="9">
        <v>0</v>
      </c>
      <c r="Q184" s="9">
        <v>3195</v>
      </c>
      <c r="R184" s="9">
        <v>0</v>
      </c>
      <c r="S184" s="9">
        <v>1</v>
      </c>
      <c r="T184" s="9">
        <v>34</v>
      </c>
    </row>
    <row r="185" spans="2:20">
      <c r="B185" s="8" t="s">
        <v>348</v>
      </c>
      <c r="C185" s="9">
        <v>104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104</v>
      </c>
      <c r="R185" s="9">
        <v>0</v>
      </c>
      <c r="S185" s="9">
        <v>0</v>
      </c>
      <c r="T185" s="9">
        <v>13</v>
      </c>
    </row>
    <row r="186" spans="2:20">
      <c r="B186" s="8" t="s">
        <v>349</v>
      </c>
      <c r="C186" s="9">
        <v>0</v>
      </c>
      <c r="D186" s="9">
        <v>0</v>
      </c>
      <c r="E186" s="9">
        <v>203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143</v>
      </c>
      <c r="O186" s="9">
        <v>0</v>
      </c>
      <c r="P186" s="9">
        <v>0</v>
      </c>
      <c r="Q186" s="9">
        <v>346</v>
      </c>
      <c r="R186" s="9">
        <v>0</v>
      </c>
      <c r="S186" s="9">
        <v>0</v>
      </c>
      <c r="T186" s="9">
        <v>265</v>
      </c>
    </row>
    <row r="187" spans="2:20">
      <c r="B187" s="8" t="s">
        <v>350</v>
      </c>
      <c r="C187" s="9">
        <v>396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1</v>
      </c>
      <c r="O187" s="9">
        <v>0</v>
      </c>
      <c r="P187" s="9">
        <v>0</v>
      </c>
      <c r="Q187" s="9">
        <v>397</v>
      </c>
      <c r="R187" s="9">
        <v>0</v>
      </c>
      <c r="S187" s="9">
        <v>0</v>
      </c>
      <c r="T187" s="9">
        <v>-10</v>
      </c>
    </row>
    <row r="188" spans="2:20">
      <c r="B188" s="8" t="s">
        <v>351</v>
      </c>
      <c r="C188" s="9">
        <v>216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112</v>
      </c>
      <c r="O188" s="9">
        <v>0</v>
      </c>
      <c r="P188" s="9">
        <v>0</v>
      </c>
      <c r="Q188" s="9">
        <v>329</v>
      </c>
      <c r="R188" s="9">
        <v>0</v>
      </c>
      <c r="S188" s="9">
        <v>-2</v>
      </c>
      <c r="T188" s="9">
        <v>117</v>
      </c>
    </row>
    <row r="189" spans="2:20">
      <c r="B189" s="8" t="s">
        <v>352</v>
      </c>
      <c r="C189" s="9">
        <v>0</v>
      </c>
      <c r="D189" s="9">
        <v>14</v>
      </c>
      <c r="E189" s="9">
        <v>0</v>
      </c>
      <c r="F189" s="9">
        <v>473</v>
      </c>
      <c r="G189" s="9">
        <v>0</v>
      </c>
      <c r="H189" s="9">
        <v>0</v>
      </c>
      <c r="I189" s="9">
        <v>0</v>
      </c>
      <c r="J189" s="9">
        <v>5</v>
      </c>
      <c r="K189" s="9">
        <v>0</v>
      </c>
      <c r="L189" s="9">
        <v>0</v>
      </c>
      <c r="M189" s="9">
        <v>0</v>
      </c>
      <c r="N189" s="9">
        <v>43</v>
      </c>
      <c r="O189" s="9">
        <v>0</v>
      </c>
      <c r="P189" s="9">
        <v>0</v>
      </c>
      <c r="Q189" s="9">
        <v>535</v>
      </c>
      <c r="R189" s="9">
        <v>0</v>
      </c>
      <c r="S189" s="9">
        <v>0</v>
      </c>
      <c r="T189" s="9">
        <v>-1</v>
      </c>
    </row>
    <row r="190" spans="2:20">
      <c r="B190" s="8" t="s">
        <v>353</v>
      </c>
      <c r="C190" s="9">
        <v>0</v>
      </c>
      <c r="D190" s="9">
        <v>0</v>
      </c>
      <c r="E190" s="9">
        <v>0</v>
      </c>
      <c r="F190" s="9">
        <v>0</v>
      </c>
      <c r="G190" s="9">
        <v>0</v>
      </c>
      <c r="H190" s="9">
        <v>317</v>
      </c>
      <c r="I190" s="9">
        <v>0</v>
      </c>
      <c r="J190" s="9">
        <v>16</v>
      </c>
      <c r="K190" s="9">
        <v>257</v>
      </c>
      <c r="L190" s="9">
        <v>0</v>
      </c>
      <c r="M190" s="9">
        <v>0</v>
      </c>
      <c r="N190" s="9">
        <v>89</v>
      </c>
      <c r="O190" s="9">
        <v>0</v>
      </c>
      <c r="P190" s="9">
        <v>0</v>
      </c>
      <c r="Q190" s="9">
        <v>679</v>
      </c>
      <c r="R190" s="9">
        <v>0</v>
      </c>
      <c r="S190" s="9">
        <v>-1</v>
      </c>
      <c r="T190" s="9">
        <v>-8</v>
      </c>
    </row>
    <row r="191" spans="2:20">
      <c r="B191" s="8" t="s">
        <v>355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1016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1016</v>
      </c>
      <c r="R191" s="9">
        <v>0</v>
      </c>
      <c r="S191" s="9">
        <v>1</v>
      </c>
      <c r="T191" s="9">
        <v>8</v>
      </c>
    </row>
    <row r="192" spans="2:20">
      <c r="B192" s="8" t="s">
        <v>356</v>
      </c>
      <c r="C192" s="9">
        <v>5512</v>
      </c>
      <c r="D192" s="9">
        <v>0</v>
      </c>
      <c r="E192" s="9">
        <v>72</v>
      </c>
      <c r="F192" s="9">
        <v>49961</v>
      </c>
      <c r="G192" s="9">
        <v>0</v>
      </c>
      <c r="H192" s="9">
        <v>9454</v>
      </c>
      <c r="I192" s="9">
        <v>3219</v>
      </c>
      <c r="J192" s="9">
        <v>1907</v>
      </c>
      <c r="K192" s="9">
        <v>4395</v>
      </c>
      <c r="L192" s="9">
        <v>0</v>
      </c>
      <c r="M192" s="9">
        <v>6328</v>
      </c>
      <c r="N192" s="9">
        <v>89</v>
      </c>
      <c r="O192" s="9">
        <v>0</v>
      </c>
      <c r="P192" s="9">
        <v>0</v>
      </c>
      <c r="Q192" s="9">
        <v>80937</v>
      </c>
      <c r="R192" s="9">
        <v>0</v>
      </c>
      <c r="S192" s="9">
        <v>-106</v>
      </c>
      <c r="T192" s="9">
        <v>-3605</v>
      </c>
    </row>
    <row r="193" spans="2:20">
      <c r="B193" s="8" t="s">
        <v>357</v>
      </c>
      <c r="C193" s="9">
        <v>14544</v>
      </c>
      <c r="D193" s="9">
        <v>346</v>
      </c>
      <c r="E193" s="9">
        <v>2239</v>
      </c>
      <c r="F193" s="9">
        <v>145713</v>
      </c>
      <c r="G193" s="9">
        <v>0</v>
      </c>
      <c r="H193" s="9">
        <v>4194</v>
      </c>
      <c r="I193" s="9">
        <v>74757</v>
      </c>
      <c r="J193" s="9">
        <v>1762</v>
      </c>
      <c r="K193" s="9">
        <v>247</v>
      </c>
      <c r="L193" s="9">
        <v>0</v>
      </c>
      <c r="M193" s="9">
        <v>0</v>
      </c>
      <c r="N193" s="9">
        <v>558</v>
      </c>
      <c r="O193" s="9">
        <v>0</v>
      </c>
      <c r="P193" s="9">
        <v>0</v>
      </c>
      <c r="Q193" s="9">
        <v>244359</v>
      </c>
      <c r="R193" s="9">
        <v>0</v>
      </c>
      <c r="S193" s="9">
        <v>127</v>
      </c>
      <c r="T193" s="9">
        <v>32880</v>
      </c>
    </row>
    <row r="194" spans="2:20">
      <c r="B194" s="8" t="s">
        <v>359</v>
      </c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810</v>
      </c>
      <c r="I194" s="9">
        <v>0</v>
      </c>
      <c r="J194" s="9">
        <v>0</v>
      </c>
      <c r="K194" s="9">
        <v>274</v>
      </c>
      <c r="L194" s="9">
        <v>0</v>
      </c>
      <c r="M194" s="9">
        <v>6270</v>
      </c>
      <c r="N194" s="9">
        <v>0</v>
      </c>
      <c r="O194" s="9">
        <v>0</v>
      </c>
      <c r="P194" s="9">
        <v>0</v>
      </c>
      <c r="Q194" s="9">
        <v>7354</v>
      </c>
      <c r="R194" s="9">
        <v>0</v>
      </c>
      <c r="S194" s="9">
        <v>0</v>
      </c>
      <c r="T194" s="9">
        <v>-557</v>
      </c>
    </row>
    <row r="195" spans="2:20">
      <c r="B195" s="8" t="s">
        <v>360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209</v>
      </c>
      <c r="I195" s="9">
        <v>0</v>
      </c>
      <c r="J195" s="9">
        <v>29</v>
      </c>
      <c r="K195" s="9">
        <v>0</v>
      </c>
      <c r="L195" s="9">
        <v>0</v>
      </c>
      <c r="M195" s="9">
        <v>0</v>
      </c>
      <c r="N195" s="9">
        <v>548</v>
      </c>
      <c r="O195" s="9">
        <v>0</v>
      </c>
      <c r="P195" s="9">
        <v>0</v>
      </c>
      <c r="Q195" s="9">
        <v>786</v>
      </c>
      <c r="R195" s="9">
        <v>0</v>
      </c>
      <c r="S195" s="9">
        <v>-1</v>
      </c>
      <c r="T195" s="9">
        <v>129</v>
      </c>
    </row>
    <row r="196" spans="2:20">
      <c r="B196" s="8" t="s">
        <v>361</v>
      </c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656</v>
      </c>
      <c r="K196" s="9">
        <v>262</v>
      </c>
      <c r="L196" s="9">
        <v>0</v>
      </c>
      <c r="M196" s="9">
        <v>0</v>
      </c>
      <c r="N196" s="9">
        <v>16946</v>
      </c>
      <c r="O196" s="9">
        <v>0</v>
      </c>
      <c r="P196" s="9">
        <v>0</v>
      </c>
      <c r="Q196" s="9">
        <v>17864</v>
      </c>
      <c r="R196" s="9">
        <v>0</v>
      </c>
      <c r="S196" s="9">
        <v>-15</v>
      </c>
      <c r="T196" s="9">
        <v>283</v>
      </c>
    </row>
    <row r="197" spans="2:20">
      <c r="B197" s="8" t="s">
        <v>362</v>
      </c>
      <c r="C197" s="9">
        <v>73</v>
      </c>
      <c r="D197" s="9">
        <v>0</v>
      </c>
      <c r="E197" s="9">
        <v>23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41</v>
      </c>
      <c r="O197" s="9">
        <v>0</v>
      </c>
      <c r="P197" s="9">
        <v>0</v>
      </c>
      <c r="Q197" s="9">
        <v>136</v>
      </c>
      <c r="R197" s="9">
        <v>0</v>
      </c>
      <c r="S197" s="9">
        <v>0</v>
      </c>
      <c r="T197" s="9">
        <v>11</v>
      </c>
    </row>
    <row r="198" spans="2:20">
      <c r="B198" s="8" t="s">
        <v>363</v>
      </c>
      <c r="C198" s="9">
        <v>203</v>
      </c>
      <c r="D198" s="9">
        <v>29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-151</v>
      </c>
      <c r="K198" s="9">
        <v>0</v>
      </c>
      <c r="L198" s="9">
        <v>0</v>
      </c>
      <c r="M198" s="9">
        <v>0</v>
      </c>
      <c r="N198" s="9">
        <v>398</v>
      </c>
      <c r="O198" s="9">
        <v>0</v>
      </c>
      <c r="P198" s="9">
        <v>0</v>
      </c>
      <c r="Q198" s="9">
        <v>478</v>
      </c>
      <c r="R198" s="9">
        <v>0</v>
      </c>
      <c r="S198" s="9">
        <v>-2</v>
      </c>
      <c r="T198" s="9">
        <v>-540</v>
      </c>
    </row>
    <row r="199" spans="2:20">
      <c r="B199" s="8" t="s">
        <v>364</v>
      </c>
      <c r="C199" s="9">
        <v>19</v>
      </c>
      <c r="D199" s="9">
        <v>0</v>
      </c>
      <c r="E199" s="9">
        <v>12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126</v>
      </c>
      <c r="N199" s="9">
        <v>1</v>
      </c>
      <c r="O199" s="9">
        <v>0</v>
      </c>
      <c r="P199" s="9">
        <v>0</v>
      </c>
      <c r="Q199" s="9">
        <v>158</v>
      </c>
      <c r="R199" s="9">
        <v>0</v>
      </c>
      <c r="S199" s="9">
        <v>-1</v>
      </c>
      <c r="T199" s="9">
        <v>6</v>
      </c>
    </row>
    <row r="200" spans="2:20">
      <c r="B200" s="8" t="s">
        <v>365</v>
      </c>
      <c r="C200" s="9">
        <v>651</v>
      </c>
      <c r="D200" s="9">
        <v>711</v>
      </c>
      <c r="E200" s="9">
        <v>56</v>
      </c>
      <c r="F200" s="9">
        <v>190</v>
      </c>
      <c r="G200" s="9">
        <v>0</v>
      </c>
      <c r="H200" s="9">
        <v>4</v>
      </c>
      <c r="I200" s="9">
        <v>0</v>
      </c>
      <c r="J200" s="9">
        <v>295</v>
      </c>
      <c r="K200" s="9">
        <v>7659</v>
      </c>
      <c r="L200" s="9">
        <v>0</v>
      </c>
      <c r="M200" s="9">
        <v>0</v>
      </c>
      <c r="N200" s="9">
        <v>2349</v>
      </c>
      <c r="O200" s="9">
        <v>0</v>
      </c>
      <c r="P200" s="9">
        <v>0</v>
      </c>
      <c r="Q200" s="9">
        <v>11913</v>
      </c>
      <c r="R200" s="9">
        <v>0</v>
      </c>
      <c r="S200" s="9">
        <v>-12</v>
      </c>
      <c r="T200" s="9">
        <v>-1831</v>
      </c>
    </row>
    <row r="201" spans="2:20">
      <c r="B201" s="8" t="s">
        <v>366</v>
      </c>
      <c r="C201" s="9">
        <v>0</v>
      </c>
      <c r="D201" s="9">
        <v>0</v>
      </c>
      <c r="E201" s="9">
        <v>25</v>
      </c>
      <c r="F201" s="9">
        <v>0</v>
      </c>
      <c r="G201" s="9">
        <v>0</v>
      </c>
      <c r="H201" s="9">
        <v>134</v>
      </c>
      <c r="I201" s="9">
        <v>0</v>
      </c>
      <c r="J201" s="9">
        <v>0</v>
      </c>
      <c r="K201" s="9">
        <v>3058</v>
      </c>
      <c r="L201" s="9">
        <v>0</v>
      </c>
      <c r="M201" s="9">
        <v>0</v>
      </c>
      <c r="N201" s="9">
        <v>102</v>
      </c>
      <c r="O201" s="9">
        <v>0</v>
      </c>
      <c r="P201" s="9">
        <v>0</v>
      </c>
      <c r="Q201" s="9">
        <v>3319</v>
      </c>
      <c r="R201" s="9">
        <v>0</v>
      </c>
      <c r="S201" s="9">
        <v>4</v>
      </c>
      <c r="T201" s="9">
        <v>-2</v>
      </c>
    </row>
    <row r="202" spans="2:20">
      <c r="B202" s="8" t="s">
        <v>368</v>
      </c>
      <c r="C202" s="9">
        <v>34</v>
      </c>
      <c r="D202" s="9">
        <v>117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115</v>
      </c>
      <c r="O202" s="9">
        <v>0</v>
      </c>
      <c r="P202" s="9">
        <v>0</v>
      </c>
      <c r="Q202" s="9">
        <v>266</v>
      </c>
      <c r="R202" s="9">
        <v>0</v>
      </c>
      <c r="S202" s="9">
        <v>0</v>
      </c>
      <c r="T202" s="9">
        <v>92</v>
      </c>
    </row>
    <row r="203" spans="2:20">
      <c r="B203" s="8" t="s">
        <v>369</v>
      </c>
      <c r="C203" s="9">
        <v>54903</v>
      </c>
      <c r="D203" s="9">
        <v>171</v>
      </c>
      <c r="E203" s="9">
        <v>695</v>
      </c>
      <c r="F203" s="9">
        <v>62392</v>
      </c>
      <c r="G203" s="9">
        <v>0</v>
      </c>
      <c r="H203" s="9">
        <v>33</v>
      </c>
      <c r="I203" s="9">
        <v>0</v>
      </c>
      <c r="J203" s="9">
        <v>2465</v>
      </c>
      <c r="K203" s="9">
        <v>0</v>
      </c>
      <c r="L203" s="9">
        <v>0</v>
      </c>
      <c r="M203" s="9">
        <v>1</v>
      </c>
      <c r="N203" s="9">
        <v>174</v>
      </c>
      <c r="O203" s="9">
        <v>0</v>
      </c>
      <c r="P203" s="9">
        <v>0</v>
      </c>
      <c r="Q203" s="9">
        <v>120834</v>
      </c>
      <c r="R203" s="9">
        <v>0</v>
      </c>
      <c r="S203" s="9">
        <v>-475</v>
      </c>
      <c r="T203" s="9">
        <v>542</v>
      </c>
    </row>
    <row r="204" spans="2:20">
      <c r="B204" s="8" t="s">
        <v>370</v>
      </c>
      <c r="C204" s="9">
        <v>2169</v>
      </c>
      <c r="D204" s="9">
        <v>2112</v>
      </c>
      <c r="E204" s="9">
        <v>476</v>
      </c>
      <c r="F204" s="9">
        <v>44648</v>
      </c>
      <c r="G204" s="9">
        <v>0</v>
      </c>
      <c r="H204" s="9">
        <v>1939</v>
      </c>
      <c r="I204" s="9">
        <v>15853</v>
      </c>
      <c r="J204" s="9">
        <v>6205</v>
      </c>
      <c r="K204" s="9">
        <v>10197</v>
      </c>
      <c r="L204" s="9">
        <v>0</v>
      </c>
      <c r="M204" s="9">
        <v>10416</v>
      </c>
      <c r="N204" s="9">
        <v>501</v>
      </c>
      <c r="O204" s="9">
        <v>0</v>
      </c>
      <c r="P204" s="9">
        <v>0</v>
      </c>
      <c r="Q204" s="9">
        <v>94516</v>
      </c>
      <c r="R204" s="9">
        <v>0</v>
      </c>
      <c r="S204" s="9">
        <v>327</v>
      </c>
      <c r="T204" s="9">
        <v>-1345</v>
      </c>
    </row>
    <row r="205" spans="2:20">
      <c r="B205" s="8" t="s">
        <v>371</v>
      </c>
      <c r="C205" s="9">
        <v>0</v>
      </c>
      <c r="D205" s="9">
        <v>0</v>
      </c>
      <c r="E205" s="9">
        <v>16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2186</v>
      </c>
      <c r="L205" s="9">
        <v>0</v>
      </c>
      <c r="M205" s="9">
        <v>0</v>
      </c>
      <c r="N205" s="9">
        <v>28</v>
      </c>
      <c r="O205" s="9">
        <v>0</v>
      </c>
      <c r="P205" s="9">
        <v>0</v>
      </c>
      <c r="Q205" s="9">
        <v>2230</v>
      </c>
      <c r="R205" s="9">
        <v>0</v>
      </c>
      <c r="S205" s="9">
        <v>0</v>
      </c>
      <c r="T205" s="9">
        <v>-16</v>
      </c>
    </row>
    <row r="206" spans="2:20">
      <c r="B206" s="8" t="s">
        <v>372</v>
      </c>
      <c r="C206" s="9">
        <v>88261</v>
      </c>
      <c r="D206" s="9">
        <v>10819</v>
      </c>
      <c r="E206" s="9">
        <v>15063</v>
      </c>
      <c r="F206" s="9">
        <v>53017</v>
      </c>
      <c r="G206" s="9">
        <v>0</v>
      </c>
      <c r="H206" s="9">
        <v>937</v>
      </c>
      <c r="I206" s="9">
        <v>4927</v>
      </c>
      <c r="J206" s="9">
        <v>3927</v>
      </c>
      <c r="K206" s="9">
        <v>660</v>
      </c>
      <c r="L206" s="9">
        <v>0</v>
      </c>
      <c r="M206" s="9">
        <v>731</v>
      </c>
      <c r="N206" s="9">
        <v>0</v>
      </c>
      <c r="O206" s="9">
        <v>0</v>
      </c>
      <c r="P206" s="9">
        <v>0</v>
      </c>
      <c r="Q206" s="9">
        <v>178342</v>
      </c>
      <c r="R206" s="9">
        <v>0</v>
      </c>
      <c r="S206" s="9">
        <v>-1258</v>
      </c>
      <c r="T206" s="9">
        <v>2984</v>
      </c>
    </row>
    <row r="207" spans="2:20">
      <c r="B207" s="8" t="s">
        <v>373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298</v>
      </c>
      <c r="L207" s="9">
        <v>0</v>
      </c>
      <c r="M207" s="9">
        <v>1318</v>
      </c>
      <c r="N207" s="9">
        <v>0</v>
      </c>
      <c r="O207" s="9">
        <v>0</v>
      </c>
      <c r="P207" s="9">
        <v>0</v>
      </c>
      <c r="Q207" s="9">
        <v>1615</v>
      </c>
      <c r="R207" s="9">
        <v>0</v>
      </c>
      <c r="S207" s="9">
        <v>1</v>
      </c>
      <c r="T207" s="9">
        <v>247</v>
      </c>
    </row>
    <row r="208" spans="2:20">
      <c r="B208" s="8" t="s">
        <v>374</v>
      </c>
      <c r="C208" s="9">
        <v>0</v>
      </c>
      <c r="D208" s="9">
        <v>0</v>
      </c>
      <c r="E208" s="9">
        <v>0</v>
      </c>
      <c r="F208" s="9">
        <v>0</v>
      </c>
      <c r="G208" s="9">
        <v>0</v>
      </c>
      <c r="H208" s="9">
        <v>1618</v>
      </c>
      <c r="I208" s="9">
        <v>0</v>
      </c>
      <c r="J208" s="9">
        <v>6622</v>
      </c>
      <c r="K208" s="9">
        <v>174293</v>
      </c>
      <c r="L208" s="9">
        <v>0</v>
      </c>
      <c r="M208" s="9">
        <v>779</v>
      </c>
      <c r="N208" s="9">
        <v>0</v>
      </c>
      <c r="O208" s="9">
        <v>0</v>
      </c>
      <c r="P208" s="9">
        <v>0</v>
      </c>
      <c r="Q208" s="9">
        <v>183312</v>
      </c>
      <c r="R208" s="9">
        <v>0</v>
      </c>
      <c r="S208" s="9">
        <v>12</v>
      </c>
      <c r="T208" s="9">
        <v>5795</v>
      </c>
    </row>
    <row r="209" spans="2:20">
      <c r="B209" s="8" t="s">
        <v>387</v>
      </c>
      <c r="C209" s="9">
        <v>0</v>
      </c>
      <c r="D209" s="9">
        <v>0</v>
      </c>
      <c r="E209" s="9">
        <v>123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73</v>
      </c>
      <c r="O209" s="9">
        <v>0</v>
      </c>
      <c r="P209" s="9">
        <v>0</v>
      </c>
      <c r="Q209" s="9">
        <v>196</v>
      </c>
      <c r="R209" s="9">
        <v>0</v>
      </c>
      <c r="S209" s="9">
        <v>30</v>
      </c>
      <c r="T209" s="9">
        <v>89</v>
      </c>
    </row>
    <row r="210" spans="2:20">
      <c r="B210" s="8" t="s">
        <v>388</v>
      </c>
      <c r="C210" s="9">
        <v>27</v>
      </c>
      <c r="D210" s="9">
        <v>140</v>
      </c>
      <c r="E210" s="9">
        <v>48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216</v>
      </c>
      <c r="R210" s="9">
        <v>0</v>
      </c>
      <c r="S210" s="9">
        <v>-2</v>
      </c>
      <c r="T210" s="9">
        <v>13</v>
      </c>
    </row>
    <row r="211" spans="2:20">
      <c r="B211" s="8" t="s">
        <v>389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113</v>
      </c>
      <c r="K211" s="9">
        <v>5909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6022</v>
      </c>
      <c r="R211" s="9">
        <v>0</v>
      </c>
      <c r="S211" s="9">
        <v>3</v>
      </c>
      <c r="T211" s="9">
        <v>-179</v>
      </c>
    </row>
    <row r="212" spans="2:20">
      <c r="B212" s="8" t="s">
        <v>390</v>
      </c>
      <c r="C212" s="9">
        <v>0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18038</v>
      </c>
      <c r="L212" s="9">
        <v>0</v>
      </c>
      <c r="M212" s="9">
        <v>344</v>
      </c>
      <c r="N212" s="9">
        <v>0</v>
      </c>
      <c r="O212" s="9">
        <v>0</v>
      </c>
      <c r="P212" s="9">
        <v>0</v>
      </c>
      <c r="Q212" s="9">
        <v>18382</v>
      </c>
      <c r="R212" s="9">
        <v>0</v>
      </c>
      <c r="S212" s="9">
        <v>-13</v>
      </c>
      <c r="T212" s="9">
        <v>216</v>
      </c>
    </row>
    <row r="213" spans="2:20">
      <c r="B213" s="8" t="s">
        <v>391</v>
      </c>
      <c r="C213" s="9">
        <v>233</v>
      </c>
      <c r="D213" s="9">
        <v>0</v>
      </c>
      <c r="E213" s="9">
        <v>241</v>
      </c>
      <c r="F213" s="9">
        <v>14</v>
      </c>
      <c r="G213" s="9">
        <v>0</v>
      </c>
      <c r="H213" s="9">
        <v>0</v>
      </c>
      <c r="I213" s="9">
        <v>0</v>
      </c>
      <c r="J213" s="9">
        <v>100</v>
      </c>
      <c r="K213" s="9">
        <v>0</v>
      </c>
      <c r="L213" s="9">
        <v>0</v>
      </c>
      <c r="M213" s="9">
        <v>0</v>
      </c>
      <c r="N213" s="9">
        <v>506</v>
      </c>
      <c r="O213" s="9">
        <v>0</v>
      </c>
      <c r="P213" s="9">
        <v>0</v>
      </c>
      <c r="Q213" s="9">
        <v>1094</v>
      </c>
      <c r="R213" s="9">
        <v>0</v>
      </c>
      <c r="S213" s="9">
        <v>0</v>
      </c>
      <c r="T213" s="9">
        <v>174</v>
      </c>
    </row>
    <row r="214" spans="2:20">
      <c r="B214" s="8" t="s">
        <v>392</v>
      </c>
      <c r="C214" s="9">
        <v>0</v>
      </c>
      <c r="D214" s="9">
        <v>0</v>
      </c>
      <c r="E214" s="9">
        <v>0</v>
      </c>
      <c r="F214" s="9">
        <v>0</v>
      </c>
      <c r="G214" s="9">
        <v>0</v>
      </c>
      <c r="H214" s="9">
        <v>570</v>
      </c>
      <c r="I214" s="9">
        <v>0</v>
      </c>
      <c r="J214" s="9">
        <v>0</v>
      </c>
      <c r="K214" s="9">
        <v>1889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2459</v>
      </c>
      <c r="R214" s="9">
        <v>0</v>
      </c>
      <c r="S214" s="9">
        <v>0</v>
      </c>
      <c r="T214" s="9">
        <v>0</v>
      </c>
    </row>
    <row r="215" spans="2:20">
      <c r="B215" s="8" t="s">
        <v>393</v>
      </c>
      <c r="C215" s="9">
        <v>0</v>
      </c>
      <c r="D215" s="9">
        <v>0</v>
      </c>
      <c r="E215" s="9">
        <v>49</v>
      </c>
      <c r="F215" s="9">
        <v>0</v>
      </c>
      <c r="G215" s="9">
        <v>0</v>
      </c>
      <c r="H215" s="9">
        <v>39</v>
      </c>
      <c r="I215" s="9">
        <v>0</v>
      </c>
      <c r="J215" s="9">
        <v>95</v>
      </c>
      <c r="K215" s="9">
        <v>0</v>
      </c>
      <c r="L215" s="9">
        <v>0</v>
      </c>
      <c r="M215" s="9">
        <v>16</v>
      </c>
      <c r="N215" s="9">
        <v>102</v>
      </c>
      <c r="O215" s="9">
        <v>0</v>
      </c>
      <c r="P215" s="9">
        <v>0</v>
      </c>
      <c r="Q215" s="9">
        <v>301</v>
      </c>
      <c r="R215" s="9">
        <v>0</v>
      </c>
      <c r="S215" s="9">
        <v>0</v>
      </c>
      <c r="T215" s="9">
        <v>-6</v>
      </c>
    </row>
    <row r="216" spans="2:20">
      <c r="B216" s="8" t="s">
        <v>394</v>
      </c>
      <c r="C216" s="9">
        <v>0</v>
      </c>
      <c r="D216" s="9">
        <v>0</v>
      </c>
      <c r="E216" s="9">
        <v>157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115</v>
      </c>
      <c r="O216" s="9">
        <v>0</v>
      </c>
      <c r="P216" s="9">
        <v>0</v>
      </c>
      <c r="Q216" s="9">
        <v>271</v>
      </c>
      <c r="R216" s="9">
        <v>0</v>
      </c>
      <c r="S216" s="9">
        <v>-48</v>
      </c>
      <c r="T216" s="9">
        <v>0</v>
      </c>
    </row>
    <row r="217" spans="2:20">
      <c r="B217" s="8" t="s">
        <v>395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</row>
    <row r="218" spans="2:20">
      <c r="B218" s="8" t="s">
        <v>396</v>
      </c>
      <c r="C218" s="9">
        <v>18</v>
      </c>
      <c r="D218" s="9">
        <v>0</v>
      </c>
      <c r="E218" s="9">
        <v>0</v>
      </c>
      <c r="F218" s="9">
        <v>17872</v>
      </c>
      <c r="G218" s="9">
        <v>0</v>
      </c>
      <c r="H218" s="9">
        <v>0</v>
      </c>
      <c r="I218" s="9">
        <v>0</v>
      </c>
      <c r="J218" s="9">
        <v>5350</v>
      </c>
      <c r="K218" s="9">
        <v>6451</v>
      </c>
      <c r="L218" s="9">
        <v>0</v>
      </c>
      <c r="M218" s="9">
        <v>29321</v>
      </c>
      <c r="N218" s="9">
        <v>4016</v>
      </c>
      <c r="O218" s="9">
        <v>0</v>
      </c>
      <c r="P218" s="9">
        <v>0</v>
      </c>
      <c r="Q218" s="9">
        <v>63028</v>
      </c>
      <c r="R218" s="9">
        <v>0</v>
      </c>
      <c r="S218" s="9">
        <v>7</v>
      </c>
      <c r="T218" s="9">
        <v>366</v>
      </c>
    </row>
    <row r="219" spans="2:20">
      <c r="B219" s="8" t="s">
        <v>397</v>
      </c>
      <c r="C219" s="9">
        <v>0</v>
      </c>
      <c r="D219" s="9">
        <v>0</v>
      </c>
      <c r="E219" s="9">
        <v>481</v>
      </c>
      <c r="F219" s="9">
        <v>0</v>
      </c>
      <c r="G219" s="9">
        <v>0</v>
      </c>
      <c r="H219" s="9">
        <v>0</v>
      </c>
      <c r="I219" s="9">
        <v>0</v>
      </c>
      <c r="J219" s="9">
        <v>32</v>
      </c>
      <c r="K219" s="9">
        <v>0</v>
      </c>
      <c r="L219" s="9">
        <v>0</v>
      </c>
      <c r="M219" s="9">
        <v>0</v>
      </c>
      <c r="N219" s="9">
        <v>1522</v>
      </c>
      <c r="O219" s="9">
        <v>0</v>
      </c>
      <c r="P219" s="9">
        <v>0</v>
      </c>
      <c r="Q219" s="9">
        <v>2035</v>
      </c>
      <c r="R219" s="9">
        <v>0</v>
      </c>
      <c r="S219" s="9">
        <v>0</v>
      </c>
      <c r="T219" s="9">
        <v>400</v>
      </c>
    </row>
    <row r="220" spans="2:20">
      <c r="B220" s="8" t="s">
        <v>398</v>
      </c>
      <c r="C220" s="9">
        <v>0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9907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9907</v>
      </c>
      <c r="R220" s="9">
        <v>0</v>
      </c>
      <c r="S220" s="9">
        <v>-8</v>
      </c>
      <c r="T220" s="9">
        <v>392</v>
      </c>
    </row>
    <row r="221" spans="2:20">
      <c r="B221" s="8" t="s">
        <v>399</v>
      </c>
      <c r="C221" s="9">
        <v>38659</v>
      </c>
      <c r="D221" s="9">
        <v>0</v>
      </c>
      <c r="E221" s="9">
        <v>482</v>
      </c>
      <c r="F221" s="9">
        <v>0</v>
      </c>
      <c r="G221" s="9">
        <v>0</v>
      </c>
      <c r="H221" s="9">
        <v>0</v>
      </c>
      <c r="I221" s="9">
        <v>0</v>
      </c>
      <c r="J221" s="9">
        <v>133</v>
      </c>
      <c r="K221" s="9">
        <v>0</v>
      </c>
      <c r="L221" s="9">
        <v>0</v>
      </c>
      <c r="M221" s="9">
        <v>0</v>
      </c>
      <c r="N221" s="9">
        <v>1077</v>
      </c>
      <c r="O221" s="9">
        <v>0</v>
      </c>
      <c r="P221" s="9">
        <v>0</v>
      </c>
      <c r="Q221" s="9">
        <v>40352</v>
      </c>
      <c r="R221" s="9">
        <v>0</v>
      </c>
      <c r="S221" s="9">
        <v>-223</v>
      </c>
      <c r="T221" s="9">
        <v>529</v>
      </c>
    </row>
    <row r="222" spans="2:20">
      <c r="B222" s="8" t="s">
        <v>400</v>
      </c>
      <c r="C222" s="9">
        <v>0</v>
      </c>
      <c r="D222" s="9">
        <v>0</v>
      </c>
      <c r="E222" s="9">
        <v>40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115</v>
      </c>
      <c r="O222" s="9">
        <v>0</v>
      </c>
      <c r="P222" s="9">
        <v>0</v>
      </c>
      <c r="Q222" s="9">
        <v>156</v>
      </c>
      <c r="R222" s="9">
        <v>0</v>
      </c>
      <c r="S222" s="9">
        <v>-1</v>
      </c>
      <c r="T222" s="9">
        <v>19</v>
      </c>
    </row>
    <row r="223" spans="2:20">
      <c r="B223" s="8" t="s">
        <v>401</v>
      </c>
      <c r="C223" s="9">
        <v>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213</v>
      </c>
      <c r="O223" s="9">
        <v>0</v>
      </c>
      <c r="P223" s="9">
        <v>0</v>
      </c>
      <c r="Q223" s="9">
        <v>213</v>
      </c>
      <c r="R223" s="9">
        <v>0</v>
      </c>
      <c r="S223" s="9">
        <v>-1</v>
      </c>
      <c r="T223" s="9">
        <v>8</v>
      </c>
    </row>
    <row r="224" spans="2:20">
      <c r="B224" s="8" t="s">
        <v>403</v>
      </c>
      <c r="C224" s="9">
        <v>0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</row>
    <row r="225" spans="2:20">
      <c r="B225" s="8" t="s">
        <v>404</v>
      </c>
      <c r="C225" s="9">
        <v>378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74</v>
      </c>
      <c r="O225" s="9">
        <v>0</v>
      </c>
      <c r="P225" s="9">
        <v>0</v>
      </c>
      <c r="Q225" s="9">
        <v>452</v>
      </c>
      <c r="R225" s="9">
        <v>0</v>
      </c>
      <c r="S225" s="9">
        <v>-3</v>
      </c>
      <c r="T225" s="9">
        <v>59</v>
      </c>
    </row>
    <row r="226" spans="2:20">
      <c r="B226" s="8" t="s">
        <v>405</v>
      </c>
      <c r="C226" s="9">
        <v>57</v>
      </c>
      <c r="D226" s="9">
        <v>0</v>
      </c>
      <c r="E226" s="9">
        <v>27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125</v>
      </c>
      <c r="O226" s="9">
        <v>0</v>
      </c>
      <c r="P226" s="9">
        <v>0</v>
      </c>
      <c r="Q226" s="9">
        <v>209</v>
      </c>
      <c r="R226" s="9">
        <v>0</v>
      </c>
      <c r="S226" s="9">
        <v>-1</v>
      </c>
      <c r="T226" s="9">
        <v>0</v>
      </c>
    </row>
    <row r="227" spans="2:20">
      <c r="B227" s="8" t="s">
        <v>407</v>
      </c>
      <c r="C227" s="9">
        <v>0</v>
      </c>
      <c r="D227" s="9">
        <v>0</v>
      </c>
      <c r="E227" s="9">
        <v>244</v>
      </c>
      <c r="F227" s="9">
        <v>0</v>
      </c>
      <c r="G227" s="9">
        <v>0</v>
      </c>
      <c r="H227" s="9">
        <v>0</v>
      </c>
      <c r="I227" s="9">
        <v>0</v>
      </c>
      <c r="J227" s="9">
        <v>2482</v>
      </c>
      <c r="K227" s="9">
        <v>0</v>
      </c>
      <c r="L227" s="9">
        <v>0</v>
      </c>
      <c r="M227" s="9">
        <v>0</v>
      </c>
      <c r="N227" s="9">
        <v>2884</v>
      </c>
      <c r="O227" s="9">
        <v>0</v>
      </c>
      <c r="P227" s="9">
        <v>0</v>
      </c>
      <c r="Q227" s="9">
        <v>5610</v>
      </c>
      <c r="R227" s="9">
        <v>0</v>
      </c>
      <c r="S227" s="9">
        <v>116</v>
      </c>
      <c r="T227" s="9">
        <v>1060</v>
      </c>
    </row>
    <row r="228" spans="2:20">
      <c r="B228" s="8" t="s">
        <v>408</v>
      </c>
      <c r="C228" s="9">
        <v>50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205</v>
      </c>
      <c r="O228" s="9">
        <v>0</v>
      </c>
      <c r="P228" s="9">
        <v>0</v>
      </c>
      <c r="Q228" s="9">
        <v>255</v>
      </c>
      <c r="R228" s="9">
        <v>0</v>
      </c>
      <c r="S228" s="9">
        <v>-1</v>
      </c>
      <c r="T228" s="9">
        <v>73</v>
      </c>
    </row>
    <row r="229" spans="2:20">
      <c r="B229" s="8" t="s">
        <v>409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1262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1262</v>
      </c>
      <c r="R229" s="9">
        <v>0</v>
      </c>
      <c r="S229" s="9">
        <v>0</v>
      </c>
      <c r="T229" s="9">
        <v>-4</v>
      </c>
    </row>
    <row r="230" spans="2:20">
      <c r="B230" s="8" t="s">
        <v>410</v>
      </c>
      <c r="C230" s="9">
        <v>0</v>
      </c>
      <c r="D230" s="9">
        <v>194</v>
      </c>
      <c r="E230" s="9">
        <v>39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758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992</v>
      </c>
      <c r="R230" s="9">
        <v>0</v>
      </c>
      <c r="S230" s="9">
        <v>0</v>
      </c>
      <c r="T230" s="9">
        <v>3</v>
      </c>
    </row>
    <row r="231" spans="2:20">
      <c r="B231" s="8" t="s">
        <v>411</v>
      </c>
      <c r="C231" s="9">
        <v>0</v>
      </c>
      <c r="D231" s="9">
        <v>0</v>
      </c>
      <c r="E231" s="9">
        <v>168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202</v>
      </c>
      <c r="O231" s="9">
        <v>0</v>
      </c>
      <c r="P231" s="9">
        <v>0</v>
      </c>
      <c r="Q231" s="9">
        <v>370</v>
      </c>
      <c r="R231" s="9">
        <v>0</v>
      </c>
      <c r="S231" s="9">
        <v>1</v>
      </c>
      <c r="T231" s="9">
        <v>-84</v>
      </c>
    </row>
    <row r="232" spans="2:20">
      <c r="B232" s="8" t="s">
        <v>412</v>
      </c>
      <c r="C232" s="9">
        <v>0</v>
      </c>
      <c r="D232" s="9">
        <v>0</v>
      </c>
      <c r="E232" s="9">
        <v>0</v>
      </c>
      <c r="F232" s="9">
        <v>273</v>
      </c>
      <c r="G232" s="9">
        <v>0</v>
      </c>
      <c r="H232" s="9">
        <v>41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646</v>
      </c>
      <c r="O232" s="9">
        <v>520</v>
      </c>
      <c r="P232" s="9">
        <v>0</v>
      </c>
      <c r="Q232" s="9">
        <v>1480</v>
      </c>
      <c r="R232" s="9">
        <v>0</v>
      </c>
      <c r="S232" s="9">
        <v>-2</v>
      </c>
      <c r="T232" s="9">
        <v>23</v>
      </c>
    </row>
    <row r="233" spans="2:20">
      <c r="B233" s="8" t="s">
        <v>413</v>
      </c>
      <c r="C233" s="9">
        <v>661</v>
      </c>
      <c r="D233" s="9">
        <v>2</v>
      </c>
      <c r="E233" s="9">
        <v>1084</v>
      </c>
      <c r="F233" s="9">
        <v>6778</v>
      </c>
      <c r="G233" s="9">
        <v>0</v>
      </c>
      <c r="H233" s="9">
        <v>3</v>
      </c>
      <c r="I233" s="9">
        <v>0</v>
      </c>
      <c r="J233" s="9">
        <v>119</v>
      </c>
      <c r="K233" s="9">
        <v>1389</v>
      </c>
      <c r="L233" s="9">
        <v>0</v>
      </c>
      <c r="M233" s="9">
        <v>21957</v>
      </c>
      <c r="N233" s="9">
        <v>310</v>
      </c>
      <c r="O233" s="9">
        <v>13448</v>
      </c>
      <c r="P233" s="9">
        <v>0</v>
      </c>
      <c r="Q233" s="9">
        <v>45750</v>
      </c>
      <c r="R233" s="9">
        <v>0</v>
      </c>
      <c r="S233" s="9">
        <v>60</v>
      </c>
      <c r="T233" s="9">
        <v>1064</v>
      </c>
    </row>
    <row r="234" spans="2:20">
      <c r="B234" s="8" t="s">
        <v>414</v>
      </c>
      <c r="C234" s="9">
        <v>0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819</v>
      </c>
      <c r="L234" s="9">
        <v>0</v>
      </c>
      <c r="M234" s="9">
        <v>993</v>
      </c>
      <c r="N234" s="9">
        <v>0</v>
      </c>
      <c r="O234" s="9">
        <v>0</v>
      </c>
      <c r="P234" s="9">
        <v>0</v>
      </c>
      <c r="Q234" s="9">
        <v>1811</v>
      </c>
      <c r="R234" s="9">
        <v>0</v>
      </c>
      <c r="S234" s="9">
        <v>3</v>
      </c>
      <c r="T234" s="9">
        <v>27</v>
      </c>
    </row>
    <row r="235" spans="2:20">
      <c r="B235" s="8" t="s">
        <v>415</v>
      </c>
      <c r="C235" s="9">
        <v>728</v>
      </c>
      <c r="D235" s="9">
        <v>0</v>
      </c>
      <c r="E235" s="9">
        <v>0</v>
      </c>
      <c r="F235" s="9">
        <v>0</v>
      </c>
      <c r="G235" s="9">
        <v>0</v>
      </c>
      <c r="H235" s="9">
        <v>144</v>
      </c>
      <c r="I235" s="9">
        <v>0</v>
      </c>
      <c r="J235" s="9">
        <v>0</v>
      </c>
      <c r="K235" s="9">
        <v>21835</v>
      </c>
      <c r="L235" s="9">
        <v>0</v>
      </c>
      <c r="M235" s="9">
        <v>0</v>
      </c>
      <c r="N235" s="9">
        <v>65</v>
      </c>
      <c r="O235" s="9">
        <v>0</v>
      </c>
      <c r="P235" s="9">
        <v>0</v>
      </c>
      <c r="Q235" s="9">
        <v>22772</v>
      </c>
      <c r="R235" s="9">
        <v>0</v>
      </c>
      <c r="S235" s="9">
        <v>-72</v>
      </c>
      <c r="T235" s="9">
        <v>714</v>
      </c>
    </row>
    <row r="236" spans="2:20">
      <c r="B236" s="8" t="s">
        <v>416</v>
      </c>
      <c r="C236" s="9">
        <v>0</v>
      </c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126963</v>
      </c>
      <c r="N236" s="9">
        <v>805</v>
      </c>
      <c r="O236" s="9">
        <v>0</v>
      </c>
      <c r="P236" s="9">
        <v>0</v>
      </c>
      <c r="Q236" s="9">
        <v>127768</v>
      </c>
      <c r="R236" s="9">
        <v>0</v>
      </c>
      <c r="S236" s="9">
        <v>27</v>
      </c>
      <c r="T236" s="9">
        <v>604</v>
      </c>
    </row>
    <row r="237" spans="2:20">
      <c r="B237" s="8" t="s">
        <v>417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179</v>
      </c>
      <c r="I237" s="9">
        <v>0</v>
      </c>
      <c r="J237" s="9">
        <v>0</v>
      </c>
      <c r="K237" s="9">
        <v>3758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3937</v>
      </c>
      <c r="R237" s="9">
        <v>0</v>
      </c>
      <c r="S237" s="9">
        <v>0</v>
      </c>
      <c r="T237" s="9">
        <v>241</v>
      </c>
    </row>
    <row r="238" spans="2:20">
      <c r="B238" s="8" t="s">
        <v>418</v>
      </c>
      <c r="C238" s="9">
        <v>205151</v>
      </c>
      <c r="D238" s="9">
        <v>11782</v>
      </c>
      <c r="E238" s="9">
        <v>24401</v>
      </c>
      <c r="F238" s="9">
        <v>469105</v>
      </c>
      <c r="G238" s="9">
        <v>0</v>
      </c>
      <c r="H238" s="9">
        <v>30072</v>
      </c>
      <c r="I238" s="9">
        <v>106115</v>
      </c>
      <c r="J238" s="9">
        <v>29463</v>
      </c>
      <c r="K238" s="9">
        <v>37489</v>
      </c>
      <c r="L238" s="9">
        <v>0</v>
      </c>
      <c r="M238" s="9">
        <v>112436</v>
      </c>
      <c r="N238" s="9">
        <v>7467</v>
      </c>
      <c r="O238" s="9">
        <v>0</v>
      </c>
      <c r="P238" s="9">
        <v>0</v>
      </c>
      <c r="Q238" s="9">
        <v>1033481</v>
      </c>
      <c r="R238" s="9">
        <v>0</v>
      </c>
      <c r="S238" s="9">
        <v>-2438</v>
      </c>
      <c r="T238" s="9">
        <v>106703</v>
      </c>
    </row>
    <row r="239" spans="2:20">
      <c r="B239" s="8" t="s">
        <v>430</v>
      </c>
      <c r="C239" s="9">
        <v>0</v>
      </c>
      <c r="D239" s="9">
        <v>0</v>
      </c>
      <c r="E239" s="9">
        <v>0</v>
      </c>
      <c r="F239" s="9">
        <v>200</v>
      </c>
      <c r="G239" s="9">
        <v>0</v>
      </c>
      <c r="H239" s="9">
        <v>0</v>
      </c>
      <c r="I239" s="9">
        <v>0</v>
      </c>
      <c r="J239" s="9">
        <v>0</v>
      </c>
      <c r="K239" s="9">
        <v>238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438</v>
      </c>
      <c r="R239" s="9">
        <v>0</v>
      </c>
      <c r="S239" s="9">
        <v>0</v>
      </c>
      <c r="T239" s="9">
        <v>249</v>
      </c>
    </row>
    <row r="240" spans="2:20">
      <c r="B240" s="8" t="s">
        <v>431</v>
      </c>
      <c r="C240" s="9">
        <v>0</v>
      </c>
      <c r="D240" s="9">
        <v>0</v>
      </c>
      <c r="E240" s="9">
        <v>69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16</v>
      </c>
      <c r="L240" s="9">
        <v>0</v>
      </c>
      <c r="M240" s="9">
        <v>0</v>
      </c>
      <c r="N240" s="9">
        <v>135</v>
      </c>
      <c r="O240" s="9">
        <v>0</v>
      </c>
      <c r="P240" s="9">
        <v>0</v>
      </c>
      <c r="Q240" s="9">
        <v>219</v>
      </c>
      <c r="R240" s="9">
        <v>0</v>
      </c>
      <c r="S240" s="9">
        <v>-1</v>
      </c>
      <c r="T240" s="9">
        <v>42</v>
      </c>
    </row>
    <row r="241" spans="2:20">
      <c r="B241" s="8" t="s">
        <v>432</v>
      </c>
      <c r="C241" s="9">
        <v>0</v>
      </c>
      <c r="D241" s="9">
        <v>79</v>
      </c>
      <c r="E241" s="9">
        <v>203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153</v>
      </c>
      <c r="O241" s="9">
        <v>0</v>
      </c>
      <c r="P241" s="9">
        <v>0</v>
      </c>
      <c r="Q241" s="9">
        <v>436</v>
      </c>
      <c r="R241" s="9">
        <v>0</v>
      </c>
      <c r="S241" s="9">
        <v>-1</v>
      </c>
      <c r="T241" s="9">
        <v>106</v>
      </c>
    </row>
    <row r="242" spans="2:20">
      <c r="B242" s="8" t="s">
        <v>433</v>
      </c>
      <c r="C242" s="9">
        <v>123</v>
      </c>
      <c r="D242" s="9">
        <v>540</v>
      </c>
      <c r="E242" s="9">
        <v>176</v>
      </c>
      <c r="F242" s="9">
        <v>93</v>
      </c>
      <c r="G242" s="9">
        <v>0</v>
      </c>
      <c r="H242" s="9">
        <v>121</v>
      </c>
      <c r="I242" s="9">
        <v>0</v>
      </c>
      <c r="J242" s="9">
        <v>133</v>
      </c>
      <c r="K242" s="9">
        <v>2925</v>
      </c>
      <c r="L242" s="9">
        <v>0</v>
      </c>
      <c r="M242" s="9">
        <v>0</v>
      </c>
      <c r="N242" s="9">
        <v>5374</v>
      </c>
      <c r="O242" s="9">
        <v>0</v>
      </c>
      <c r="P242" s="9">
        <v>0</v>
      </c>
      <c r="Q242" s="9">
        <v>9485</v>
      </c>
      <c r="R242" s="9">
        <v>0</v>
      </c>
      <c r="S242" s="9">
        <v>-57</v>
      </c>
      <c r="T242" s="9">
        <v>-462</v>
      </c>
    </row>
    <row r="243" spans="2:20">
      <c r="B243" s="8" t="s">
        <v>434</v>
      </c>
      <c r="C243" s="9">
        <v>27391</v>
      </c>
      <c r="D243" s="9">
        <v>3104</v>
      </c>
      <c r="E243" s="9">
        <v>13167</v>
      </c>
      <c r="F243" s="9">
        <v>33621</v>
      </c>
      <c r="G243" s="9">
        <v>0</v>
      </c>
      <c r="H243" s="9">
        <v>5778</v>
      </c>
      <c r="I243" s="9">
        <v>26794</v>
      </c>
      <c r="J243" s="9">
        <v>4571</v>
      </c>
      <c r="K243" s="9">
        <v>22415</v>
      </c>
      <c r="L243" s="9">
        <v>0</v>
      </c>
      <c r="M243" s="9">
        <v>14822</v>
      </c>
      <c r="N243" s="9">
        <v>235</v>
      </c>
      <c r="O243" s="9">
        <v>125</v>
      </c>
      <c r="P243" s="9">
        <v>0</v>
      </c>
      <c r="Q243" s="9">
        <v>152025</v>
      </c>
      <c r="R243" s="9">
        <v>0</v>
      </c>
      <c r="S243" s="9">
        <v>-568</v>
      </c>
      <c r="T243" s="9">
        <v>9815</v>
      </c>
    </row>
    <row r="244" spans="2:20">
      <c r="B244" s="8" t="s">
        <v>439</v>
      </c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174</v>
      </c>
      <c r="O244" s="9">
        <v>0</v>
      </c>
      <c r="P244" s="9">
        <v>0</v>
      </c>
      <c r="Q244" s="9">
        <v>174</v>
      </c>
      <c r="R244" s="9">
        <v>0</v>
      </c>
      <c r="S244" s="9">
        <v>-1</v>
      </c>
      <c r="T244" s="9">
        <v>0</v>
      </c>
    </row>
    <row r="245" spans="2:20">
      <c r="B245" s="8" t="s">
        <v>440</v>
      </c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3964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3964</v>
      </c>
      <c r="R245" s="9">
        <v>0</v>
      </c>
      <c r="S245" s="9">
        <v>0</v>
      </c>
      <c r="T245" s="9">
        <v>-2</v>
      </c>
    </row>
    <row r="246" spans="2:20">
      <c r="B246" s="8" t="s">
        <v>441</v>
      </c>
      <c r="C246" s="9">
        <v>24</v>
      </c>
      <c r="D246" s="9">
        <v>0</v>
      </c>
      <c r="E246" s="9">
        <v>17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75</v>
      </c>
      <c r="L246" s="9">
        <v>0</v>
      </c>
      <c r="M246" s="9">
        <v>0</v>
      </c>
      <c r="N246" s="9">
        <v>23</v>
      </c>
      <c r="O246" s="9">
        <v>0</v>
      </c>
      <c r="P246" s="9">
        <v>0</v>
      </c>
      <c r="Q246" s="9">
        <v>139</v>
      </c>
      <c r="R246" s="9">
        <v>0</v>
      </c>
      <c r="S246" s="9">
        <v>0</v>
      </c>
      <c r="T246" s="9">
        <v>21</v>
      </c>
    </row>
    <row r="247" spans="2:20">
      <c r="B247" s="8" t="s">
        <v>442</v>
      </c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24628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24628</v>
      </c>
      <c r="R247" s="9">
        <v>0</v>
      </c>
      <c r="S247" s="9">
        <v>3983</v>
      </c>
      <c r="T247" s="9">
        <v>4005</v>
      </c>
    </row>
    <row r="248" spans="2:20">
      <c r="B248" s="8" t="s">
        <v>443</v>
      </c>
      <c r="C248" s="9">
        <v>95</v>
      </c>
      <c r="D248" s="9">
        <v>75</v>
      </c>
      <c r="E248" s="9">
        <v>0</v>
      </c>
      <c r="F248" s="9">
        <v>2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172</v>
      </c>
      <c r="R248" s="9">
        <v>0</v>
      </c>
      <c r="S248" s="9">
        <v>0</v>
      </c>
      <c r="T248" s="9">
        <v>-5</v>
      </c>
    </row>
    <row r="249" spans="2:20">
      <c r="B249" s="8" t="s">
        <v>444</v>
      </c>
      <c r="C249" s="9">
        <v>176</v>
      </c>
      <c r="D249" s="9">
        <v>0</v>
      </c>
      <c r="E249" s="9">
        <v>211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32578</v>
      </c>
      <c r="L249" s="9">
        <v>0</v>
      </c>
      <c r="M249" s="9">
        <v>1269</v>
      </c>
      <c r="N249" s="9">
        <v>7111</v>
      </c>
      <c r="O249" s="9">
        <v>0</v>
      </c>
      <c r="P249" s="9">
        <v>0</v>
      </c>
      <c r="Q249" s="9">
        <v>41347</v>
      </c>
      <c r="R249" s="9">
        <v>0</v>
      </c>
      <c r="S249" s="9">
        <v>14</v>
      </c>
      <c r="T249" s="9">
        <v>-114</v>
      </c>
    </row>
    <row r="250" spans="2:20">
      <c r="B250" s="8" t="s">
        <v>445</v>
      </c>
      <c r="C250" s="9">
        <v>562</v>
      </c>
      <c r="D250" s="9">
        <v>10</v>
      </c>
      <c r="E250" s="9">
        <v>679</v>
      </c>
      <c r="F250" s="9">
        <v>4790</v>
      </c>
      <c r="G250" s="9">
        <v>0</v>
      </c>
      <c r="H250" s="9">
        <v>0</v>
      </c>
      <c r="I250" s="9">
        <v>0</v>
      </c>
      <c r="J250" s="9">
        <v>1059</v>
      </c>
      <c r="K250" s="9">
        <v>5116</v>
      </c>
      <c r="L250" s="9">
        <v>0</v>
      </c>
      <c r="M250" s="9">
        <v>649</v>
      </c>
      <c r="N250" s="9">
        <v>2088</v>
      </c>
      <c r="O250" s="9">
        <v>0</v>
      </c>
      <c r="P250" s="9">
        <v>0</v>
      </c>
      <c r="Q250" s="9">
        <v>14953</v>
      </c>
      <c r="R250" s="9">
        <v>0</v>
      </c>
      <c r="S250" s="9">
        <v>6</v>
      </c>
      <c r="T250" s="9">
        <v>558</v>
      </c>
    </row>
    <row r="251" spans="2:20">
      <c r="B251" s="8" t="s">
        <v>447</v>
      </c>
      <c r="C251" s="9">
        <v>0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1981</v>
      </c>
      <c r="O251" s="9">
        <v>0</v>
      </c>
      <c r="P251" s="9">
        <v>0</v>
      </c>
      <c r="Q251" s="9">
        <v>1981</v>
      </c>
      <c r="R251" s="9">
        <v>0</v>
      </c>
      <c r="S251" s="9">
        <v>1</v>
      </c>
      <c r="T251" s="9">
        <v>32</v>
      </c>
    </row>
    <row r="252" spans="2:20">
      <c r="B252" s="8" t="s">
        <v>448</v>
      </c>
      <c r="C252" s="9">
        <v>27</v>
      </c>
      <c r="D252" s="9">
        <v>117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300</v>
      </c>
      <c r="O252" s="9">
        <v>0</v>
      </c>
      <c r="P252" s="9">
        <v>0</v>
      </c>
      <c r="Q252" s="9">
        <v>444</v>
      </c>
      <c r="R252" s="9">
        <v>0</v>
      </c>
      <c r="S252" s="9">
        <v>0</v>
      </c>
      <c r="T252" s="9">
        <v>-16</v>
      </c>
    </row>
    <row r="253" spans="2:20">
      <c r="B253" s="8" t="s">
        <v>449</v>
      </c>
      <c r="C253" s="9">
        <v>340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290</v>
      </c>
      <c r="K253" s="9">
        <v>0</v>
      </c>
      <c r="L253" s="9">
        <v>0</v>
      </c>
      <c r="M253" s="9">
        <v>0</v>
      </c>
      <c r="N253" s="9">
        <v>5913</v>
      </c>
      <c r="O253" s="9">
        <v>557</v>
      </c>
      <c r="P253" s="9">
        <v>0</v>
      </c>
      <c r="Q253" s="9">
        <v>7100</v>
      </c>
      <c r="R253" s="9">
        <v>0</v>
      </c>
      <c r="S253" s="9">
        <v>9</v>
      </c>
      <c r="T253" s="9">
        <v>-408</v>
      </c>
    </row>
    <row r="254" spans="2:20">
      <c r="B254" s="8" t="s">
        <v>450</v>
      </c>
      <c r="C254" s="9">
        <v>6</v>
      </c>
      <c r="D254" s="9">
        <v>42</v>
      </c>
      <c r="E254" s="9">
        <v>38</v>
      </c>
      <c r="F254" s="9">
        <v>64</v>
      </c>
      <c r="G254" s="9">
        <v>0</v>
      </c>
      <c r="H254" s="9">
        <v>0</v>
      </c>
      <c r="I254" s="9">
        <v>0</v>
      </c>
      <c r="J254" s="9">
        <v>255</v>
      </c>
      <c r="K254" s="9">
        <v>0</v>
      </c>
      <c r="L254" s="9">
        <v>0</v>
      </c>
      <c r="M254" s="9">
        <v>0</v>
      </c>
      <c r="N254" s="9">
        <v>713</v>
      </c>
      <c r="O254" s="9">
        <v>0</v>
      </c>
      <c r="P254" s="9">
        <v>0</v>
      </c>
      <c r="Q254" s="9">
        <v>1118</v>
      </c>
      <c r="R254" s="9">
        <v>0</v>
      </c>
      <c r="S254" s="9">
        <v>-6</v>
      </c>
      <c r="T254" s="9">
        <v>-177</v>
      </c>
    </row>
    <row r="255" spans="2:20">
      <c r="B255" s="8" t="s">
        <v>451</v>
      </c>
      <c r="C255" s="9">
        <v>0</v>
      </c>
      <c r="D255" s="9">
        <v>0</v>
      </c>
      <c r="E255" s="9">
        <v>51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51</v>
      </c>
      <c r="R255" s="9">
        <v>0</v>
      </c>
      <c r="S255" s="9">
        <v>0</v>
      </c>
      <c r="T255" s="9">
        <v>51</v>
      </c>
    </row>
    <row r="256" spans="2:20">
      <c r="B256" s="8" t="s">
        <v>452</v>
      </c>
      <c r="C256" s="9">
        <v>29</v>
      </c>
      <c r="D256" s="9">
        <v>62</v>
      </c>
      <c r="E256" s="9">
        <v>150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200</v>
      </c>
      <c r="O256" s="9">
        <v>0</v>
      </c>
      <c r="P256" s="9">
        <v>0</v>
      </c>
      <c r="Q256" s="9">
        <v>441</v>
      </c>
      <c r="R256" s="9">
        <v>0</v>
      </c>
      <c r="S256" s="9">
        <v>-42</v>
      </c>
      <c r="T256" s="9">
        <v>-3</v>
      </c>
    </row>
    <row r="257" spans="2:20">
      <c r="B257" s="8" t="s">
        <v>453</v>
      </c>
      <c r="C257" s="9">
        <v>56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56</v>
      </c>
      <c r="R257" s="9">
        <v>0</v>
      </c>
      <c r="S257" s="9">
        <v>0</v>
      </c>
      <c r="T257" s="9">
        <v>3</v>
      </c>
    </row>
    <row r="258" spans="2:20">
      <c r="B258" s="8" t="s">
        <v>454</v>
      </c>
      <c r="C258" s="9">
        <v>64726</v>
      </c>
      <c r="D258" s="9">
        <v>242</v>
      </c>
      <c r="E258" s="9">
        <v>2569</v>
      </c>
      <c r="F258" s="9">
        <v>195382</v>
      </c>
      <c r="G258" s="9">
        <v>0</v>
      </c>
      <c r="H258" s="9">
        <v>55890</v>
      </c>
      <c r="I258" s="9">
        <v>84901</v>
      </c>
      <c r="J258" s="9">
        <v>13768</v>
      </c>
      <c r="K258" s="9">
        <v>41983</v>
      </c>
      <c r="L258" s="9">
        <v>0</v>
      </c>
      <c r="M258" s="9">
        <v>31673</v>
      </c>
      <c r="N258" s="9">
        <v>2229</v>
      </c>
      <c r="O258" s="9">
        <v>4407</v>
      </c>
      <c r="P258" s="9">
        <v>0</v>
      </c>
      <c r="Q258" s="9">
        <v>497769</v>
      </c>
      <c r="R258" s="9">
        <v>0</v>
      </c>
      <c r="S258" s="9">
        <v>-1690</v>
      </c>
      <c r="T258" s="9">
        <v>15573</v>
      </c>
    </row>
    <row r="259" spans="2:20">
      <c r="B259" s="8" t="s">
        <v>465</v>
      </c>
      <c r="C259" s="9">
        <v>485</v>
      </c>
      <c r="D259" s="9">
        <v>0</v>
      </c>
      <c r="E259" s="9">
        <v>29</v>
      </c>
      <c r="F259" s="9">
        <v>43</v>
      </c>
      <c r="G259" s="9">
        <v>0</v>
      </c>
      <c r="H259" s="9">
        <v>98</v>
      </c>
      <c r="I259" s="9">
        <v>0</v>
      </c>
      <c r="J259" s="9">
        <v>691</v>
      </c>
      <c r="K259" s="9">
        <v>365</v>
      </c>
      <c r="L259" s="9">
        <v>0</v>
      </c>
      <c r="M259" s="9">
        <v>0</v>
      </c>
      <c r="N259" s="9">
        <v>538</v>
      </c>
      <c r="O259" s="9">
        <v>0</v>
      </c>
      <c r="P259" s="9">
        <v>0</v>
      </c>
      <c r="Q259" s="9">
        <v>2248</v>
      </c>
      <c r="R259" s="9">
        <v>0</v>
      </c>
      <c r="S259" s="9">
        <v>-8</v>
      </c>
      <c r="T259" s="9">
        <v>-380</v>
      </c>
    </row>
    <row r="260" spans="2:20">
      <c r="B260" s="8" t="s">
        <v>466</v>
      </c>
      <c r="C260" s="9">
        <v>0</v>
      </c>
      <c r="D260" s="9">
        <v>33</v>
      </c>
      <c r="E260" s="9">
        <v>0</v>
      </c>
      <c r="F260" s="9">
        <v>124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21</v>
      </c>
      <c r="N260" s="9">
        <v>516</v>
      </c>
      <c r="O260" s="9">
        <v>0</v>
      </c>
      <c r="P260" s="9">
        <v>0</v>
      </c>
      <c r="Q260" s="9">
        <v>694</v>
      </c>
      <c r="R260" s="9">
        <v>0</v>
      </c>
      <c r="S260" s="9">
        <v>-1</v>
      </c>
      <c r="T260" s="9">
        <v>30</v>
      </c>
    </row>
    <row r="261" spans="2:20">
      <c r="B261" s="8" t="s">
        <v>467</v>
      </c>
      <c r="C261" s="9">
        <v>55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13281</v>
      </c>
      <c r="L261" s="9">
        <v>0</v>
      </c>
      <c r="M261" s="9">
        <v>9837</v>
      </c>
      <c r="N261" s="9">
        <v>588</v>
      </c>
      <c r="O261" s="9">
        <v>0</v>
      </c>
      <c r="P261" s="9">
        <v>0</v>
      </c>
      <c r="Q261" s="9">
        <v>23762</v>
      </c>
      <c r="R261" s="9">
        <v>0</v>
      </c>
      <c r="S261" s="9">
        <v>29</v>
      </c>
      <c r="T261" s="9">
        <v>1695</v>
      </c>
    </row>
    <row r="262" spans="2:20">
      <c r="B262" s="8" t="s">
        <v>468</v>
      </c>
      <c r="C262" s="9">
        <v>0</v>
      </c>
      <c r="D262" s="9">
        <v>0</v>
      </c>
      <c r="E262" s="9">
        <v>78</v>
      </c>
      <c r="F262" s="9">
        <v>0</v>
      </c>
      <c r="G262" s="9">
        <v>0</v>
      </c>
      <c r="H262" s="9">
        <v>0</v>
      </c>
      <c r="I262" s="9">
        <v>0</v>
      </c>
      <c r="J262" s="9">
        <v>3513</v>
      </c>
      <c r="K262" s="9">
        <v>0</v>
      </c>
      <c r="L262" s="9">
        <v>0</v>
      </c>
      <c r="M262" s="9">
        <v>0</v>
      </c>
      <c r="N262" s="9">
        <v>1727</v>
      </c>
      <c r="O262" s="9">
        <v>0</v>
      </c>
      <c r="P262" s="9">
        <v>0</v>
      </c>
      <c r="Q262" s="9">
        <v>5318</v>
      </c>
      <c r="R262" s="9">
        <v>0</v>
      </c>
      <c r="S262" s="9">
        <v>-43</v>
      </c>
      <c r="T262" s="9">
        <v>620</v>
      </c>
    </row>
    <row r="263" spans="2:20">
      <c r="B263" s="8" t="s">
        <v>469</v>
      </c>
      <c r="C263" s="9">
        <v>659</v>
      </c>
      <c r="D263" s="9">
        <v>0</v>
      </c>
      <c r="E263" s="9">
        <v>0</v>
      </c>
      <c r="F263" s="9">
        <v>0</v>
      </c>
      <c r="G263" s="9">
        <v>0</v>
      </c>
      <c r="H263" s="9">
        <v>2034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13344</v>
      </c>
      <c r="O263" s="9">
        <v>0</v>
      </c>
      <c r="P263" s="9">
        <v>0</v>
      </c>
      <c r="Q263" s="9">
        <v>16037</v>
      </c>
      <c r="R263" s="9">
        <v>0</v>
      </c>
      <c r="S263" s="9">
        <v>-98</v>
      </c>
      <c r="T263" s="9">
        <v>3126</v>
      </c>
    </row>
    <row r="264" spans="2:20">
      <c r="B264" s="8" t="s">
        <v>470</v>
      </c>
      <c r="C264" s="9">
        <v>0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455</v>
      </c>
      <c r="O264" s="9">
        <v>0</v>
      </c>
      <c r="P264" s="9">
        <v>0</v>
      </c>
      <c r="Q264" s="9">
        <v>455</v>
      </c>
      <c r="R264" s="9">
        <v>0</v>
      </c>
      <c r="S264" s="9">
        <v>-2</v>
      </c>
      <c r="T264" s="9">
        <v>80</v>
      </c>
    </row>
    <row r="265" spans="2:20">
      <c r="B265" s="8" t="s">
        <v>471</v>
      </c>
      <c r="C265" s="9">
        <v>63265</v>
      </c>
      <c r="D265" s="9">
        <v>3085</v>
      </c>
      <c r="E265" s="9">
        <v>2700</v>
      </c>
      <c r="F265" s="9">
        <v>8276</v>
      </c>
      <c r="G265" s="9">
        <v>0</v>
      </c>
      <c r="H265" s="9">
        <v>425</v>
      </c>
      <c r="I265" s="9">
        <v>0</v>
      </c>
      <c r="J265" s="9">
        <v>235</v>
      </c>
      <c r="K265" s="9">
        <v>305</v>
      </c>
      <c r="L265" s="9">
        <v>0</v>
      </c>
      <c r="M265" s="9">
        <v>9663</v>
      </c>
      <c r="N265" s="9">
        <v>0</v>
      </c>
      <c r="O265" s="9">
        <v>0</v>
      </c>
      <c r="P265" s="9">
        <v>0</v>
      </c>
      <c r="Q265" s="9">
        <v>87954</v>
      </c>
      <c r="R265" s="9">
        <v>0</v>
      </c>
      <c r="S265" s="9">
        <v>-425</v>
      </c>
      <c r="T265" s="9">
        <v>-5998</v>
      </c>
    </row>
    <row r="266" spans="2:20">
      <c r="B266" s="8" t="s">
        <v>472</v>
      </c>
      <c r="C266" s="9">
        <v>0</v>
      </c>
      <c r="D266" s="9">
        <v>0</v>
      </c>
      <c r="E266" s="9">
        <v>47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318</v>
      </c>
      <c r="O266" s="9">
        <v>0</v>
      </c>
      <c r="P266" s="9">
        <v>0</v>
      </c>
      <c r="Q266" s="9">
        <v>365</v>
      </c>
      <c r="R266" s="9">
        <v>0</v>
      </c>
      <c r="S266" s="9">
        <v>0</v>
      </c>
      <c r="T266" s="9">
        <v>-2</v>
      </c>
    </row>
    <row r="267" spans="2:20">
      <c r="B267" s="8" t="s">
        <v>473</v>
      </c>
      <c r="C267" s="9">
        <v>1035</v>
      </c>
      <c r="D267" s="9">
        <v>177</v>
      </c>
      <c r="E267" s="9">
        <v>232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41</v>
      </c>
      <c r="L267" s="9">
        <v>0</v>
      </c>
      <c r="M267" s="9">
        <v>0</v>
      </c>
      <c r="N267" s="9">
        <v>1051</v>
      </c>
      <c r="O267" s="9">
        <v>0</v>
      </c>
      <c r="P267" s="9">
        <v>0</v>
      </c>
      <c r="Q267" s="9">
        <v>2536</v>
      </c>
      <c r="R267" s="9">
        <v>0</v>
      </c>
      <c r="S267" s="9">
        <v>-4</v>
      </c>
      <c r="T267" s="9">
        <v>-157</v>
      </c>
    </row>
    <row r="268" spans="2:20">
      <c r="B268" s="8" t="s">
        <v>474</v>
      </c>
      <c r="C268" s="9">
        <v>27</v>
      </c>
      <c r="D268" s="9">
        <v>0</v>
      </c>
      <c r="E268" s="9">
        <v>52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111</v>
      </c>
      <c r="O268" s="9">
        <v>0</v>
      </c>
      <c r="P268" s="9">
        <v>0</v>
      </c>
      <c r="Q268" s="9">
        <v>190</v>
      </c>
      <c r="R268" s="9">
        <v>0</v>
      </c>
      <c r="S268" s="9">
        <v>0</v>
      </c>
      <c r="T268" s="9">
        <v>72</v>
      </c>
    </row>
    <row r="269" spans="2:20">
      <c r="B269" s="8" t="s">
        <v>475</v>
      </c>
      <c r="C269" s="9">
        <v>182</v>
      </c>
      <c r="D269" s="9">
        <v>89</v>
      </c>
      <c r="E269" s="9">
        <v>0</v>
      </c>
      <c r="F269" s="9">
        <v>41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312</v>
      </c>
      <c r="R269" s="9">
        <v>0</v>
      </c>
      <c r="S269" s="9">
        <v>0</v>
      </c>
      <c r="T269" s="9">
        <v>-75</v>
      </c>
    </row>
    <row r="270" spans="2:20">
      <c r="B270" s="8" t="s">
        <v>476</v>
      </c>
      <c r="C270" s="9">
        <v>278</v>
      </c>
      <c r="D270" s="9">
        <v>212</v>
      </c>
      <c r="E270" s="9">
        <v>108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1352</v>
      </c>
      <c r="O270" s="9">
        <v>0</v>
      </c>
      <c r="P270" s="9">
        <v>0</v>
      </c>
      <c r="Q270" s="9">
        <v>1951</v>
      </c>
      <c r="R270" s="9">
        <v>0</v>
      </c>
      <c r="S270" s="9">
        <v>-6</v>
      </c>
      <c r="T270" s="9">
        <v>-20</v>
      </c>
    </row>
    <row r="271" spans="2:20">
      <c r="B271" s="8" t="s">
        <v>477</v>
      </c>
      <c r="C271" s="9">
        <v>11</v>
      </c>
      <c r="D271" s="9">
        <v>723</v>
      </c>
      <c r="E271" s="9">
        <v>101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23</v>
      </c>
      <c r="O271" s="9">
        <v>0</v>
      </c>
      <c r="P271" s="9">
        <v>0</v>
      </c>
      <c r="Q271" s="9">
        <v>857</v>
      </c>
      <c r="R271" s="9">
        <v>0</v>
      </c>
      <c r="S271" s="9">
        <v>-1</v>
      </c>
      <c r="T271" s="9">
        <v>238</v>
      </c>
    </row>
    <row r="272" spans="2:20">
      <c r="B272" s="8" t="s">
        <v>478</v>
      </c>
      <c r="C272" s="9">
        <v>0</v>
      </c>
      <c r="D272" s="9">
        <v>0</v>
      </c>
      <c r="E272" s="9">
        <v>67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68</v>
      </c>
      <c r="O272" s="9">
        <v>0</v>
      </c>
      <c r="P272" s="9">
        <v>0</v>
      </c>
      <c r="Q272" s="9">
        <v>135</v>
      </c>
      <c r="R272" s="9">
        <v>0</v>
      </c>
      <c r="S272" s="9">
        <v>0</v>
      </c>
      <c r="T272" s="9">
        <v>-17</v>
      </c>
    </row>
    <row r="273" spans="2:20">
      <c r="B273" s="8" t="s">
        <v>479</v>
      </c>
      <c r="C273" s="9">
        <v>167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346</v>
      </c>
      <c r="O273" s="9">
        <v>0</v>
      </c>
      <c r="P273" s="9">
        <v>0</v>
      </c>
      <c r="Q273" s="9">
        <v>512</v>
      </c>
      <c r="R273" s="9">
        <v>0</v>
      </c>
      <c r="S273" s="9">
        <v>-10</v>
      </c>
      <c r="T273" s="9">
        <v>7</v>
      </c>
    </row>
    <row r="274" spans="2:20">
      <c r="B274" s="8" t="s">
        <v>480</v>
      </c>
      <c r="C274" s="9">
        <v>0</v>
      </c>
      <c r="D274" s="9">
        <v>0</v>
      </c>
      <c r="E274" s="9">
        <v>41</v>
      </c>
      <c r="F274" s="9">
        <v>79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939</v>
      </c>
      <c r="O274" s="9">
        <v>0</v>
      </c>
      <c r="P274" s="9">
        <v>0</v>
      </c>
      <c r="Q274" s="9">
        <v>1059</v>
      </c>
      <c r="R274" s="9">
        <v>0</v>
      </c>
      <c r="S274" s="9">
        <v>0</v>
      </c>
      <c r="T274" s="9">
        <v>219</v>
      </c>
    </row>
    <row r="275" spans="2:20">
      <c r="B275" s="8" t="s">
        <v>481</v>
      </c>
      <c r="C275" s="9">
        <v>0</v>
      </c>
      <c r="D275" s="9">
        <v>187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1201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1388</v>
      </c>
      <c r="R275" s="9">
        <v>0</v>
      </c>
      <c r="S275" s="9">
        <v>1</v>
      </c>
      <c r="T275" s="9">
        <v>-66</v>
      </c>
    </row>
    <row r="276" spans="2:20">
      <c r="B276" s="8" t="s">
        <v>482</v>
      </c>
      <c r="C276" s="9">
        <v>224</v>
      </c>
      <c r="D276" s="9">
        <v>0</v>
      </c>
      <c r="E276" s="9">
        <v>0</v>
      </c>
      <c r="F276" s="9">
        <v>203</v>
      </c>
      <c r="G276" s="9">
        <v>0</v>
      </c>
      <c r="H276" s="9">
        <v>0</v>
      </c>
      <c r="I276" s="9">
        <v>0</v>
      </c>
      <c r="J276" s="9">
        <v>0</v>
      </c>
      <c r="K276" s="9">
        <v>41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467</v>
      </c>
      <c r="R276" s="9">
        <v>0</v>
      </c>
      <c r="S276" s="9">
        <v>0</v>
      </c>
      <c r="T276" s="9">
        <v>324</v>
      </c>
    </row>
    <row r="277" spans="2:20">
      <c r="B277" s="8" t="s">
        <v>483</v>
      </c>
      <c r="C277" s="9">
        <v>50</v>
      </c>
      <c r="D277" s="9">
        <v>0</v>
      </c>
      <c r="E277" s="9">
        <v>25</v>
      </c>
      <c r="F277" s="9">
        <v>205</v>
      </c>
      <c r="G277" s="9">
        <v>0</v>
      </c>
      <c r="H277" s="9">
        <v>0</v>
      </c>
      <c r="I277" s="9">
        <v>0</v>
      </c>
      <c r="J277" s="9">
        <v>0</v>
      </c>
      <c r="K277" s="9">
        <v>25</v>
      </c>
      <c r="L277" s="9">
        <v>0</v>
      </c>
      <c r="M277" s="9">
        <v>0</v>
      </c>
      <c r="N277" s="9">
        <v>445</v>
      </c>
      <c r="O277" s="9">
        <v>0</v>
      </c>
      <c r="P277" s="9">
        <v>0</v>
      </c>
      <c r="Q277" s="9">
        <v>750</v>
      </c>
      <c r="R277" s="9">
        <v>0</v>
      </c>
      <c r="S277" s="9">
        <v>0</v>
      </c>
      <c r="T277" s="9">
        <v>33</v>
      </c>
    </row>
    <row r="278" spans="2:20">
      <c r="B278" s="8" t="s">
        <v>484</v>
      </c>
      <c r="C278" s="9">
        <v>477</v>
      </c>
      <c r="D278" s="9">
        <v>1948</v>
      </c>
      <c r="E278" s="9">
        <v>610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610</v>
      </c>
      <c r="O278" s="9">
        <v>0</v>
      </c>
      <c r="P278" s="9">
        <v>0</v>
      </c>
      <c r="Q278" s="9">
        <v>3646</v>
      </c>
      <c r="R278" s="9">
        <v>0</v>
      </c>
      <c r="S278" s="9">
        <v>4</v>
      </c>
      <c r="T278" s="9">
        <v>615</v>
      </c>
    </row>
    <row r="279" spans="2:20">
      <c r="B279" s="8" t="s">
        <v>485</v>
      </c>
      <c r="C279" s="9">
        <v>0</v>
      </c>
      <c r="D279" s="9">
        <v>0</v>
      </c>
      <c r="E279" s="9">
        <v>0</v>
      </c>
      <c r="F279" s="9">
        <v>0</v>
      </c>
      <c r="G279" s="9">
        <v>0</v>
      </c>
      <c r="H279" s="9">
        <v>780</v>
      </c>
      <c r="I279" s="9">
        <v>0</v>
      </c>
      <c r="J279" s="9">
        <v>0</v>
      </c>
      <c r="K279" s="9">
        <v>3751</v>
      </c>
      <c r="L279" s="9">
        <v>0</v>
      </c>
      <c r="M279" s="9">
        <v>21039</v>
      </c>
      <c r="N279" s="9">
        <v>0</v>
      </c>
      <c r="O279" s="9">
        <v>0</v>
      </c>
      <c r="P279" s="9">
        <v>0</v>
      </c>
      <c r="Q279" s="9">
        <v>25570</v>
      </c>
      <c r="R279" s="9">
        <v>0</v>
      </c>
      <c r="S279" s="9">
        <v>148</v>
      </c>
      <c r="T279" s="9">
        <v>1902</v>
      </c>
    </row>
    <row r="280" spans="2:20">
      <c r="B280" s="8" t="s">
        <v>486</v>
      </c>
      <c r="C280" s="9">
        <v>6</v>
      </c>
      <c r="D280" s="9">
        <v>86</v>
      </c>
      <c r="E280" s="9">
        <v>0</v>
      </c>
      <c r="F280" s="9">
        <v>91</v>
      </c>
      <c r="G280" s="9">
        <v>0</v>
      </c>
      <c r="H280" s="9">
        <v>79</v>
      </c>
      <c r="I280" s="9">
        <v>27</v>
      </c>
      <c r="J280" s="9">
        <v>0</v>
      </c>
      <c r="K280" s="9">
        <v>438</v>
      </c>
      <c r="L280" s="9">
        <v>0</v>
      </c>
      <c r="M280" s="9">
        <v>13</v>
      </c>
      <c r="N280" s="9">
        <v>60</v>
      </c>
      <c r="O280" s="9">
        <v>0</v>
      </c>
      <c r="P280" s="9">
        <v>0</v>
      </c>
      <c r="Q280" s="9">
        <v>801</v>
      </c>
      <c r="R280" s="9">
        <v>0</v>
      </c>
      <c r="S280" s="9">
        <v>0</v>
      </c>
      <c r="T280" s="9">
        <v>-167</v>
      </c>
    </row>
    <row r="281" spans="2:20">
      <c r="B281" s="8" t="s">
        <v>487</v>
      </c>
      <c r="C281" s="9">
        <v>0</v>
      </c>
      <c r="D281" s="9">
        <v>67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47</v>
      </c>
      <c r="L281" s="9">
        <v>0</v>
      </c>
      <c r="M281" s="9">
        <v>0</v>
      </c>
      <c r="N281" s="9">
        <v>48</v>
      </c>
      <c r="O281" s="9">
        <v>0</v>
      </c>
      <c r="P281" s="9">
        <v>0</v>
      </c>
      <c r="Q281" s="9">
        <v>162</v>
      </c>
      <c r="R281" s="9">
        <v>0</v>
      </c>
      <c r="S281" s="9">
        <v>0</v>
      </c>
      <c r="T281" s="9">
        <v>69</v>
      </c>
    </row>
    <row r="282" spans="2:20">
      <c r="B282" s="8" t="s">
        <v>488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6605</v>
      </c>
      <c r="L282" s="9">
        <v>0</v>
      </c>
      <c r="M282" s="9">
        <v>135</v>
      </c>
      <c r="N282" s="9">
        <v>13342</v>
      </c>
      <c r="O282" s="9">
        <v>0</v>
      </c>
      <c r="P282" s="9">
        <v>130</v>
      </c>
      <c r="Q282" s="9">
        <v>20213</v>
      </c>
      <c r="R282" s="9">
        <v>0</v>
      </c>
      <c r="S282" s="9">
        <v>3</v>
      </c>
      <c r="T282" s="9">
        <v>-27</v>
      </c>
    </row>
    <row r="283" spans="2:20">
      <c r="B283" s="8" t="s">
        <v>489</v>
      </c>
      <c r="C283" s="9">
        <v>0</v>
      </c>
      <c r="D283" s="9">
        <v>12</v>
      </c>
      <c r="E283" s="9">
        <v>0</v>
      </c>
      <c r="F283" s="9">
        <v>661</v>
      </c>
      <c r="G283" s="9">
        <v>0</v>
      </c>
      <c r="H283" s="9">
        <v>759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169</v>
      </c>
      <c r="O283" s="9">
        <v>0</v>
      </c>
      <c r="P283" s="9">
        <v>0</v>
      </c>
      <c r="Q283" s="9">
        <v>1601</v>
      </c>
      <c r="R283" s="9">
        <v>0</v>
      </c>
      <c r="S283" s="9">
        <v>-13</v>
      </c>
      <c r="T283" s="9">
        <v>-26</v>
      </c>
    </row>
    <row r="284" spans="2:20">
      <c r="B284" s="8" t="s">
        <v>490</v>
      </c>
      <c r="C284" s="9">
        <v>0</v>
      </c>
      <c r="D284" s="9">
        <v>76</v>
      </c>
      <c r="E284" s="9">
        <v>0</v>
      </c>
      <c r="F284" s="9">
        <v>129</v>
      </c>
      <c r="G284" s="9">
        <v>0</v>
      </c>
      <c r="H284" s="9">
        <v>236</v>
      </c>
      <c r="I284" s="9">
        <v>0</v>
      </c>
      <c r="J284" s="9">
        <v>0</v>
      </c>
      <c r="K284" s="9">
        <v>12654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13096</v>
      </c>
      <c r="R284" s="9">
        <v>0</v>
      </c>
      <c r="S284" s="9">
        <v>4</v>
      </c>
      <c r="T284" s="9">
        <v>-270</v>
      </c>
    </row>
    <row r="285" spans="2:20">
      <c r="B285" s="8" t="s">
        <v>491</v>
      </c>
      <c r="C285" s="9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4620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4620</v>
      </c>
      <c r="R285" s="9">
        <v>0</v>
      </c>
      <c r="S285" s="9">
        <v>1</v>
      </c>
      <c r="T285" s="9">
        <v>39</v>
      </c>
    </row>
    <row r="286" spans="2:20">
      <c r="B286" s="8" t="s">
        <v>492</v>
      </c>
      <c r="C286" s="9">
        <v>0</v>
      </c>
      <c r="D286" s="9">
        <v>0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94</v>
      </c>
      <c r="N286" s="9">
        <v>159</v>
      </c>
      <c r="O286" s="9">
        <v>0</v>
      </c>
      <c r="P286" s="9">
        <v>0</v>
      </c>
      <c r="Q286" s="9">
        <v>253</v>
      </c>
      <c r="R286" s="9">
        <v>0</v>
      </c>
      <c r="S286" s="9">
        <v>0</v>
      </c>
      <c r="T286" s="9">
        <v>37</v>
      </c>
    </row>
    <row r="287" spans="2:20">
      <c r="B287" s="8" t="s">
        <v>493</v>
      </c>
      <c r="C287" s="9">
        <v>1597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27</v>
      </c>
      <c r="K287" s="9">
        <v>0</v>
      </c>
      <c r="L287" s="9">
        <v>0</v>
      </c>
      <c r="M287" s="9">
        <v>0</v>
      </c>
      <c r="N287" s="9">
        <v>189</v>
      </c>
      <c r="O287" s="9">
        <v>0</v>
      </c>
      <c r="P287" s="9">
        <v>0</v>
      </c>
      <c r="Q287" s="9">
        <v>1813</v>
      </c>
      <c r="R287" s="9">
        <v>0</v>
      </c>
      <c r="S287" s="9">
        <v>-10</v>
      </c>
      <c r="T287" s="9">
        <v>-46</v>
      </c>
    </row>
    <row r="288" spans="2:20">
      <c r="B288" s="8" t="s">
        <v>494</v>
      </c>
      <c r="C288" s="9">
        <v>0</v>
      </c>
      <c r="D288" s="9">
        <v>0</v>
      </c>
      <c r="E288" s="9">
        <v>290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3340</v>
      </c>
      <c r="O288" s="9">
        <v>0</v>
      </c>
      <c r="P288" s="9">
        <v>0</v>
      </c>
      <c r="Q288" s="9">
        <v>3629</v>
      </c>
      <c r="R288" s="9">
        <v>0</v>
      </c>
      <c r="S288" s="9">
        <v>-20</v>
      </c>
      <c r="T288" s="9">
        <v>351</v>
      </c>
    </row>
    <row r="289" spans="2:20">
      <c r="B289" s="8" t="s">
        <v>495</v>
      </c>
      <c r="C289" s="9">
        <v>85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3019</v>
      </c>
      <c r="K289" s="9">
        <v>47</v>
      </c>
      <c r="L289" s="9">
        <v>0</v>
      </c>
      <c r="M289" s="9">
        <v>0</v>
      </c>
      <c r="N289" s="9">
        <v>3231</v>
      </c>
      <c r="O289" s="9">
        <v>0</v>
      </c>
      <c r="P289" s="9">
        <v>0</v>
      </c>
      <c r="Q289" s="9">
        <v>6382</v>
      </c>
      <c r="R289" s="9">
        <v>0</v>
      </c>
      <c r="S289" s="9">
        <v>-8</v>
      </c>
      <c r="T289" s="9">
        <v>-217</v>
      </c>
    </row>
    <row r="290" spans="2:20">
      <c r="B290" s="8" t="s">
        <v>496</v>
      </c>
      <c r="C290" s="9">
        <v>0</v>
      </c>
      <c r="D290" s="9">
        <v>327</v>
      </c>
      <c r="E290" s="9">
        <v>148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1673</v>
      </c>
      <c r="O290" s="9">
        <v>0</v>
      </c>
      <c r="P290" s="9">
        <v>0</v>
      </c>
      <c r="Q290" s="9">
        <v>2148</v>
      </c>
      <c r="R290" s="9">
        <v>0</v>
      </c>
      <c r="S290" s="9">
        <v>2</v>
      </c>
      <c r="T290" s="9">
        <v>349</v>
      </c>
    </row>
    <row r="291" spans="2:20">
      <c r="B291" s="8" t="s">
        <v>497</v>
      </c>
      <c r="C291" s="9">
        <v>0</v>
      </c>
      <c r="D291" s="9">
        <v>16</v>
      </c>
      <c r="E291" s="9">
        <v>90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101</v>
      </c>
      <c r="L291" s="9">
        <v>0</v>
      </c>
      <c r="M291" s="9">
        <v>0</v>
      </c>
      <c r="N291" s="9">
        <v>868</v>
      </c>
      <c r="O291" s="9">
        <v>0</v>
      </c>
      <c r="P291" s="9">
        <v>0</v>
      </c>
      <c r="Q291" s="9">
        <v>1076</v>
      </c>
      <c r="R291" s="9">
        <v>0</v>
      </c>
      <c r="S291" s="9">
        <v>16</v>
      </c>
      <c r="T291" s="9">
        <v>-50</v>
      </c>
    </row>
    <row r="292" spans="2:20">
      <c r="B292" s="8" t="s">
        <v>498</v>
      </c>
      <c r="C292" s="9">
        <v>0</v>
      </c>
      <c r="D292" s="9">
        <v>59</v>
      </c>
      <c r="E292" s="9">
        <v>34</v>
      </c>
      <c r="F292" s="9">
        <v>0</v>
      </c>
      <c r="G292" s="9">
        <v>0</v>
      </c>
      <c r="H292" s="9">
        <v>163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379</v>
      </c>
      <c r="O292" s="9">
        <v>0</v>
      </c>
      <c r="P292" s="9">
        <v>0</v>
      </c>
      <c r="Q292" s="9">
        <v>634</v>
      </c>
      <c r="R292" s="9">
        <v>0</v>
      </c>
      <c r="S292" s="9">
        <v>16</v>
      </c>
      <c r="T292" s="9">
        <v>76</v>
      </c>
    </row>
    <row r="293" spans="2:20">
      <c r="B293" s="8" t="s">
        <v>499</v>
      </c>
      <c r="C293" s="9">
        <v>837</v>
      </c>
      <c r="D293" s="9">
        <v>64</v>
      </c>
      <c r="E293" s="9">
        <v>408</v>
      </c>
      <c r="F293" s="9">
        <v>226</v>
      </c>
      <c r="G293" s="9">
        <v>0</v>
      </c>
      <c r="H293" s="9">
        <v>1040</v>
      </c>
      <c r="I293" s="9">
        <v>0</v>
      </c>
      <c r="J293" s="9">
        <v>0</v>
      </c>
      <c r="K293" s="9">
        <v>0</v>
      </c>
      <c r="L293" s="9">
        <v>0</v>
      </c>
      <c r="M293" s="9">
        <v>123</v>
      </c>
      <c r="N293" s="9">
        <v>0</v>
      </c>
      <c r="O293" s="9">
        <v>0</v>
      </c>
      <c r="P293" s="9">
        <v>2214</v>
      </c>
      <c r="Q293" s="9">
        <v>4913</v>
      </c>
      <c r="R293" s="9">
        <v>0</v>
      </c>
      <c r="S293" s="9">
        <v>-21</v>
      </c>
      <c r="T293" s="9">
        <v>-1155</v>
      </c>
    </row>
    <row r="294" spans="2:20">
      <c r="B294" s="8" t="s">
        <v>500</v>
      </c>
      <c r="C294" s="9">
        <v>0</v>
      </c>
      <c r="D294" s="9">
        <v>65</v>
      </c>
      <c r="E294" s="9">
        <v>80</v>
      </c>
      <c r="F294" s="9">
        <v>4283</v>
      </c>
      <c r="G294" s="9">
        <v>0</v>
      </c>
      <c r="H294" s="9">
        <v>281</v>
      </c>
      <c r="I294" s="9">
        <v>0</v>
      </c>
      <c r="J294" s="9">
        <v>0</v>
      </c>
      <c r="K294" s="9">
        <v>0</v>
      </c>
      <c r="L294" s="9">
        <v>0</v>
      </c>
      <c r="M294" s="9">
        <v>6859</v>
      </c>
      <c r="N294" s="9">
        <v>6973</v>
      </c>
      <c r="O294" s="9">
        <v>0</v>
      </c>
      <c r="P294" s="9">
        <v>0</v>
      </c>
      <c r="Q294" s="9">
        <v>18542</v>
      </c>
      <c r="R294" s="9">
        <v>0</v>
      </c>
      <c r="S294" s="9">
        <v>50</v>
      </c>
      <c r="T294" s="9">
        <v>-391</v>
      </c>
    </row>
    <row r="295" spans="2:20">
      <c r="B295" s="8" t="s">
        <v>501</v>
      </c>
      <c r="C295" s="9">
        <v>616</v>
      </c>
      <c r="D295" s="9">
        <v>303</v>
      </c>
      <c r="E295" s="9">
        <v>483</v>
      </c>
      <c r="F295" s="9">
        <v>2894</v>
      </c>
      <c r="G295" s="9">
        <v>0</v>
      </c>
      <c r="H295" s="9">
        <v>0</v>
      </c>
      <c r="I295" s="9">
        <v>45579</v>
      </c>
      <c r="J295" s="9">
        <v>0</v>
      </c>
      <c r="K295" s="9">
        <v>225</v>
      </c>
      <c r="L295" s="9">
        <v>0</v>
      </c>
      <c r="M295" s="9">
        <v>134</v>
      </c>
      <c r="N295" s="9">
        <v>0</v>
      </c>
      <c r="O295" s="9">
        <v>0</v>
      </c>
      <c r="P295" s="9">
        <v>0</v>
      </c>
      <c r="Q295" s="9">
        <v>50234</v>
      </c>
      <c r="R295" s="9">
        <v>0</v>
      </c>
      <c r="S295" s="9">
        <v>-1587</v>
      </c>
      <c r="T295" s="9">
        <v>13350</v>
      </c>
    </row>
    <row r="296" spans="2:20">
      <c r="B296" s="8" t="s">
        <v>502</v>
      </c>
      <c r="C296" s="9">
        <v>2552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20</v>
      </c>
      <c r="K296" s="9">
        <v>0</v>
      </c>
      <c r="L296" s="9">
        <v>0</v>
      </c>
      <c r="M296" s="9">
        <v>506</v>
      </c>
      <c r="N296" s="9">
        <v>215</v>
      </c>
      <c r="O296" s="9">
        <v>0</v>
      </c>
      <c r="P296" s="9">
        <v>0</v>
      </c>
      <c r="Q296" s="9">
        <v>3293</v>
      </c>
      <c r="R296" s="9">
        <v>0</v>
      </c>
      <c r="S296" s="9">
        <v>-37</v>
      </c>
      <c r="T296" s="9">
        <v>245</v>
      </c>
    </row>
    <row r="297" spans="2:20">
      <c r="B297" s="8" t="s">
        <v>503</v>
      </c>
      <c r="C297" s="9">
        <v>0</v>
      </c>
      <c r="D297" s="9">
        <v>0</v>
      </c>
      <c r="E297" s="9">
        <v>37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569</v>
      </c>
      <c r="L297" s="9">
        <v>0</v>
      </c>
      <c r="M297" s="9">
        <v>55</v>
      </c>
      <c r="N297" s="9">
        <v>3729</v>
      </c>
      <c r="O297" s="9">
        <v>0</v>
      </c>
      <c r="P297" s="9">
        <v>0</v>
      </c>
      <c r="Q297" s="9">
        <v>4390</v>
      </c>
      <c r="R297" s="9">
        <v>0</v>
      </c>
      <c r="S297" s="9">
        <v>-23</v>
      </c>
      <c r="T297" s="9">
        <v>-286</v>
      </c>
    </row>
    <row r="298" spans="2:20">
      <c r="B298" s="8" t="s">
        <v>504</v>
      </c>
      <c r="C298" s="9">
        <v>9818</v>
      </c>
      <c r="D298" s="9">
        <v>0</v>
      </c>
      <c r="E298" s="9">
        <v>0</v>
      </c>
      <c r="F298" s="9">
        <v>0</v>
      </c>
      <c r="G298" s="9">
        <v>0</v>
      </c>
      <c r="H298" s="9">
        <v>43760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53578</v>
      </c>
      <c r="R298" s="9">
        <v>0</v>
      </c>
      <c r="S298" s="9">
        <v>-533</v>
      </c>
      <c r="T298" s="9">
        <v>4739</v>
      </c>
    </row>
    <row r="299" spans="2:20">
      <c r="B299" s="8" t="s">
        <v>505</v>
      </c>
      <c r="C299" s="9">
        <v>0</v>
      </c>
      <c r="D299" s="9">
        <v>0</v>
      </c>
      <c r="E299" s="9">
        <v>0</v>
      </c>
      <c r="F299" s="9">
        <v>45</v>
      </c>
      <c r="G299" s="9">
        <v>68</v>
      </c>
      <c r="H299" s="9">
        <v>203</v>
      </c>
      <c r="I299" s="9">
        <v>0</v>
      </c>
      <c r="J299" s="9">
        <v>0</v>
      </c>
      <c r="K299" s="9">
        <v>4327</v>
      </c>
      <c r="L299" s="9">
        <v>0</v>
      </c>
      <c r="M299" s="9">
        <v>2674</v>
      </c>
      <c r="N299" s="9">
        <v>0</v>
      </c>
      <c r="O299" s="9">
        <v>0</v>
      </c>
      <c r="P299" s="9">
        <v>0</v>
      </c>
      <c r="Q299" s="9">
        <v>7316</v>
      </c>
      <c r="R299" s="9">
        <v>0</v>
      </c>
      <c r="S299" s="9">
        <v>1</v>
      </c>
      <c r="T299" s="9">
        <v>-162</v>
      </c>
    </row>
    <row r="300" spans="2:20">
      <c r="B300" s="8" t="s">
        <v>506</v>
      </c>
      <c r="C300" s="9">
        <v>0</v>
      </c>
      <c r="D300" s="9">
        <v>0</v>
      </c>
      <c r="E300" s="9">
        <v>71</v>
      </c>
      <c r="F300" s="9">
        <v>0</v>
      </c>
      <c r="G300" s="9">
        <v>0</v>
      </c>
      <c r="H300" s="9">
        <v>0</v>
      </c>
      <c r="I300" s="9">
        <v>0</v>
      </c>
      <c r="J300" s="9">
        <v>272</v>
      </c>
      <c r="K300" s="9">
        <v>0</v>
      </c>
      <c r="L300" s="9">
        <v>0</v>
      </c>
      <c r="M300" s="9">
        <v>0</v>
      </c>
      <c r="N300" s="9">
        <v>733</v>
      </c>
      <c r="O300" s="9">
        <v>0</v>
      </c>
      <c r="P300" s="9">
        <v>0</v>
      </c>
      <c r="Q300" s="9">
        <v>1076</v>
      </c>
      <c r="R300" s="9">
        <v>0</v>
      </c>
      <c r="S300" s="9">
        <v>37</v>
      </c>
      <c r="T300" s="9">
        <v>-553</v>
      </c>
    </row>
    <row r="301" spans="2:20">
      <c r="B301" s="8" t="s">
        <v>507</v>
      </c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157</v>
      </c>
      <c r="O301" s="9">
        <v>0</v>
      </c>
      <c r="P301" s="9">
        <v>0</v>
      </c>
      <c r="Q301" s="9">
        <v>157</v>
      </c>
      <c r="R301" s="9">
        <v>0</v>
      </c>
      <c r="S301" s="9">
        <v>8</v>
      </c>
      <c r="T301" s="9">
        <v>-9</v>
      </c>
    </row>
    <row r="302" spans="2:20">
      <c r="B302" s="8" t="s">
        <v>508</v>
      </c>
      <c r="C302" s="9">
        <v>710</v>
      </c>
      <c r="D302" s="9">
        <v>63</v>
      </c>
      <c r="E302" s="9">
        <v>0</v>
      </c>
      <c r="F302" s="9">
        <v>0</v>
      </c>
      <c r="G302" s="9">
        <v>0</v>
      </c>
      <c r="H302" s="9">
        <v>115</v>
      </c>
      <c r="I302" s="9">
        <v>0</v>
      </c>
      <c r="J302" s="9">
        <v>80</v>
      </c>
      <c r="K302" s="9">
        <v>0</v>
      </c>
      <c r="L302" s="9">
        <v>0</v>
      </c>
      <c r="M302" s="9">
        <v>0</v>
      </c>
      <c r="N302" s="9">
        <v>387</v>
      </c>
      <c r="O302" s="9">
        <v>0</v>
      </c>
      <c r="P302" s="9">
        <v>0</v>
      </c>
      <c r="Q302" s="9">
        <v>1355</v>
      </c>
      <c r="R302" s="9">
        <v>0</v>
      </c>
      <c r="S302" s="9">
        <v>-9</v>
      </c>
      <c r="T302" s="9">
        <v>221</v>
      </c>
    </row>
    <row r="303" spans="2:20">
      <c r="B303" s="8" t="s">
        <v>509</v>
      </c>
      <c r="C303" s="9">
        <v>152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909</v>
      </c>
      <c r="K303" s="9">
        <v>61421</v>
      </c>
      <c r="L303" s="9">
        <v>0</v>
      </c>
      <c r="M303" s="9">
        <v>29052</v>
      </c>
      <c r="N303" s="9">
        <v>4866</v>
      </c>
      <c r="O303" s="9">
        <v>0</v>
      </c>
      <c r="P303" s="9">
        <v>0</v>
      </c>
      <c r="Q303" s="9">
        <v>96400</v>
      </c>
      <c r="R303" s="9">
        <v>0</v>
      </c>
      <c r="S303" s="9">
        <v>7</v>
      </c>
      <c r="T303" s="9">
        <v>-3119</v>
      </c>
    </row>
    <row r="304" spans="2:20">
      <c r="B304" s="8" t="s">
        <v>510</v>
      </c>
      <c r="C304" s="9">
        <v>19206</v>
      </c>
      <c r="D304" s="9">
        <v>4566</v>
      </c>
      <c r="E304" s="9">
        <v>2747</v>
      </c>
      <c r="F304" s="9">
        <v>29224</v>
      </c>
      <c r="G304" s="9">
        <v>0</v>
      </c>
      <c r="H304" s="9">
        <v>13038</v>
      </c>
      <c r="I304" s="9">
        <v>174327</v>
      </c>
      <c r="J304" s="9">
        <v>4295</v>
      </c>
      <c r="K304" s="9">
        <v>627</v>
      </c>
      <c r="L304" s="9">
        <v>0</v>
      </c>
      <c r="M304" s="9">
        <v>191</v>
      </c>
      <c r="N304" s="9">
        <v>2911</v>
      </c>
      <c r="O304" s="9">
        <v>0</v>
      </c>
      <c r="P304" s="9">
        <v>0</v>
      </c>
      <c r="Q304" s="9">
        <v>251133</v>
      </c>
      <c r="R304" s="9">
        <v>0</v>
      </c>
      <c r="S304" s="9">
        <v>-2301</v>
      </c>
      <c r="T304" s="9">
        <v>16116</v>
      </c>
    </row>
    <row r="305" spans="2:20">
      <c r="B305" s="8" t="s">
        <v>511</v>
      </c>
      <c r="C305" s="9">
        <v>0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206</v>
      </c>
      <c r="L305" s="9">
        <v>0</v>
      </c>
      <c r="M305" s="9">
        <v>3</v>
      </c>
      <c r="N305" s="9">
        <v>0</v>
      </c>
      <c r="O305" s="9">
        <v>465</v>
      </c>
      <c r="P305" s="9">
        <v>0</v>
      </c>
      <c r="Q305" s="9">
        <v>674</v>
      </c>
      <c r="R305" s="9">
        <v>0</v>
      </c>
      <c r="S305" s="9">
        <v>0</v>
      </c>
      <c r="T305" s="9">
        <v>0</v>
      </c>
    </row>
    <row r="306" spans="2:20">
      <c r="B306" s="8" t="s">
        <v>512</v>
      </c>
      <c r="C306" s="9">
        <v>0</v>
      </c>
      <c r="D306" s="9">
        <v>0</v>
      </c>
      <c r="E306" s="9">
        <v>0</v>
      </c>
      <c r="F306" s="9">
        <v>198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1251</v>
      </c>
      <c r="O306" s="9">
        <v>0</v>
      </c>
      <c r="P306" s="9">
        <v>0</v>
      </c>
      <c r="Q306" s="9">
        <v>1449</v>
      </c>
      <c r="R306" s="9">
        <v>0</v>
      </c>
      <c r="S306" s="9">
        <v>0</v>
      </c>
      <c r="T306" s="9">
        <v>86</v>
      </c>
    </row>
    <row r="307" spans="2:20">
      <c r="B307" s="8" t="s">
        <v>513</v>
      </c>
      <c r="C307" s="9">
        <v>0</v>
      </c>
      <c r="D307" s="9">
        <v>77</v>
      </c>
      <c r="E307" s="9">
        <v>0</v>
      </c>
      <c r="F307" s="9">
        <v>0</v>
      </c>
      <c r="G307" s="9">
        <v>0</v>
      </c>
      <c r="H307" s="9">
        <v>436</v>
      </c>
      <c r="I307" s="9">
        <v>0</v>
      </c>
      <c r="J307" s="9">
        <v>0</v>
      </c>
      <c r="K307" s="9">
        <v>7665</v>
      </c>
      <c r="L307" s="9">
        <v>0</v>
      </c>
      <c r="M307" s="9">
        <v>8413</v>
      </c>
      <c r="N307" s="9">
        <v>0</v>
      </c>
      <c r="O307" s="9">
        <v>0</v>
      </c>
      <c r="P307" s="9">
        <v>0</v>
      </c>
      <c r="Q307" s="9">
        <v>16590</v>
      </c>
      <c r="R307" s="9">
        <v>0</v>
      </c>
      <c r="S307" s="9">
        <v>7</v>
      </c>
      <c r="T307" s="9">
        <v>200</v>
      </c>
    </row>
    <row r="308" spans="2:20">
      <c r="B308" s="8" t="s">
        <v>514</v>
      </c>
      <c r="C308" s="9">
        <v>0</v>
      </c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6371</v>
      </c>
      <c r="N308" s="9">
        <v>0</v>
      </c>
      <c r="O308" s="9">
        <v>0</v>
      </c>
      <c r="P308" s="9">
        <v>0</v>
      </c>
      <c r="Q308" s="9">
        <v>6371</v>
      </c>
      <c r="R308" s="9">
        <v>0</v>
      </c>
      <c r="S308" s="9">
        <v>2</v>
      </c>
      <c r="T308" s="9">
        <v>101</v>
      </c>
    </row>
    <row r="309" spans="2:20">
      <c r="B309" s="8" t="s">
        <v>515</v>
      </c>
      <c r="C309" s="9">
        <v>37</v>
      </c>
      <c r="D309" s="9">
        <v>0</v>
      </c>
      <c r="E309" s="9">
        <v>13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33</v>
      </c>
      <c r="O309" s="9">
        <v>0</v>
      </c>
      <c r="P309" s="9">
        <v>0</v>
      </c>
      <c r="Q309" s="9">
        <v>83</v>
      </c>
      <c r="R309" s="9">
        <v>0</v>
      </c>
      <c r="S309" s="9">
        <v>0</v>
      </c>
      <c r="T309" s="9">
        <v>-17</v>
      </c>
    </row>
    <row r="310" spans="2:20">
      <c r="B310" s="8" t="s">
        <v>516</v>
      </c>
      <c r="C310" s="9">
        <v>6</v>
      </c>
      <c r="D310" s="9">
        <v>483</v>
      </c>
      <c r="E310" s="9">
        <v>161</v>
      </c>
      <c r="F310" s="9">
        <v>12</v>
      </c>
      <c r="G310" s="9">
        <v>0</v>
      </c>
      <c r="H310" s="9">
        <v>0</v>
      </c>
      <c r="I310" s="9">
        <v>0</v>
      </c>
      <c r="J310" s="9">
        <v>0</v>
      </c>
      <c r="K310" s="9">
        <v>581</v>
      </c>
      <c r="L310" s="9">
        <v>0</v>
      </c>
      <c r="M310" s="9">
        <v>131</v>
      </c>
      <c r="N310" s="9">
        <v>0</v>
      </c>
      <c r="O310" s="9">
        <v>0</v>
      </c>
      <c r="P310" s="9">
        <v>0</v>
      </c>
      <c r="Q310" s="9">
        <v>1374</v>
      </c>
      <c r="R310" s="9">
        <v>0</v>
      </c>
      <c r="S310" s="9">
        <v>27</v>
      </c>
      <c r="T310" s="9">
        <v>5</v>
      </c>
    </row>
    <row r="311" spans="2:20">
      <c r="B311" s="8" t="s">
        <v>517</v>
      </c>
      <c r="C311" s="9">
        <v>0</v>
      </c>
      <c r="D311" s="9">
        <v>103</v>
      </c>
      <c r="E311" s="9">
        <v>93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196</v>
      </c>
      <c r="R311" s="9">
        <v>0</v>
      </c>
      <c r="S311" s="9">
        <v>2</v>
      </c>
      <c r="T311" s="9">
        <v>20</v>
      </c>
    </row>
    <row r="312" spans="2:20">
      <c r="B312" s="8" t="s">
        <v>518</v>
      </c>
      <c r="C312" s="9">
        <v>0</v>
      </c>
      <c r="D312" s="9">
        <v>26067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9841</v>
      </c>
      <c r="O312" s="9">
        <v>0</v>
      </c>
      <c r="P312" s="9">
        <v>0</v>
      </c>
      <c r="Q312" s="9">
        <v>35907</v>
      </c>
      <c r="R312" s="9">
        <v>0</v>
      </c>
      <c r="S312" s="9">
        <v>-5</v>
      </c>
      <c r="T312" s="9">
        <v>6279</v>
      </c>
    </row>
    <row r="313" spans="2:20">
      <c r="B313" s="8" t="s">
        <v>519</v>
      </c>
      <c r="C313" s="9">
        <v>0</v>
      </c>
      <c r="D313" s="9">
        <v>0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4169</v>
      </c>
      <c r="L313" s="9">
        <v>0</v>
      </c>
      <c r="M313" s="9">
        <v>330</v>
      </c>
      <c r="N313" s="9">
        <v>157</v>
      </c>
      <c r="O313" s="9">
        <v>0</v>
      </c>
      <c r="P313" s="9">
        <v>0</v>
      </c>
      <c r="Q313" s="9">
        <v>4655</v>
      </c>
      <c r="R313" s="9">
        <v>0</v>
      </c>
      <c r="S313" s="9">
        <v>2</v>
      </c>
      <c r="T313" s="9">
        <v>682</v>
      </c>
    </row>
    <row r="314" spans="2:20">
      <c r="B314" s="8" t="s">
        <v>520</v>
      </c>
      <c r="C314" s="9">
        <v>27418</v>
      </c>
      <c r="D314" s="9">
        <v>158</v>
      </c>
      <c r="E314" s="9">
        <v>10461</v>
      </c>
      <c r="F314" s="9">
        <v>670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1197</v>
      </c>
      <c r="O314" s="9">
        <v>0</v>
      </c>
      <c r="P314" s="9">
        <v>2370</v>
      </c>
      <c r="Q314" s="9">
        <v>42275</v>
      </c>
      <c r="R314" s="9">
        <v>0</v>
      </c>
      <c r="S314" s="9">
        <v>-230</v>
      </c>
      <c r="T314" s="9">
        <v>464</v>
      </c>
    </row>
    <row r="315" spans="2:20">
      <c r="B315" s="8" t="s">
        <v>521</v>
      </c>
      <c r="C315" s="9">
        <v>200868</v>
      </c>
      <c r="D315" s="9">
        <v>9450</v>
      </c>
      <c r="E315" s="9">
        <v>5827</v>
      </c>
      <c r="F315" s="9">
        <v>185360</v>
      </c>
      <c r="G315" s="9">
        <v>0</v>
      </c>
      <c r="H315" s="9">
        <v>105750</v>
      </c>
      <c r="I315" s="9">
        <v>72138</v>
      </c>
      <c r="J315" s="9">
        <v>30799</v>
      </c>
      <c r="K315" s="9">
        <v>10173</v>
      </c>
      <c r="L315" s="9">
        <v>0</v>
      </c>
      <c r="M315" s="9">
        <v>20895</v>
      </c>
      <c r="N315" s="9">
        <v>40232</v>
      </c>
      <c r="O315" s="9">
        <v>0</v>
      </c>
      <c r="P315" s="9">
        <v>0</v>
      </c>
      <c r="Q315" s="9">
        <v>681493</v>
      </c>
      <c r="R315" s="9">
        <v>0</v>
      </c>
      <c r="S315" s="9">
        <v>-3334</v>
      </c>
      <c r="T315" s="9">
        <v>48032</v>
      </c>
    </row>
    <row r="316" spans="2:20">
      <c r="B316" s="8" t="s">
        <v>529</v>
      </c>
      <c r="C316" s="9">
        <v>0</v>
      </c>
      <c r="D316" s="9">
        <v>50</v>
      </c>
      <c r="E316" s="9">
        <v>237</v>
      </c>
      <c r="F316" s="9">
        <v>0</v>
      </c>
      <c r="G316" s="9">
        <v>0</v>
      </c>
      <c r="H316" s="9">
        <v>0</v>
      </c>
      <c r="I316" s="9">
        <v>0</v>
      </c>
      <c r="J316" s="9">
        <v>115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401</v>
      </c>
      <c r="R316" s="9">
        <v>0</v>
      </c>
      <c r="S316" s="9">
        <v>4</v>
      </c>
      <c r="T316" s="9">
        <v>-92</v>
      </c>
    </row>
    <row r="317" spans="2:20">
      <c r="B317" s="8" t="s">
        <v>530</v>
      </c>
      <c r="C317" s="9">
        <v>0</v>
      </c>
      <c r="D317" s="9">
        <v>36</v>
      </c>
      <c r="E317" s="9">
        <v>31</v>
      </c>
      <c r="F317" s="9">
        <v>23</v>
      </c>
      <c r="G317" s="9">
        <v>0</v>
      </c>
      <c r="H317" s="9">
        <v>60</v>
      </c>
      <c r="I317" s="9">
        <v>0</v>
      </c>
      <c r="J317" s="9">
        <v>0</v>
      </c>
      <c r="K317" s="9">
        <v>75</v>
      </c>
      <c r="L317" s="9">
        <v>0</v>
      </c>
      <c r="M317" s="9">
        <v>0</v>
      </c>
      <c r="N317" s="9">
        <v>665</v>
      </c>
      <c r="O317" s="9">
        <v>0</v>
      </c>
      <c r="P317" s="9">
        <v>0</v>
      </c>
      <c r="Q317" s="9">
        <v>890</v>
      </c>
      <c r="R317" s="9">
        <v>0</v>
      </c>
      <c r="S317" s="9">
        <v>-2</v>
      </c>
      <c r="T317" s="9">
        <v>1</v>
      </c>
    </row>
    <row r="318" spans="2:20">
      <c r="B318" s="8" t="s">
        <v>531</v>
      </c>
      <c r="C318" s="9">
        <v>105359</v>
      </c>
      <c r="D318" s="9">
        <v>1715</v>
      </c>
      <c r="E318" s="9">
        <v>9637</v>
      </c>
      <c r="F318" s="9">
        <v>678996</v>
      </c>
      <c r="G318" s="9">
        <v>0</v>
      </c>
      <c r="H318" s="9">
        <v>27014</v>
      </c>
      <c r="I318" s="9">
        <v>71669</v>
      </c>
      <c r="J318" s="9">
        <v>24211</v>
      </c>
      <c r="K318" s="9">
        <v>30633</v>
      </c>
      <c r="L318" s="9">
        <v>0</v>
      </c>
      <c r="M318" s="9">
        <v>88405</v>
      </c>
      <c r="N318" s="9">
        <v>3350</v>
      </c>
      <c r="O318" s="9">
        <v>753</v>
      </c>
      <c r="P318" s="9">
        <v>3042</v>
      </c>
      <c r="Q318" s="9">
        <v>1044784</v>
      </c>
      <c r="R318" s="9">
        <v>0</v>
      </c>
      <c r="S318" s="9">
        <v>-3133</v>
      </c>
      <c r="T318" s="9">
        <v>-1640</v>
      </c>
    </row>
    <row r="319" spans="2:20">
      <c r="B319" s="8" t="s">
        <v>539</v>
      </c>
      <c r="C319" s="9">
        <v>0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9122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9122</v>
      </c>
      <c r="R319" s="9">
        <v>0</v>
      </c>
      <c r="S319" s="9">
        <v>4</v>
      </c>
      <c r="T319" s="9">
        <v>-2162</v>
      </c>
    </row>
    <row r="320" spans="2:20">
      <c r="B320" s="8" t="s">
        <v>540</v>
      </c>
      <c r="C320" s="9">
        <v>45</v>
      </c>
      <c r="D320" s="9">
        <v>0</v>
      </c>
      <c r="E320" s="9">
        <v>0</v>
      </c>
      <c r="F320" s="9">
        <v>215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1792</v>
      </c>
      <c r="O320" s="9">
        <v>0</v>
      </c>
      <c r="P320" s="9">
        <v>0</v>
      </c>
      <c r="Q320" s="9">
        <v>2051</v>
      </c>
      <c r="R320" s="9">
        <v>0</v>
      </c>
      <c r="S320" s="9">
        <v>-47</v>
      </c>
      <c r="T320" s="9">
        <v>-321</v>
      </c>
    </row>
    <row r="321" spans="2:20">
      <c r="B321" s="8" t="s">
        <v>541</v>
      </c>
      <c r="C321" s="9">
        <v>8235</v>
      </c>
      <c r="D321" s="9">
        <v>388</v>
      </c>
      <c r="E321" s="9">
        <v>1670</v>
      </c>
      <c r="F321" s="9">
        <v>94078</v>
      </c>
      <c r="G321" s="9">
        <v>0</v>
      </c>
      <c r="H321" s="9">
        <v>305</v>
      </c>
      <c r="I321" s="9">
        <v>17508</v>
      </c>
      <c r="J321" s="9">
        <v>6826</v>
      </c>
      <c r="K321" s="9">
        <v>27367</v>
      </c>
      <c r="L321" s="9">
        <v>0</v>
      </c>
      <c r="M321" s="9">
        <v>19088</v>
      </c>
      <c r="N321" s="9">
        <v>4405</v>
      </c>
      <c r="O321" s="9">
        <v>0</v>
      </c>
      <c r="P321" s="9">
        <v>0</v>
      </c>
      <c r="Q321" s="9">
        <v>179871</v>
      </c>
      <c r="R321" s="9">
        <v>0</v>
      </c>
      <c r="S321" s="9">
        <v>-2026</v>
      </c>
      <c r="T321" s="9">
        <v>7866</v>
      </c>
    </row>
    <row r="322" spans="2:20">
      <c r="B322" s="8" t="s">
        <v>542</v>
      </c>
      <c r="C322" s="9">
        <v>4938</v>
      </c>
      <c r="D322" s="9">
        <v>382</v>
      </c>
      <c r="E322" s="9">
        <v>200</v>
      </c>
      <c r="F322" s="9">
        <v>7381</v>
      </c>
      <c r="G322" s="9">
        <v>0</v>
      </c>
      <c r="H322" s="9">
        <v>1570</v>
      </c>
      <c r="I322" s="9">
        <v>45389</v>
      </c>
      <c r="J322" s="9">
        <v>3785</v>
      </c>
      <c r="K322" s="9">
        <v>21544</v>
      </c>
      <c r="L322" s="9">
        <v>0</v>
      </c>
      <c r="M322" s="9">
        <v>9615</v>
      </c>
      <c r="N322" s="9">
        <v>1272</v>
      </c>
      <c r="O322" s="9">
        <v>0</v>
      </c>
      <c r="P322" s="9">
        <v>0</v>
      </c>
      <c r="Q322" s="9">
        <v>96075</v>
      </c>
      <c r="R322" s="9">
        <v>0</v>
      </c>
      <c r="S322" s="9">
        <v>-450</v>
      </c>
      <c r="T322" s="9">
        <v>18015</v>
      </c>
    </row>
    <row r="323" spans="2:20">
      <c r="B323" s="8" t="s">
        <v>545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640</v>
      </c>
      <c r="L323" s="9">
        <v>0</v>
      </c>
      <c r="M323" s="9">
        <v>0</v>
      </c>
      <c r="N323" s="9">
        <v>7090</v>
      </c>
      <c r="O323" s="9">
        <v>0</v>
      </c>
      <c r="P323" s="9">
        <v>0</v>
      </c>
      <c r="Q323" s="9">
        <v>7730</v>
      </c>
      <c r="R323" s="9">
        <v>0</v>
      </c>
      <c r="S323" s="9">
        <v>46</v>
      </c>
      <c r="T323" s="9">
        <v>82</v>
      </c>
    </row>
    <row r="324" spans="2:20">
      <c r="B324" s="8" t="s">
        <v>546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311</v>
      </c>
      <c r="O324" s="9">
        <v>0</v>
      </c>
      <c r="P324" s="9">
        <v>0</v>
      </c>
      <c r="Q324" s="9">
        <v>311</v>
      </c>
      <c r="R324" s="9">
        <v>0</v>
      </c>
      <c r="S324" s="9">
        <v>-2</v>
      </c>
      <c r="T324" s="9">
        <v>19</v>
      </c>
    </row>
    <row r="325" spans="2:20">
      <c r="B325" s="8" t="s">
        <v>547</v>
      </c>
      <c r="C325" s="9">
        <v>0</v>
      </c>
      <c r="D325" s="9">
        <v>1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55</v>
      </c>
      <c r="O325" s="9">
        <v>0</v>
      </c>
      <c r="P325" s="9">
        <v>0</v>
      </c>
      <c r="Q325" s="9">
        <v>56</v>
      </c>
      <c r="R325" s="9">
        <v>0</v>
      </c>
      <c r="S325" s="9">
        <v>1</v>
      </c>
      <c r="T325" s="9">
        <v>-54</v>
      </c>
    </row>
    <row r="326" spans="2:20">
      <c r="B326" s="8" t="s">
        <v>548</v>
      </c>
      <c r="C326" s="9">
        <v>5946</v>
      </c>
      <c r="D326" s="9">
        <v>1346</v>
      </c>
      <c r="E326" s="9">
        <v>5634</v>
      </c>
      <c r="F326" s="9">
        <v>275490</v>
      </c>
      <c r="G326" s="9">
        <v>0</v>
      </c>
      <c r="H326" s="9">
        <v>2973</v>
      </c>
      <c r="I326" s="9">
        <v>45454</v>
      </c>
      <c r="J326" s="9">
        <v>1803</v>
      </c>
      <c r="K326" s="9">
        <v>3012</v>
      </c>
      <c r="L326" s="9">
        <v>0</v>
      </c>
      <c r="M326" s="9">
        <v>28515</v>
      </c>
      <c r="N326" s="9">
        <v>799</v>
      </c>
      <c r="O326" s="9">
        <v>222</v>
      </c>
      <c r="P326" s="9">
        <v>0</v>
      </c>
      <c r="Q326" s="9">
        <v>371196</v>
      </c>
      <c r="R326" s="9">
        <v>0</v>
      </c>
      <c r="S326" s="9">
        <v>-410</v>
      </c>
      <c r="T326" s="9">
        <v>17803</v>
      </c>
    </row>
    <row r="327" spans="2:20">
      <c r="B327" s="8" t="s">
        <v>589</v>
      </c>
      <c r="C327" s="9">
        <v>0</v>
      </c>
      <c r="D327" s="9">
        <v>0</v>
      </c>
      <c r="E327" s="9">
        <v>0</v>
      </c>
      <c r="F327" s="9">
        <v>20466</v>
      </c>
      <c r="G327" s="9">
        <v>0</v>
      </c>
      <c r="H327" s="9">
        <v>676965</v>
      </c>
      <c r="I327" s="9">
        <v>40822</v>
      </c>
      <c r="J327" s="9">
        <v>21935</v>
      </c>
      <c r="K327" s="9">
        <v>0</v>
      </c>
      <c r="L327" s="9">
        <v>0</v>
      </c>
      <c r="M327" s="9">
        <v>0</v>
      </c>
      <c r="N327" s="9">
        <v>483</v>
      </c>
      <c r="O327" s="9">
        <v>0</v>
      </c>
      <c r="P327" s="9">
        <v>0</v>
      </c>
      <c r="Q327" s="9">
        <v>760671</v>
      </c>
      <c r="R327" s="9">
        <v>0</v>
      </c>
      <c r="S327" s="9">
        <v>-426</v>
      </c>
      <c r="T327" s="9">
        <v>84899</v>
      </c>
    </row>
    <row r="328" spans="2:20">
      <c r="B328" s="8" t="s">
        <v>590</v>
      </c>
      <c r="C328" s="9">
        <v>2450023</v>
      </c>
      <c r="D328" s="9">
        <v>179142</v>
      </c>
      <c r="E328" s="9">
        <v>296735</v>
      </c>
      <c r="F328" s="9">
        <v>5511019</v>
      </c>
      <c r="G328" s="9">
        <v>81</v>
      </c>
      <c r="H328" s="9">
        <v>626248</v>
      </c>
      <c r="I328" s="9">
        <v>1528809</v>
      </c>
      <c r="J328" s="9">
        <v>554878</v>
      </c>
      <c r="K328" s="9">
        <v>1172182</v>
      </c>
      <c r="L328" s="9">
        <v>0</v>
      </c>
      <c r="M328" s="9">
        <v>1079661</v>
      </c>
      <c r="N328" s="9">
        <v>381242</v>
      </c>
      <c r="O328" s="9">
        <v>28368</v>
      </c>
      <c r="P328" s="9">
        <v>12145</v>
      </c>
      <c r="Q328" s="9">
        <v>13820532</v>
      </c>
      <c r="R328" s="9">
        <v>6631</v>
      </c>
      <c r="S328" s="9">
        <v>-29388</v>
      </c>
      <c r="T328" s="9">
        <v>587045</v>
      </c>
    </row>
    <row r="329" spans="2:20">
      <c r="B329" s="8" t="s">
        <v>591</v>
      </c>
      <c r="C329" s="9">
        <v>0</v>
      </c>
      <c r="D329" s="9">
        <v>59</v>
      </c>
      <c r="E329" s="9">
        <v>0</v>
      </c>
      <c r="F329" s="9">
        <v>52</v>
      </c>
      <c r="G329" s="9">
        <v>0</v>
      </c>
      <c r="H329" s="9">
        <v>0</v>
      </c>
      <c r="I329" s="9">
        <v>0</v>
      </c>
      <c r="J329" s="9">
        <v>0</v>
      </c>
      <c r="K329" s="9">
        <v>656</v>
      </c>
      <c r="L329" s="9">
        <v>0</v>
      </c>
      <c r="M329" s="9">
        <v>0</v>
      </c>
      <c r="N329" s="9">
        <v>114</v>
      </c>
      <c r="O329" s="9">
        <v>0</v>
      </c>
      <c r="P329" s="9">
        <v>0</v>
      </c>
      <c r="Q329" s="9">
        <v>880</v>
      </c>
      <c r="R329" s="9">
        <v>0</v>
      </c>
      <c r="S329" s="9">
        <v>0</v>
      </c>
      <c r="T329" s="9">
        <v>12</v>
      </c>
    </row>
    <row r="330" spans="2:20">
      <c r="B330" s="8" t="s">
        <v>592</v>
      </c>
      <c r="C330" s="9">
        <v>0</v>
      </c>
      <c r="D330" s="9">
        <v>110</v>
      </c>
      <c r="E330" s="9">
        <v>22</v>
      </c>
      <c r="F330" s="9">
        <v>3365</v>
      </c>
      <c r="G330" s="9">
        <v>0</v>
      </c>
      <c r="H330" s="9">
        <v>0</v>
      </c>
      <c r="I330" s="9">
        <v>0</v>
      </c>
      <c r="J330" s="9">
        <v>1564</v>
      </c>
      <c r="K330" s="9">
        <v>879</v>
      </c>
      <c r="L330" s="9">
        <v>0</v>
      </c>
      <c r="M330" s="9">
        <v>568</v>
      </c>
      <c r="N330" s="9">
        <v>298</v>
      </c>
      <c r="O330" s="9">
        <v>0</v>
      </c>
      <c r="P330" s="9">
        <v>0</v>
      </c>
      <c r="Q330" s="9">
        <v>6807</v>
      </c>
      <c r="R330" s="9">
        <v>0</v>
      </c>
      <c r="S330" s="9">
        <v>-8</v>
      </c>
      <c r="T330" s="9">
        <v>-2082</v>
      </c>
    </row>
    <row r="331" spans="2:20">
      <c r="B331" s="8" t="s">
        <v>593</v>
      </c>
      <c r="C331" s="9">
        <v>0</v>
      </c>
      <c r="D331" s="9">
        <v>8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8</v>
      </c>
      <c r="R331" s="9">
        <v>0</v>
      </c>
      <c r="S331" s="9">
        <v>0</v>
      </c>
      <c r="T331" s="9">
        <v>0</v>
      </c>
    </row>
    <row r="332" spans="2:20">
      <c r="B332" s="8" t="s">
        <v>594</v>
      </c>
      <c r="C332" s="9">
        <v>43</v>
      </c>
      <c r="D332" s="9">
        <v>25</v>
      </c>
      <c r="E332" s="9">
        <v>0</v>
      </c>
      <c r="F332" s="9">
        <v>32612</v>
      </c>
      <c r="G332" s="9">
        <v>0</v>
      </c>
      <c r="H332" s="9">
        <v>0</v>
      </c>
      <c r="I332" s="9">
        <v>0</v>
      </c>
      <c r="J332" s="9">
        <v>0</v>
      </c>
      <c r="K332" s="9">
        <v>133</v>
      </c>
      <c r="L332" s="9">
        <v>0</v>
      </c>
      <c r="M332" s="9">
        <v>0</v>
      </c>
      <c r="N332" s="9">
        <v>257</v>
      </c>
      <c r="O332" s="9">
        <v>0</v>
      </c>
      <c r="P332" s="9">
        <v>0</v>
      </c>
      <c r="Q332" s="9">
        <v>33070</v>
      </c>
      <c r="R332" s="9">
        <v>0</v>
      </c>
      <c r="S332" s="9">
        <v>-189</v>
      </c>
      <c r="T332" s="9">
        <v>295</v>
      </c>
    </row>
    <row r="333" spans="2:20">
      <c r="B333" s="8" t="s">
        <v>595</v>
      </c>
      <c r="C333" s="9">
        <v>844</v>
      </c>
      <c r="D333" s="9">
        <v>0</v>
      </c>
      <c r="E333" s="9">
        <v>100</v>
      </c>
      <c r="F333" s="9">
        <v>1319</v>
      </c>
      <c r="G333" s="9">
        <v>0</v>
      </c>
      <c r="H333" s="9">
        <v>0</v>
      </c>
      <c r="I333" s="9">
        <v>0</v>
      </c>
      <c r="J333" s="9">
        <v>355</v>
      </c>
      <c r="K333" s="9">
        <v>2612</v>
      </c>
      <c r="L333" s="9">
        <v>0</v>
      </c>
      <c r="M333" s="9">
        <v>213</v>
      </c>
      <c r="N333" s="9">
        <v>0</v>
      </c>
      <c r="O333" s="9">
        <v>0</v>
      </c>
      <c r="P333" s="9">
        <v>0</v>
      </c>
      <c r="Q333" s="9">
        <v>5442</v>
      </c>
      <c r="R333" s="9">
        <v>0</v>
      </c>
      <c r="S333" s="9">
        <v>21</v>
      </c>
      <c r="T333" s="9">
        <v>768</v>
      </c>
    </row>
    <row r="334" spans="2:20">
      <c r="B334" s="8" t="s">
        <v>596</v>
      </c>
      <c r="C334" s="9">
        <v>29</v>
      </c>
      <c r="D334" s="9">
        <v>0</v>
      </c>
      <c r="E334" s="9">
        <v>0</v>
      </c>
      <c r="F334" s="9">
        <v>407</v>
      </c>
      <c r="G334" s="9">
        <v>0</v>
      </c>
      <c r="H334" s="9">
        <v>12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1391</v>
      </c>
      <c r="O334" s="9">
        <v>0</v>
      </c>
      <c r="P334" s="9">
        <v>0</v>
      </c>
      <c r="Q334" s="9">
        <v>1838</v>
      </c>
      <c r="R334" s="9">
        <v>0</v>
      </c>
      <c r="S334" s="9">
        <v>-34</v>
      </c>
      <c r="T334" s="9">
        <v>-405</v>
      </c>
    </row>
    <row r="335" spans="2:20">
      <c r="B335" s="8" t="s">
        <v>597</v>
      </c>
      <c r="C335" s="9">
        <v>0</v>
      </c>
      <c r="D335" s="9">
        <v>0</v>
      </c>
      <c r="E335" s="9">
        <v>0</v>
      </c>
      <c r="F335" s="9">
        <v>21464</v>
      </c>
      <c r="G335" s="9">
        <v>0</v>
      </c>
      <c r="H335" s="9">
        <v>0</v>
      </c>
      <c r="I335" s="9">
        <v>0</v>
      </c>
      <c r="J335" s="9">
        <v>0</v>
      </c>
      <c r="K335" s="9">
        <v>215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21678</v>
      </c>
      <c r="R335" s="9">
        <v>0</v>
      </c>
      <c r="S335" s="9">
        <v>2</v>
      </c>
      <c r="T335" s="9">
        <v>4025</v>
      </c>
    </row>
    <row r="336" spans="2:20">
      <c r="B336" s="8" t="s">
        <v>598</v>
      </c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</row>
    <row r="337" spans="2:20">
      <c r="B337" s="8" t="s">
        <v>599</v>
      </c>
      <c r="C337" s="9">
        <v>0</v>
      </c>
      <c r="D337" s="9">
        <v>1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1</v>
      </c>
      <c r="R337" s="9">
        <v>0</v>
      </c>
      <c r="S337" s="9">
        <v>0</v>
      </c>
      <c r="T337" s="9">
        <v>0</v>
      </c>
    </row>
    <row r="338" spans="2:20">
      <c r="B338" s="8" t="s">
        <v>600</v>
      </c>
      <c r="C338" s="9">
        <v>0</v>
      </c>
      <c r="D338" s="9">
        <v>0</v>
      </c>
      <c r="E338" s="9">
        <v>77</v>
      </c>
      <c r="F338" s="9">
        <v>0</v>
      </c>
      <c r="G338" s="9">
        <v>0</v>
      </c>
      <c r="H338" s="9">
        <v>0</v>
      </c>
      <c r="I338" s="9">
        <v>0</v>
      </c>
      <c r="J338" s="9">
        <v>813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889</v>
      </c>
      <c r="R338" s="9">
        <v>0</v>
      </c>
      <c r="S338" s="9">
        <v>-1</v>
      </c>
      <c r="T338" s="9">
        <v>181</v>
      </c>
    </row>
    <row r="339" spans="2:20">
      <c r="B339" s="8" t="s">
        <v>601</v>
      </c>
      <c r="C339" s="9">
        <v>0</v>
      </c>
      <c r="D339" s="9">
        <v>198</v>
      </c>
      <c r="E339" s="9">
        <v>384</v>
      </c>
      <c r="F339" s="9">
        <v>0</v>
      </c>
      <c r="G339" s="9">
        <v>0</v>
      </c>
      <c r="H339" s="9">
        <v>0</v>
      </c>
      <c r="I339" s="9">
        <v>0</v>
      </c>
      <c r="J339" s="9">
        <v>4</v>
      </c>
      <c r="K339" s="9">
        <v>231</v>
      </c>
      <c r="L339" s="9">
        <v>0</v>
      </c>
      <c r="M339" s="9">
        <v>0</v>
      </c>
      <c r="N339" s="9">
        <v>681</v>
      </c>
      <c r="O339" s="9">
        <v>0</v>
      </c>
      <c r="P339" s="9">
        <v>0</v>
      </c>
      <c r="Q339" s="9">
        <v>1497</v>
      </c>
      <c r="R339" s="9">
        <v>0</v>
      </c>
      <c r="S339" s="9">
        <v>-3</v>
      </c>
      <c r="T339" s="9">
        <v>249</v>
      </c>
    </row>
    <row r="340" spans="2:20">
      <c r="B340" s="8" t="s">
        <v>602</v>
      </c>
      <c r="C340" s="9">
        <v>42</v>
      </c>
      <c r="D340" s="9">
        <v>0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42</v>
      </c>
      <c r="R340" s="9">
        <v>0</v>
      </c>
      <c r="S340" s="9">
        <v>0</v>
      </c>
      <c r="T340" s="9">
        <v>1</v>
      </c>
    </row>
    <row r="341" spans="2:20">
      <c r="B341" s="8" t="s">
        <v>603</v>
      </c>
      <c r="C341" s="9">
        <v>958</v>
      </c>
      <c r="D341" s="9">
        <v>401</v>
      </c>
      <c r="E341" s="9">
        <v>582</v>
      </c>
      <c r="F341" s="9">
        <v>59219</v>
      </c>
      <c r="G341" s="9">
        <v>0</v>
      </c>
      <c r="H341" s="9">
        <v>12</v>
      </c>
      <c r="I341" s="9">
        <v>0</v>
      </c>
      <c r="J341" s="9">
        <v>2736</v>
      </c>
      <c r="K341" s="9">
        <v>4725</v>
      </c>
      <c r="L341" s="9">
        <v>0</v>
      </c>
      <c r="M341" s="9">
        <v>780</v>
      </c>
      <c r="N341" s="9">
        <v>2740</v>
      </c>
      <c r="O341" s="9">
        <v>0</v>
      </c>
      <c r="P341" s="9">
        <v>0</v>
      </c>
      <c r="Q341" s="9">
        <v>72153</v>
      </c>
      <c r="R341" s="9">
        <v>0</v>
      </c>
      <c r="S341" s="9">
        <v>-211</v>
      </c>
      <c r="T341" s="9">
        <v>3044</v>
      </c>
    </row>
    <row r="342" spans="2:20">
      <c r="B342" s="8" t="s">
        <v>577</v>
      </c>
      <c r="C342" s="9">
        <v>2450981</v>
      </c>
      <c r="D342" s="9">
        <v>179543</v>
      </c>
      <c r="E342" s="9">
        <v>297317</v>
      </c>
      <c r="F342" s="9">
        <v>5570238</v>
      </c>
      <c r="G342" s="9">
        <v>81</v>
      </c>
      <c r="H342" s="9">
        <v>626260</v>
      </c>
      <c r="I342" s="9">
        <v>1528809</v>
      </c>
      <c r="J342" s="9">
        <v>557614</v>
      </c>
      <c r="K342" s="9">
        <v>1176908</v>
      </c>
      <c r="L342" s="9">
        <v>0</v>
      </c>
      <c r="M342" s="9">
        <v>1080442</v>
      </c>
      <c r="N342" s="9">
        <v>383982</v>
      </c>
      <c r="O342" s="9">
        <v>28368</v>
      </c>
      <c r="P342" s="9">
        <v>12145</v>
      </c>
      <c r="Q342" s="9">
        <v>13892686</v>
      </c>
      <c r="R342" s="9">
        <v>6631</v>
      </c>
      <c r="S342" s="9">
        <v>-29599</v>
      </c>
      <c r="T342" s="9">
        <v>590089</v>
      </c>
    </row>
  </sheetData>
  <mergeCells count="16">
    <mergeCell ref="T4:T5"/>
    <mergeCell ref="B2:T2"/>
    <mergeCell ref="B3:T3"/>
    <mergeCell ref="B4:B5"/>
    <mergeCell ref="C4:H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2"/>
  <sheetViews>
    <sheetView zoomScale="70" zoomScaleNormal="70" workbookViewId="0">
      <pane ySplit="2" topLeftCell="A298" activePane="bottomLeft" state="frozen"/>
      <selection activeCell="O323" sqref="O323"/>
      <selection pane="bottomLeft" activeCell="O323" sqref="O323"/>
    </sheetView>
  </sheetViews>
  <sheetFormatPr defaultRowHeight="16.5"/>
  <cols>
    <col min="2" max="2" width="26.625" customWidth="1"/>
    <col min="3" max="15" width="14.25" customWidth="1"/>
  </cols>
  <sheetData>
    <row r="1" spans="1:1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B2" s="3" t="s">
        <v>3</v>
      </c>
      <c r="C2" s="3" t="s">
        <v>16</v>
      </c>
      <c r="D2" s="3" t="s">
        <v>15</v>
      </c>
      <c r="E2" s="3" t="s">
        <v>14</v>
      </c>
      <c r="F2" s="3" t="s">
        <v>13</v>
      </c>
      <c r="G2" s="3" t="s">
        <v>12</v>
      </c>
      <c r="H2" s="3" t="s">
        <v>11</v>
      </c>
      <c r="I2" s="3" t="s">
        <v>10</v>
      </c>
      <c r="J2" s="3" t="s">
        <v>9</v>
      </c>
      <c r="K2" s="3" t="s">
        <v>8</v>
      </c>
      <c r="L2" s="3" t="s">
        <v>7</v>
      </c>
      <c r="M2" s="3" t="s">
        <v>6</v>
      </c>
      <c r="N2" s="3" t="s">
        <v>5</v>
      </c>
      <c r="O2" s="3" t="s">
        <v>4</v>
      </c>
    </row>
    <row r="3" spans="1:15">
      <c r="A3">
        <v>1</v>
      </c>
      <c r="B3" s="4" t="s">
        <v>18</v>
      </c>
      <c r="C3" s="4" t="s">
        <v>21</v>
      </c>
      <c r="D3" s="4" t="s">
        <v>21</v>
      </c>
      <c r="E3" s="4" t="s">
        <v>21</v>
      </c>
      <c r="F3" s="4" t="s">
        <v>21</v>
      </c>
      <c r="G3" s="4" t="s">
        <v>21</v>
      </c>
      <c r="H3" s="4" t="s">
        <v>21</v>
      </c>
      <c r="I3" s="4" t="s">
        <v>21</v>
      </c>
      <c r="J3" s="4" t="s">
        <v>21</v>
      </c>
      <c r="K3" s="4" t="s">
        <v>20</v>
      </c>
      <c r="L3" s="4" t="s">
        <v>19</v>
      </c>
      <c r="M3" s="4" t="s">
        <v>19</v>
      </c>
      <c r="N3" s="4" t="s">
        <v>19</v>
      </c>
      <c r="O3" s="4" t="s">
        <v>19</v>
      </c>
    </row>
    <row r="4" spans="1:15">
      <c r="A4">
        <v>2</v>
      </c>
      <c r="B4" s="4" t="s">
        <v>22</v>
      </c>
      <c r="C4" s="4" t="s">
        <v>23</v>
      </c>
      <c r="D4" s="4" t="s">
        <v>20</v>
      </c>
      <c r="E4" s="4" t="s">
        <v>24</v>
      </c>
      <c r="F4" s="4" t="s">
        <v>24</v>
      </c>
      <c r="G4" s="4" t="s">
        <v>23</v>
      </c>
      <c r="H4" s="4" t="s">
        <v>23</v>
      </c>
      <c r="I4" s="4" t="s">
        <v>24</v>
      </c>
      <c r="J4" s="4" t="s">
        <v>24</v>
      </c>
      <c r="K4" s="4" t="s">
        <v>24</v>
      </c>
      <c r="L4" s="4" t="s">
        <v>24</v>
      </c>
      <c r="M4" s="4" t="s">
        <v>23</v>
      </c>
      <c r="N4" s="4" t="s">
        <v>23</v>
      </c>
      <c r="O4" s="4" t="s">
        <v>23</v>
      </c>
    </row>
    <row r="5" spans="1:15">
      <c r="A5">
        <v>3</v>
      </c>
      <c r="B5" s="4" t="s">
        <v>25</v>
      </c>
      <c r="C5" s="4" t="s">
        <v>33</v>
      </c>
      <c r="D5" s="4" t="s">
        <v>28</v>
      </c>
      <c r="E5" s="4" t="s">
        <v>32</v>
      </c>
      <c r="F5" s="4" t="s">
        <v>31</v>
      </c>
      <c r="G5" s="4" t="s">
        <v>31</v>
      </c>
      <c r="H5" s="4" t="s">
        <v>30</v>
      </c>
      <c r="I5" s="4" t="s">
        <v>30</v>
      </c>
      <c r="J5" s="4" t="s">
        <v>30</v>
      </c>
      <c r="K5" s="4" t="s">
        <v>29</v>
      </c>
      <c r="L5" s="4" t="s">
        <v>28</v>
      </c>
      <c r="M5" s="4" t="s">
        <v>26</v>
      </c>
      <c r="N5" s="4" t="s">
        <v>27</v>
      </c>
      <c r="O5" s="4" t="s">
        <v>26</v>
      </c>
    </row>
    <row r="6" spans="1:15">
      <c r="A6">
        <v>4</v>
      </c>
      <c r="B6" s="4" t="s">
        <v>34</v>
      </c>
      <c r="C6" s="4" t="s">
        <v>44</v>
      </c>
      <c r="D6" s="4" t="s">
        <v>43</v>
      </c>
      <c r="E6" s="4" t="s">
        <v>42</v>
      </c>
      <c r="F6" s="4" t="s">
        <v>41</v>
      </c>
      <c r="G6" s="4" t="s">
        <v>38</v>
      </c>
      <c r="H6" s="4" t="s">
        <v>41</v>
      </c>
      <c r="I6" s="4" t="s">
        <v>40</v>
      </c>
      <c r="J6" s="4" t="s">
        <v>38</v>
      </c>
      <c r="K6" s="4" t="s">
        <v>39</v>
      </c>
      <c r="L6" s="4" t="s">
        <v>38</v>
      </c>
      <c r="M6" s="4" t="s">
        <v>37</v>
      </c>
      <c r="N6" s="4" t="s">
        <v>36</v>
      </c>
      <c r="O6" s="4" t="s">
        <v>35</v>
      </c>
    </row>
    <row r="7" spans="1:15">
      <c r="A7">
        <v>5</v>
      </c>
      <c r="B7" s="4" t="s">
        <v>45</v>
      </c>
      <c r="C7" s="4" t="s">
        <v>21</v>
      </c>
      <c r="D7" s="4" t="s">
        <v>21</v>
      </c>
      <c r="E7" s="4" t="s">
        <v>21</v>
      </c>
      <c r="F7" s="4" t="s">
        <v>21</v>
      </c>
      <c r="G7" s="4" t="s">
        <v>21</v>
      </c>
      <c r="H7" s="4" t="s">
        <v>21</v>
      </c>
      <c r="I7" s="4" t="s">
        <v>21</v>
      </c>
      <c r="J7" s="4" t="s">
        <v>21</v>
      </c>
      <c r="K7" s="4" t="s">
        <v>21</v>
      </c>
      <c r="L7" s="4" t="s">
        <v>24</v>
      </c>
      <c r="M7" s="4" t="s">
        <v>20</v>
      </c>
      <c r="N7" s="4" t="s">
        <v>19</v>
      </c>
      <c r="O7" s="4" t="s">
        <v>19</v>
      </c>
    </row>
    <row r="8" spans="1:15">
      <c r="A8">
        <v>6</v>
      </c>
      <c r="B8" s="4" t="s">
        <v>46</v>
      </c>
      <c r="C8" s="4" t="s">
        <v>50</v>
      </c>
      <c r="D8" s="4" t="s">
        <v>20</v>
      </c>
      <c r="E8" s="4" t="s">
        <v>24</v>
      </c>
      <c r="F8" s="4" t="s">
        <v>24</v>
      </c>
      <c r="G8" s="4" t="s">
        <v>24</v>
      </c>
      <c r="H8" s="4" t="s">
        <v>19</v>
      </c>
      <c r="I8" s="4" t="s">
        <v>19</v>
      </c>
      <c r="J8" s="4" t="s">
        <v>51</v>
      </c>
      <c r="K8" s="4" t="s">
        <v>50</v>
      </c>
      <c r="L8" s="4" t="s">
        <v>49</v>
      </c>
      <c r="M8" s="4" t="s">
        <v>47</v>
      </c>
      <c r="N8" s="4" t="s">
        <v>48</v>
      </c>
      <c r="O8" s="4" t="s">
        <v>47</v>
      </c>
    </row>
    <row r="9" spans="1:15">
      <c r="A9">
        <v>7</v>
      </c>
      <c r="B9" s="4" t="s">
        <v>52</v>
      </c>
      <c r="C9" s="4" t="s">
        <v>53</v>
      </c>
      <c r="D9" s="4" t="s">
        <v>53</v>
      </c>
      <c r="E9" s="4" t="s">
        <v>54</v>
      </c>
      <c r="F9" s="4" t="s">
        <v>53</v>
      </c>
      <c r="G9" s="4" t="s">
        <v>49</v>
      </c>
      <c r="H9" s="4" t="s">
        <v>54</v>
      </c>
      <c r="I9" s="4" t="s">
        <v>53</v>
      </c>
      <c r="J9" s="4" t="s">
        <v>47</v>
      </c>
      <c r="K9" s="4" t="s">
        <v>47</v>
      </c>
      <c r="L9" s="4" t="s">
        <v>49</v>
      </c>
      <c r="M9" s="4" t="s">
        <v>49</v>
      </c>
      <c r="N9" s="4" t="s">
        <v>53</v>
      </c>
      <c r="O9" s="4" t="s">
        <v>53</v>
      </c>
    </row>
    <row r="10" spans="1:15">
      <c r="A10">
        <v>8</v>
      </c>
      <c r="B10" s="4" t="s">
        <v>55</v>
      </c>
      <c r="C10" s="4" t="s">
        <v>53</v>
      </c>
      <c r="D10" s="4" t="s">
        <v>53</v>
      </c>
      <c r="E10" s="4" t="s">
        <v>47</v>
      </c>
      <c r="F10" s="4" t="s">
        <v>59</v>
      </c>
      <c r="G10" s="4" t="s">
        <v>48</v>
      </c>
      <c r="H10" s="4" t="s">
        <v>58</v>
      </c>
      <c r="I10" s="4" t="s">
        <v>58</v>
      </c>
      <c r="J10" s="4" t="s">
        <v>57</v>
      </c>
      <c r="K10" s="4" t="s">
        <v>30</v>
      </c>
      <c r="L10" s="4" t="s">
        <v>28</v>
      </c>
      <c r="M10" s="4" t="s">
        <v>27</v>
      </c>
      <c r="N10" s="4" t="s">
        <v>27</v>
      </c>
      <c r="O10" s="4" t="s">
        <v>56</v>
      </c>
    </row>
    <row r="11" spans="1:15">
      <c r="A11">
        <v>9</v>
      </c>
      <c r="B11" s="4" t="s">
        <v>60</v>
      </c>
      <c r="C11" s="4" t="s">
        <v>23</v>
      </c>
      <c r="D11" s="4" t="s">
        <v>24</v>
      </c>
      <c r="E11" s="4" t="s">
        <v>24</v>
      </c>
      <c r="F11" s="4" t="s">
        <v>24</v>
      </c>
      <c r="G11" s="4" t="s">
        <v>20</v>
      </c>
      <c r="H11" s="4" t="s">
        <v>20</v>
      </c>
      <c r="I11" s="4" t="s">
        <v>20</v>
      </c>
      <c r="J11" s="4" t="s">
        <v>20</v>
      </c>
      <c r="K11" s="4" t="s">
        <v>20</v>
      </c>
      <c r="L11" s="4" t="s">
        <v>20</v>
      </c>
      <c r="M11" s="4" t="s">
        <v>20</v>
      </c>
      <c r="N11" s="4" t="s">
        <v>20</v>
      </c>
      <c r="O11" s="4" t="s">
        <v>20</v>
      </c>
    </row>
    <row r="12" spans="1:15">
      <c r="A12">
        <v>10</v>
      </c>
      <c r="B12" s="4" t="s">
        <v>61</v>
      </c>
      <c r="C12" s="4" t="s">
        <v>21</v>
      </c>
      <c r="D12" s="4" t="s">
        <v>21</v>
      </c>
      <c r="E12" s="4" t="s">
        <v>21</v>
      </c>
      <c r="F12" s="4" t="s">
        <v>21</v>
      </c>
      <c r="G12" s="4" t="s">
        <v>21</v>
      </c>
      <c r="H12" s="4" t="s">
        <v>21</v>
      </c>
      <c r="I12" s="4" t="s">
        <v>20</v>
      </c>
      <c r="J12" s="4" t="s">
        <v>24</v>
      </c>
      <c r="K12" s="4" t="s">
        <v>24</v>
      </c>
      <c r="L12" s="4" t="s">
        <v>23</v>
      </c>
      <c r="M12" s="4" t="s">
        <v>23</v>
      </c>
      <c r="N12" s="4" t="s">
        <v>23</v>
      </c>
      <c r="O12" s="4" t="s">
        <v>23</v>
      </c>
    </row>
    <row r="13" spans="1:15">
      <c r="A13">
        <v>11</v>
      </c>
      <c r="B13" s="4" t="s">
        <v>62</v>
      </c>
      <c r="C13" s="4" t="s">
        <v>21</v>
      </c>
      <c r="D13" s="4" t="s">
        <v>21</v>
      </c>
      <c r="E13" s="4" t="s">
        <v>21</v>
      </c>
      <c r="F13" s="4" t="s">
        <v>21</v>
      </c>
      <c r="G13" s="4" t="s">
        <v>21</v>
      </c>
      <c r="H13" s="4" t="s">
        <v>21</v>
      </c>
      <c r="I13" s="4" t="s">
        <v>21</v>
      </c>
      <c r="J13" s="4" t="s">
        <v>21</v>
      </c>
      <c r="K13" s="4" t="s">
        <v>21</v>
      </c>
      <c r="L13" s="4" t="s">
        <v>21</v>
      </c>
      <c r="M13" s="4" t="s">
        <v>21</v>
      </c>
      <c r="N13" s="4" t="s">
        <v>51</v>
      </c>
      <c r="O13" s="4" t="s">
        <v>63</v>
      </c>
    </row>
    <row r="14" spans="1:15">
      <c r="A14">
        <v>12</v>
      </c>
      <c r="B14" s="4" t="s">
        <v>64</v>
      </c>
      <c r="C14" s="4" t="s">
        <v>21</v>
      </c>
      <c r="D14" s="4" t="s">
        <v>21</v>
      </c>
      <c r="E14" s="4" t="s">
        <v>21</v>
      </c>
      <c r="F14" s="4" t="s">
        <v>21</v>
      </c>
      <c r="G14" s="4" t="s">
        <v>21</v>
      </c>
      <c r="H14" s="4" t="s">
        <v>21</v>
      </c>
      <c r="I14" s="4" t="s">
        <v>21</v>
      </c>
      <c r="J14" s="4" t="s">
        <v>21</v>
      </c>
      <c r="K14" s="4" t="s">
        <v>23</v>
      </c>
      <c r="L14" s="4" t="s">
        <v>51</v>
      </c>
      <c r="M14" s="4" t="s">
        <v>50</v>
      </c>
      <c r="N14" s="4" t="s">
        <v>19</v>
      </c>
      <c r="O14" s="4" t="s">
        <v>51</v>
      </c>
    </row>
    <row r="15" spans="1:15">
      <c r="A15">
        <v>13</v>
      </c>
      <c r="B15" s="4" t="s">
        <v>65</v>
      </c>
      <c r="C15" s="4" t="s">
        <v>68</v>
      </c>
      <c r="D15" s="4" t="s">
        <v>48</v>
      </c>
      <c r="E15" s="4" t="s">
        <v>68</v>
      </c>
      <c r="F15" s="4" t="s">
        <v>68</v>
      </c>
      <c r="G15" s="4" t="s">
        <v>68</v>
      </c>
      <c r="H15" s="4" t="s">
        <v>59</v>
      </c>
      <c r="I15" s="4" t="s">
        <v>59</v>
      </c>
      <c r="J15" s="4" t="s">
        <v>59</v>
      </c>
      <c r="K15" s="4" t="s">
        <v>67</v>
      </c>
      <c r="L15" s="4" t="s">
        <v>67</v>
      </c>
      <c r="M15" s="4" t="s">
        <v>67</v>
      </c>
      <c r="N15" s="4" t="s">
        <v>67</v>
      </c>
      <c r="O15" s="4" t="s">
        <v>66</v>
      </c>
    </row>
    <row r="16" spans="1:15">
      <c r="A16">
        <v>14</v>
      </c>
      <c r="B16" s="4" t="s">
        <v>69</v>
      </c>
      <c r="C16" s="4" t="s">
        <v>21</v>
      </c>
      <c r="D16" s="4" t="s">
        <v>21</v>
      </c>
      <c r="E16" s="4" t="s">
        <v>21</v>
      </c>
      <c r="F16" s="4" t="s">
        <v>21</v>
      </c>
      <c r="G16" s="4" t="s">
        <v>21</v>
      </c>
      <c r="H16" s="4" t="s">
        <v>21</v>
      </c>
      <c r="I16" s="4" t="s">
        <v>21</v>
      </c>
      <c r="J16" s="4" t="s">
        <v>19</v>
      </c>
      <c r="K16" s="4" t="s">
        <v>19</v>
      </c>
      <c r="L16" s="4" t="s">
        <v>51</v>
      </c>
      <c r="M16" s="4" t="s">
        <v>51</v>
      </c>
      <c r="N16" s="4" t="s">
        <v>51</v>
      </c>
      <c r="O16" s="4" t="s">
        <v>19</v>
      </c>
    </row>
    <row r="17" spans="1:15">
      <c r="A17">
        <v>15</v>
      </c>
      <c r="B17" s="4" t="s">
        <v>70</v>
      </c>
      <c r="C17" s="4" t="s">
        <v>21</v>
      </c>
      <c r="D17" s="4" t="s">
        <v>21</v>
      </c>
      <c r="E17" s="4" t="s">
        <v>21</v>
      </c>
      <c r="F17" s="4" t="s">
        <v>21</v>
      </c>
      <c r="G17" s="4" t="s">
        <v>21</v>
      </c>
      <c r="H17" s="4" t="s">
        <v>21</v>
      </c>
      <c r="I17" s="4" t="s">
        <v>21</v>
      </c>
      <c r="J17" s="4" t="s">
        <v>21</v>
      </c>
      <c r="K17" s="4" t="s">
        <v>21</v>
      </c>
      <c r="L17" s="4" t="s">
        <v>21</v>
      </c>
      <c r="M17" s="4" t="s">
        <v>20</v>
      </c>
      <c r="N17" s="4" t="s">
        <v>20</v>
      </c>
      <c r="O17" s="4" t="s">
        <v>20</v>
      </c>
    </row>
    <row r="18" spans="1:15">
      <c r="A18">
        <v>16</v>
      </c>
      <c r="B18" s="4" t="s">
        <v>71</v>
      </c>
      <c r="C18" s="4" t="s">
        <v>24</v>
      </c>
      <c r="D18" s="4" t="s">
        <v>19</v>
      </c>
      <c r="E18" s="4" t="s">
        <v>19</v>
      </c>
      <c r="F18" s="4" t="s">
        <v>20</v>
      </c>
      <c r="G18" s="4" t="s">
        <v>20</v>
      </c>
      <c r="H18" s="4" t="s">
        <v>51</v>
      </c>
      <c r="I18" s="4" t="s">
        <v>50</v>
      </c>
      <c r="J18" s="4" t="s">
        <v>51</v>
      </c>
      <c r="K18" s="4" t="s">
        <v>51</v>
      </c>
      <c r="L18" s="4" t="s">
        <v>51</v>
      </c>
      <c r="M18" s="4" t="s">
        <v>54</v>
      </c>
      <c r="N18" s="4" t="s">
        <v>63</v>
      </c>
      <c r="O18" s="4" t="s">
        <v>63</v>
      </c>
    </row>
    <row r="19" spans="1:15">
      <c r="A19">
        <v>17</v>
      </c>
      <c r="B19" s="4" t="s">
        <v>72</v>
      </c>
      <c r="C19" s="4" t="s">
        <v>73</v>
      </c>
      <c r="D19" s="4" t="s">
        <v>79</v>
      </c>
      <c r="E19" s="4" t="s">
        <v>79</v>
      </c>
      <c r="F19" s="4" t="s">
        <v>79</v>
      </c>
      <c r="G19" s="4" t="s">
        <v>78</v>
      </c>
      <c r="H19" s="4" t="s">
        <v>77</v>
      </c>
      <c r="I19" s="4" t="s">
        <v>76</v>
      </c>
      <c r="J19" s="4" t="s">
        <v>73</v>
      </c>
      <c r="K19" s="4" t="s">
        <v>75</v>
      </c>
      <c r="L19" s="4" t="s">
        <v>74</v>
      </c>
      <c r="M19" s="4" t="s">
        <v>75</v>
      </c>
      <c r="N19" s="4" t="s">
        <v>74</v>
      </c>
      <c r="O19" s="4" t="s">
        <v>73</v>
      </c>
    </row>
    <row r="20" spans="1:15">
      <c r="A20">
        <v>18</v>
      </c>
      <c r="B20" s="4" t="s">
        <v>80</v>
      </c>
      <c r="C20" s="4" t="s">
        <v>19</v>
      </c>
      <c r="D20" s="4" t="s">
        <v>19</v>
      </c>
      <c r="E20" s="4" t="s">
        <v>50</v>
      </c>
      <c r="F20" s="4" t="s">
        <v>50</v>
      </c>
      <c r="G20" s="4" t="s">
        <v>51</v>
      </c>
      <c r="H20" s="4" t="s">
        <v>51</v>
      </c>
      <c r="I20" s="4" t="s">
        <v>19</v>
      </c>
      <c r="J20" s="4" t="s">
        <v>51</v>
      </c>
      <c r="K20" s="4" t="s">
        <v>51</v>
      </c>
      <c r="L20" s="4" t="s">
        <v>51</v>
      </c>
      <c r="M20" s="4" t="s">
        <v>51</v>
      </c>
      <c r="N20" s="4" t="s">
        <v>51</v>
      </c>
      <c r="O20" s="4" t="s">
        <v>51</v>
      </c>
    </row>
    <row r="21" spans="1:15">
      <c r="A21">
        <v>19</v>
      </c>
      <c r="B21" s="4" t="s">
        <v>81</v>
      </c>
      <c r="C21" s="4" t="s">
        <v>54</v>
      </c>
      <c r="D21" s="4" t="s">
        <v>54</v>
      </c>
      <c r="E21" s="4" t="s">
        <v>63</v>
      </c>
      <c r="F21" s="4" t="s">
        <v>63</v>
      </c>
      <c r="G21" s="4" t="s">
        <v>54</v>
      </c>
      <c r="H21" s="4" t="s">
        <v>54</v>
      </c>
      <c r="I21" s="4" t="s">
        <v>47</v>
      </c>
      <c r="J21" s="4" t="s">
        <v>47</v>
      </c>
      <c r="K21" s="4" t="s">
        <v>49</v>
      </c>
      <c r="L21" s="4" t="s">
        <v>54</v>
      </c>
      <c r="M21" s="4" t="s">
        <v>53</v>
      </c>
      <c r="N21" s="4" t="s">
        <v>47</v>
      </c>
      <c r="O21" s="4" t="s">
        <v>47</v>
      </c>
    </row>
    <row r="22" spans="1:15">
      <c r="A22">
        <v>20</v>
      </c>
      <c r="B22" s="4" t="s">
        <v>82</v>
      </c>
      <c r="C22" s="4" t="s">
        <v>24</v>
      </c>
      <c r="D22" s="4" t="s">
        <v>20</v>
      </c>
      <c r="E22" s="4" t="s">
        <v>19</v>
      </c>
      <c r="F22" s="4" t="s">
        <v>51</v>
      </c>
      <c r="G22" s="4" t="s">
        <v>50</v>
      </c>
      <c r="H22" s="4" t="s">
        <v>54</v>
      </c>
      <c r="I22" s="4" t="s">
        <v>53</v>
      </c>
      <c r="J22" s="4" t="s">
        <v>63</v>
      </c>
      <c r="K22" s="4" t="s">
        <v>63</v>
      </c>
      <c r="L22" s="4" t="s">
        <v>63</v>
      </c>
      <c r="M22" s="4" t="s">
        <v>50</v>
      </c>
      <c r="N22" s="4" t="s">
        <v>50</v>
      </c>
      <c r="O22" s="4" t="s">
        <v>63</v>
      </c>
    </row>
    <row r="23" spans="1:15">
      <c r="A23">
        <v>21</v>
      </c>
      <c r="B23" s="4" t="s">
        <v>83</v>
      </c>
      <c r="C23" s="4" t="s">
        <v>21</v>
      </c>
      <c r="D23" s="4" t="s">
        <v>21</v>
      </c>
      <c r="E23" s="4" t="s">
        <v>21</v>
      </c>
      <c r="F23" s="4" t="s">
        <v>21</v>
      </c>
      <c r="G23" s="4" t="s">
        <v>21</v>
      </c>
      <c r="H23" s="4" t="s">
        <v>21</v>
      </c>
      <c r="I23" s="4" t="s">
        <v>21</v>
      </c>
      <c r="J23" s="4" t="s">
        <v>21</v>
      </c>
      <c r="K23" s="4" t="s">
        <v>21</v>
      </c>
      <c r="L23" s="4" t="s">
        <v>21</v>
      </c>
      <c r="M23" s="4" t="s">
        <v>21</v>
      </c>
      <c r="N23" s="4" t="s">
        <v>51</v>
      </c>
      <c r="O23" s="4" t="s">
        <v>51</v>
      </c>
    </row>
    <row r="24" spans="1:15">
      <c r="A24">
        <v>22</v>
      </c>
      <c r="B24" s="4" t="s">
        <v>84</v>
      </c>
      <c r="C24" s="4" t="s">
        <v>88</v>
      </c>
      <c r="D24" s="4" t="s">
        <v>90</v>
      </c>
      <c r="E24" s="4" t="s">
        <v>90</v>
      </c>
      <c r="F24" s="4" t="s">
        <v>88</v>
      </c>
      <c r="G24" s="4" t="s">
        <v>89</v>
      </c>
      <c r="H24" s="4" t="s">
        <v>89</v>
      </c>
      <c r="I24" s="4" t="s">
        <v>88</v>
      </c>
      <c r="J24" s="4" t="s">
        <v>89</v>
      </c>
      <c r="K24" s="4" t="s">
        <v>85</v>
      </c>
      <c r="L24" s="4" t="s">
        <v>88</v>
      </c>
      <c r="M24" s="4" t="s">
        <v>87</v>
      </c>
      <c r="N24" s="4" t="s">
        <v>86</v>
      </c>
      <c r="O24" s="4" t="s">
        <v>85</v>
      </c>
    </row>
    <row r="25" spans="1:15">
      <c r="A25">
        <v>23</v>
      </c>
      <c r="B25" s="4" t="s">
        <v>91</v>
      </c>
      <c r="C25" s="4" t="s">
        <v>98</v>
      </c>
      <c r="D25" s="4" t="s">
        <v>97</v>
      </c>
      <c r="E25" s="4" t="s">
        <v>96</v>
      </c>
      <c r="F25" s="4" t="s">
        <v>93</v>
      </c>
      <c r="G25" s="4" t="s">
        <v>94</v>
      </c>
      <c r="H25" s="4" t="s">
        <v>95</v>
      </c>
      <c r="I25" s="4" t="s">
        <v>93</v>
      </c>
      <c r="J25" s="4" t="s">
        <v>94</v>
      </c>
      <c r="K25" s="4" t="s">
        <v>44</v>
      </c>
      <c r="L25" s="4" t="s">
        <v>92</v>
      </c>
      <c r="M25" s="4" t="s">
        <v>92</v>
      </c>
      <c r="N25" s="4" t="s">
        <v>93</v>
      </c>
      <c r="O25" s="4" t="s">
        <v>92</v>
      </c>
    </row>
    <row r="26" spans="1:15">
      <c r="A26">
        <v>24</v>
      </c>
      <c r="B26" s="4" t="s">
        <v>99</v>
      </c>
      <c r="C26" s="4" t="s">
        <v>21</v>
      </c>
      <c r="D26" s="4" t="s">
        <v>21</v>
      </c>
      <c r="E26" s="4" t="s">
        <v>32</v>
      </c>
      <c r="F26" s="4" t="s">
        <v>30</v>
      </c>
      <c r="G26" s="4" t="s">
        <v>32</v>
      </c>
      <c r="H26" s="4" t="s">
        <v>30</v>
      </c>
      <c r="I26" s="4" t="s">
        <v>104</v>
      </c>
      <c r="J26" s="4" t="s">
        <v>103</v>
      </c>
      <c r="K26" s="4" t="s">
        <v>90</v>
      </c>
      <c r="L26" s="4" t="s">
        <v>102</v>
      </c>
      <c r="M26" s="4" t="s">
        <v>101</v>
      </c>
      <c r="N26" s="4" t="s">
        <v>100</v>
      </c>
      <c r="O26" s="4" t="s">
        <v>78</v>
      </c>
    </row>
    <row r="27" spans="1:15">
      <c r="A27">
        <v>25</v>
      </c>
      <c r="B27" s="4" t="s">
        <v>105</v>
      </c>
      <c r="C27" s="4" t="s">
        <v>58</v>
      </c>
      <c r="D27" s="4" t="s">
        <v>58</v>
      </c>
      <c r="E27" s="4" t="s">
        <v>58</v>
      </c>
      <c r="F27" s="4" t="s">
        <v>27</v>
      </c>
      <c r="G27" s="4" t="s">
        <v>27</v>
      </c>
      <c r="H27" s="4" t="s">
        <v>26</v>
      </c>
      <c r="I27" s="4" t="s">
        <v>56</v>
      </c>
      <c r="J27" s="4" t="s">
        <v>67</v>
      </c>
      <c r="K27" s="4" t="s">
        <v>56</v>
      </c>
      <c r="L27" s="4" t="s">
        <v>58</v>
      </c>
      <c r="M27" s="4" t="s">
        <v>48</v>
      </c>
      <c r="N27" s="4" t="s">
        <v>54</v>
      </c>
      <c r="O27" s="4" t="s">
        <v>54</v>
      </c>
    </row>
    <row r="28" spans="1:15">
      <c r="A28">
        <v>26</v>
      </c>
      <c r="B28" s="4" t="s">
        <v>106</v>
      </c>
      <c r="C28" s="4" t="s">
        <v>23</v>
      </c>
      <c r="D28" s="4" t="s">
        <v>23</v>
      </c>
      <c r="E28" s="4" t="s">
        <v>23</v>
      </c>
      <c r="F28" s="4" t="s">
        <v>20</v>
      </c>
      <c r="G28" s="4" t="s">
        <v>20</v>
      </c>
      <c r="H28" s="4" t="s">
        <v>20</v>
      </c>
      <c r="I28" s="4" t="s">
        <v>19</v>
      </c>
      <c r="J28" s="4" t="s">
        <v>50</v>
      </c>
      <c r="K28" s="4" t="s">
        <v>54</v>
      </c>
      <c r="L28" s="4" t="s">
        <v>53</v>
      </c>
      <c r="M28" s="4" t="s">
        <v>53</v>
      </c>
      <c r="N28" s="4" t="s">
        <v>63</v>
      </c>
      <c r="O28" s="4" t="s">
        <v>54</v>
      </c>
    </row>
    <row r="29" spans="1:15">
      <c r="A29">
        <v>27</v>
      </c>
      <c r="B29" s="4" t="s">
        <v>107</v>
      </c>
      <c r="C29" s="4" t="s">
        <v>66</v>
      </c>
      <c r="D29" s="4" t="s">
        <v>67</v>
      </c>
      <c r="E29" s="4" t="s">
        <v>28</v>
      </c>
      <c r="F29" s="4" t="s">
        <v>57</v>
      </c>
      <c r="G29" s="4" t="s">
        <v>26</v>
      </c>
      <c r="H29" s="4" t="s">
        <v>27</v>
      </c>
      <c r="I29" s="4" t="s">
        <v>31</v>
      </c>
      <c r="J29" s="4" t="s">
        <v>29</v>
      </c>
      <c r="K29" s="4" t="s">
        <v>33</v>
      </c>
      <c r="L29" s="4" t="s">
        <v>30</v>
      </c>
      <c r="M29" s="4" t="s">
        <v>33</v>
      </c>
      <c r="N29" s="4" t="s">
        <v>29</v>
      </c>
      <c r="O29" s="4" t="s">
        <v>108</v>
      </c>
    </row>
    <row r="30" spans="1:15">
      <c r="A30">
        <v>28</v>
      </c>
      <c r="B30" s="4" t="s">
        <v>109</v>
      </c>
      <c r="C30" s="4" t="s">
        <v>21</v>
      </c>
      <c r="D30" s="4" t="s">
        <v>21</v>
      </c>
      <c r="E30" s="4" t="s">
        <v>21</v>
      </c>
      <c r="F30" s="4" t="s">
        <v>21</v>
      </c>
      <c r="G30" s="4" t="s">
        <v>21</v>
      </c>
      <c r="H30" s="4" t="s">
        <v>24</v>
      </c>
      <c r="I30" s="4" t="s">
        <v>20</v>
      </c>
      <c r="J30" s="4" t="s">
        <v>19</v>
      </c>
      <c r="K30" s="4" t="s">
        <v>19</v>
      </c>
      <c r="L30" s="4" t="s">
        <v>19</v>
      </c>
      <c r="M30" s="4" t="s">
        <v>19</v>
      </c>
      <c r="N30" s="4" t="s">
        <v>20</v>
      </c>
      <c r="O30" s="4" t="s">
        <v>19</v>
      </c>
    </row>
    <row r="31" spans="1:15">
      <c r="A31">
        <v>29</v>
      </c>
      <c r="B31" s="4" t="s">
        <v>110</v>
      </c>
      <c r="C31" s="4" t="s">
        <v>117</v>
      </c>
      <c r="D31" s="4" t="s">
        <v>117</v>
      </c>
      <c r="E31" s="4" t="s">
        <v>117</v>
      </c>
      <c r="F31" s="4" t="s">
        <v>117</v>
      </c>
      <c r="G31" s="4" t="s">
        <v>90</v>
      </c>
      <c r="H31" s="4" t="s">
        <v>116</v>
      </c>
      <c r="I31" s="4" t="s">
        <v>115</v>
      </c>
      <c r="J31" s="4" t="s">
        <v>114</v>
      </c>
      <c r="K31" s="4" t="s">
        <v>113</v>
      </c>
      <c r="L31" s="4" t="s">
        <v>100</v>
      </c>
      <c r="M31" s="4" t="s">
        <v>112</v>
      </c>
      <c r="N31" s="4" t="s">
        <v>112</v>
      </c>
      <c r="O31" s="4" t="s">
        <v>111</v>
      </c>
    </row>
    <row r="32" spans="1:15">
      <c r="A32">
        <v>30</v>
      </c>
      <c r="B32" s="4" t="s">
        <v>118</v>
      </c>
      <c r="C32" s="4" t="s">
        <v>53</v>
      </c>
      <c r="D32" s="4" t="s">
        <v>53</v>
      </c>
      <c r="E32" s="4" t="s">
        <v>53</v>
      </c>
      <c r="F32" s="4" t="s">
        <v>53</v>
      </c>
      <c r="G32" s="4" t="s">
        <v>54</v>
      </c>
      <c r="H32" s="4" t="s">
        <v>54</v>
      </c>
      <c r="I32" s="4" t="s">
        <v>63</v>
      </c>
      <c r="J32" s="4" t="s">
        <v>54</v>
      </c>
      <c r="K32" s="4" t="s">
        <v>49</v>
      </c>
      <c r="L32" s="4" t="s">
        <v>49</v>
      </c>
      <c r="M32" s="4" t="s">
        <v>49</v>
      </c>
      <c r="N32" s="4" t="s">
        <v>53</v>
      </c>
      <c r="O32" s="4" t="s">
        <v>49</v>
      </c>
    </row>
    <row r="33" spans="1:15">
      <c r="A33">
        <v>31</v>
      </c>
      <c r="B33" s="4" t="s">
        <v>119</v>
      </c>
      <c r="C33" s="4" t="s">
        <v>19</v>
      </c>
      <c r="D33" s="4" t="s">
        <v>53</v>
      </c>
      <c r="E33" s="4" t="s">
        <v>63</v>
      </c>
      <c r="F33" s="4" t="s">
        <v>51</v>
      </c>
      <c r="G33" s="4" t="s">
        <v>54</v>
      </c>
      <c r="H33" s="4" t="s">
        <v>53</v>
      </c>
      <c r="I33" s="4" t="s">
        <v>54</v>
      </c>
      <c r="J33" s="4" t="s">
        <v>53</v>
      </c>
      <c r="K33" s="4" t="s">
        <v>53</v>
      </c>
      <c r="L33" s="4" t="s">
        <v>54</v>
      </c>
      <c r="M33" s="4" t="s">
        <v>54</v>
      </c>
      <c r="N33" s="4" t="s">
        <v>50</v>
      </c>
      <c r="O33" s="4" t="s">
        <v>51</v>
      </c>
    </row>
    <row r="34" spans="1:15">
      <c r="A34">
        <v>32</v>
      </c>
      <c r="B34" s="4" t="s">
        <v>120</v>
      </c>
      <c r="C34" s="4" t="s">
        <v>49</v>
      </c>
      <c r="D34" s="4" t="s">
        <v>48</v>
      </c>
      <c r="E34" s="4" t="s">
        <v>59</v>
      </c>
      <c r="F34" s="4" t="s">
        <v>58</v>
      </c>
      <c r="G34" s="4" t="s">
        <v>67</v>
      </c>
      <c r="H34" s="4" t="s">
        <v>59</v>
      </c>
      <c r="I34" s="4" t="s">
        <v>66</v>
      </c>
      <c r="J34" s="4" t="s">
        <v>66</v>
      </c>
      <c r="K34" s="4" t="s">
        <v>67</v>
      </c>
      <c r="L34" s="4" t="s">
        <v>66</v>
      </c>
      <c r="M34" s="4" t="s">
        <v>66</v>
      </c>
      <c r="N34" s="4" t="s">
        <v>66</v>
      </c>
      <c r="O34" s="4" t="s">
        <v>59</v>
      </c>
    </row>
    <row r="35" spans="1:15">
      <c r="A35">
        <v>33</v>
      </c>
      <c r="B35" s="4" t="s">
        <v>121</v>
      </c>
      <c r="C35" s="4" t="s">
        <v>21</v>
      </c>
      <c r="D35" s="4" t="s">
        <v>21</v>
      </c>
      <c r="E35" s="4" t="s">
        <v>21</v>
      </c>
      <c r="F35" s="4" t="s">
        <v>21</v>
      </c>
      <c r="G35" s="4" t="s">
        <v>20</v>
      </c>
      <c r="H35" s="4" t="s">
        <v>20</v>
      </c>
      <c r="I35" s="4" t="s">
        <v>54</v>
      </c>
      <c r="J35" s="4" t="s">
        <v>51</v>
      </c>
      <c r="K35" s="4" t="s">
        <v>51</v>
      </c>
      <c r="L35" s="4" t="s">
        <v>19</v>
      </c>
      <c r="M35" s="4" t="s">
        <v>19</v>
      </c>
      <c r="N35" s="4" t="s">
        <v>19</v>
      </c>
      <c r="O35" s="4" t="s">
        <v>19</v>
      </c>
    </row>
    <row r="36" spans="1:15">
      <c r="A36">
        <v>34</v>
      </c>
      <c r="B36" s="4" t="s">
        <v>122</v>
      </c>
      <c r="C36" s="4" t="s">
        <v>28</v>
      </c>
      <c r="D36" s="4" t="s">
        <v>28</v>
      </c>
      <c r="E36" s="4" t="s">
        <v>87</v>
      </c>
      <c r="F36" s="4" t="s">
        <v>124</v>
      </c>
      <c r="G36" s="4" t="s">
        <v>101</v>
      </c>
      <c r="H36" s="4" t="s">
        <v>123</v>
      </c>
      <c r="I36" s="4" t="s">
        <v>112</v>
      </c>
      <c r="J36" s="4" t="s">
        <v>111</v>
      </c>
      <c r="K36" s="4" t="s">
        <v>112</v>
      </c>
      <c r="L36" s="4" t="s">
        <v>31</v>
      </c>
      <c r="M36" s="4" t="s">
        <v>57</v>
      </c>
      <c r="N36" s="4" t="s">
        <v>48</v>
      </c>
      <c r="O36" s="4" t="s">
        <v>21</v>
      </c>
    </row>
    <row r="37" spans="1:15">
      <c r="A37">
        <v>35</v>
      </c>
      <c r="B37" s="4" t="s">
        <v>125</v>
      </c>
      <c r="C37" s="4" t="s">
        <v>117</v>
      </c>
      <c r="D37" s="4" t="s">
        <v>58</v>
      </c>
      <c r="E37" s="4" t="s">
        <v>58</v>
      </c>
      <c r="F37" s="4" t="s">
        <v>58</v>
      </c>
      <c r="G37" s="4" t="s">
        <v>58</v>
      </c>
      <c r="H37" s="4" t="s">
        <v>58</v>
      </c>
      <c r="I37" s="4" t="s">
        <v>59</v>
      </c>
      <c r="J37" s="4" t="s">
        <v>68</v>
      </c>
      <c r="K37" s="4" t="s">
        <v>48</v>
      </c>
      <c r="L37" s="4" t="s">
        <v>49</v>
      </c>
      <c r="M37" s="4" t="s">
        <v>53</v>
      </c>
      <c r="N37" s="4" t="s">
        <v>53</v>
      </c>
      <c r="O37" s="4" t="s">
        <v>53</v>
      </c>
    </row>
    <row r="38" spans="1:15">
      <c r="A38">
        <v>36</v>
      </c>
      <c r="B38" s="4" t="s">
        <v>126</v>
      </c>
      <c r="C38" s="4" t="s">
        <v>24</v>
      </c>
      <c r="D38" s="4" t="s">
        <v>24</v>
      </c>
      <c r="E38" s="4" t="s">
        <v>24</v>
      </c>
      <c r="F38" s="4" t="s">
        <v>24</v>
      </c>
      <c r="G38" s="4" t="s">
        <v>20</v>
      </c>
      <c r="H38" s="4" t="s">
        <v>20</v>
      </c>
      <c r="I38" s="4" t="s">
        <v>20</v>
      </c>
      <c r="J38" s="4" t="s">
        <v>20</v>
      </c>
      <c r="K38" s="4" t="s">
        <v>19</v>
      </c>
      <c r="L38" s="4" t="s">
        <v>19</v>
      </c>
      <c r="M38" s="4" t="s">
        <v>20</v>
      </c>
      <c r="N38" s="4" t="s">
        <v>20</v>
      </c>
      <c r="O38" s="4" t="s">
        <v>20</v>
      </c>
    </row>
    <row r="39" spans="1:15">
      <c r="A39">
        <v>37</v>
      </c>
      <c r="B39" s="4" t="s">
        <v>127</v>
      </c>
      <c r="C39" s="4" t="s">
        <v>21</v>
      </c>
      <c r="D39" s="4" t="s">
        <v>24</v>
      </c>
      <c r="E39" s="4" t="s">
        <v>20</v>
      </c>
      <c r="F39" s="4" t="s">
        <v>20</v>
      </c>
      <c r="G39" s="4" t="s">
        <v>20</v>
      </c>
      <c r="H39" s="4" t="s">
        <v>20</v>
      </c>
      <c r="I39" s="4" t="s">
        <v>20</v>
      </c>
      <c r="J39" s="4" t="s">
        <v>51</v>
      </c>
      <c r="K39" s="4" t="s">
        <v>50</v>
      </c>
      <c r="L39" s="4" t="s">
        <v>50</v>
      </c>
      <c r="M39" s="4" t="s">
        <v>54</v>
      </c>
      <c r="N39" s="4" t="s">
        <v>54</v>
      </c>
      <c r="O39" s="4" t="s">
        <v>50</v>
      </c>
    </row>
    <row r="40" spans="1:15">
      <c r="A40">
        <v>38</v>
      </c>
      <c r="B40" s="4" t="s">
        <v>128</v>
      </c>
      <c r="C40" s="4" t="s">
        <v>21</v>
      </c>
      <c r="D40" s="4" t="s">
        <v>21</v>
      </c>
      <c r="E40" s="4" t="s">
        <v>21</v>
      </c>
      <c r="F40" s="4" t="s">
        <v>21</v>
      </c>
      <c r="G40" s="4" t="s">
        <v>21</v>
      </c>
      <c r="H40" s="4" t="s">
        <v>21</v>
      </c>
      <c r="I40" s="4" t="s">
        <v>21</v>
      </c>
      <c r="J40" s="4" t="s">
        <v>21</v>
      </c>
      <c r="K40" s="4" t="s">
        <v>21</v>
      </c>
      <c r="L40" s="4" t="s">
        <v>21</v>
      </c>
      <c r="M40" s="4" t="s">
        <v>20</v>
      </c>
      <c r="N40" s="4" t="s">
        <v>51</v>
      </c>
      <c r="O40" s="4" t="s">
        <v>19</v>
      </c>
    </row>
    <row r="41" spans="1:15">
      <c r="A41">
        <v>39</v>
      </c>
      <c r="B41" s="4" t="s">
        <v>129</v>
      </c>
      <c r="C41" s="4" t="s">
        <v>21</v>
      </c>
      <c r="D41" s="4" t="s">
        <v>21</v>
      </c>
      <c r="E41" s="4" t="s">
        <v>21</v>
      </c>
      <c r="F41" s="4" t="s">
        <v>21</v>
      </c>
      <c r="G41" s="4" t="s">
        <v>21</v>
      </c>
      <c r="H41" s="4" t="s">
        <v>21</v>
      </c>
      <c r="I41" s="4" t="s">
        <v>21</v>
      </c>
      <c r="J41" s="4" t="s">
        <v>24</v>
      </c>
      <c r="K41" s="4" t="s">
        <v>24</v>
      </c>
      <c r="L41" s="4" t="s">
        <v>24</v>
      </c>
      <c r="M41" s="4" t="s">
        <v>20</v>
      </c>
      <c r="N41" s="4" t="s">
        <v>20</v>
      </c>
      <c r="O41" s="4" t="s">
        <v>24</v>
      </c>
    </row>
    <row r="42" spans="1:15">
      <c r="A42">
        <v>40</v>
      </c>
      <c r="B42" s="4" t="s">
        <v>130</v>
      </c>
      <c r="C42" s="4" t="s">
        <v>20</v>
      </c>
      <c r="D42" s="4" t="s">
        <v>20</v>
      </c>
      <c r="E42" s="4" t="s">
        <v>20</v>
      </c>
      <c r="F42" s="4" t="s">
        <v>20</v>
      </c>
      <c r="G42" s="4" t="s">
        <v>20</v>
      </c>
      <c r="H42" s="4" t="s">
        <v>19</v>
      </c>
      <c r="I42" s="4" t="s">
        <v>24</v>
      </c>
      <c r="J42" s="4" t="s">
        <v>20</v>
      </c>
      <c r="K42" s="4" t="s">
        <v>20</v>
      </c>
      <c r="L42" s="4" t="s">
        <v>20</v>
      </c>
      <c r="M42" s="4" t="s">
        <v>20</v>
      </c>
      <c r="N42" s="4" t="s">
        <v>20</v>
      </c>
      <c r="O42" s="4" t="s">
        <v>20</v>
      </c>
    </row>
    <row r="43" spans="1:15">
      <c r="A43">
        <v>41</v>
      </c>
      <c r="B43" s="4" t="s">
        <v>131</v>
      </c>
      <c r="C43" s="4" t="s">
        <v>56</v>
      </c>
      <c r="D43" s="4" t="s">
        <v>117</v>
      </c>
      <c r="E43" s="4" t="s">
        <v>57</v>
      </c>
      <c r="F43" s="4" t="s">
        <v>56</v>
      </c>
      <c r="G43" s="4" t="s">
        <v>56</v>
      </c>
      <c r="H43" s="4" t="s">
        <v>56</v>
      </c>
      <c r="I43" s="4" t="s">
        <v>26</v>
      </c>
      <c r="J43" s="4" t="s">
        <v>26</v>
      </c>
      <c r="K43" s="4" t="s">
        <v>57</v>
      </c>
      <c r="L43" s="4" t="s">
        <v>57</v>
      </c>
      <c r="M43" s="4" t="s">
        <v>26</v>
      </c>
      <c r="N43" s="4" t="s">
        <v>27</v>
      </c>
      <c r="O43" s="4" t="s">
        <v>28</v>
      </c>
    </row>
    <row r="44" spans="1:15">
      <c r="A44">
        <v>42</v>
      </c>
      <c r="B44" s="4" t="s">
        <v>132</v>
      </c>
      <c r="C44" s="4" t="s">
        <v>20</v>
      </c>
      <c r="D44" s="4" t="s">
        <v>20</v>
      </c>
      <c r="E44" s="4" t="s">
        <v>20</v>
      </c>
      <c r="F44" s="4" t="s">
        <v>20</v>
      </c>
      <c r="G44" s="4" t="s">
        <v>20</v>
      </c>
      <c r="H44" s="4" t="s">
        <v>23</v>
      </c>
      <c r="I44" s="4" t="s">
        <v>23</v>
      </c>
      <c r="J44" s="4" t="s">
        <v>23</v>
      </c>
      <c r="K44" s="4" t="s">
        <v>24</v>
      </c>
      <c r="L44" s="4" t="s">
        <v>24</v>
      </c>
      <c r="M44" s="4" t="s">
        <v>24</v>
      </c>
      <c r="N44" s="4" t="s">
        <v>24</v>
      </c>
      <c r="O44" s="4" t="s">
        <v>24</v>
      </c>
    </row>
    <row r="45" spans="1:15">
      <c r="A45">
        <v>43</v>
      </c>
      <c r="B45" s="4" t="s">
        <v>133</v>
      </c>
      <c r="C45" s="4" t="s">
        <v>54</v>
      </c>
      <c r="D45" s="4" t="s">
        <v>54</v>
      </c>
      <c r="E45" s="4" t="s">
        <v>63</v>
      </c>
      <c r="F45" s="4" t="s">
        <v>50</v>
      </c>
      <c r="G45" s="4" t="s">
        <v>20</v>
      </c>
      <c r="H45" s="4" t="s">
        <v>20</v>
      </c>
      <c r="I45" s="4" t="s">
        <v>19</v>
      </c>
      <c r="J45" s="4" t="s">
        <v>19</v>
      </c>
      <c r="K45" s="4" t="s">
        <v>50</v>
      </c>
      <c r="L45" s="4" t="s">
        <v>50</v>
      </c>
      <c r="M45" s="4" t="s">
        <v>50</v>
      </c>
      <c r="N45" s="4" t="s">
        <v>50</v>
      </c>
      <c r="O45" s="4" t="s">
        <v>50</v>
      </c>
    </row>
    <row r="46" spans="1:15">
      <c r="A46">
        <v>44</v>
      </c>
      <c r="B46" s="4" t="s">
        <v>134</v>
      </c>
      <c r="C46" s="4" t="s">
        <v>20</v>
      </c>
      <c r="D46" s="4" t="s">
        <v>19</v>
      </c>
      <c r="E46" s="4" t="s">
        <v>63</v>
      </c>
      <c r="F46" s="4" t="s">
        <v>63</v>
      </c>
      <c r="G46" s="4" t="s">
        <v>50</v>
      </c>
      <c r="H46" s="4" t="s">
        <v>63</v>
      </c>
      <c r="I46" s="4" t="s">
        <v>63</v>
      </c>
      <c r="J46" s="4" t="s">
        <v>54</v>
      </c>
      <c r="K46" s="4" t="s">
        <v>53</v>
      </c>
      <c r="L46" s="4" t="s">
        <v>53</v>
      </c>
      <c r="M46" s="4" t="s">
        <v>63</v>
      </c>
      <c r="N46" s="4" t="s">
        <v>50</v>
      </c>
      <c r="O46" s="4" t="s">
        <v>50</v>
      </c>
    </row>
    <row r="47" spans="1:15">
      <c r="A47">
        <v>45</v>
      </c>
      <c r="B47" s="4" t="s">
        <v>135</v>
      </c>
      <c r="C47" s="4" t="s">
        <v>51</v>
      </c>
      <c r="D47" s="4" t="s">
        <v>51</v>
      </c>
      <c r="E47" s="4" t="s">
        <v>51</v>
      </c>
      <c r="F47" s="4" t="s">
        <v>51</v>
      </c>
      <c r="G47" s="4" t="s">
        <v>51</v>
      </c>
      <c r="H47" s="4" t="s">
        <v>51</v>
      </c>
      <c r="I47" s="4" t="s">
        <v>51</v>
      </c>
      <c r="J47" s="4" t="s">
        <v>51</v>
      </c>
      <c r="K47" s="4" t="s">
        <v>51</v>
      </c>
      <c r="L47" s="4" t="s">
        <v>51</v>
      </c>
      <c r="M47" s="4" t="s">
        <v>51</v>
      </c>
      <c r="N47" s="4" t="s">
        <v>51</v>
      </c>
      <c r="O47" s="4" t="s">
        <v>51</v>
      </c>
    </row>
    <row r="48" spans="1:15">
      <c r="A48">
        <v>46</v>
      </c>
      <c r="B48" s="4" t="s">
        <v>136</v>
      </c>
      <c r="C48" s="4" t="s">
        <v>66</v>
      </c>
      <c r="D48" s="4" t="s">
        <v>67</v>
      </c>
      <c r="E48" s="4" t="s">
        <v>56</v>
      </c>
      <c r="F48" s="4" t="s">
        <v>57</v>
      </c>
      <c r="G48" s="4" t="s">
        <v>57</v>
      </c>
      <c r="H48" s="4" t="s">
        <v>56</v>
      </c>
      <c r="I48" s="4" t="s">
        <v>58</v>
      </c>
      <c r="J48" s="4" t="s">
        <v>66</v>
      </c>
      <c r="K48" s="4" t="s">
        <v>56</v>
      </c>
      <c r="L48" s="4" t="s">
        <v>67</v>
      </c>
      <c r="M48" s="4" t="s">
        <v>67</v>
      </c>
      <c r="N48" s="4" t="s">
        <v>67</v>
      </c>
      <c r="O48" s="4" t="s">
        <v>58</v>
      </c>
    </row>
    <row r="49" spans="1:15">
      <c r="A49">
        <v>47</v>
      </c>
      <c r="B49" s="4" t="s">
        <v>137</v>
      </c>
      <c r="C49" s="4" t="s">
        <v>21</v>
      </c>
      <c r="D49" s="4" t="s">
        <v>21</v>
      </c>
      <c r="E49" s="4" t="s">
        <v>21</v>
      </c>
      <c r="F49" s="4" t="s">
        <v>21</v>
      </c>
      <c r="G49" s="4" t="s">
        <v>21</v>
      </c>
      <c r="H49" s="4" t="s">
        <v>21</v>
      </c>
      <c r="I49" s="4" t="s">
        <v>20</v>
      </c>
      <c r="J49" s="4" t="s">
        <v>20</v>
      </c>
      <c r="K49" s="4" t="s">
        <v>24</v>
      </c>
      <c r="L49" s="4" t="s">
        <v>24</v>
      </c>
      <c r="M49" s="4" t="s">
        <v>24</v>
      </c>
      <c r="N49" s="4" t="s">
        <v>24</v>
      </c>
      <c r="O49" s="4" t="s">
        <v>24</v>
      </c>
    </row>
    <row r="50" spans="1:15">
      <c r="A50">
        <v>48</v>
      </c>
      <c r="B50" s="4" t="s">
        <v>138</v>
      </c>
      <c r="C50" s="4" t="s">
        <v>53</v>
      </c>
      <c r="D50" s="4" t="s">
        <v>63</v>
      </c>
      <c r="E50" s="4" t="s">
        <v>63</v>
      </c>
      <c r="F50" s="4" t="s">
        <v>54</v>
      </c>
      <c r="G50" s="4" t="s">
        <v>63</v>
      </c>
      <c r="H50" s="4" t="s">
        <v>63</v>
      </c>
      <c r="I50" s="4" t="s">
        <v>50</v>
      </c>
      <c r="J50" s="4" t="s">
        <v>50</v>
      </c>
      <c r="K50" s="4" t="s">
        <v>50</v>
      </c>
      <c r="L50" s="4" t="s">
        <v>63</v>
      </c>
      <c r="M50" s="4" t="s">
        <v>54</v>
      </c>
      <c r="N50" s="4" t="s">
        <v>53</v>
      </c>
      <c r="O50" s="4" t="s">
        <v>54</v>
      </c>
    </row>
    <row r="51" spans="1:15">
      <c r="A51">
        <v>49</v>
      </c>
      <c r="B51" s="4" t="s">
        <v>139</v>
      </c>
      <c r="C51" s="4" t="s">
        <v>19</v>
      </c>
      <c r="D51" s="4" t="s">
        <v>19</v>
      </c>
      <c r="E51" s="4" t="s">
        <v>19</v>
      </c>
      <c r="F51" s="4" t="s">
        <v>19</v>
      </c>
      <c r="G51" s="4" t="s">
        <v>19</v>
      </c>
      <c r="H51" s="4" t="s">
        <v>51</v>
      </c>
      <c r="I51" s="4" t="s">
        <v>50</v>
      </c>
      <c r="J51" s="4" t="s">
        <v>19</v>
      </c>
      <c r="K51" s="4" t="s">
        <v>19</v>
      </c>
      <c r="L51" s="4" t="s">
        <v>19</v>
      </c>
      <c r="M51" s="4" t="s">
        <v>19</v>
      </c>
      <c r="N51" s="4" t="s">
        <v>51</v>
      </c>
      <c r="O51" s="4" t="s">
        <v>51</v>
      </c>
    </row>
    <row r="52" spans="1:15">
      <c r="A52">
        <v>50</v>
      </c>
      <c r="B52" s="4" t="s">
        <v>140</v>
      </c>
      <c r="C52" s="4" t="s">
        <v>21</v>
      </c>
      <c r="D52" s="4" t="s">
        <v>21</v>
      </c>
      <c r="E52" s="4" t="s">
        <v>21</v>
      </c>
      <c r="F52" s="4" t="s">
        <v>21</v>
      </c>
      <c r="G52" s="4" t="s">
        <v>21</v>
      </c>
      <c r="H52" s="4" t="s">
        <v>21</v>
      </c>
      <c r="I52" s="4" t="s">
        <v>21</v>
      </c>
      <c r="J52" s="4" t="s">
        <v>21</v>
      </c>
      <c r="K52" s="4" t="s">
        <v>21</v>
      </c>
      <c r="L52" s="4" t="s">
        <v>21</v>
      </c>
      <c r="M52" s="4" t="s">
        <v>21</v>
      </c>
      <c r="N52" s="4" t="s">
        <v>21</v>
      </c>
      <c r="O52" s="4" t="s">
        <v>20</v>
      </c>
    </row>
    <row r="53" spans="1:15">
      <c r="A53">
        <v>51</v>
      </c>
      <c r="B53" s="4" t="s">
        <v>141</v>
      </c>
      <c r="C53" s="4" t="s">
        <v>24</v>
      </c>
      <c r="D53" s="4" t="s">
        <v>24</v>
      </c>
      <c r="E53" s="4" t="s">
        <v>24</v>
      </c>
      <c r="F53" s="4" t="s">
        <v>23</v>
      </c>
      <c r="G53" s="4" t="s">
        <v>24</v>
      </c>
      <c r="H53" s="4" t="s">
        <v>19</v>
      </c>
      <c r="I53" s="4" t="s">
        <v>20</v>
      </c>
      <c r="J53" s="4" t="s">
        <v>20</v>
      </c>
      <c r="K53" s="4" t="s">
        <v>19</v>
      </c>
      <c r="L53" s="4" t="s">
        <v>19</v>
      </c>
      <c r="M53" s="4" t="s">
        <v>24</v>
      </c>
      <c r="N53" s="4" t="s">
        <v>19</v>
      </c>
      <c r="O53" s="4" t="s">
        <v>19</v>
      </c>
    </row>
    <row r="54" spans="1:15">
      <c r="A54">
        <v>52</v>
      </c>
      <c r="B54" s="4" t="s">
        <v>142</v>
      </c>
      <c r="C54" s="4" t="s">
        <v>124</v>
      </c>
      <c r="D54" s="4" t="s">
        <v>150</v>
      </c>
      <c r="E54" s="4" t="s">
        <v>79</v>
      </c>
      <c r="F54" s="4" t="s">
        <v>73</v>
      </c>
      <c r="G54" s="4" t="s">
        <v>149</v>
      </c>
      <c r="H54" s="4" t="s">
        <v>148</v>
      </c>
      <c r="I54" s="4" t="s">
        <v>96</v>
      </c>
      <c r="J54" s="4" t="s">
        <v>43</v>
      </c>
      <c r="K54" s="4" t="s">
        <v>147</v>
      </c>
      <c r="L54" s="4" t="s">
        <v>146</v>
      </c>
      <c r="M54" s="4" t="s">
        <v>145</v>
      </c>
      <c r="N54" s="4" t="s">
        <v>144</v>
      </c>
      <c r="O54" s="4" t="s">
        <v>143</v>
      </c>
    </row>
    <row r="55" spans="1:15">
      <c r="A55">
        <v>53</v>
      </c>
      <c r="B55" s="4" t="s">
        <v>151</v>
      </c>
      <c r="C55" s="4" t="s">
        <v>54</v>
      </c>
      <c r="D55" s="4" t="s">
        <v>63</v>
      </c>
      <c r="E55" s="4" t="s">
        <v>51</v>
      </c>
      <c r="F55" s="4" t="s">
        <v>51</v>
      </c>
      <c r="G55" s="4" t="s">
        <v>19</v>
      </c>
      <c r="H55" s="4" t="s">
        <v>19</v>
      </c>
      <c r="I55" s="4" t="s">
        <v>51</v>
      </c>
      <c r="J55" s="4" t="s">
        <v>51</v>
      </c>
      <c r="K55" s="4" t="s">
        <v>63</v>
      </c>
      <c r="L55" s="4" t="s">
        <v>50</v>
      </c>
      <c r="M55" s="4" t="s">
        <v>19</v>
      </c>
      <c r="N55" s="4" t="s">
        <v>51</v>
      </c>
      <c r="O55" s="4" t="s">
        <v>51</v>
      </c>
    </row>
    <row r="56" spans="1:15">
      <c r="A56">
        <v>54</v>
      </c>
      <c r="B56" s="4" t="s">
        <v>152</v>
      </c>
      <c r="C56" s="4" t="s">
        <v>79</v>
      </c>
      <c r="D56" s="4" t="s">
        <v>154</v>
      </c>
      <c r="E56" s="4" t="s">
        <v>73</v>
      </c>
      <c r="F56" s="4" t="s">
        <v>78</v>
      </c>
      <c r="G56" s="4" t="s">
        <v>153</v>
      </c>
      <c r="H56" s="4" t="s">
        <v>123</v>
      </c>
      <c r="I56" s="4" t="s">
        <v>123</v>
      </c>
      <c r="J56" s="4" t="s">
        <v>150</v>
      </c>
      <c r="K56" s="4" t="s">
        <v>123</v>
      </c>
      <c r="L56" s="4" t="s">
        <v>112</v>
      </c>
      <c r="M56" s="4" t="s">
        <v>153</v>
      </c>
      <c r="N56" s="4" t="s">
        <v>111</v>
      </c>
      <c r="O56" s="4" t="s">
        <v>77</v>
      </c>
    </row>
    <row r="57" spans="1:15">
      <c r="A57">
        <v>55</v>
      </c>
      <c r="B57" s="4" t="s">
        <v>155</v>
      </c>
      <c r="C57" s="4" t="s">
        <v>51</v>
      </c>
      <c r="D57" s="4" t="s">
        <v>51</v>
      </c>
      <c r="E57" s="4" t="s">
        <v>54</v>
      </c>
      <c r="F57" s="4" t="s">
        <v>53</v>
      </c>
      <c r="G57" s="4" t="s">
        <v>53</v>
      </c>
      <c r="H57" s="4" t="s">
        <v>49</v>
      </c>
      <c r="I57" s="4" t="s">
        <v>49</v>
      </c>
      <c r="J57" s="4" t="s">
        <v>53</v>
      </c>
      <c r="K57" s="4" t="s">
        <v>53</v>
      </c>
      <c r="L57" s="4" t="s">
        <v>63</v>
      </c>
      <c r="M57" s="4" t="s">
        <v>54</v>
      </c>
      <c r="N57" s="4" t="s">
        <v>54</v>
      </c>
      <c r="O57" s="4" t="s">
        <v>63</v>
      </c>
    </row>
    <row r="58" spans="1:15">
      <c r="A58">
        <v>56</v>
      </c>
      <c r="B58" s="4" t="s">
        <v>156</v>
      </c>
      <c r="C58" s="4" t="s">
        <v>50</v>
      </c>
      <c r="D58" s="4" t="s">
        <v>51</v>
      </c>
      <c r="E58" s="4" t="s">
        <v>50</v>
      </c>
      <c r="F58" s="4" t="s">
        <v>63</v>
      </c>
      <c r="G58" s="4" t="s">
        <v>63</v>
      </c>
      <c r="H58" s="4" t="s">
        <v>54</v>
      </c>
      <c r="I58" s="4" t="s">
        <v>63</v>
      </c>
      <c r="J58" s="4" t="s">
        <v>54</v>
      </c>
      <c r="K58" s="4" t="s">
        <v>54</v>
      </c>
      <c r="L58" s="4" t="s">
        <v>53</v>
      </c>
      <c r="M58" s="4" t="s">
        <v>53</v>
      </c>
      <c r="N58" s="4" t="s">
        <v>53</v>
      </c>
      <c r="O58" s="4" t="s">
        <v>54</v>
      </c>
    </row>
    <row r="59" spans="1:15">
      <c r="A59">
        <v>57</v>
      </c>
      <c r="B59" s="4" t="s">
        <v>157</v>
      </c>
      <c r="C59" s="4" t="s">
        <v>28</v>
      </c>
      <c r="D59" s="4" t="s">
        <v>27</v>
      </c>
      <c r="E59" s="4" t="s">
        <v>32</v>
      </c>
      <c r="F59" s="4" t="s">
        <v>28</v>
      </c>
      <c r="G59" s="4" t="s">
        <v>32</v>
      </c>
      <c r="H59" s="4" t="s">
        <v>32</v>
      </c>
      <c r="I59" s="4" t="s">
        <v>31</v>
      </c>
      <c r="J59" s="4" t="s">
        <v>31</v>
      </c>
      <c r="K59" s="4" t="s">
        <v>32</v>
      </c>
      <c r="L59" s="4" t="s">
        <v>90</v>
      </c>
      <c r="M59" s="4" t="s">
        <v>89</v>
      </c>
      <c r="N59" s="4" t="s">
        <v>88</v>
      </c>
      <c r="O59" s="4" t="s">
        <v>90</v>
      </c>
    </row>
    <row r="60" spans="1:15">
      <c r="A60">
        <v>58</v>
      </c>
      <c r="B60" s="4" t="s">
        <v>158</v>
      </c>
      <c r="C60" s="4" t="s">
        <v>123</v>
      </c>
      <c r="D60" s="4" t="s">
        <v>123</v>
      </c>
      <c r="E60" s="4" t="s">
        <v>123</v>
      </c>
      <c r="F60" s="4" t="s">
        <v>100</v>
      </c>
      <c r="G60" s="4" t="s">
        <v>113</v>
      </c>
      <c r="H60" s="4" t="s">
        <v>124</v>
      </c>
      <c r="I60" s="4" t="s">
        <v>114</v>
      </c>
      <c r="J60" s="4" t="s">
        <v>114</v>
      </c>
      <c r="K60" s="4" t="s">
        <v>114</v>
      </c>
      <c r="L60" s="4" t="s">
        <v>115</v>
      </c>
      <c r="M60" s="4" t="s">
        <v>102</v>
      </c>
      <c r="N60" s="4" t="s">
        <v>103</v>
      </c>
      <c r="O60" s="4" t="s">
        <v>159</v>
      </c>
    </row>
    <row r="61" spans="1:15">
      <c r="A61">
        <v>59</v>
      </c>
      <c r="B61" s="4" t="s">
        <v>160</v>
      </c>
      <c r="C61" s="4" t="s">
        <v>53</v>
      </c>
      <c r="D61" s="4" t="s">
        <v>48</v>
      </c>
      <c r="E61" s="4" t="s">
        <v>49</v>
      </c>
      <c r="F61" s="4" t="s">
        <v>47</v>
      </c>
      <c r="G61" s="4" t="s">
        <v>53</v>
      </c>
      <c r="H61" s="4" t="s">
        <v>49</v>
      </c>
      <c r="I61" s="4" t="s">
        <v>47</v>
      </c>
      <c r="J61" s="4" t="s">
        <v>49</v>
      </c>
      <c r="K61" s="4" t="s">
        <v>48</v>
      </c>
      <c r="L61" s="4" t="s">
        <v>47</v>
      </c>
      <c r="M61" s="4" t="s">
        <v>47</v>
      </c>
      <c r="N61" s="4" t="s">
        <v>49</v>
      </c>
      <c r="O61" s="4" t="s">
        <v>49</v>
      </c>
    </row>
    <row r="62" spans="1:15">
      <c r="A62">
        <v>60</v>
      </c>
      <c r="B62" s="4" t="s">
        <v>161</v>
      </c>
      <c r="C62" s="4" t="s">
        <v>21</v>
      </c>
      <c r="D62" s="4" t="s">
        <v>21</v>
      </c>
      <c r="E62" s="4" t="s">
        <v>21</v>
      </c>
      <c r="F62" s="4" t="s">
        <v>21</v>
      </c>
      <c r="G62" s="4" t="s">
        <v>21</v>
      </c>
      <c r="H62" s="4" t="s">
        <v>21</v>
      </c>
      <c r="I62" s="4" t="s">
        <v>21</v>
      </c>
      <c r="J62" s="4" t="s">
        <v>21</v>
      </c>
      <c r="K62" s="4" t="s">
        <v>20</v>
      </c>
      <c r="L62" s="4" t="s">
        <v>20</v>
      </c>
      <c r="M62" s="4" t="s">
        <v>19</v>
      </c>
      <c r="N62" s="4" t="s">
        <v>63</v>
      </c>
      <c r="O62" s="4" t="s">
        <v>63</v>
      </c>
    </row>
    <row r="63" spans="1:15">
      <c r="A63">
        <v>61</v>
      </c>
      <c r="B63" s="4" t="s">
        <v>162</v>
      </c>
      <c r="C63" s="4" t="s">
        <v>168</v>
      </c>
      <c r="D63" s="4" t="s">
        <v>167</v>
      </c>
      <c r="E63" s="4" t="s">
        <v>167</v>
      </c>
      <c r="F63" s="4" t="s">
        <v>165</v>
      </c>
      <c r="G63" s="4" t="s">
        <v>166</v>
      </c>
      <c r="H63" s="4" t="s">
        <v>149</v>
      </c>
      <c r="I63" s="4" t="s">
        <v>165</v>
      </c>
      <c r="J63" s="4" t="s">
        <v>148</v>
      </c>
      <c r="K63" s="4" t="s">
        <v>164</v>
      </c>
      <c r="L63" s="4" t="s">
        <v>163</v>
      </c>
      <c r="M63" s="4" t="s">
        <v>163</v>
      </c>
      <c r="N63" s="4" t="s">
        <v>163</v>
      </c>
      <c r="O63" s="4" t="s">
        <v>163</v>
      </c>
    </row>
    <row r="64" spans="1:15">
      <c r="A64">
        <v>62</v>
      </c>
      <c r="B64" s="4" t="s">
        <v>169</v>
      </c>
      <c r="C64" s="4" t="s">
        <v>49</v>
      </c>
      <c r="D64" s="4" t="s">
        <v>53</v>
      </c>
      <c r="E64" s="4" t="s">
        <v>48</v>
      </c>
      <c r="F64" s="4" t="s">
        <v>68</v>
      </c>
      <c r="G64" s="4" t="s">
        <v>48</v>
      </c>
      <c r="H64" s="4" t="s">
        <v>59</v>
      </c>
      <c r="I64" s="4" t="s">
        <v>68</v>
      </c>
      <c r="J64" s="4" t="s">
        <v>48</v>
      </c>
      <c r="K64" s="4" t="s">
        <v>59</v>
      </c>
      <c r="L64" s="4" t="s">
        <v>59</v>
      </c>
      <c r="M64" s="4" t="s">
        <v>58</v>
      </c>
      <c r="N64" s="4" t="s">
        <v>66</v>
      </c>
      <c r="O64" s="4" t="s">
        <v>66</v>
      </c>
    </row>
    <row r="65" spans="1:15">
      <c r="A65">
        <v>63</v>
      </c>
      <c r="B65" s="4" t="s">
        <v>170</v>
      </c>
      <c r="C65" s="4" t="s">
        <v>124</v>
      </c>
      <c r="D65" s="4" t="s">
        <v>113</v>
      </c>
      <c r="E65" s="4" t="s">
        <v>113</v>
      </c>
      <c r="F65" s="4" t="s">
        <v>113</v>
      </c>
      <c r="G65" s="4" t="s">
        <v>101</v>
      </c>
      <c r="H65" s="4" t="s">
        <v>124</v>
      </c>
      <c r="I65" s="4" t="s">
        <v>102</v>
      </c>
      <c r="J65" s="4" t="s">
        <v>114</v>
      </c>
      <c r="K65" s="4" t="s">
        <v>124</v>
      </c>
      <c r="L65" s="4" t="s">
        <v>100</v>
      </c>
      <c r="M65" s="4" t="s">
        <v>78</v>
      </c>
      <c r="N65" s="4" t="s">
        <v>76</v>
      </c>
      <c r="O65" s="4" t="s">
        <v>74</v>
      </c>
    </row>
    <row r="66" spans="1:15">
      <c r="A66">
        <v>64</v>
      </c>
      <c r="B66" s="4" t="s">
        <v>171</v>
      </c>
      <c r="C66" s="4" t="s">
        <v>21</v>
      </c>
      <c r="D66" s="4" t="s">
        <v>21</v>
      </c>
      <c r="E66" s="4" t="s">
        <v>21</v>
      </c>
      <c r="F66" s="4" t="s">
        <v>21</v>
      </c>
      <c r="G66" s="4" t="s">
        <v>21</v>
      </c>
      <c r="H66" s="4" t="s">
        <v>21</v>
      </c>
      <c r="I66" s="4" t="s">
        <v>21</v>
      </c>
      <c r="J66" s="4" t="s">
        <v>21</v>
      </c>
      <c r="K66" s="4" t="s">
        <v>21</v>
      </c>
      <c r="L66" s="4" t="s">
        <v>21</v>
      </c>
      <c r="M66" s="4" t="s">
        <v>21</v>
      </c>
      <c r="N66" s="4" t="s">
        <v>19</v>
      </c>
      <c r="O66" s="4" t="s">
        <v>63</v>
      </c>
    </row>
    <row r="67" spans="1:15">
      <c r="A67">
        <v>65</v>
      </c>
      <c r="B67" s="4" t="s">
        <v>172</v>
      </c>
      <c r="C67" s="4" t="s">
        <v>21</v>
      </c>
      <c r="D67" s="4" t="s">
        <v>21</v>
      </c>
      <c r="E67" s="4" t="s">
        <v>20</v>
      </c>
      <c r="F67" s="4" t="s">
        <v>117</v>
      </c>
      <c r="G67" s="4" t="s">
        <v>19</v>
      </c>
      <c r="H67" s="4" t="s">
        <v>19</v>
      </c>
      <c r="I67" s="4" t="s">
        <v>51</v>
      </c>
      <c r="J67" s="4" t="s">
        <v>51</v>
      </c>
      <c r="K67" s="4" t="s">
        <v>51</v>
      </c>
      <c r="L67" s="4" t="s">
        <v>50</v>
      </c>
      <c r="M67" s="4" t="s">
        <v>63</v>
      </c>
      <c r="N67" s="4" t="s">
        <v>59</v>
      </c>
      <c r="O67" s="4" t="s">
        <v>57</v>
      </c>
    </row>
    <row r="68" spans="1:15">
      <c r="A68">
        <v>66</v>
      </c>
      <c r="B68" s="4" t="s">
        <v>173</v>
      </c>
      <c r="C68" s="4" t="s">
        <v>19</v>
      </c>
      <c r="D68" s="4" t="s">
        <v>19</v>
      </c>
      <c r="E68" s="4" t="s">
        <v>19</v>
      </c>
      <c r="F68" s="4" t="s">
        <v>20</v>
      </c>
      <c r="G68" s="4" t="s">
        <v>24</v>
      </c>
      <c r="H68" s="4" t="s">
        <v>23</v>
      </c>
      <c r="I68" s="4" t="s">
        <v>24</v>
      </c>
      <c r="J68" s="4" t="s">
        <v>24</v>
      </c>
      <c r="K68" s="4" t="s">
        <v>23</v>
      </c>
      <c r="L68" s="4" t="s">
        <v>24</v>
      </c>
      <c r="M68" s="4" t="s">
        <v>24</v>
      </c>
      <c r="N68" s="4" t="s">
        <v>24</v>
      </c>
      <c r="O68" s="4" t="s">
        <v>21</v>
      </c>
    </row>
    <row r="69" spans="1:15">
      <c r="A69">
        <v>67</v>
      </c>
      <c r="B69" s="4" t="s">
        <v>174</v>
      </c>
      <c r="C69" s="4" t="s">
        <v>50</v>
      </c>
      <c r="D69" s="4" t="s">
        <v>63</v>
      </c>
      <c r="E69" s="4" t="s">
        <v>50</v>
      </c>
      <c r="F69" s="4" t="s">
        <v>50</v>
      </c>
      <c r="G69" s="4" t="s">
        <v>49</v>
      </c>
      <c r="H69" s="4" t="s">
        <v>49</v>
      </c>
      <c r="I69" s="4" t="s">
        <v>49</v>
      </c>
      <c r="J69" s="4" t="s">
        <v>47</v>
      </c>
      <c r="K69" s="4" t="s">
        <v>51</v>
      </c>
      <c r="L69" s="4" t="s">
        <v>51</v>
      </c>
      <c r="M69" s="4" t="s">
        <v>51</v>
      </c>
      <c r="N69" s="4" t="s">
        <v>47</v>
      </c>
      <c r="O69" s="4" t="s">
        <v>21</v>
      </c>
    </row>
    <row r="70" spans="1:15">
      <c r="A70">
        <v>68</v>
      </c>
      <c r="B70" s="4" t="s">
        <v>175</v>
      </c>
      <c r="C70" s="4" t="s">
        <v>49</v>
      </c>
      <c r="D70" s="4" t="s">
        <v>47</v>
      </c>
      <c r="E70" s="4" t="s">
        <v>48</v>
      </c>
      <c r="F70" s="4" t="s">
        <v>68</v>
      </c>
      <c r="G70" s="4" t="s">
        <v>68</v>
      </c>
      <c r="H70" s="4" t="s">
        <v>47</v>
      </c>
      <c r="I70" s="4" t="s">
        <v>47</v>
      </c>
      <c r="J70" s="4" t="s">
        <v>48</v>
      </c>
      <c r="K70" s="4" t="s">
        <v>47</v>
      </c>
      <c r="L70" s="4" t="s">
        <v>48</v>
      </c>
      <c r="M70" s="4" t="s">
        <v>49</v>
      </c>
      <c r="N70" s="4" t="s">
        <v>49</v>
      </c>
      <c r="O70" s="4" t="s">
        <v>54</v>
      </c>
    </row>
    <row r="71" spans="1:15">
      <c r="A71">
        <v>69</v>
      </c>
      <c r="B71" s="4" t="s">
        <v>176</v>
      </c>
      <c r="C71" s="4" t="s">
        <v>189</v>
      </c>
      <c r="D71" s="4" t="s">
        <v>188</v>
      </c>
      <c r="E71" s="4" t="s">
        <v>187</v>
      </c>
      <c r="F71" s="4" t="s">
        <v>186</v>
      </c>
      <c r="G71" s="4" t="s">
        <v>185</v>
      </c>
      <c r="H71" s="4" t="s">
        <v>184</v>
      </c>
      <c r="I71" s="4" t="s">
        <v>183</v>
      </c>
      <c r="J71" s="4" t="s">
        <v>182</v>
      </c>
      <c r="K71" s="4" t="s">
        <v>181</v>
      </c>
      <c r="L71" s="4" t="s">
        <v>180</v>
      </c>
      <c r="M71" s="4" t="s">
        <v>179</v>
      </c>
      <c r="N71" s="4" t="s">
        <v>178</v>
      </c>
      <c r="O71" s="4" t="s">
        <v>177</v>
      </c>
    </row>
    <row r="72" spans="1:15">
      <c r="A72">
        <v>70</v>
      </c>
      <c r="B72" s="4" t="s">
        <v>190</v>
      </c>
      <c r="C72" s="4" t="s">
        <v>21</v>
      </c>
      <c r="D72" s="4" t="s">
        <v>21</v>
      </c>
      <c r="E72" s="4" t="s">
        <v>21</v>
      </c>
      <c r="F72" s="4" t="s">
        <v>21</v>
      </c>
      <c r="G72" s="4" t="s">
        <v>50</v>
      </c>
      <c r="H72" s="4" t="s">
        <v>28</v>
      </c>
      <c r="I72" s="4" t="s">
        <v>29</v>
      </c>
      <c r="J72" s="4" t="s">
        <v>108</v>
      </c>
      <c r="K72" s="4" t="s">
        <v>89</v>
      </c>
      <c r="L72" s="4" t="s">
        <v>88</v>
      </c>
      <c r="M72" s="4" t="s">
        <v>116</v>
      </c>
      <c r="N72" s="4" t="s">
        <v>116</v>
      </c>
      <c r="O72" s="4" t="s">
        <v>112</v>
      </c>
    </row>
    <row r="73" spans="1:15">
      <c r="A73">
        <v>71</v>
      </c>
      <c r="B73" s="4" t="s">
        <v>191</v>
      </c>
      <c r="C73" s="4" t="s">
        <v>21</v>
      </c>
      <c r="D73" s="4" t="s">
        <v>19</v>
      </c>
      <c r="E73" s="4" t="s">
        <v>50</v>
      </c>
      <c r="F73" s="4" t="s">
        <v>54</v>
      </c>
      <c r="G73" s="4" t="s">
        <v>53</v>
      </c>
      <c r="H73" s="4" t="s">
        <v>53</v>
      </c>
      <c r="I73" s="4" t="s">
        <v>49</v>
      </c>
      <c r="J73" s="4" t="s">
        <v>53</v>
      </c>
      <c r="K73" s="4" t="s">
        <v>50</v>
      </c>
      <c r="L73" s="4" t="s">
        <v>48</v>
      </c>
      <c r="M73" s="4" t="s">
        <v>49</v>
      </c>
      <c r="N73" s="4" t="s">
        <v>49</v>
      </c>
      <c r="O73" s="4" t="s">
        <v>49</v>
      </c>
    </row>
    <row r="74" spans="1:15">
      <c r="A74">
        <v>72</v>
      </c>
      <c r="B74" s="4" t="s">
        <v>192</v>
      </c>
      <c r="C74" s="4" t="s">
        <v>67</v>
      </c>
      <c r="D74" s="4" t="s">
        <v>67</v>
      </c>
      <c r="E74" s="4" t="s">
        <v>67</v>
      </c>
      <c r="F74" s="4" t="s">
        <v>59</v>
      </c>
      <c r="G74" s="4" t="s">
        <v>67</v>
      </c>
      <c r="H74" s="4" t="s">
        <v>66</v>
      </c>
      <c r="I74" s="4" t="s">
        <v>26</v>
      </c>
      <c r="J74" s="4" t="s">
        <v>56</v>
      </c>
      <c r="K74" s="4" t="s">
        <v>57</v>
      </c>
      <c r="L74" s="4" t="s">
        <v>57</v>
      </c>
      <c r="M74" s="4" t="s">
        <v>56</v>
      </c>
      <c r="N74" s="4" t="s">
        <v>27</v>
      </c>
      <c r="O74" s="4" t="s">
        <v>57</v>
      </c>
    </row>
    <row r="75" spans="1:15">
      <c r="A75">
        <v>73</v>
      </c>
      <c r="B75" s="4" t="s">
        <v>193</v>
      </c>
      <c r="C75" s="4" t="s">
        <v>23</v>
      </c>
      <c r="D75" s="4" t="s">
        <v>23</v>
      </c>
      <c r="E75" s="4" t="s">
        <v>23</v>
      </c>
      <c r="F75" s="4" t="s">
        <v>23</v>
      </c>
      <c r="G75" s="4" t="s">
        <v>23</v>
      </c>
      <c r="H75" s="4" t="s">
        <v>24</v>
      </c>
      <c r="I75" s="4" t="s">
        <v>23</v>
      </c>
      <c r="J75" s="4" t="s">
        <v>23</v>
      </c>
      <c r="K75" s="4" t="s">
        <v>23</v>
      </c>
      <c r="L75" s="4" t="s">
        <v>23</v>
      </c>
      <c r="M75" s="4" t="s">
        <v>23</v>
      </c>
      <c r="N75" s="4" t="s">
        <v>23</v>
      </c>
      <c r="O75" s="4" t="s">
        <v>24</v>
      </c>
    </row>
    <row r="76" spans="1:15">
      <c r="A76">
        <v>74</v>
      </c>
      <c r="B76" s="4" t="s">
        <v>194</v>
      </c>
      <c r="C76" s="4" t="s">
        <v>85</v>
      </c>
      <c r="D76" s="4" t="s">
        <v>86</v>
      </c>
      <c r="E76" s="4" t="s">
        <v>86</v>
      </c>
      <c r="F76" s="4" t="s">
        <v>87</v>
      </c>
      <c r="G76" s="4" t="s">
        <v>108</v>
      </c>
      <c r="H76" s="4" t="s">
        <v>87</v>
      </c>
      <c r="I76" s="4" t="s">
        <v>88</v>
      </c>
      <c r="J76" s="4" t="s">
        <v>116</v>
      </c>
      <c r="K76" s="4" t="s">
        <v>116</v>
      </c>
      <c r="L76" s="4" t="s">
        <v>89</v>
      </c>
      <c r="M76" s="4" t="s">
        <v>90</v>
      </c>
      <c r="N76" s="4" t="s">
        <v>116</v>
      </c>
      <c r="O76" s="4" t="s">
        <v>116</v>
      </c>
    </row>
    <row r="77" spans="1:15">
      <c r="A77">
        <v>75</v>
      </c>
      <c r="B77" s="4" t="s">
        <v>195</v>
      </c>
      <c r="C77" s="4" t="s">
        <v>198</v>
      </c>
      <c r="D77" s="4" t="s">
        <v>198</v>
      </c>
      <c r="E77" s="4" t="s">
        <v>198</v>
      </c>
      <c r="F77" s="4" t="s">
        <v>198</v>
      </c>
      <c r="G77" s="4" t="s">
        <v>196</v>
      </c>
      <c r="H77" s="4" t="s">
        <v>196</v>
      </c>
      <c r="I77" s="4" t="s">
        <v>196</v>
      </c>
      <c r="J77" s="4" t="s">
        <v>197</v>
      </c>
      <c r="K77" s="4" t="s">
        <v>196</v>
      </c>
      <c r="L77" s="4" t="s">
        <v>149</v>
      </c>
      <c r="M77" s="4" t="s">
        <v>149</v>
      </c>
      <c r="N77" s="4" t="s">
        <v>166</v>
      </c>
      <c r="O77" s="4" t="s">
        <v>149</v>
      </c>
    </row>
    <row r="78" spans="1:15">
      <c r="A78">
        <v>76</v>
      </c>
      <c r="B78" s="4" t="s">
        <v>199</v>
      </c>
      <c r="C78" s="4" t="s">
        <v>21</v>
      </c>
      <c r="D78" s="4" t="s">
        <v>21</v>
      </c>
      <c r="E78" s="4" t="s">
        <v>21</v>
      </c>
      <c r="F78" s="4" t="s">
        <v>21</v>
      </c>
      <c r="G78" s="4" t="s">
        <v>21</v>
      </c>
      <c r="H78" s="4" t="s">
        <v>24</v>
      </c>
      <c r="I78" s="4" t="s">
        <v>24</v>
      </c>
      <c r="J78" s="4" t="s">
        <v>24</v>
      </c>
      <c r="K78" s="4" t="s">
        <v>20</v>
      </c>
      <c r="L78" s="4" t="s">
        <v>24</v>
      </c>
      <c r="M78" s="4" t="s">
        <v>20</v>
      </c>
      <c r="N78" s="4" t="s">
        <v>24</v>
      </c>
      <c r="O78" s="4" t="s">
        <v>24</v>
      </c>
    </row>
    <row r="79" spans="1:15">
      <c r="A79">
        <v>77</v>
      </c>
      <c r="B79" s="4" t="s">
        <v>200</v>
      </c>
      <c r="C79" s="4" t="s">
        <v>56</v>
      </c>
      <c r="D79" s="4" t="s">
        <v>56</v>
      </c>
      <c r="E79" s="4" t="s">
        <v>67</v>
      </c>
      <c r="F79" s="4" t="s">
        <v>57</v>
      </c>
      <c r="G79" s="4" t="s">
        <v>26</v>
      </c>
      <c r="H79" s="4" t="s">
        <v>57</v>
      </c>
      <c r="I79" s="4" t="s">
        <v>28</v>
      </c>
      <c r="J79" s="4" t="s">
        <v>30</v>
      </c>
      <c r="K79" s="4" t="s">
        <v>30</v>
      </c>
      <c r="L79" s="4" t="s">
        <v>29</v>
      </c>
      <c r="M79" s="4" t="s">
        <v>108</v>
      </c>
      <c r="N79" s="4" t="s">
        <v>104</v>
      </c>
      <c r="O79" s="4" t="s">
        <v>108</v>
      </c>
    </row>
    <row r="80" spans="1:15">
      <c r="A80">
        <v>78</v>
      </c>
      <c r="B80" s="4" t="s">
        <v>201</v>
      </c>
      <c r="C80" s="4" t="s">
        <v>33</v>
      </c>
      <c r="D80" s="4" t="s">
        <v>31</v>
      </c>
      <c r="E80" s="4" t="s">
        <v>32</v>
      </c>
      <c r="F80" s="4" t="s">
        <v>31</v>
      </c>
      <c r="G80" s="4" t="s">
        <v>31</v>
      </c>
      <c r="H80" s="4" t="s">
        <v>66</v>
      </c>
      <c r="I80" s="4" t="s">
        <v>67</v>
      </c>
      <c r="J80" s="4" t="s">
        <v>66</v>
      </c>
      <c r="K80" s="4" t="s">
        <v>67</v>
      </c>
      <c r="L80" s="4" t="s">
        <v>67</v>
      </c>
      <c r="M80" s="4" t="s">
        <v>58</v>
      </c>
      <c r="N80" s="4" t="s">
        <v>58</v>
      </c>
      <c r="O80" s="4" t="s">
        <v>66</v>
      </c>
    </row>
    <row r="81" spans="1:15">
      <c r="A81">
        <v>79</v>
      </c>
      <c r="B81" s="4" t="s">
        <v>202</v>
      </c>
      <c r="C81" s="4" t="s">
        <v>117</v>
      </c>
      <c r="D81" s="4" t="s">
        <v>117</v>
      </c>
      <c r="E81" s="4" t="s">
        <v>44</v>
      </c>
      <c r="F81" s="4" t="s">
        <v>92</v>
      </c>
      <c r="G81" s="4" t="s">
        <v>93</v>
      </c>
      <c r="H81" s="4" t="s">
        <v>96</v>
      </c>
      <c r="I81" s="4" t="s">
        <v>97</v>
      </c>
      <c r="J81" s="4" t="s">
        <v>205</v>
      </c>
      <c r="K81" s="4" t="s">
        <v>206</v>
      </c>
      <c r="L81" s="4" t="s">
        <v>205</v>
      </c>
      <c r="M81" s="4" t="s">
        <v>43</v>
      </c>
      <c r="N81" s="4" t="s">
        <v>204</v>
      </c>
      <c r="O81" s="4" t="s">
        <v>203</v>
      </c>
    </row>
    <row r="82" spans="1:15">
      <c r="A82">
        <v>80</v>
      </c>
      <c r="B82" s="4" t="s">
        <v>207</v>
      </c>
      <c r="C82" s="4" t="s">
        <v>21</v>
      </c>
      <c r="D82" s="4" t="s">
        <v>21</v>
      </c>
      <c r="E82" s="4" t="s">
        <v>29</v>
      </c>
      <c r="F82" s="4" t="s">
        <v>104</v>
      </c>
      <c r="G82" s="4" t="s">
        <v>30</v>
      </c>
      <c r="H82" s="4" t="s">
        <v>31</v>
      </c>
      <c r="I82" s="4" t="s">
        <v>104</v>
      </c>
      <c r="J82" s="4" t="s">
        <v>108</v>
      </c>
      <c r="K82" s="4" t="s">
        <v>108</v>
      </c>
      <c r="L82" s="4" t="s">
        <v>86</v>
      </c>
      <c r="M82" s="4" t="s">
        <v>87</v>
      </c>
      <c r="N82" s="4" t="s">
        <v>103</v>
      </c>
      <c r="O82" s="4" t="s">
        <v>87</v>
      </c>
    </row>
    <row r="83" spans="1:15">
      <c r="A83">
        <v>81</v>
      </c>
      <c r="B83" s="4" t="s">
        <v>208</v>
      </c>
      <c r="C83" s="4" t="s">
        <v>66</v>
      </c>
      <c r="D83" s="4" t="s">
        <v>58</v>
      </c>
      <c r="E83" s="4" t="s">
        <v>59</v>
      </c>
      <c r="F83" s="4" t="s">
        <v>68</v>
      </c>
      <c r="G83" s="4" t="s">
        <v>68</v>
      </c>
      <c r="H83" s="4" t="s">
        <v>68</v>
      </c>
      <c r="I83" s="4" t="s">
        <v>48</v>
      </c>
      <c r="J83" s="4" t="s">
        <v>48</v>
      </c>
      <c r="K83" s="4" t="s">
        <v>68</v>
      </c>
      <c r="L83" s="4" t="s">
        <v>68</v>
      </c>
      <c r="M83" s="4" t="s">
        <v>59</v>
      </c>
      <c r="N83" s="4" t="s">
        <v>59</v>
      </c>
      <c r="O83" s="4" t="s">
        <v>59</v>
      </c>
    </row>
    <row r="84" spans="1:15">
      <c r="A84">
        <v>82</v>
      </c>
      <c r="B84" s="4" t="s">
        <v>209</v>
      </c>
      <c r="C84" s="4" t="s">
        <v>21</v>
      </c>
      <c r="D84" s="4" t="s">
        <v>21</v>
      </c>
      <c r="E84" s="4" t="s">
        <v>21</v>
      </c>
      <c r="F84" s="4" t="s">
        <v>20</v>
      </c>
      <c r="G84" s="4" t="s">
        <v>19</v>
      </c>
      <c r="H84" s="4" t="s">
        <v>19</v>
      </c>
      <c r="I84" s="4" t="s">
        <v>19</v>
      </c>
      <c r="J84" s="4" t="s">
        <v>19</v>
      </c>
      <c r="K84" s="4" t="s">
        <v>19</v>
      </c>
      <c r="L84" s="4" t="s">
        <v>19</v>
      </c>
      <c r="M84" s="4" t="s">
        <v>19</v>
      </c>
      <c r="N84" s="4" t="s">
        <v>19</v>
      </c>
      <c r="O84" s="4" t="s">
        <v>24</v>
      </c>
    </row>
    <row r="85" spans="1:15">
      <c r="A85">
        <v>83</v>
      </c>
      <c r="B85" s="4" t="s">
        <v>210</v>
      </c>
      <c r="C85" s="4" t="s">
        <v>21</v>
      </c>
      <c r="D85" s="4" t="s">
        <v>21</v>
      </c>
      <c r="E85" s="4" t="s">
        <v>21</v>
      </c>
      <c r="F85" s="4" t="s">
        <v>21</v>
      </c>
      <c r="G85" s="4" t="s">
        <v>21</v>
      </c>
      <c r="H85" s="4" t="s">
        <v>21</v>
      </c>
      <c r="I85" s="4" t="s">
        <v>21</v>
      </c>
      <c r="J85" s="4" t="s">
        <v>21</v>
      </c>
      <c r="K85" s="4" t="s">
        <v>21</v>
      </c>
      <c r="L85" s="4" t="s">
        <v>23</v>
      </c>
      <c r="M85" s="4" t="s">
        <v>23</v>
      </c>
      <c r="N85" s="4" t="s">
        <v>23</v>
      </c>
      <c r="O85" s="4" t="s">
        <v>23</v>
      </c>
    </row>
    <row r="86" spans="1:15">
      <c r="A86">
        <v>84</v>
      </c>
      <c r="B86" s="4" t="s">
        <v>211</v>
      </c>
      <c r="C86" s="4" t="s">
        <v>30</v>
      </c>
      <c r="D86" s="4" t="s">
        <v>33</v>
      </c>
      <c r="E86" s="4" t="s">
        <v>33</v>
      </c>
      <c r="F86" s="4" t="s">
        <v>33</v>
      </c>
      <c r="G86" s="4" t="s">
        <v>33</v>
      </c>
      <c r="H86" s="4" t="s">
        <v>30</v>
      </c>
      <c r="I86" s="4" t="s">
        <v>31</v>
      </c>
      <c r="J86" s="4" t="s">
        <v>32</v>
      </c>
      <c r="K86" s="4" t="s">
        <v>31</v>
      </c>
      <c r="L86" s="4" t="s">
        <v>31</v>
      </c>
      <c r="M86" s="4" t="s">
        <v>26</v>
      </c>
      <c r="N86" s="4" t="s">
        <v>32</v>
      </c>
      <c r="O86" s="4" t="s">
        <v>27</v>
      </c>
    </row>
    <row r="87" spans="1:15">
      <c r="A87">
        <v>85</v>
      </c>
      <c r="B87" s="4" t="s">
        <v>212</v>
      </c>
      <c r="C87" s="4" t="s">
        <v>21</v>
      </c>
      <c r="D87" s="4" t="s">
        <v>21</v>
      </c>
      <c r="E87" s="4" t="s">
        <v>21</v>
      </c>
      <c r="F87" s="4" t="s">
        <v>21</v>
      </c>
      <c r="G87" s="4" t="s">
        <v>21</v>
      </c>
      <c r="H87" s="4" t="s">
        <v>21</v>
      </c>
      <c r="I87" s="4" t="s">
        <v>21</v>
      </c>
      <c r="J87" s="4" t="s">
        <v>21</v>
      </c>
      <c r="K87" s="4" t="s">
        <v>51</v>
      </c>
      <c r="L87" s="4" t="s">
        <v>49</v>
      </c>
      <c r="M87" s="4" t="s">
        <v>68</v>
      </c>
      <c r="N87" s="4" t="s">
        <v>59</v>
      </c>
      <c r="O87" s="4" t="s">
        <v>59</v>
      </c>
    </row>
    <row r="88" spans="1:15">
      <c r="A88">
        <v>86</v>
      </c>
      <c r="B88" s="4" t="s">
        <v>213</v>
      </c>
      <c r="C88" s="4" t="s">
        <v>51</v>
      </c>
      <c r="D88" s="4" t="s">
        <v>19</v>
      </c>
      <c r="E88" s="4" t="s">
        <v>51</v>
      </c>
      <c r="F88" s="4" t="s">
        <v>51</v>
      </c>
      <c r="G88" s="4" t="s">
        <v>20</v>
      </c>
      <c r="H88" s="4" t="s">
        <v>19</v>
      </c>
      <c r="I88" s="4" t="s">
        <v>19</v>
      </c>
      <c r="J88" s="4" t="s">
        <v>19</v>
      </c>
      <c r="K88" s="4" t="s">
        <v>20</v>
      </c>
      <c r="L88" s="4" t="s">
        <v>20</v>
      </c>
      <c r="M88" s="4" t="s">
        <v>20</v>
      </c>
      <c r="N88" s="4" t="s">
        <v>20</v>
      </c>
      <c r="O88" s="4" t="s">
        <v>20</v>
      </c>
    </row>
    <row r="89" spans="1:15">
      <c r="A89">
        <v>87</v>
      </c>
      <c r="B89" s="4" t="s">
        <v>214</v>
      </c>
      <c r="C89" s="4" t="s">
        <v>20</v>
      </c>
      <c r="D89" s="4" t="s">
        <v>20</v>
      </c>
      <c r="E89" s="4" t="s">
        <v>20</v>
      </c>
      <c r="F89" s="4" t="s">
        <v>20</v>
      </c>
      <c r="G89" s="4" t="s">
        <v>20</v>
      </c>
      <c r="H89" s="4" t="s">
        <v>24</v>
      </c>
      <c r="I89" s="4" t="s">
        <v>24</v>
      </c>
      <c r="J89" s="4" t="s">
        <v>24</v>
      </c>
      <c r="K89" s="4" t="s">
        <v>24</v>
      </c>
      <c r="L89" s="4" t="s">
        <v>20</v>
      </c>
      <c r="M89" s="4" t="s">
        <v>20</v>
      </c>
      <c r="N89" s="4" t="s">
        <v>20</v>
      </c>
      <c r="O89" s="4" t="s">
        <v>20</v>
      </c>
    </row>
    <row r="90" spans="1:15">
      <c r="A90">
        <v>88</v>
      </c>
      <c r="B90" s="4" t="s">
        <v>215</v>
      </c>
      <c r="C90" s="4" t="s">
        <v>21</v>
      </c>
      <c r="D90" s="4" t="s">
        <v>21</v>
      </c>
      <c r="E90" s="4" t="s">
        <v>21</v>
      </c>
      <c r="F90" s="4" t="s">
        <v>21</v>
      </c>
      <c r="G90" s="4" t="s">
        <v>21</v>
      </c>
      <c r="H90" s="4" t="s">
        <v>19</v>
      </c>
      <c r="I90" s="4" t="s">
        <v>63</v>
      </c>
      <c r="J90" s="4" t="s">
        <v>63</v>
      </c>
      <c r="K90" s="4" t="s">
        <v>50</v>
      </c>
      <c r="L90" s="4" t="s">
        <v>50</v>
      </c>
      <c r="M90" s="4" t="s">
        <v>50</v>
      </c>
      <c r="N90" s="4" t="s">
        <v>50</v>
      </c>
      <c r="O90" s="4" t="s">
        <v>50</v>
      </c>
    </row>
    <row r="91" spans="1:15">
      <c r="A91">
        <v>89</v>
      </c>
      <c r="B91" s="4" t="s">
        <v>216</v>
      </c>
      <c r="C91" s="4" t="s">
        <v>108</v>
      </c>
      <c r="D91" s="4" t="s">
        <v>87</v>
      </c>
      <c r="E91" s="4" t="s">
        <v>86</v>
      </c>
      <c r="F91" s="4" t="s">
        <v>90</v>
      </c>
      <c r="G91" s="4" t="s">
        <v>90</v>
      </c>
      <c r="H91" s="4" t="s">
        <v>101</v>
      </c>
      <c r="I91" s="4" t="s">
        <v>113</v>
      </c>
      <c r="J91" s="4" t="s">
        <v>150</v>
      </c>
      <c r="K91" s="4" t="s">
        <v>153</v>
      </c>
      <c r="L91" s="4" t="s">
        <v>74</v>
      </c>
      <c r="M91" s="4" t="s">
        <v>76</v>
      </c>
      <c r="N91" s="4" t="s">
        <v>79</v>
      </c>
      <c r="O91" s="4" t="s">
        <v>154</v>
      </c>
    </row>
    <row r="92" spans="1:15">
      <c r="A92">
        <v>90</v>
      </c>
      <c r="B92" s="4" t="s">
        <v>217</v>
      </c>
      <c r="C92" s="4" t="s">
        <v>68</v>
      </c>
      <c r="D92" s="4" t="s">
        <v>59</v>
      </c>
      <c r="E92" s="4" t="s">
        <v>68</v>
      </c>
      <c r="F92" s="4" t="s">
        <v>48</v>
      </c>
      <c r="G92" s="4" t="s">
        <v>49</v>
      </c>
      <c r="H92" s="4" t="s">
        <v>53</v>
      </c>
      <c r="I92" s="4" t="s">
        <v>63</v>
      </c>
      <c r="J92" s="4" t="s">
        <v>54</v>
      </c>
      <c r="K92" s="4" t="s">
        <v>50</v>
      </c>
      <c r="L92" s="4" t="s">
        <v>54</v>
      </c>
      <c r="M92" s="4" t="s">
        <v>50</v>
      </c>
      <c r="N92" s="4" t="s">
        <v>50</v>
      </c>
      <c r="O92" s="4" t="s">
        <v>50</v>
      </c>
    </row>
    <row r="93" spans="1:15">
      <c r="A93">
        <v>91</v>
      </c>
      <c r="B93" s="4" t="s">
        <v>218</v>
      </c>
      <c r="C93" s="4" t="s">
        <v>54</v>
      </c>
      <c r="D93" s="4" t="s">
        <v>54</v>
      </c>
      <c r="E93" s="4" t="s">
        <v>54</v>
      </c>
      <c r="F93" s="4" t="s">
        <v>50</v>
      </c>
      <c r="G93" s="4" t="s">
        <v>51</v>
      </c>
      <c r="H93" s="4" t="s">
        <v>51</v>
      </c>
      <c r="I93" s="4" t="s">
        <v>51</v>
      </c>
      <c r="J93" s="4" t="s">
        <v>50</v>
      </c>
      <c r="K93" s="4" t="s">
        <v>50</v>
      </c>
      <c r="L93" s="4" t="s">
        <v>50</v>
      </c>
      <c r="M93" s="4" t="s">
        <v>53</v>
      </c>
      <c r="N93" s="4" t="s">
        <v>54</v>
      </c>
      <c r="O93" s="4" t="s">
        <v>63</v>
      </c>
    </row>
    <row r="94" spans="1:15">
      <c r="A94">
        <v>92</v>
      </c>
      <c r="B94" s="4" t="s">
        <v>219</v>
      </c>
      <c r="C94" s="4" t="s">
        <v>21</v>
      </c>
      <c r="D94" s="4" t="s">
        <v>21</v>
      </c>
      <c r="E94" s="4" t="s">
        <v>21</v>
      </c>
      <c r="F94" s="4" t="s">
        <v>21</v>
      </c>
      <c r="G94" s="4" t="s">
        <v>21</v>
      </c>
      <c r="H94" s="4" t="s">
        <v>20</v>
      </c>
      <c r="I94" s="4" t="s">
        <v>19</v>
      </c>
      <c r="J94" s="4" t="s">
        <v>20</v>
      </c>
      <c r="K94" s="4" t="s">
        <v>24</v>
      </c>
      <c r="L94" s="4" t="s">
        <v>24</v>
      </c>
      <c r="M94" s="4" t="s">
        <v>20</v>
      </c>
      <c r="N94" s="4" t="s">
        <v>19</v>
      </c>
      <c r="O94" s="4" t="s">
        <v>19</v>
      </c>
    </row>
    <row r="95" spans="1:15">
      <c r="A95">
        <v>93</v>
      </c>
      <c r="B95" s="4" t="s">
        <v>220</v>
      </c>
      <c r="C95" s="4" t="s">
        <v>63</v>
      </c>
      <c r="D95" s="4" t="s">
        <v>54</v>
      </c>
      <c r="E95" s="4" t="s">
        <v>49</v>
      </c>
      <c r="F95" s="4" t="s">
        <v>49</v>
      </c>
      <c r="G95" s="4" t="s">
        <v>49</v>
      </c>
      <c r="H95" s="4" t="s">
        <v>47</v>
      </c>
      <c r="I95" s="4" t="s">
        <v>47</v>
      </c>
      <c r="J95" s="4" t="s">
        <v>48</v>
      </c>
      <c r="K95" s="4" t="s">
        <v>48</v>
      </c>
      <c r="L95" s="4" t="s">
        <v>48</v>
      </c>
      <c r="M95" s="4" t="s">
        <v>68</v>
      </c>
      <c r="N95" s="4" t="s">
        <v>48</v>
      </c>
      <c r="O95" s="4" t="s">
        <v>47</v>
      </c>
    </row>
    <row r="96" spans="1:15">
      <c r="A96">
        <v>94</v>
      </c>
      <c r="B96" s="4" t="s">
        <v>221</v>
      </c>
      <c r="C96" s="4" t="s">
        <v>32</v>
      </c>
      <c r="D96" s="4" t="s">
        <v>30</v>
      </c>
      <c r="E96" s="4" t="s">
        <v>33</v>
      </c>
      <c r="F96" s="4" t="s">
        <v>30</v>
      </c>
      <c r="G96" s="4" t="s">
        <v>32</v>
      </c>
      <c r="H96" s="4" t="s">
        <v>28</v>
      </c>
      <c r="I96" s="4" t="s">
        <v>29</v>
      </c>
      <c r="J96" s="4" t="s">
        <v>33</v>
      </c>
      <c r="K96" s="4" t="s">
        <v>104</v>
      </c>
      <c r="L96" s="4" t="s">
        <v>159</v>
      </c>
      <c r="M96" s="4" t="s">
        <v>29</v>
      </c>
      <c r="N96" s="4" t="s">
        <v>33</v>
      </c>
      <c r="O96" s="4" t="s">
        <v>32</v>
      </c>
    </row>
    <row r="97" spans="1:15">
      <c r="A97">
        <v>95</v>
      </c>
      <c r="B97" s="4" t="s">
        <v>222</v>
      </c>
      <c r="C97" s="4" t="s">
        <v>165</v>
      </c>
      <c r="D97" s="4" t="s">
        <v>167</v>
      </c>
      <c r="E97" s="4" t="s">
        <v>148</v>
      </c>
      <c r="F97" s="4" t="s">
        <v>227</v>
      </c>
      <c r="G97" s="4" t="s">
        <v>97</v>
      </c>
      <c r="H97" s="4" t="s">
        <v>97</v>
      </c>
      <c r="I97" s="4" t="s">
        <v>206</v>
      </c>
      <c r="J97" s="4" t="s">
        <v>226</v>
      </c>
      <c r="K97" s="4" t="s">
        <v>225</v>
      </c>
      <c r="L97" s="4" t="s">
        <v>224</v>
      </c>
      <c r="M97" s="4" t="s">
        <v>94</v>
      </c>
      <c r="N97" s="4" t="s">
        <v>42</v>
      </c>
      <c r="O97" s="4" t="s">
        <v>223</v>
      </c>
    </row>
    <row r="98" spans="1:15">
      <c r="A98">
        <v>96</v>
      </c>
      <c r="B98" s="4" t="s">
        <v>228</v>
      </c>
      <c r="C98" s="4" t="s">
        <v>240</v>
      </c>
      <c r="D98" s="4" t="s">
        <v>239</v>
      </c>
      <c r="E98" s="4" t="s">
        <v>239</v>
      </c>
      <c r="F98" s="4" t="s">
        <v>238</v>
      </c>
      <c r="G98" s="4" t="s">
        <v>237</v>
      </c>
      <c r="H98" s="4" t="s">
        <v>236</v>
      </c>
      <c r="I98" s="4" t="s">
        <v>235</v>
      </c>
      <c r="J98" s="4" t="s">
        <v>234</v>
      </c>
      <c r="K98" s="4" t="s">
        <v>233</v>
      </c>
      <c r="L98" s="4" t="s">
        <v>232</v>
      </c>
      <c r="M98" s="4" t="s">
        <v>231</v>
      </c>
      <c r="N98" s="4" t="s">
        <v>230</v>
      </c>
      <c r="O98" s="4" t="s">
        <v>229</v>
      </c>
    </row>
    <row r="99" spans="1:15">
      <c r="A99">
        <v>97</v>
      </c>
      <c r="B99" s="4" t="s">
        <v>241</v>
      </c>
      <c r="C99" s="4" t="s">
        <v>48</v>
      </c>
      <c r="D99" s="4" t="s">
        <v>48</v>
      </c>
      <c r="E99" s="4" t="s">
        <v>47</v>
      </c>
      <c r="F99" s="4" t="s">
        <v>47</v>
      </c>
      <c r="G99" s="4" t="s">
        <v>47</v>
      </c>
      <c r="H99" s="4" t="s">
        <v>47</v>
      </c>
      <c r="I99" s="4" t="s">
        <v>48</v>
      </c>
      <c r="J99" s="4" t="s">
        <v>68</v>
      </c>
      <c r="K99" s="4" t="s">
        <v>49</v>
      </c>
      <c r="L99" s="4" t="s">
        <v>53</v>
      </c>
      <c r="M99" s="4" t="s">
        <v>53</v>
      </c>
      <c r="N99" s="4" t="s">
        <v>53</v>
      </c>
      <c r="O99" s="4" t="s">
        <v>53</v>
      </c>
    </row>
    <row r="100" spans="1:15">
      <c r="A100">
        <v>98</v>
      </c>
      <c r="B100" s="4" t="s">
        <v>242</v>
      </c>
      <c r="C100" s="4" t="s">
        <v>68</v>
      </c>
      <c r="D100" s="4" t="s">
        <v>48</v>
      </c>
      <c r="E100" s="4" t="s">
        <v>58</v>
      </c>
      <c r="F100" s="4" t="s">
        <v>66</v>
      </c>
      <c r="G100" s="4" t="s">
        <v>56</v>
      </c>
      <c r="H100" s="4" t="s">
        <v>26</v>
      </c>
      <c r="I100" s="4" t="s">
        <v>56</v>
      </c>
      <c r="J100" s="4" t="s">
        <v>26</v>
      </c>
      <c r="K100" s="4" t="s">
        <v>27</v>
      </c>
      <c r="L100" s="4" t="s">
        <v>32</v>
      </c>
      <c r="M100" s="4" t="s">
        <v>28</v>
      </c>
      <c r="N100" s="4" t="s">
        <v>26</v>
      </c>
      <c r="O100" s="4" t="s">
        <v>28</v>
      </c>
    </row>
    <row r="101" spans="1:15">
      <c r="A101">
        <v>99</v>
      </c>
      <c r="B101" s="4" t="s">
        <v>243</v>
      </c>
      <c r="C101" s="4" t="s">
        <v>21</v>
      </c>
      <c r="D101" s="4" t="s">
        <v>21</v>
      </c>
      <c r="E101" s="4" t="s">
        <v>21</v>
      </c>
      <c r="F101" s="4" t="s">
        <v>21</v>
      </c>
      <c r="G101" s="4" t="s">
        <v>21</v>
      </c>
      <c r="H101" s="4" t="s">
        <v>21</v>
      </c>
      <c r="I101" s="4" t="s">
        <v>21</v>
      </c>
      <c r="J101" s="4" t="s">
        <v>21</v>
      </c>
      <c r="K101" s="4" t="s">
        <v>50</v>
      </c>
      <c r="L101" s="4" t="s">
        <v>50</v>
      </c>
      <c r="M101" s="4" t="s">
        <v>50</v>
      </c>
      <c r="N101" s="4" t="s">
        <v>50</v>
      </c>
      <c r="O101" s="4" t="s">
        <v>51</v>
      </c>
    </row>
    <row r="102" spans="1:15">
      <c r="A102">
        <v>100</v>
      </c>
      <c r="B102" s="4" t="s">
        <v>244</v>
      </c>
      <c r="C102" s="4" t="s">
        <v>21</v>
      </c>
      <c r="D102" s="4" t="s">
        <v>21</v>
      </c>
      <c r="E102" s="4" t="s">
        <v>21</v>
      </c>
      <c r="F102" s="4" t="s">
        <v>21</v>
      </c>
      <c r="G102" s="4" t="s">
        <v>21</v>
      </c>
      <c r="H102" s="4" t="s">
        <v>21</v>
      </c>
      <c r="I102" s="4" t="s">
        <v>21</v>
      </c>
      <c r="J102" s="4" t="s">
        <v>21</v>
      </c>
      <c r="K102" s="4" t="s">
        <v>21</v>
      </c>
      <c r="L102" s="4" t="s">
        <v>21</v>
      </c>
      <c r="M102" s="4" t="s">
        <v>246</v>
      </c>
      <c r="N102" s="4" t="s">
        <v>246</v>
      </c>
      <c r="O102" s="4" t="s">
        <v>245</v>
      </c>
    </row>
    <row r="103" spans="1:15">
      <c r="A103">
        <v>101</v>
      </c>
      <c r="B103" s="4" t="s">
        <v>247</v>
      </c>
      <c r="C103" s="4" t="s">
        <v>19</v>
      </c>
      <c r="D103" s="4" t="s">
        <v>19</v>
      </c>
      <c r="E103" s="4" t="s">
        <v>51</v>
      </c>
      <c r="F103" s="4" t="s">
        <v>19</v>
      </c>
      <c r="G103" s="4" t="s">
        <v>19</v>
      </c>
      <c r="H103" s="4" t="s">
        <v>19</v>
      </c>
      <c r="I103" s="4" t="s">
        <v>20</v>
      </c>
      <c r="J103" s="4" t="s">
        <v>20</v>
      </c>
      <c r="K103" s="4" t="s">
        <v>20</v>
      </c>
      <c r="L103" s="4" t="s">
        <v>20</v>
      </c>
      <c r="M103" s="4" t="s">
        <v>20</v>
      </c>
      <c r="N103" s="4" t="s">
        <v>20</v>
      </c>
      <c r="O103" s="4" t="s">
        <v>20</v>
      </c>
    </row>
    <row r="104" spans="1:15">
      <c r="A104">
        <v>102</v>
      </c>
      <c r="B104" s="4" t="s">
        <v>248</v>
      </c>
      <c r="C104" s="4" t="s">
        <v>47</v>
      </c>
      <c r="D104" s="4" t="s">
        <v>47</v>
      </c>
      <c r="E104" s="4" t="s">
        <v>68</v>
      </c>
      <c r="F104" s="4" t="s">
        <v>59</v>
      </c>
      <c r="G104" s="4" t="s">
        <v>68</v>
      </c>
      <c r="H104" s="4" t="s">
        <v>59</v>
      </c>
      <c r="I104" s="4" t="s">
        <v>59</v>
      </c>
      <c r="J104" s="4" t="s">
        <v>59</v>
      </c>
      <c r="K104" s="4" t="s">
        <v>59</v>
      </c>
      <c r="L104" s="4" t="s">
        <v>58</v>
      </c>
      <c r="M104" s="4" t="s">
        <v>58</v>
      </c>
      <c r="N104" s="4" t="s">
        <v>58</v>
      </c>
      <c r="O104" s="4" t="s">
        <v>67</v>
      </c>
    </row>
    <row r="105" spans="1:15">
      <c r="A105">
        <v>103</v>
      </c>
      <c r="B105" s="4" t="s">
        <v>249</v>
      </c>
      <c r="C105" s="4" t="s">
        <v>103</v>
      </c>
      <c r="D105" s="4" t="s">
        <v>86</v>
      </c>
      <c r="E105" s="4" t="s">
        <v>103</v>
      </c>
      <c r="F105" s="4" t="s">
        <v>103</v>
      </c>
      <c r="G105" s="4" t="s">
        <v>250</v>
      </c>
      <c r="H105" s="4" t="s">
        <v>31</v>
      </c>
      <c r="I105" s="4" t="s">
        <v>31</v>
      </c>
      <c r="J105" s="4" t="s">
        <v>28</v>
      </c>
      <c r="K105" s="4" t="s">
        <v>28</v>
      </c>
      <c r="L105" s="4" t="s">
        <v>32</v>
      </c>
      <c r="M105" s="4" t="s">
        <v>30</v>
      </c>
      <c r="N105" s="4" t="s">
        <v>33</v>
      </c>
      <c r="O105" s="4" t="s">
        <v>33</v>
      </c>
    </row>
    <row r="106" spans="1:15">
      <c r="A106">
        <v>104</v>
      </c>
      <c r="B106" s="4" t="s">
        <v>251</v>
      </c>
      <c r="C106" s="4" t="s">
        <v>23</v>
      </c>
      <c r="D106" s="4" t="s">
        <v>20</v>
      </c>
      <c r="E106" s="4" t="s">
        <v>19</v>
      </c>
      <c r="F106" s="4" t="s">
        <v>19</v>
      </c>
      <c r="G106" s="4" t="s">
        <v>20</v>
      </c>
      <c r="H106" s="4" t="s">
        <v>20</v>
      </c>
      <c r="I106" s="4" t="s">
        <v>63</v>
      </c>
      <c r="J106" s="4" t="s">
        <v>50</v>
      </c>
      <c r="K106" s="4" t="s">
        <v>63</v>
      </c>
      <c r="L106" s="4" t="s">
        <v>53</v>
      </c>
      <c r="M106" s="4" t="s">
        <v>49</v>
      </c>
      <c r="N106" s="4" t="s">
        <v>47</v>
      </c>
      <c r="O106" s="4" t="s">
        <v>48</v>
      </c>
    </row>
    <row r="107" spans="1:15">
      <c r="A107">
        <v>105</v>
      </c>
      <c r="B107" s="4" t="s">
        <v>252</v>
      </c>
      <c r="C107" s="4" t="s">
        <v>21</v>
      </c>
      <c r="D107" s="4" t="s">
        <v>21</v>
      </c>
      <c r="E107" s="4" t="s">
        <v>21</v>
      </c>
      <c r="F107" s="4" t="s">
        <v>21</v>
      </c>
      <c r="G107" s="4" t="s">
        <v>24</v>
      </c>
      <c r="H107" s="4" t="s">
        <v>24</v>
      </c>
      <c r="I107" s="4" t="s">
        <v>24</v>
      </c>
      <c r="J107" s="4" t="s">
        <v>20</v>
      </c>
      <c r="K107" s="4" t="s">
        <v>24</v>
      </c>
      <c r="L107" s="4" t="s">
        <v>19</v>
      </c>
      <c r="M107" s="4" t="s">
        <v>19</v>
      </c>
      <c r="N107" s="4" t="s">
        <v>51</v>
      </c>
      <c r="O107" s="4" t="s">
        <v>51</v>
      </c>
    </row>
    <row r="108" spans="1:15">
      <c r="A108">
        <v>106</v>
      </c>
      <c r="B108" s="4" t="s">
        <v>253</v>
      </c>
      <c r="C108" s="4" t="s">
        <v>21</v>
      </c>
      <c r="D108" s="4" t="s">
        <v>21</v>
      </c>
      <c r="E108" s="4" t="s">
        <v>21</v>
      </c>
      <c r="F108" s="4" t="s">
        <v>21</v>
      </c>
      <c r="G108" s="4" t="s">
        <v>21</v>
      </c>
      <c r="H108" s="4" t="s">
        <v>21</v>
      </c>
      <c r="I108" s="4" t="s">
        <v>21</v>
      </c>
      <c r="J108" s="4" t="s">
        <v>21</v>
      </c>
      <c r="K108" s="4" t="s">
        <v>63</v>
      </c>
      <c r="L108" s="4" t="s">
        <v>63</v>
      </c>
      <c r="M108" s="4" t="s">
        <v>53</v>
      </c>
      <c r="N108" s="4" t="s">
        <v>53</v>
      </c>
      <c r="O108" s="4" t="s">
        <v>68</v>
      </c>
    </row>
    <row r="109" spans="1:15">
      <c r="A109">
        <v>107</v>
      </c>
      <c r="B109" s="4" t="s">
        <v>254</v>
      </c>
      <c r="C109" s="4" t="s">
        <v>20</v>
      </c>
      <c r="D109" s="4" t="s">
        <v>19</v>
      </c>
      <c r="E109" s="4" t="s">
        <v>19</v>
      </c>
      <c r="F109" s="4" t="s">
        <v>20</v>
      </c>
      <c r="G109" s="4" t="s">
        <v>20</v>
      </c>
      <c r="H109" s="4" t="s">
        <v>20</v>
      </c>
      <c r="I109" s="4" t="s">
        <v>20</v>
      </c>
      <c r="J109" s="4" t="s">
        <v>24</v>
      </c>
      <c r="K109" s="4" t="s">
        <v>50</v>
      </c>
      <c r="L109" s="4" t="s">
        <v>63</v>
      </c>
      <c r="M109" s="4" t="s">
        <v>24</v>
      </c>
      <c r="N109" s="4" t="s">
        <v>21</v>
      </c>
      <c r="O109" s="4" t="s">
        <v>21</v>
      </c>
    </row>
    <row r="110" spans="1:15">
      <c r="A110">
        <v>108</v>
      </c>
      <c r="B110" s="4" t="s">
        <v>255</v>
      </c>
      <c r="C110" s="4" t="s">
        <v>21</v>
      </c>
      <c r="D110" s="4" t="s">
        <v>21</v>
      </c>
      <c r="E110" s="4" t="s">
        <v>21</v>
      </c>
      <c r="F110" s="4" t="s">
        <v>21</v>
      </c>
      <c r="G110" s="4" t="s">
        <v>21</v>
      </c>
      <c r="H110" s="4" t="s">
        <v>21</v>
      </c>
      <c r="I110" s="4" t="s">
        <v>21</v>
      </c>
      <c r="J110" s="4" t="s">
        <v>21</v>
      </c>
      <c r="K110" s="4" t="s">
        <v>21</v>
      </c>
      <c r="L110" s="4" t="s">
        <v>21</v>
      </c>
      <c r="M110" s="4" t="s">
        <v>19</v>
      </c>
      <c r="N110" s="4" t="s">
        <v>50</v>
      </c>
      <c r="O110" s="4" t="s">
        <v>54</v>
      </c>
    </row>
    <row r="111" spans="1:15">
      <c r="A111">
        <v>109</v>
      </c>
      <c r="B111" s="4" t="s">
        <v>256</v>
      </c>
      <c r="C111" s="4" t="s">
        <v>21</v>
      </c>
      <c r="D111" s="4" t="s">
        <v>21</v>
      </c>
      <c r="E111" s="4" t="s">
        <v>21</v>
      </c>
      <c r="F111" s="4" t="s">
        <v>21</v>
      </c>
      <c r="G111" s="4" t="s">
        <v>20</v>
      </c>
      <c r="H111" s="4" t="s">
        <v>63</v>
      </c>
      <c r="I111" s="4" t="s">
        <v>49</v>
      </c>
      <c r="J111" s="4" t="s">
        <v>47</v>
      </c>
      <c r="K111" s="4" t="s">
        <v>47</v>
      </c>
      <c r="L111" s="4" t="s">
        <v>49</v>
      </c>
      <c r="M111" s="4" t="s">
        <v>53</v>
      </c>
      <c r="N111" s="4" t="s">
        <v>49</v>
      </c>
      <c r="O111" s="4" t="s">
        <v>63</v>
      </c>
    </row>
    <row r="112" spans="1:15">
      <c r="A112">
        <v>110</v>
      </c>
      <c r="B112" s="4" t="s">
        <v>257</v>
      </c>
      <c r="C112" s="4" t="s">
        <v>30</v>
      </c>
      <c r="D112" s="4" t="s">
        <v>30</v>
      </c>
      <c r="E112" s="4" t="s">
        <v>31</v>
      </c>
      <c r="F112" s="4" t="s">
        <v>30</v>
      </c>
      <c r="G112" s="4" t="s">
        <v>31</v>
      </c>
      <c r="H112" s="4" t="s">
        <v>31</v>
      </c>
      <c r="I112" s="4" t="s">
        <v>30</v>
      </c>
      <c r="J112" s="4" t="s">
        <v>31</v>
      </c>
      <c r="K112" s="4" t="s">
        <v>28</v>
      </c>
      <c r="L112" s="4" t="s">
        <v>32</v>
      </c>
      <c r="M112" s="4" t="s">
        <v>32</v>
      </c>
      <c r="N112" s="4" t="s">
        <v>28</v>
      </c>
      <c r="O112" s="4" t="s">
        <v>32</v>
      </c>
    </row>
    <row r="113" spans="1:15">
      <c r="A113">
        <v>111</v>
      </c>
      <c r="B113" s="4" t="s">
        <v>258</v>
      </c>
      <c r="C113" s="4" t="s">
        <v>21</v>
      </c>
      <c r="D113" s="4" t="s">
        <v>21</v>
      </c>
      <c r="E113" s="4" t="s">
        <v>21</v>
      </c>
      <c r="F113" s="4" t="s">
        <v>21</v>
      </c>
      <c r="G113" s="4" t="s">
        <v>21</v>
      </c>
      <c r="H113" s="4" t="s">
        <v>21</v>
      </c>
      <c r="I113" s="4" t="s">
        <v>21</v>
      </c>
      <c r="J113" s="4" t="s">
        <v>21</v>
      </c>
      <c r="K113" s="4" t="s">
        <v>23</v>
      </c>
      <c r="L113" s="4" t="s">
        <v>19</v>
      </c>
      <c r="M113" s="4" t="s">
        <v>19</v>
      </c>
      <c r="N113" s="4" t="s">
        <v>20</v>
      </c>
      <c r="O113" s="4" t="s">
        <v>20</v>
      </c>
    </row>
    <row r="114" spans="1:15">
      <c r="A114">
        <v>112</v>
      </c>
      <c r="B114" s="4" t="s">
        <v>259</v>
      </c>
      <c r="C114" s="4" t="s">
        <v>21</v>
      </c>
      <c r="D114" s="4" t="s">
        <v>21</v>
      </c>
      <c r="E114" s="4" t="s">
        <v>21</v>
      </c>
      <c r="F114" s="4" t="s">
        <v>21</v>
      </c>
      <c r="G114" s="4" t="s">
        <v>21</v>
      </c>
      <c r="H114" s="4" t="s">
        <v>21</v>
      </c>
      <c r="I114" s="4" t="s">
        <v>21</v>
      </c>
      <c r="J114" s="4" t="s">
        <v>21</v>
      </c>
      <c r="K114" s="4" t="s">
        <v>21</v>
      </c>
      <c r="L114" s="4" t="s">
        <v>21</v>
      </c>
      <c r="M114" s="4" t="s">
        <v>21</v>
      </c>
      <c r="N114" s="4" t="s">
        <v>63</v>
      </c>
      <c r="O114" s="4" t="s">
        <v>50</v>
      </c>
    </row>
    <row r="115" spans="1:15">
      <c r="A115">
        <v>113</v>
      </c>
      <c r="B115" s="4" t="s">
        <v>260</v>
      </c>
      <c r="C115" s="4" t="s">
        <v>21</v>
      </c>
      <c r="D115" s="4" t="s">
        <v>21</v>
      </c>
      <c r="E115" s="4" t="s">
        <v>21</v>
      </c>
      <c r="F115" s="4" t="s">
        <v>21</v>
      </c>
      <c r="G115" s="4" t="s">
        <v>21</v>
      </c>
      <c r="H115" s="4" t="s">
        <v>21</v>
      </c>
      <c r="I115" s="4" t="s">
        <v>21</v>
      </c>
      <c r="J115" s="4" t="s">
        <v>21</v>
      </c>
      <c r="K115" s="4" t="s">
        <v>24</v>
      </c>
      <c r="L115" s="4" t="s">
        <v>20</v>
      </c>
      <c r="M115" s="4" t="s">
        <v>20</v>
      </c>
      <c r="N115" s="4" t="s">
        <v>20</v>
      </c>
      <c r="O115" s="4" t="s">
        <v>20</v>
      </c>
    </row>
    <row r="116" spans="1:15">
      <c r="A116">
        <v>114</v>
      </c>
      <c r="B116" s="4" t="s">
        <v>261</v>
      </c>
      <c r="C116" s="4" t="s">
        <v>104</v>
      </c>
      <c r="D116" s="4" t="s">
        <v>159</v>
      </c>
      <c r="E116" s="4" t="s">
        <v>104</v>
      </c>
      <c r="F116" s="4" t="s">
        <v>88</v>
      </c>
      <c r="G116" s="4" t="s">
        <v>108</v>
      </c>
      <c r="H116" s="4" t="s">
        <v>108</v>
      </c>
      <c r="I116" s="4" t="s">
        <v>159</v>
      </c>
      <c r="J116" s="4" t="s">
        <v>103</v>
      </c>
      <c r="K116" s="4" t="s">
        <v>103</v>
      </c>
      <c r="L116" s="4" t="s">
        <v>103</v>
      </c>
      <c r="M116" s="4" t="s">
        <v>108</v>
      </c>
      <c r="N116" s="4" t="s">
        <v>87</v>
      </c>
      <c r="O116" s="4" t="s">
        <v>108</v>
      </c>
    </row>
    <row r="117" spans="1:15">
      <c r="A117">
        <v>115</v>
      </c>
      <c r="B117" s="4" t="s">
        <v>262</v>
      </c>
      <c r="C117" s="4" t="s">
        <v>76</v>
      </c>
      <c r="D117" s="4" t="s">
        <v>76</v>
      </c>
      <c r="E117" s="4" t="s">
        <v>74</v>
      </c>
      <c r="F117" s="4" t="s">
        <v>79</v>
      </c>
      <c r="G117" s="4" t="s">
        <v>76</v>
      </c>
      <c r="H117" s="4" t="s">
        <v>77</v>
      </c>
      <c r="I117" s="4" t="s">
        <v>73</v>
      </c>
      <c r="J117" s="4" t="s">
        <v>74</v>
      </c>
      <c r="K117" s="4" t="s">
        <v>154</v>
      </c>
      <c r="L117" s="4" t="s">
        <v>74</v>
      </c>
      <c r="M117" s="4" t="s">
        <v>79</v>
      </c>
      <c r="N117" s="4" t="s">
        <v>76</v>
      </c>
      <c r="O117" s="4" t="s">
        <v>79</v>
      </c>
    </row>
    <row r="118" spans="1:15">
      <c r="A118">
        <v>116</v>
      </c>
      <c r="B118" s="4" t="s">
        <v>263</v>
      </c>
      <c r="C118" s="4" t="s">
        <v>56</v>
      </c>
      <c r="D118" s="4" t="s">
        <v>27</v>
      </c>
      <c r="E118" s="4" t="s">
        <v>26</v>
      </c>
      <c r="F118" s="4" t="s">
        <v>29</v>
      </c>
      <c r="G118" s="4" t="s">
        <v>103</v>
      </c>
      <c r="H118" s="4" t="s">
        <v>90</v>
      </c>
      <c r="I118" s="4" t="s">
        <v>124</v>
      </c>
      <c r="J118" s="4" t="s">
        <v>114</v>
      </c>
      <c r="K118" s="4" t="s">
        <v>150</v>
      </c>
      <c r="L118" s="4" t="s">
        <v>112</v>
      </c>
      <c r="M118" s="4" t="s">
        <v>150</v>
      </c>
      <c r="N118" s="4" t="s">
        <v>78</v>
      </c>
      <c r="O118" s="4" t="s">
        <v>78</v>
      </c>
    </row>
    <row r="119" spans="1:15">
      <c r="A119">
        <v>117</v>
      </c>
      <c r="B119" s="4" t="s">
        <v>264</v>
      </c>
      <c r="C119" s="4" t="s">
        <v>273</v>
      </c>
      <c r="D119" s="4" t="s">
        <v>273</v>
      </c>
      <c r="E119" s="4" t="s">
        <v>272</v>
      </c>
      <c r="F119" s="4" t="s">
        <v>271</v>
      </c>
      <c r="G119" s="4" t="s">
        <v>270</v>
      </c>
      <c r="H119" s="4" t="s">
        <v>270</v>
      </c>
      <c r="I119" s="4" t="s">
        <v>269</v>
      </c>
      <c r="J119" s="4" t="s">
        <v>267</v>
      </c>
      <c r="K119" s="4" t="s">
        <v>268</v>
      </c>
      <c r="L119" s="4" t="s">
        <v>267</v>
      </c>
      <c r="M119" s="4" t="s">
        <v>267</v>
      </c>
      <c r="N119" s="4" t="s">
        <v>266</v>
      </c>
      <c r="O119" s="4" t="s">
        <v>265</v>
      </c>
    </row>
    <row r="120" spans="1:15">
      <c r="A120">
        <v>118</v>
      </c>
      <c r="B120" s="4" t="s">
        <v>274</v>
      </c>
      <c r="C120" s="4" t="s">
        <v>19</v>
      </c>
      <c r="D120" s="4" t="s">
        <v>19</v>
      </c>
      <c r="E120" s="4" t="s">
        <v>19</v>
      </c>
      <c r="F120" s="4" t="s">
        <v>20</v>
      </c>
      <c r="G120" s="4" t="s">
        <v>20</v>
      </c>
      <c r="H120" s="4" t="s">
        <v>20</v>
      </c>
      <c r="I120" s="4" t="s">
        <v>20</v>
      </c>
      <c r="J120" s="4" t="s">
        <v>20</v>
      </c>
      <c r="K120" s="4" t="s">
        <v>20</v>
      </c>
      <c r="L120" s="4" t="s">
        <v>20</v>
      </c>
      <c r="M120" s="4" t="s">
        <v>20</v>
      </c>
      <c r="N120" s="4" t="s">
        <v>20</v>
      </c>
      <c r="O120" s="4" t="s">
        <v>20</v>
      </c>
    </row>
    <row r="121" spans="1:15">
      <c r="A121">
        <v>119</v>
      </c>
      <c r="B121" s="4" t="s">
        <v>275</v>
      </c>
      <c r="C121" s="4" t="s">
        <v>63</v>
      </c>
      <c r="D121" s="4" t="s">
        <v>19</v>
      </c>
      <c r="E121" s="4" t="s">
        <v>117</v>
      </c>
      <c r="F121" s="4" t="s">
        <v>51</v>
      </c>
      <c r="G121" s="4" t="s">
        <v>51</v>
      </c>
      <c r="H121" s="4" t="s">
        <v>51</v>
      </c>
      <c r="I121" s="4" t="s">
        <v>50</v>
      </c>
      <c r="J121" s="4" t="s">
        <v>51</v>
      </c>
      <c r="K121" s="4" t="s">
        <v>50</v>
      </c>
      <c r="L121" s="4" t="s">
        <v>50</v>
      </c>
      <c r="M121" s="4" t="s">
        <v>50</v>
      </c>
      <c r="N121" s="4" t="s">
        <v>50</v>
      </c>
      <c r="O121" s="4" t="s">
        <v>50</v>
      </c>
    </row>
    <row r="122" spans="1:15">
      <c r="A122">
        <v>120</v>
      </c>
      <c r="B122" s="4" t="s">
        <v>276</v>
      </c>
      <c r="C122" s="4" t="s">
        <v>20</v>
      </c>
      <c r="D122" s="4" t="s">
        <v>63</v>
      </c>
      <c r="E122" s="4" t="s">
        <v>54</v>
      </c>
      <c r="F122" s="4" t="s">
        <v>54</v>
      </c>
      <c r="G122" s="4" t="s">
        <v>54</v>
      </c>
      <c r="H122" s="4" t="s">
        <v>54</v>
      </c>
      <c r="I122" s="4" t="s">
        <v>54</v>
      </c>
      <c r="J122" s="4" t="s">
        <v>53</v>
      </c>
      <c r="K122" s="4" t="s">
        <v>53</v>
      </c>
      <c r="L122" s="4" t="s">
        <v>49</v>
      </c>
      <c r="M122" s="4" t="s">
        <v>53</v>
      </c>
      <c r="N122" s="4" t="s">
        <v>53</v>
      </c>
      <c r="O122" s="4" t="s">
        <v>53</v>
      </c>
    </row>
    <row r="123" spans="1:15">
      <c r="A123">
        <v>121</v>
      </c>
      <c r="B123" s="4" t="s">
        <v>277</v>
      </c>
      <c r="C123" s="4" t="s">
        <v>50</v>
      </c>
      <c r="D123" s="4" t="s">
        <v>50</v>
      </c>
      <c r="E123" s="4" t="s">
        <v>50</v>
      </c>
      <c r="F123" s="4" t="s">
        <v>50</v>
      </c>
      <c r="G123" s="4" t="s">
        <v>54</v>
      </c>
      <c r="H123" s="4" t="s">
        <v>53</v>
      </c>
      <c r="I123" s="4" t="s">
        <v>48</v>
      </c>
      <c r="J123" s="4" t="s">
        <v>48</v>
      </c>
      <c r="K123" s="4" t="s">
        <v>47</v>
      </c>
      <c r="L123" s="4" t="s">
        <v>68</v>
      </c>
      <c r="M123" s="4" t="s">
        <v>59</v>
      </c>
      <c r="N123" s="4" t="s">
        <v>47</v>
      </c>
      <c r="O123" s="4" t="s">
        <v>47</v>
      </c>
    </row>
    <row r="124" spans="1:15">
      <c r="A124">
        <v>122</v>
      </c>
      <c r="B124" s="4" t="s">
        <v>278</v>
      </c>
      <c r="C124" s="4" t="s">
        <v>21</v>
      </c>
      <c r="D124" s="4" t="s">
        <v>21</v>
      </c>
      <c r="E124" s="4" t="s">
        <v>21</v>
      </c>
      <c r="F124" s="4" t="s">
        <v>21</v>
      </c>
      <c r="G124" s="4" t="s">
        <v>21</v>
      </c>
      <c r="H124" s="4" t="s">
        <v>21</v>
      </c>
      <c r="I124" s="4" t="s">
        <v>21</v>
      </c>
      <c r="J124" s="4" t="s">
        <v>21</v>
      </c>
      <c r="K124" s="4" t="s">
        <v>21</v>
      </c>
      <c r="L124" s="4" t="s">
        <v>21</v>
      </c>
      <c r="M124" s="4" t="s">
        <v>21</v>
      </c>
      <c r="N124" s="4" t="s">
        <v>19</v>
      </c>
      <c r="O124" s="4" t="s">
        <v>51</v>
      </c>
    </row>
    <row r="125" spans="1:15">
      <c r="A125">
        <v>123</v>
      </c>
      <c r="B125" s="4" t="s">
        <v>279</v>
      </c>
      <c r="C125" s="4" t="s">
        <v>21</v>
      </c>
      <c r="D125" s="4" t="s">
        <v>21</v>
      </c>
      <c r="E125" s="4" t="s">
        <v>21</v>
      </c>
      <c r="F125" s="4" t="s">
        <v>21</v>
      </c>
      <c r="G125" s="4" t="s">
        <v>21</v>
      </c>
      <c r="H125" s="4" t="s">
        <v>21</v>
      </c>
      <c r="I125" s="4" t="s">
        <v>21</v>
      </c>
      <c r="J125" s="4" t="s">
        <v>21</v>
      </c>
      <c r="K125" s="4" t="s">
        <v>21</v>
      </c>
      <c r="L125" s="4" t="s">
        <v>21</v>
      </c>
      <c r="M125" s="4" t="s">
        <v>21</v>
      </c>
      <c r="N125" s="4" t="s">
        <v>24</v>
      </c>
      <c r="O125" s="4" t="s">
        <v>24</v>
      </c>
    </row>
    <row r="126" spans="1:15">
      <c r="A126">
        <v>124</v>
      </c>
      <c r="B126" s="4" t="s">
        <v>280</v>
      </c>
      <c r="C126" s="4" t="s">
        <v>51</v>
      </c>
      <c r="D126" s="4" t="s">
        <v>54</v>
      </c>
      <c r="E126" s="4" t="s">
        <v>49</v>
      </c>
      <c r="F126" s="4" t="s">
        <v>49</v>
      </c>
      <c r="G126" s="4" t="s">
        <v>54</v>
      </c>
      <c r="H126" s="4" t="s">
        <v>54</v>
      </c>
      <c r="I126" s="4" t="s">
        <v>53</v>
      </c>
      <c r="J126" s="4" t="s">
        <v>54</v>
      </c>
      <c r="K126" s="4" t="s">
        <v>50</v>
      </c>
      <c r="L126" s="4" t="s">
        <v>63</v>
      </c>
      <c r="M126" s="4" t="s">
        <v>63</v>
      </c>
      <c r="N126" s="4" t="s">
        <v>19</v>
      </c>
      <c r="O126" s="4" t="s">
        <v>19</v>
      </c>
    </row>
    <row r="127" spans="1:15">
      <c r="A127">
        <v>125</v>
      </c>
      <c r="B127" s="4" t="s">
        <v>281</v>
      </c>
      <c r="C127" s="4" t="s">
        <v>50</v>
      </c>
      <c r="D127" s="4" t="s">
        <v>51</v>
      </c>
      <c r="E127" s="4" t="s">
        <v>63</v>
      </c>
      <c r="F127" s="4" t="s">
        <v>63</v>
      </c>
      <c r="G127" s="4" t="s">
        <v>54</v>
      </c>
      <c r="H127" s="4" t="s">
        <v>47</v>
      </c>
      <c r="I127" s="4" t="s">
        <v>47</v>
      </c>
      <c r="J127" s="4" t="s">
        <v>48</v>
      </c>
      <c r="K127" s="4" t="s">
        <v>47</v>
      </c>
      <c r="L127" s="4" t="s">
        <v>47</v>
      </c>
      <c r="M127" s="4" t="s">
        <v>47</v>
      </c>
      <c r="N127" s="4" t="s">
        <v>47</v>
      </c>
      <c r="O127" s="4" t="s">
        <v>47</v>
      </c>
    </row>
    <row r="128" spans="1:15">
      <c r="A128">
        <v>126</v>
      </c>
      <c r="B128" s="4" t="s">
        <v>282</v>
      </c>
      <c r="C128" s="4" t="s">
        <v>21</v>
      </c>
      <c r="D128" s="4" t="s">
        <v>21</v>
      </c>
      <c r="E128" s="4" t="s">
        <v>21</v>
      </c>
      <c r="F128" s="4" t="s">
        <v>21</v>
      </c>
      <c r="G128" s="4" t="s">
        <v>21</v>
      </c>
      <c r="H128" s="4" t="s">
        <v>21</v>
      </c>
      <c r="I128" s="4" t="s">
        <v>21</v>
      </c>
      <c r="J128" s="4" t="s">
        <v>21</v>
      </c>
      <c r="K128" s="4" t="s">
        <v>21</v>
      </c>
      <c r="L128" s="4" t="s">
        <v>20</v>
      </c>
      <c r="M128" s="4" t="s">
        <v>20</v>
      </c>
      <c r="N128" s="4" t="s">
        <v>20</v>
      </c>
      <c r="O128" s="4" t="s">
        <v>20</v>
      </c>
    </row>
    <row r="129" spans="1:15">
      <c r="A129">
        <v>127</v>
      </c>
      <c r="B129" s="4" t="s">
        <v>283</v>
      </c>
      <c r="C129" s="4" t="s">
        <v>21</v>
      </c>
      <c r="D129" s="4" t="s">
        <v>21</v>
      </c>
      <c r="E129" s="4" t="s">
        <v>21</v>
      </c>
      <c r="F129" s="4" t="s">
        <v>21</v>
      </c>
      <c r="G129" s="4" t="s">
        <v>21</v>
      </c>
      <c r="H129" s="4" t="s">
        <v>21</v>
      </c>
      <c r="I129" s="4" t="s">
        <v>21</v>
      </c>
      <c r="J129" s="4" t="s">
        <v>21</v>
      </c>
      <c r="K129" s="4" t="s">
        <v>21</v>
      </c>
      <c r="L129" s="4" t="s">
        <v>63</v>
      </c>
      <c r="M129" s="4" t="s">
        <v>54</v>
      </c>
      <c r="N129" s="4" t="s">
        <v>51</v>
      </c>
      <c r="O129" s="4" t="s">
        <v>20</v>
      </c>
    </row>
    <row r="130" spans="1:15">
      <c r="A130">
        <v>128</v>
      </c>
      <c r="B130" s="4" t="s">
        <v>284</v>
      </c>
      <c r="C130" s="4" t="s">
        <v>51</v>
      </c>
      <c r="D130" s="4" t="s">
        <v>51</v>
      </c>
      <c r="E130" s="4" t="s">
        <v>51</v>
      </c>
      <c r="F130" s="4" t="s">
        <v>51</v>
      </c>
      <c r="G130" s="4" t="s">
        <v>63</v>
      </c>
      <c r="H130" s="4" t="s">
        <v>63</v>
      </c>
      <c r="I130" s="4" t="s">
        <v>63</v>
      </c>
      <c r="J130" s="4" t="s">
        <v>63</v>
      </c>
      <c r="K130" s="4" t="s">
        <v>63</v>
      </c>
      <c r="L130" s="4" t="s">
        <v>63</v>
      </c>
      <c r="M130" s="4" t="s">
        <v>63</v>
      </c>
      <c r="N130" s="4" t="s">
        <v>50</v>
      </c>
      <c r="O130" s="4" t="s">
        <v>50</v>
      </c>
    </row>
    <row r="131" spans="1:15">
      <c r="A131">
        <v>129</v>
      </c>
      <c r="B131" s="4" t="s">
        <v>285</v>
      </c>
      <c r="C131" s="4" t="s">
        <v>50</v>
      </c>
      <c r="D131" s="4" t="s">
        <v>63</v>
      </c>
      <c r="E131" s="4" t="s">
        <v>53</v>
      </c>
      <c r="F131" s="4" t="s">
        <v>68</v>
      </c>
      <c r="G131" s="4" t="s">
        <v>68</v>
      </c>
      <c r="H131" s="4" t="s">
        <v>58</v>
      </c>
      <c r="I131" s="4" t="s">
        <v>30</v>
      </c>
      <c r="J131" s="4" t="s">
        <v>32</v>
      </c>
      <c r="K131" s="4" t="s">
        <v>31</v>
      </c>
      <c r="L131" s="4" t="s">
        <v>30</v>
      </c>
      <c r="M131" s="4" t="s">
        <v>31</v>
      </c>
      <c r="N131" s="4" t="s">
        <v>27</v>
      </c>
      <c r="O131" s="4" t="s">
        <v>58</v>
      </c>
    </row>
    <row r="132" spans="1:15">
      <c r="A132">
        <v>130</v>
      </c>
      <c r="B132" s="4" t="s">
        <v>286</v>
      </c>
      <c r="C132" s="4" t="s">
        <v>68</v>
      </c>
      <c r="D132" s="4" t="s">
        <v>59</v>
      </c>
      <c r="E132" s="4" t="s">
        <v>59</v>
      </c>
      <c r="F132" s="4" t="s">
        <v>66</v>
      </c>
      <c r="G132" s="4" t="s">
        <v>59</v>
      </c>
      <c r="H132" s="4" t="s">
        <v>58</v>
      </c>
      <c r="I132" s="4" t="s">
        <v>59</v>
      </c>
      <c r="J132" s="4" t="s">
        <v>59</v>
      </c>
      <c r="K132" s="4" t="s">
        <v>58</v>
      </c>
      <c r="L132" s="4" t="s">
        <v>66</v>
      </c>
      <c r="M132" s="4" t="s">
        <v>56</v>
      </c>
      <c r="N132" s="4" t="s">
        <v>56</v>
      </c>
      <c r="O132" s="4" t="s">
        <v>58</v>
      </c>
    </row>
    <row r="133" spans="1:15">
      <c r="A133">
        <v>131</v>
      </c>
      <c r="B133" s="4" t="s">
        <v>287</v>
      </c>
      <c r="C133" s="4" t="s">
        <v>21</v>
      </c>
      <c r="D133" s="4" t="s">
        <v>63</v>
      </c>
      <c r="E133" s="4" t="s">
        <v>68</v>
      </c>
      <c r="F133" s="4" t="s">
        <v>117</v>
      </c>
      <c r="G133" s="4" t="s">
        <v>48</v>
      </c>
      <c r="H133" s="4" t="s">
        <v>67</v>
      </c>
      <c r="I133" s="4" t="s">
        <v>58</v>
      </c>
      <c r="J133" s="4" t="s">
        <v>59</v>
      </c>
      <c r="K133" s="4" t="s">
        <v>48</v>
      </c>
      <c r="L133" s="4" t="s">
        <v>48</v>
      </c>
      <c r="M133" s="4" t="s">
        <v>58</v>
      </c>
      <c r="N133" s="4" t="s">
        <v>59</v>
      </c>
      <c r="O133" s="4" t="s">
        <v>53</v>
      </c>
    </row>
    <row r="134" spans="1:15">
      <c r="A134">
        <v>132</v>
      </c>
      <c r="B134" s="4" t="s">
        <v>288</v>
      </c>
      <c r="C134" s="4" t="s">
        <v>49</v>
      </c>
      <c r="D134" s="4" t="s">
        <v>49</v>
      </c>
      <c r="E134" s="4" t="s">
        <v>59</v>
      </c>
      <c r="F134" s="4" t="s">
        <v>59</v>
      </c>
      <c r="G134" s="4" t="s">
        <v>68</v>
      </c>
      <c r="H134" s="4" t="s">
        <v>59</v>
      </c>
      <c r="I134" s="4" t="s">
        <v>59</v>
      </c>
      <c r="J134" s="4" t="s">
        <v>68</v>
      </c>
      <c r="K134" s="4" t="s">
        <v>68</v>
      </c>
      <c r="L134" s="4" t="s">
        <v>53</v>
      </c>
      <c r="M134" s="4" t="s">
        <v>53</v>
      </c>
      <c r="N134" s="4" t="s">
        <v>53</v>
      </c>
      <c r="O134" s="4" t="s">
        <v>49</v>
      </c>
    </row>
    <row r="135" spans="1:15">
      <c r="A135">
        <v>133</v>
      </c>
      <c r="B135" s="4" t="s">
        <v>289</v>
      </c>
      <c r="C135" s="4" t="s">
        <v>19</v>
      </c>
      <c r="D135" s="4" t="s">
        <v>51</v>
      </c>
      <c r="E135" s="4" t="s">
        <v>50</v>
      </c>
      <c r="F135" s="4" t="s">
        <v>19</v>
      </c>
      <c r="G135" s="4" t="s">
        <v>19</v>
      </c>
      <c r="H135" s="4" t="s">
        <v>51</v>
      </c>
      <c r="I135" s="4" t="s">
        <v>50</v>
      </c>
      <c r="J135" s="4" t="s">
        <v>51</v>
      </c>
      <c r="K135" s="4" t="s">
        <v>51</v>
      </c>
      <c r="L135" s="4" t="s">
        <v>19</v>
      </c>
      <c r="M135" s="4" t="s">
        <v>19</v>
      </c>
      <c r="N135" s="4" t="s">
        <v>51</v>
      </c>
      <c r="O135" s="4" t="s">
        <v>51</v>
      </c>
    </row>
    <row r="136" spans="1:15">
      <c r="A136">
        <v>134</v>
      </c>
      <c r="B136" s="4" t="s">
        <v>290</v>
      </c>
      <c r="C136" s="4" t="s">
        <v>19</v>
      </c>
      <c r="D136" s="4" t="s">
        <v>51</v>
      </c>
      <c r="E136" s="4" t="s">
        <v>51</v>
      </c>
      <c r="F136" s="4" t="s">
        <v>50</v>
      </c>
      <c r="G136" s="4" t="s">
        <v>54</v>
      </c>
      <c r="H136" s="4" t="s">
        <v>49</v>
      </c>
      <c r="I136" s="4" t="s">
        <v>49</v>
      </c>
      <c r="J136" s="4" t="s">
        <v>54</v>
      </c>
      <c r="K136" s="4" t="s">
        <v>51</v>
      </c>
      <c r="L136" s="4" t="s">
        <v>51</v>
      </c>
      <c r="M136" s="4" t="s">
        <v>50</v>
      </c>
      <c r="N136" s="4" t="s">
        <v>50</v>
      </c>
      <c r="O136" s="4" t="s">
        <v>19</v>
      </c>
    </row>
    <row r="137" spans="1:15">
      <c r="A137">
        <v>135</v>
      </c>
      <c r="B137" s="4" t="s">
        <v>291</v>
      </c>
      <c r="C137" s="4" t="s">
        <v>53</v>
      </c>
      <c r="D137" s="4" t="s">
        <v>54</v>
      </c>
      <c r="E137" s="4" t="s">
        <v>50</v>
      </c>
      <c r="F137" s="4" t="s">
        <v>63</v>
      </c>
      <c r="G137" s="4" t="s">
        <v>53</v>
      </c>
      <c r="H137" s="4" t="s">
        <v>54</v>
      </c>
      <c r="I137" s="4" t="s">
        <v>53</v>
      </c>
      <c r="J137" s="4" t="s">
        <v>53</v>
      </c>
      <c r="K137" s="4" t="s">
        <v>53</v>
      </c>
      <c r="L137" s="4" t="s">
        <v>54</v>
      </c>
      <c r="M137" s="4" t="s">
        <v>63</v>
      </c>
      <c r="N137" s="4" t="s">
        <v>63</v>
      </c>
      <c r="O137" s="4" t="s">
        <v>63</v>
      </c>
    </row>
    <row r="138" spans="1:15">
      <c r="A138">
        <v>136</v>
      </c>
      <c r="B138" s="4" t="s">
        <v>292</v>
      </c>
      <c r="C138" s="4" t="s">
        <v>20</v>
      </c>
      <c r="D138" s="4" t="s">
        <v>20</v>
      </c>
      <c r="E138" s="4" t="s">
        <v>54</v>
      </c>
      <c r="F138" s="4" t="s">
        <v>63</v>
      </c>
      <c r="G138" s="4" t="s">
        <v>50</v>
      </c>
      <c r="H138" s="4" t="s">
        <v>50</v>
      </c>
      <c r="I138" s="4" t="s">
        <v>51</v>
      </c>
      <c r="J138" s="4" t="s">
        <v>51</v>
      </c>
      <c r="K138" s="4" t="s">
        <v>51</v>
      </c>
      <c r="L138" s="4" t="s">
        <v>19</v>
      </c>
      <c r="M138" s="4" t="s">
        <v>19</v>
      </c>
      <c r="N138" s="4" t="s">
        <v>51</v>
      </c>
      <c r="O138" s="4" t="s">
        <v>51</v>
      </c>
    </row>
    <row r="139" spans="1:15">
      <c r="A139">
        <v>137</v>
      </c>
      <c r="B139" s="4" t="s">
        <v>293</v>
      </c>
      <c r="C139" s="4" t="s">
        <v>75</v>
      </c>
      <c r="D139" s="4" t="s">
        <v>165</v>
      </c>
      <c r="E139" s="4" t="s">
        <v>165</v>
      </c>
      <c r="F139" s="4" t="s">
        <v>164</v>
      </c>
      <c r="G139" s="4" t="s">
        <v>164</v>
      </c>
      <c r="H139" s="4" t="s">
        <v>149</v>
      </c>
      <c r="I139" s="4" t="s">
        <v>149</v>
      </c>
      <c r="J139" s="4" t="s">
        <v>197</v>
      </c>
      <c r="K139" s="4" t="s">
        <v>149</v>
      </c>
      <c r="L139" s="4" t="s">
        <v>166</v>
      </c>
      <c r="M139" s="4" t="s">
        <v>165</v>
      </c>
      <c r="N139" s="4" t="s">
        <v>167</v>
      </c>
      <c r="O139" s="4" t="s">
        <v>167</v>
      </c>
    </row>
    <row r="140" spans="1:15">
      <c r="A140">
        <v>138</v>
      </c>
      <c r="B140" s="4" t="s">
        <v>294</v>
      </c>
      <c r="C140" s="4" t="s">
        <v>51</v>
      </c>
      <c r="D140" s="4" t="s">
        <v>51</v>
      </c>
      <c r="E140" s="4" t="s">
        <v>51</v>
      </c>
      <c r="F140" s="4" t="s">
        <v>51</v>
      </c>
      <c r="G140" s="4" t="s">
        <v>51</v>
      </c>
      <c r="H140" s="4" t="s">
        <v>51</v>
      </c>
      <c r="I140" s="4" t="s">
        <v>51</v>
      </c>
      <c r="J140" s="4" t="s">
        <v>51</v>
      </c>
      <c r="K140" s="4" t="s">
        <v>51</v>
      </c>
      <c r="L140" s="4" t="s">
        <v>51</v>
      </c>
      <c r="M140" s="4" t="s">
        <v>51</v>
      </c>
      <c r="N140" s="4" t="s">
        <v>21</v>
      </c>
      <c r="O140" s="4" t="s">
        <v>21</v>
      </c>
    </row>
    <row r="141" spans="1:15">
      <c r="A141">
        <v>139</v>
      </c>
      <c r="B141" s="4" t="s">
        <v>295</v>
      </c>
      <c r="C141" s="4" t="s">
        <v>20</v>
      </c>
      <c r="D141" s="4" t="s">
        <v>20</v>
      </c>
      <c r="E141" s="4" t="s">
        <v>20</v>
      </c>
      <c r="F141" s="4" t="s">
        <v>20</v>
      </c>
      <c r="G141" s="4" t="s">
        <v>19</v>
      </c>
      <c r="H141" s="4" t="s">
        <v>20</v>
      </c>
      <c r="I141" s="4" t="s">
        <v>20</v>
      </c>
      <c r="J141" s="4" t="s">
        <v>20</v>
      </c>
      <c r="K141" s="4" t="s">
        <v>20</v>
      </c>
      <c r="L141" s="4" t="s">
        <v>20</v>
      </c>
      <c r="M141" s="4" t="s">
        <v>20</v>
      </c>
      <c r="N141" s="4" t="s">
        <v>20</v>
      </c>
      <c r="O141" s="4" t="s">
        <v>20</v>
      </c>
    </row>
    <row r="142" spans="1:15">
      <c r="A142">
        <v>140</v>
      </c>
      <c r="B142" s="4" t="s">
        <v>296</v>
      </c>
      <c r="C142" s="4" t="s">
        <v>51</v>
      </c>
      <c r="D142" s="4" t="s">
        <v>50</v>
      </c>
      <c r="E142" s="4" t="s">
        <v>50</v>
      </c>
      <c r="F142" s="4" t="s">
        <v>63</v>
      </c>
      <c r="G142" s="4" t="s">
        <v>63</v>
      </c>
      <c r="H142" s="4" t="s">
        <v>63</v>
      </c>
      <c r="I142" s="4" t="s">
        <v>53</v>
      </c>
      <c r="J142" s="4" t="s">
        <v>49</v>
      </c>
      <c r="K142" s="4" t="s">
        <v>54</v>
      </c>
      <c r="L142" s="4" t="s">
        <v>63</v>
      </c>
      <c r="M142" s="4" t="s">
        <v>63</v>
      </c>
      <c r="N142" s="4" t="s">
        <v>63</v>
      </c>
      <c r="O142" s="4" t="s">
        <v>63</v>
      </c>
    </row>
    <row r="143" spans="1:15">
      <c r="A143">
        <v>141</v>
      </c>
      <c r="B143" s="4" t="s">
        <v>297</v>
      </c>
      <c r="C143" s="4" t="s">
        <v>21</v>
      </c>
      <c r="D143" s="4" t="s">
        <v>21</v>
      </c>
      <c r="E143" s="4" t="s">
        <v>19</v>
      </c>
      <c r="F143" s="4" t="s">
        <v>51</v>
      </c>
      <c r="G143" s="4" t="s">
        <v>51</v>
      </c>
      <c r="H143" s="4" t="s">
        <v>51</v>
      </c>
      <c r="I143" s="4" t="s">
        <v>50</v>
      </c>
      <c r="J143" s="4" t="s">
        <v>63</v>
      </c>
      <c r="K143" s="4" t="s">
        <v>54</v>
      </c>
      <c r="L143" s="4" t="s">
        <v>54</v>
      </c>
      <c r="M143" s="4" t="s">
        <v>63</v>
      </c>
      <c r="N143" s="4" t="s">
        <v>63</v>
      </c>
      <c r="O143" s="4" t="s">
        <v>63</v>
      </c>
    </row>
    <row r="144" spans="1:15">
      <c r="A144">
        <v>142</v>
      </c>
      <c r="B144" s="4" t="s">
        <v>298</v>
      </c>
      <c r="C144" s="4" t="s">
        <v>21</v>
      </c>
      <c r="D144" s="4" t="s">
        <v>21</v>
      </c>
      <c r="E144" s="4" t="s">
        <v>21</v>
      </c>
      <c r="F144" s="4" t="s">
        <v>21</v>
      </c>
      <c r="G144" s="4" t="s">
        <v>21</v>
      </c>
      <c r="H144" s="4" t="s">
        <v>21</v>
      </c>
      <c r="I144" s="4" t="s">
        <v>21</v>
      </c>
      <c r="J144" s="4" t="s">
        <v>21</v>
      </c>
      <c r="K144" s="4" t="s">
        <v>21</v>
      </c>
      <c r="L144" s="4" t="s">
        <v>21</v>
      </c>
      <c r="M144" s="4" t="s">
        <v>24</v>
      </c>
      <c r="N144" s="4" t="s">
        <v>24</v>
      </c>
      <c r="O144" s="4" t="s">
        <v>20</v>
      </c>
    </row>
    <row r="145" spans="1:15">
      <c r="A145">
        <v>143</v>
      </c>
      <c r="B145" s="4" t="s">
        <v>299</v>
      </c>
      <c r="C145" s="4" t="s">
        <v>19</v>
      </c>
      <c r="D145" s="4" t="s">
        <v>19</v>
      </c>
      <c r="E145" s="4" t="s">
        <v>19</v>
      </c>
      <c r="F145" s="4" t="s">
        <v>51</v>
      </c>
      <c r="G145" s="4" t="s">
        <v>51</v>
      </c>
      <c r="H145" s="4" t="s">
        <v>50</v>
      </c>
      <c r="I145" s="4" t="s">
        <v>50</v>
      </c>
      <c r="J145" s="4" t="s">
        <v>63</v>
      </c>
      <c r="K145" s="4" t="s">
        <v>50</v>
      </c>
      <c r="L145" s="4" t="s">
        <v>63</v>
      </c>
      <c r="M145" s="4" t="s">
        <v>63</v>
      </c>
      <c r="N145" s="4" t="s">
        <v>54</v>
      </c>
      <c r="O145" s="4" t="s">
        <v>63</v>
      </c>
    </row>
    <row r="146" spans="1:15">
      <c r="A146">
        <v>144</v>
      </c>
      <c r="B146" s="4" t="s">
        <v>300</v>
      </c>
      <c r="C146" s="4" t="s">
        <v>21</v>
      </c>
      <c r="D146" s="4" t="s">
        <v>21</v>
      </c>
      <c r="E146" s="4" t="s">
        <v>21</v>
      </c>
      <c r="F146" s="4" t="s">
        <v>24</v>
      </c>
      <c r="G146" s="4" t="s">
        <v>20</v>
      </c>
      <c r="H146" s="4" t="s">
        <v>20</v>
      </c>
      <c r="I146" s="4" t="s">
        <v>19</v>
      </c>
      <c r="J146" s="4" t="s">
        <v>20</v>
      </c>
      <c r="K146" s="4" t="s">
        <v>20</v>
      </c>
      <c r="L146" s="4" t="s">
        <v>20</v>
      </c>
      <c r="M146" s="4" t="s">
        <v>20</v>
      </c>
      <c r="N146" s="4" t="s">
        <v>24</v>
      </c>
      <c r="O146" s="4" t="s">
        <v>24</v>
      </c>
    </row>
    <row r="147" spans="1:15">
      <c r="A147">
        <v>145</v>
      </c>
      <c r="B147" s="4" t="s">
        <v>301</v>
      </c>
      <c r="C147" s="4" t="s">
        <v>21</v>
      </c>
      <c r="D147" s="4" t="s">
        <v>21</v>
      </c>
      <c r="E147" s="4" t="s">
        <v>21</v>
      </c>
      <c r="F147" s="4" t="s">
        <v>21</v>
      </c>
      <c r="G147" s="4" t="s">
        <v>21</v>
      </c>
      <c r="H147" s="4" t="s">
        <v>21</v>
      </c>
      <c r="I147" s="4" t="s">
        <v>21</v>
      </c>
      <c r="J147" s="4" t="s">
        <v>23</v>
      </c>
      <c r="K147" s="4" t="s">
        <v>23</v>
      </c>
      <c r="L147" s="4" t="s">
        <v>23</v>
      </c>
      <c r="M147" s="4" t="s">
        <v>20</v>
      </c>
      <c r="N147" s="4" t="s">
        <v>21</v>
      </c>
      <c r="O147" s="4" t="s">
        <v>19</v>
      </c>
    </row>
    <row r="148" spans="1:15">
      <c r="A148">
        <v>146</v>
      </c>
      <c r="B148" s="4" t="s">
        <v>302</v>
      </c>
      <c r="C148" s="4" t="s">
        <v>104</v>
      </c>
      <c r="D148" s="4" t="s">
        <v>103</v>
      </c>
      <c r="E148" s="4" t="s">
        <v>108</v>
      </c>
      <c r="F148" s="4" t="s">
        <v>85</v>
      </c>
      <c r="G148" s="4" t="s">
        <v>86</v>
      </c>
      <c r="H148" s="4" t="s">
        <v>87</v>
      </c>
      <c r="I148" s="4" t="s">
        <v>159</v>
      </c>
      <c r="J148" s="4" t="s">
        <v>104</v>
      </c>
      <c r="K148" s="4" t="s">
        <v>33</v>
      </c>
      <c r="L148" s="4" t="s">
        <v>250</v>
      </c>
      <c r="M148" s="4" t="s">
        <v>30</v>
      </c>
      <c r="N148" s="4" t="s">
        <v>31</v>
      </c>
      <c r="O148" s="4" t="s">
        <v>33</v>
      </c>
    </row>
    <row r="149" spans="1:15">
      <c r="A149">
        <v>147</v>
      </c>
      <c r="B149" s="4" t="s">
        <v>303</v>
      </c>
      <c r="C149" s="4" t="s">
        <v>51</v>
      </c>
      <c r="D149" s="4" t="s">
        <v>51</v>
      </c>
      <c r="E149" s="4" t="s">
        <v>19</v>
      </c>
      <c r="F149" s="4" t="s">
        <v>19</v>
      </c>
      <c r="G149" s="4" t="s">
        <v>19</v>
      </c>
      <c r="H149" s="4" t="s">
        <v>63</v>
      </c>
      <c r="I149" s="4" t="s">
        <v>19</v>
      </c>
      <c r="J149" s="4" t="s">
        <v>19</v>
      </c>
      <c r="K149" s="4" t="s">
        <v>21</v>
      </c>
      <c r="L149" s="4" t="s">
        <v>21</v>
      </c>
      <c r="M149" s="4" t="s">
        <v>21</v>
      </c>
      <c r="N149" s="4" t="s">
        <v>21</v>
      </c>
      <c r="O149" s="4" t="s">
        <v>21</v>
      </c>
    </row>
    <row r="150" spans="1:15">
      <c r="A150">
        <v>148</v>
      </c>
      <c r="B150" s="4" t="s">
        <v>304</v>
      </c>
      <c r="C150" s="4" t="s">
        <v>59</v>
      </c>
      <c r="D150" s="4" t="s">
        <v>48</v>
      </c>
      <c r="E150" s="4" t="s">
        <v>48</v>
      </c>
      <c r="F150" s="4" t="s">
        <v>47</v>
      </c>
      <c r="G150" s="4" t="s">
        <v>48</v>
      </c>
      <c r="H150" s="4" t="s">
        <v>68</v>
      </c>
      <c r="I150" s="4" t="s">
        <v>48</v>
      </c>
      <c r="J150" s="4" t="s">
        <v>68</v>
      </c>
      <c r="K150" s="4" t="s">
        <v>68</v>
      </c>
      <c r="L150" s="4" t="s">
        <v>68</v>
      </c>
      <c r="M150" s="4" t="s">
        <v>47</v>
      </c>
      <c r="N150" s="4" t="s">
        <v>68</v>
      </c>
      <c r="O150" s="4" t="s">
        <v>58</v>
      </c>
    </row>
    <row r="151" spans="1:15">
      <c r="A151">
        <v>149</v>
      </c>
      <c r="B151" s="4" t="s">
        <v>305</v>
      </c>
      <c r="C151" s="4" t="s">
        <v>27</v>
      </c>
      <c r="D151" s="4" t="s">
        <v>56</v>
      </c>
      <c r="E151" s="4" t="s">
        <v>66</v>
      </c>
      <c r="F151" s="4" t="s">
        <v>57</v>
      </c>
      <c r="G151" s="4" t="s">
        <v>56</v>
      </c>
      <c r="H151" s="4" t="s">
        <v>68</v>
      </c>
      <c r="I151" s="4" t="s">
        <v>28</v>
      </c>
      <c r="J151" s="4" t="s">
        <v>159</v>
      </c>
      <c r="K151" s="4" t="s">
        <v>159</v>
      </c>
      <c r="L151" s="4" t="s">
        <v>30</v>
      </c>
      <c r="M151" s="4" t="s">
        <v>27</v>
      </c>
      <c r="N151" s="4" t="s">
        <v>27</v>
      </c>
      <c r="O151" s="4" t="s">
        <v>27</v>
      </c>
    </row>
    <row r="152" spans="1:15">
      <c r="A152">
        <v>150</v>
      </c>
      <c r="B152" s="4" t="s">
        <v>306</v>
      </c>
      <c r="C152" s="4" t="s">
        <v>47</v>
      </c>
      <c r="D152" s="4" t="s">
        <v>58</v>
      </c>
      <c r="E152" s="4" t="s">
        <v>58</v>
      </c>
      <c r="F152" s="4" t="s">
        <v>57</v>
      </c>
      <c r="G152" s="4" t="s">
        <v>26</v>
      </c>
      <c r="H152" s="4" t="s">
        <v>30</v>
      </c>
      <c r="I152" s="4" t="s">
        <v>30</v>
      </c>
      <c r="J152" s="4" t="s">
        <v>104</v>
      </c>
      <c r="K152" s="4" t="s">
        <v>33</v>
      </c>
      <c r="L152" s="4" t="s">
        <v>29</v>
      </c>
      <c r="M152" s="4" t="s">
        <v>31</v>
      </c>
      <c r="N152" s="4" t="s">
        <v>31</v>
      </c>
      <c r="O152" s="4" t="s">
        <v>32</v>
      </c>
    </row>
    <row r="153" spans="1:15">
      <c r="A153">
        <v>151</v>
      </c>
      <c r="B153" s="4" t="s">
        <v>307</v>
      </c>
      <c r="C153" s="4" t="s">
        <v>21</v>
      </c>
      <c r="D153" s="4" t="s">
        <v>21</v>
      </c>
      <c r="E153" s="4" t="s">
        <v>21</v>
      </c>
      <c r="F153" s="4" t="s">
        <v>21</v>
      </c>
      <c r="G153" s="4" t="s">
        <v>21</v>
      </c>
      <c r="H153" s="4" t="s">
        <v>21</v>
      </c>
      <c r="I153" s="4" t="s">
        <v>21</v>
      </c>
      <c r="J153" s="4" t="s">
        <v>21</v>
      </c>
      <c r="K153" s="4" t="s">
        <v>21</v>
      </c>
      <c r="L153" s="4" t="s">
        <v>21</v>
      </c>
      <c r="M153" s="4" t="s">
        <v>21</v>
      </c>
      <c r="N153" s="4" t="s">
        <v>19</v>
      </c>
      <c r="O153" s="4" t="s">
        <v>20</v>
      </c>
    </row>
    <row r="154" spans="1:15">
      <c r="A154">
        <v>152</v>
      </c>
      <c r="B154" s="4" t="s">
        <v>308</v>
      </c>
      <c r="C154" s="4" t="s">
        <v>19</v>
      </c>
      <c r="D154" s="4" t="s">
        <v>50</v>
      </c>
      <c r="E154" s="4" t="s">
        <v>50</v>
      </c>
      <c r="F154" s="4" t="s">
        <v>50</v>
      </c>
      <c r="G154" s="4" t="s">
        <v>53</v>
      </c>
      <c r="H154" s="4" t="s">
        <v>53</v>
      </c>
      <c r="I154" s="4" t="s">
        <v>53</v>
      </c>
      <c r="J154" s="4" t="s">
        <v>63</v>
      </c>
      <c r="K154" s="4" t="s">
        <v>63</v>
      </c>
      <c r="L154" s="4" t="s">
        <v>54</v>
      </c>
      <c r="M154" s="4" t="s">
        <v>63</v>
      </c>
      <c r="N154" s="4" t="s">
        <v>54</v>
      </c>
      <c r="O154" s="4" t="s">
        <v>53</v>
      </c>
    </row>
    <row r="155" spans="1:15">
      <c r="A155">
        <v>153</v>
      </c>
      <c r="B155" s="4" t="s">
        <v>309</v>
      </c>
      <c r="C155" s="4" t="s">
        <v>49</v>
      </c>
      <c r="D155" s="4" t="s">
        <v>49</v>
      </c>
      <c r="E155" s="4" t="s">
        <v>48</v>
      </c>
      <c r="F155" s="4" t="s">
        <v>47</v>
      </c>
      <c r="G155" s="4" t="s">
        <v>47</v>
      </c>
      <c r="H155" s="4" t="s">
        <v>47</v>
      </c>
      <c r="I155" s="4" t="s">
        <v>47</v>
      </c>
      <c r="J155" s="4" t="s">
        <v>53</v>
      </c>
      <c r="K155" s="4" t="s">
        <v>47</v>
      </c>
      <c r="L155" s="4" t="s">
        <v>47</v>
      </c>
      <c r="M155" s="4" t="s">
        <v>47</v>
      </c>
      <c r="N155" s="4" t="s">
        <v>47</v>
      </c>
      <c r="O155" s="4" t="s">
        <v>47</v>
      </c>
    </row>
    <row r="156" spans="1:15">
      <c r="A156">
        <v>154</v>
      </c>
      <c r="B156" s="4" t="s">
        <v>310</v>
      </c>
      <c r="C156" s="4" t="s">
        <v>21</v>
      </c>
      <c r="D156" s="4" t="s">
        <v>21</v>
      </c>
      <c r="E156" s="4" t="s">
        <v>21</v>
      </c>
      <c r="F156" s="4" t="s">
        <v>21</v>
      </c>
      <c r="G156" s="4" t="s">
        <v>21</v>
      </c>
      <c r="H156" s="4" t="s">
        <v>21</v>
      </c>
      <c r="I156" s="4" t="s">
        <v>21</v>
      </c>
      <c r="J156" s="4" t="s">
        <v>63</v>
      </c>
      <c r="K156" s="4" t="s">
        <v>50</v>
      </c>
      <c r="L156" s="4" t="s">
        <v>63</v>
      </c>
      <c r="M156" s="4" t="s">
        <v>49</v>
      </c>
      <c r="N156" s="4" t="s">
        <v>47</v>
      </c>
      <c r="O156" s="4" t="s">
        <v>53</v>
      </c>
    </row>
    <row r="157" spans="1:15">
      <c r="A157">
        <v>155</v>
      </c>
      <c r="B157" s="4" t="s">
        <v>311</v>
      </c>
      <c r="C157" s="4" t="s">
        <v>49</v>
      </c>
      <c r="D157" s="4" t="s">
        <v>53</v>
      </c>
      <c r="E157" s="4" t="s">
        <v>54</v>
      </c>
      <c r="F157" s="4" t="s">
        <v>63</v>
      </c>
      <c r="G157" s="4" t="s">
        <v>53</v>
      </c>
      <c r="H157" s="4" t="s">
        <v>53</v>
      </c>
      <c r="I157" s="4" t="s">
        <v>54</v>
      </c>
      <c r="J157" s="4" t="s">
        <v>54</v>
      </c>
      <c r="K157" s="4" t="s">
        <v>54</v>
      </c>
      <c r="L157" s="4" t="s">
        <v>54</v>
      </c>
      <c r="M157" s="4" t="s">
        <v>54</v>
      </c>
      <c r="N157" s="4" t="s">
        <v>54</v>
      </c>
      <c r="O157" s="4" t="s">
        <v>47</v>
      </c>
    </row>
    <row r="158" spans="1:15">
      <c r="A158">
        <v>156</v>
      </c>
      <c r="B158" s="4" t="s">
        <v>312</v>
      </c>
      <c r="C158" s="4" t="s">
        <v>47</v>
      </c>
      <c r="D158" s="4" t="s">
        <v>48</v>
      </c>
      <c r="E158" s="4" t="s">
        <v>59</v>
      </c>
      <c r="F158" s="4" t="s">
        <v>48</v>
      </c>
      <c r="G158" s="4" t="s">
        <v>48</v>
      </c>
      <c r="H158" s="4" t="s">
        <v>48</v>
      </c>
      <c r="I158" s="4" t="s">
        <v>53</v>
      </c>
      <c r="J158" s="4" t="s">
        <v>49</v>
      </c>
      <c r="K158" s="4" t="s">
        <v>53</v>
      </c>
      <c r="L158" s="4" t="s">
        <v>53</v>
      </c>
      <c r="M158" s="4" t="s">
        <v>49</v>
      </c>
      <c r="N158" s="4" t="s">
        <v>47</v>
      </c>
      <c r="O158" s="4" t="s">
        <v>67</v>
      </c>
    </row>
    <row r="159" spans="1:15">
      <c r="A159">
        <v>157</v>
      </c>
      <c r="B159" s="4" t="s">
        <v>313</v>
      </c>
      <c r="C159" s="4" t="s">
        <v>164</v>
      </c>
      <c r="D159" s="4" t="s">
        <v>226</v>
      </c>
      <c r="E159" s="4" t="s">
        <v>315</v>
      </c>
      <c r="F159" s="4" t="s">
        <v>167</v>
      </c>
      <c r="G159" s="4" t="s">
        <v>167</v>
      </c>
      <c r="H159" s="4" t="s">
        <v>226</v>
      </c>
      <c r="I159" s="4" t="s">
        <v>206</v>
      </c>
      <c r="J159" s="4" t="s">
        <v>227</v>
      </c>
      <c r="K159" s="4" t="s">
        <v>167</v>
      </c>
      <c r="L159" s="4" t="s">
        <v>315</v>
      </c>
      <c r="M159" s="4" t="s">
        <v>98</v>
      </c>
      <c r="N159" s="4" t="s">
        <v>314</v>
      </c>
      <c r="O159" s="4" t="s">
        <v>97</v>
      </c>
    </row>
    <row r="160" spans="1:15">
      <c r="A160">
        <v>158</v>
      </c>
      <c r="B160" s="4" t="s">
        <v>316</v>
      </c>
      <c r="C160" s="4" t="s">
        <v>21</v>
      </c>
      <c r="D160" s="4" t="s">
        <v>21</v>
      </c>
      <c r="E160" s="4" t="s">
        <v>21</v>
      </c>
      <c r="F160" s="4" t="s">
        <v>21</v>
      </c>
      <c r="G160" s="4" t="s">
        <v>21</v>
      </c>
      <c r="H160" s="4" t="s">
        <v>21</v>
      </c>
      <c r="I160" s="4" t="s">
        <v>21</v>
      </c>
      <c r="J160" s="4" t="s">
        <v>21</v>
      </c>
      <c r="K160" s="4" t="s">
        <v>117</v>
      </c>
      <c r="L160" s="4" t="s">
        <v>20</v>
      </c>
      <c r="M160" s="4" t="s">
        <v>20</v>
      </c>
      <c r="N160" s="4" t="s">
        <v>19</v>
      </c>
      <c r="O160" s="4" t="s">
        <v>63</v>
      </c>
    </row>
    <row r="161" spans="1:15">
      <c r="A161">
        <v>159</v>
      </c>
      <c r="B161" s="4" t="s">
        <v>317</v>
      </c>
      <c r="C161" s="4" t="s">
        <v>21</v>
      </c>
      <c r="D161" s="4" t="s">
        <v>21</v>
      </c>
      <c r="E161" s="4" t="s">
        <v>21</v>
      </c>
      <c r="F161" s="4" t="s">
        <v>21</v>
      </c>
      <c r="G161" s="4" t="s">
        <v>21</v>
      </c>
      <c r="H161" s="4" t="s">
        <v>21</v>
      </c>
      <c r="I161" s="4" t="s">
        <v>23</v>
      </c>
      <c r="J161" s="4" t="s">
        <v>23</v>
      </c>
      <c r="K161" s="4" t="s">
        <v>24</v>
      </c>
      <c r="L161" s="4" t="s">
        <v>24</v>
      </c>
      <c r="M161" s="4" t="s">
        <v>24</v>
      </c>
      <c r="N161" s="4" t="s">
        <v>20</v>
      </c>
      <c r="O161" s="4" t="s">
        <v>20</v>
      </c>
    </row>
    <row r="162" spans="1:15">
      <c r="A162">
        <v>160</v>
      </c>
      <c r="B162" s="4" t="s">
        <v>318</v>
      </c>
      <c r="C162" s="4" t="s">
        <v>23</v>
      </c>
      <c r="D162" s="4" t="s">
        <v>19</v>
      </c>
      <c r="E162" s="4" t="s">
        <v>50</v>
      </c>
      <c r="F162" s="4" t="s">
        <v>53</v>
      </c>
      <c r="G162" s="4" t="s">
        <v>54</v>
      </c>
      <c r="H162" s="4" t="s">
        <v>53</v>
      </c>
      <c r="I162" s="4" t="s">
        <v>53</v>
      </c>
      <c r="J162" s="4" t="s">
        <v>50</v>
      </c>
      <c r="K162" s="4" t="s">
        <v>63</v>
      </c>
      <c r="L162" s="4" t="s">
        <v>51</v>
      </c>
      <c r="M162" s="4" t="s">
        <v>20</v>
      </c>
      <c r="N162" s="4" t="s">
        <v>51</v>
      </c>
      <c r="O162" s="4" t="s">
        <v>50</v>
      </c>
    </row>
    <row r="163" spans="1:15">
      <c r="A163">
        <v>161</v>
      </c>
      <c r="B163" s="4" t="s">
        <v>319</v>
      </c>
      <c r="C163" s="4" t="s">
        <v>21</v>
      </c>
      <c r="D163" s="4" t="s">
        <v>21</v>
      </c>
      <c r="E163" s="4" t="s">
        <v>21</v>
      </c>
      <c r="F163" s="4" t="s">
        <v>21</v>
      </c>
      <c r="G163" s="4" t="s">
        <v>21</v>
      </c>
      <c r="H163" s="4" t="s">
        <v>21</v>
      </c>
      <c r="I163" s="4" t="s">
        <v>21</v>
      </c>
      <c r="J163" s="4" t="s">
        <v>21</v>
      </c>
      <c r="K163" s="4" t="s">
        <v>21</v>
      </c>
      <c r="L163" s="4" t="s">
        <v>21</v>
      </c>
      <c r="M163" s="4" t="s">
        <v>21</v>
      </c>
      <c r="N163" s="4" t="s">
        <v>24</v>
      </c>
      <c r="O163" s="4" t="s">
        <v>24</v>
      </c>
    </row>
    <row r="164" spans="1:15">
      <c r="A164">
        <v>162</v>
      </c>
      <c r="B164" s="4" t="s">
        <v>320</v>
      </c>
      <c r="C164" s="4" t="s">
        <v>20</v>
      </c>
      <c r="D164" s="4" t="s">
        <v>117</v>
      </c>
      <c r="E164" s="4" t="s">
        <v>24</v>
      </c>
      <c r="F164" s="4" t="s">
        <v>24</v>
      </c>
      <c r="G164" s="4" t="s">
        <v>24</v>
      </c>
      <c r="H164" s="4" t="s">
        <v>23</v>
      </c>
      <c r="I164" s="4" t="s">
        <v>24</v>
      </c>
      <c r="J164" s="4" t="s">
        <v>24</v>
      </c>
      <c r="K164" s="4" t="s">
        <v>24</v>
      </c>
      <c r="L164" s="4" t="s">
        <v>24</v>
      </c>
      <c r="M164" s="4" t="s">
        <v>24</v>
      </c>
      <c r="N164" s="4" t="s">
        <v>20</v>
      </c>
      <c r="O164" s="4" t="s">
        <v>20</v>
      </c>
    </row>
    <row r="165" spans="1:15">
      <c r="A165">
        <v>163</v>
      </c>
      <c r="B165" s="4" t="s">
        <v>321</v>
      </c>
      <c r="C165" s="4" t="s">
        <v>58</v>
      </c>
      <c r="D165" s="4" t="s">
        <v>59</v>
      </c>
      <c r="E165" s="4" t="s">
        <v>58</v>
      </c>
      <c r="F165" s="4" t="s">
        <v>58</v>
      </c>
      <c r="G165" s="4" t="s">
        <v>67</v>
      </c>
      <c r="H165" s="4" t="s">
        <v>57</v>
      </c>
      <c r="I165" s="4" t="s">
        <v>57</v>
      </c>
      <c r="J165" s="4" t="s">
        <v>26</v>
      </c>
      <c r="K165" s="4" t="s">
        <v>28</v>
      </c>
      <c r="L165" s="4" t="s">
        <v>28</v>
      </c>
      <c r="M165" s="4" t="s">
        <v>31</v>
      </c>
      <c r="N165" s="4" t="s">
        <v>30</v>
      </c>
      <c r="O165" s="4" t="s">
        <v>30</v>
      </c>
    </row>
    <row r="166" spans="1:15">
      <c r="A166">
        <v>164</v>
      </c>
      <c r="B166" s="4" t="s">
        <v>322</v>
      </c>
      <c r="C166" s="4" t="s">
        <v>21</v>
      </c>
      <c r="D166" s="4" t="s">
        <v>24</v>
      </c>
      <c r="E166" s="4" t="s">
        <v>19</v>
      </c>
      <c r="F166" s="4" t="s">
        <v>19</v>
      </c>
      <c r="G166" s="4" t="s">
        <v>19</v>
      </c>
      <c r="H166" s="4" t="s">
        <v>50</v>
      </c>
      <c r="I166" s="4" t="s">
        <v>50</v>
      </c>
      <c r="J166" s="4" t="s">
        <v>50</v>
      </c>
      <c r="K166" s="4" t="s">
        <v>51</v>
      </c>
      <c r="L166" s="4" t="s">
        <v>63</v>
      </c>
      <c r="M166" s="4" t="s">
        <v>63</v>
      </c>
      <c r="N166" s="4" t="s">
        <v>63</v>
      </c>
      <c r="O166" s="4" t="s">
        <v>63</v>
      </c>
    </row>
    <row r="167" spans="1:15">
      <c r="A167">
        <v>165</v>
      </c>
      <c r="B167" s="4" t="s">
        <v>323</v>
      </c>
      <c r="C167" s="4" t="s">
        <v>59</v>
      </c>
      <c r="D167" s="4" t="s">
        <v>68</v>
      </c>
      <c r="E167" s="4" t="s">
        <v>68</v>
      </c>
      <c r="F167" s="4" t="s">
        <v>66</v>
      </c>
      <c r="G167" s="4" t="s">
        <v>66</v>
      </c>
      <c r="H167" s="4" t="s">
        <v>57</v>
      </c>
      <c r="I167" s="4" t="s">
        <v>57</v>
      </c>
      <c r="J167" s="4" t="s">
        <v>26</v>
      </c>
      <c r="K167" s="4" t="s">
        <v>26</v>
      </c>
      <c r="L167" s="4" t="s">
        <v>26</v>
      </c>
      <c r="M167" s="4" t="s">
        <v>27</v>
      </c>
      <c r="N167" s="4" t="s">
        <v>27</v>
      </c>
      <c r="O167" s="4" t="s">
        <v>27</v>
      </c>
    </row>
    <row r="168" spans="1:15">
      <c r="A168">
        <v>166</v>
      </c>
      <c r="B168" s="4" t="s">
        <v>324</v>
      </c>
      <c r="C168" s="4" t="s">
        <v>51</v>
      </c>
      <c r="D168" s="4" t="s">
        <v>19</v>
      </c>
      <c r="E168" s="4" t="s">
        <v>24</v>
      </c>
      <c r="F168" s="4" t="s">
        <v>20</v>
      </c>
      <c r="G168" s="4" t="s">
        <v>20</v>
      </c>
      <c r="H168" s="4" t="s">
        <v>20</v>
      </c>
      <c r="I168" s="4" t="s">
        <v>53</v>
      </c>
      <c r="J168" s="4" t="s">
        <v>53</v>
      </c>
      <c r="K168" s="4" t="s">
        <v>49</v>
      </c>
      <c r="L168" s="4" t="s">
        <v>68</v>
      </c>
      <c r="M168" s="4" t="s">
        <v>59</v>
      </c>
      <c r="N168" s="4" t="s">
        <v>68</v>
      </c>
      <c r="O168" s="4" t="s">
        <v>59</v>
      </c>
    </row>
    <row r="169" spans="1:15">
      <c r="A169">
        <v>167</v>
      </c>
      <c r="B169" s="4" t="s">
        <v>325</v>
      </c>
      <c r="C169" s="4" t="s">
        <v>21</v>
      </c>
      <c r="D169" s="4" t="s">
        <v>19</v>
      </c>
      <c r="E169" s="4" t="s">
        <v>19</v>
      </c>
      <c r="F169" s="4" t="s">
        <v>19</v>
      </c>
      <c r="G169" s="4" t="s">
        <v>51</v>
      </c>
      <c r="H169" s="4" t="s">
        <v>63</v>
      </c>
      <c r="I169" s="4" t="s">
        <v>63</v>
      </c>
      <c r="J169" s="4" t="s">
        <v>53</v>
      </c>
      <c r="K169" s="4" t="s">
        <v>53</v>
      </c>
      <c r="L169" s="4" t="s">
        <v>63</v>
      </c>
      <c r="M169" s="4" t="s">
        <v>53</v>
      </c>
      <c r="N169" s="4" t="s">
        <v>54</v>
      </c>
      <c r="O169" s="4" t="s">
        <v>49</v>
      </c>
    </row>
    <row r="170" spans="1:15">
      <c r="A170">
        <v>168</v>
      </c>
      <c r="B170" s="4" t="s">
        <v>326</v>
      </c>
      <c r="C170" s="4" t="s">
        <v>87</v>
      </c>
      <c r="D170" s="4" t="s">
        <v>88</v>
      </c>
      <c r="E170" s="4" t="s">
        <v>88</v>
      </c>
      <c r="F170" s="4" t="s">
        <v>88</v>
      </c>
      <c r="G170" s="4" t="s">
        <v>89</v>
      </c>
      <c r="H170" s="4" t="s">
        <v>116</v>
      </c>
      <c r="I170" s="4" t="s">
        <v>90</v>
      </c>
      <c r="J170" s="4" t="s">
        <v>116</v>
      </c>
      <c r="K170" s="4" t="s">
        <v>116</v>
      </c>
      <c r="L170" s="4" t="s">
        <v>115</v>
      </c>
      <c r="M170" s="4" t="s">
        <v>115</v>
      </c>
      <c r="N170" s="4" t="s">
        <v>115</v>
      </c>
      <c r="O170" s="4" t="s">
        <v>116</v>
      </c>
    </row>
    <row r="171" spans="1:15">
      <c r="A171">
        <v>169</v>
      </c>
      <c r="B171" s="4" t="s">
        <v>327</v>
      </c>
      <c r="C171" s="4" t="s">
        <v>20</v>
      </c>
      <c r="D171" s="4" t="s">
        <v>20</v>
      </c>
      <c r="E171" s="4" t="s">
        <v>20</v>
      </c>
      <c r="F171" s="4" t="s">
        <v>19</v>
      </c>
      <c r="G171" s="4" t="s">
        <v>19</v>
      </c>
      <c r="H171" s="4" t="s">
        <v>19</v>
      </c>
      <c r="I171" s="4" t="s">
        <v>19</v>
      </c>
      <c r="J171" s="4" t="s">
        <v>19</v>
      </c>
      <c r="K171" s="4" t="s">
        <v>19</v>
      </c>
      <c r="L171" s="4" t="s">
        <v>19</v>
      </c>
      <c r="M171" s="4" t="s">
        <v>19</v>
      </c>
      <c r="N171" s="4" t="s">
        <v>19</v>
      </c>
      <c r="O171" s="4" t="s">
        <v>19</v>
      </c>
    </row>
    <row r="172" spans="1:15">
      <c r="A172">
        <v>170</v>
      </c>
      <c r="B172" s="4" t="s">
        <v>328</v>
      </c>
      <c r="C172" s="4" t="s">
        <v>21</v>
      </c>
      <c r="D172" s="4" t="s">
        <v>21</v>
      </c>
      <c r="E172" s="4" t="s">
        <v>21</v>
      </c>
      <c r="F172" s="4" t="s">
        <v>21</v>
      </c>
      <c r="G172" s="4" t="s">
        <v>21</v>
      </c>
      <c r="H172" s="4" t="s">
        <v>21</v>
      </c>
      <c r="I172" s="4" t="s">
        <v>21</v>
      </c>
      <c r="J172" s="4" t="s">
        <v>21</v>
      </c>
      <c r="K172" s="4" t="s">
        <v>21</v>
      </c>
      <c r="L172" s="4" t="s">
        <v>19</v>
      </c>
      <c r="M172" s="4" t="s">
        <v>19</v>
      </c>
      <c r="N172" s="4" t="s">
        <v>20</v>
      </c>
      <c r="O172" s="4" t="s">
        <v>20</v>
      </c>
    </row>
    <row r="173" spans="1:15">
      <c r="A173">
        <v>171</v>
      </c>
      <c r="B173" s="4" t="s">
        <v>329</v>
      </c>
      <c r="C173" s="4" t="s">
        <v>21</v>
      </c>
      <c r="D173" s="4" t="s">
        <v>21</v>
      </c>
      <c r="E173" s="4" t="s">
        <v>21</v>
      </c>
      <c r="F173" s="4" t="s">
        <v>21</v>
      </c>
      <c r="G173" s="4" t="s">
        <v>21</v>
      </c>
      <c r="H173" s="4" t="s">
        <v>21</v>
      </c>
      <c r="I173" s="4" t="s">
        <v>21</v>
      </c>
      <c r="J173" s="4" t="s">
        <v>50</v>
      </c>
      <c r="K173" s="4" t="s">
        <v>51</v>
      </c>
      <c r="L173" s="4" t="s">
        <v>50</v>
      </c>
      <c r="M173" s="4" t="s">
        <v>51</v>
      </c>
      <c r="N173" s="4" t="s">
        <v>51</v>
      </c>
      <c r="O173" s="4" t="s">
        <v>63</v>
      </c>
    </row>
    <row r="174" spans="1:15">
      <c r="A174">
        <v>172</v>
      </c>
      <c r="B174" s="4" t="s">
        <v>330</v>
      </c>
      <c r="C174" s="4" t="s">
        <v>20</v>
      </c>
      <c r="D174" s="4" t="s">
        <v>20</v>
      </c>
      <c r="E174" s="4" t="s">
        <v>19</v>
      </c>
      <c r="F174" s="4" t="s">
        <v>51</v>
      </c>
      <c r="G174" s="4" t="s">
        <v>51</v>
      </c>
      <c r="H174" s="4" t="s">
        <v>51</v>
      </c>
      <c r="I174" s="4" t="s">
        <v>19</v>
      </c>
      <c r="J174" s="4" t="s">
        <v>51</v>
      </c>
      <c r="K174" s="4" t="s">
        <v>51</v>
      </c>
      <c r="L174" s="4" t="s">
        <v>51</v>
      </c>
      <c r="M174" s="4" t="s">
        <v>50</v>
      </c>
      <c r="N174" s="4" t="s">
        <v>50</v>
      </c>
      <c r="O174" s="4" t="s">
        <v>19</v>
      </c>
    </row>
    <row r="175" spans="1:15">
      <c r="A175">
        <v>173</v>
      </c>
      <c r="B175" s="4" t="s">
        <v>331</v>
      </c>
      <c r="C175" s="4" t="s">
        <v>21</v>
      </c>
      <c r="D175" s="4" t="s">
        <v>21</v>
      </c>
      <c r="E175" s="4" t="s">
        <v>21</v>
      </c>
      <c r="F175" s="4" t="s">
        <v>21</v>
      </c>
      <c r="G175" s="4" t="s">
        <v>21</v>
      </c>
      <c r="H175" s="4" t="s">
        <v>21</v>
      </c>
      <c r="I175" s="4" t="s">
        <v>21</v>
      </c>
      <c r="J175" s="4" t="s">
        <v>21</v>
      </c>
      <c r="K175" s="4" t="s">
        <v>21</v>
      </c>
      <c r="L175" s="4" t="s">
        <v>21</v>
      </c>
      <c r="M175" s="4" t="s">
        <v>21</v>
      </c>
      <c r="N175" s="4" t="s">
        <v>21</v>
      </c>
      <c r="O175" s="4" t="s">
        <v>27</v>
      </c>
    </row>
    <row r="176" spans="1:15">
      <c r="A176">
        <v>174</v>
      </c>
      <c r="B176" s="4" t="s">
        <v>332</v>
      </c>
      <c r="C176" s="4" t="s">
        <v>147</v>
      </c>
      <c r="D176" s="4" t="s">
        <v>40</v>
      </c>
      <c r="E176" s="4" t="s">
        <v>36</v>
      </c>
      <c r="F176" s="4" t="s">
        <v>146</v>
      </c>
      <c r="G176" s="4" t="s">
        <v>146</v>
      </c>
      <c r="H176" s="4" t="s">
        <v>339</v>
      </c>
      <c r="I176" s="4" t="s">
        <v>338</v>
      </c>
      <c r="J176" s="4" t="s">
        <v>337</v>
      </c>
      <c r="K176" s="4" t="s">
        <v>336</v>
      </c>
      <c r="L176" s="4" t="s">
        <v>335</v>
      </c>
      <c r="M176" s="4" t="s">
        <v>334</v>
      </c>
      <c r="N176" s="4" t="s">
        <v>333</v>
      </c>
      <c r="O176" s="4" t="s">
        <v>333</v>
      </c>
    </row>
    <row r="177" spans="1:15">
      <c r="A177">
        <v>175</v>
      </c>
      <c r="B177" s="4" t="s">
        <v>340</v>
      </c>
      <c r="C177" s="4" t="s">
        <v>21</v>
      </c>
      <c r="D177" s="4" t="s">
        <v>21</v>
      </c>
      <c r="E177" s="4" t="s">
        <v>21</v>
      </c>
      <c r="F177" s="4" t="s">
        <v>21</v>
      </c>
      <c r="G177" s="4" t="s">
        <v>21</v>
      </c>
      <c r="H177" s="4" t="s">
        <v>21</v>
      </c>
      <c r="I177" s="4" t="s">
        <v>21</v>
      </c>
      <c r="J177" s="4" t="s">
        <v>21</v>
      </c>
      <c r="K177" s="4" t="s">
        <v>102</v>
      </c>
      <c r="L177" s="4" t="s">
        <v>102</v>
      </c>
      <c r="M177" s="4" t="s">
        <v>115</v>
      </c>
      <c r="N177" s="4" t="s">
        <v>90</v>
      </c>
      <c r="O177" s="4" t="s">
        <v>115</v>
      </c>
    </row>
    <row r="178" spans="1:15">
      <c r="A178">
        <v>176</v>
      </c>
      <c r="B178" s="4" t="s">
        <v>341</v>
      </c>
      <c r="C178" s="4" t="s">
        <v>49</v>
      </c>
      <c r="D178" s="4" t="s">
        <v>47</v>
      </c>
      <c r="E178" s="4" t="s">
        <v>68</v>
      </c>
      <c r="F178" s="4" t="s">
        <v>58</v>
      </c>
      <c r="G178" s="4" t="s">
        <v>67</v>
      </c>
      <c r="H178" s="4" t="s">
        <v>56</v>
      </c>
      <c r="I178" s="4" t="s">
        <v>26</v>
      </c>
      <c r="J178" s="4" t="s">
        <v>32</v>
      </c>
      <c r="K178" s="4" t="s">
        <v>28</v>
      </c>
      <c r="L178" s="4" t="s">
        <v>30</v>
      </c>
      <c r="M178" s="4" t="s">
        <v>30</v>
      </c>
      <c r="N178" s="4" t="s">
        <v>32</v>
      </c>
      <c r="O178" s="4" t="s">
        <v>32</v>
      </c>
    </row>
    <row r="179" spans="1:15">
      <c r="A179">
        <v>177</v>
      </c>
      <c r="B179" s="4" t="s">
        <v>342</v>
      </c>
      <c r="C179" s="4" t="s">
        <v>21</v>
      </c>
      <c r="D179" s="4" t="s">
        <v>21</v>
      </c>
      <c r="E179" s="4" t="s">
        <v>21</v>
      </c>
      <c r="F179" s="4" t="s">
        <v>21</v>
      </c>
      <c r="G179" s="4" t="s">
        <v>21</v>
      </c>
      <c r="H179" s="4" t="s">
        <v>21</v>
      </c>
      <c r="I179" s="4" t="s">
        <v>21</v>
      </c>
      <c r="J179" s="4" t="s">
        <v>21</v>
      </c>
      <c r="K179" s="4" t="s">
        <v>21</v>
      </c>
      <c r="L179" s="4" t="s">
        <v>21</v>
      </c>
      <c r="M179" s="4" t="s">
        <v>21</v>
      </c>
      <c r="N179" s="4" t="s">
        <v>20</v>
      </c>
      <c r="O179" s="4" t="s">
        <v>19</v>
      </c>
    </row>
    <row r="180" spans="1:15">
      <c r="A180">
        <v>178</v>
      </c>
      <c r="B180" s="4" t="s">
        <v>343</v>
      </c>
      <c r="C180" s="4" t="s">
        <v>21</v>
      </c>
      <c r="D180" s="4" t="s">
        <v>21</v>
      </c>
      <c r="E180" s="4" t="s">
        <v>21</v>
      </c>
      <c r="F180" s="4" t="s">
        <v>21</v>
      </c>
      <c r="G180" s="4" t="s">
        <v>21</v>
      </c>
      <c r="H180" s="4" t="s">
        <v>21</v>
      </c>
      <c r="I180" s="4" t="s">
        <v>21</v>
      </c>
      <c r="J180" s="4" t="s">
        <v>21</v>
      </c>
      <c r="K180" s="4" t="s">
        <v>21</v>
      </c>
      <c r="L180" s="4" t="s">
        <v>21</v>
      </c>
      <c r="M180" s="4" t="s">
        <v>21</v>
      </c>
      <c r="N180" s="4" t="s">
        <v>21</v>
      </c>
      <c r="O180" s="4" t="s">
        <v>23</v>
      </c>
    </row>
    <row r="181" spans="1:15">
      <c r="A181">
        <v>179</v>
      </c>
      <c r="B181" s="4" t="s">
        <v>344</v>
      </c>
      <c r="C181" s="4" t="s">
        <v>21</v>
      </c>
      <c r="D181" s="4" t="s">
        <v>21</v>
      </c>
      <c r="E181" s="4" t="s">
        <v>21</v>
      </c>
      <c r="F181" s="4" t="s">
        <v>21</v>
      </c>
      <c r="G181" s="4" t="s">
        <v>21</v>
      </c>
      <c r="H181" s="4" t="s">
        <v>21</v>
      </c>
      <c r="I181" s="4" t="s">
        <v>21</v>
      </c>
      <c r="J181" s="4" t="s">
        <v>21</v>
      </c>
      <c r="K181" s="4" t="s">
        <v>50</v>
      </c>
      <c r="L181" s="4" t="s">
        <v>49</v>
      </c>
      <c r="M181" s="4" t="s">
        <v>59</v>
      </c>
      <c r="N181" s="4" t="s">
        <v>58</v>
      </c>
      <c r="O181" s="4" t="s">
        <v>58</v>
      </c>
    </row>
    <row r="182" spans="1:15">
      <c r="A182">
        <v>180</v>
      </c>
      <c r="B182" s="4" t="s">
        <v>345</v>
      </c>
      <c r="C182" s="4" t="s">
        <v>49</v>
      </c>
      <c r="D182" s="4" t="s">
        <v>50</v>
      </c>
      <c r="E182" s="4" t="s">
        <v>63</v>
      </c>
      <c r="F182" s="4" t="s">
        <v>53</v>
      </c>
      <c r="G182" s="4" t="s">
        <v>54</v>
      </c>
      <c r="H182" s="4" t="s">
        <v>63</v>
      </c>
      <c r="I182" s="4" t="s">
        <v>63</v>
      </c>
      <c r="J182" s="4" t="s">
        <v>53</v>
      </c>
      <c r="K182" s="4" t="s">
        <v>53</v>
      </c>
      <c r="L182" s="4" t="s">
        <v>54</v>
      </c>
      <c r="M182" s="4" t="s">
        <v>49</v>
      </c>
      <c r="N182" s="4" t="s">
        <v>49</v>
      </c>
      <c r="O182" s="4" t="s">
        <v>54</v>
      </c>
    </row>
    <row r="183" spans="1:15">
      <c r="A183">
        <v>181</v>
      </c>
      <c r="B183" s="4" t="s">
        <v>346</v>
      </c>
      <c r="C183" s="4" t="s">
        <v>56</v>
      </c>
      <c r="D183" s="4" t="s">
        <v>66</v>
      </c>
      <c r="E183" s="4" t="s">
        <v>67</v>
      </c>
      <c r="F183" s="4" t="s">
        <v>58</v>
      </c>
      <c r="G183" s="4" t="s">
        <v>66</v>
      </c>
      <c r="H183" s="4" t="s">
        <v>67</v>
      </c>
      <c r="I183" s="4" t="s">
        <v>56</v>
      </c>
      <c r="J183" s="4" t="s">
        <v>66</v>
      </c>
      <c r="K183" s="4" t="s">
        <v>67</v>
      </c>
      <c r="L183" s="4" t="s">
        <v>66</v>
      </c>
      <c r="M183" s="4" t="s">
        <v>66</v>
      </c>
      <c r="N183" s="4" t="s">
        <v>56</v>
      </c>
      <c r="O183" s="4" t="s">
        <v>27</v>
      </c>
    </row>
    <row r="184" spans="1:15">
      <c r="A184">
        <v>182</v>
      </c>
      <c r="B184" s="4" t="s">
        <v>347</v>
      </c>
      <c r="C184" s="4" t="s">
        <v>49</v>
      </c>
      <c r="D184" s="4" t="s">
        <v>49</v>
      </c>
      <c r="E184" s="4" t="s">
        <v>49</v>
      </c>
      <c r="F184" s="4" t="s">
        <v>49</v>
      </c>
      <c r="G184" s="4" t="s">
        <v>49</v>
      </c>
      <c r="H184" s="4" t="s">
        <v>53</v>
      </c>
      <c r="I184" s="4" t="s">
        <v>49</v>
      </c>
      <c r="J184" s="4" t="s">
        <v>49</v>
      </c>
      <c r="K184" s="4" t="s">
        <v>58</v>
      </c>
      <c r="L184" s="4" t="s">
        <v>58</v>
      </c>
      <c r="M184" s="4" t="s">
        <v>68</v>
      </c>
      <c r="N184" s="4" t="s">
        <v>58</v>
      </c>
      <c r="O184" s="4" t="s">
        <v>67</v>
      </c>
    </row>
    <row r="185" spans="1:15">
      <c r="A185">
        <v>183</v>
      </c>
      <c r="B185" s="4" t="s">
        <v>348</v>
      </c>
      <c r="C185" s="4" t="s">
        <v>21</v>
      </c>
      <c r="D185" s="4" t="s">
        <v>21</v>
      </c>
      <c r="E185" s="4" t="s">
        <v>21</v>
      </c>
      <c r="F185" s="4" t="s">
        <v>21</v>
      </c>
      <c r="G185" s="4" t="s">
        <v>21</v>
      </c>
      <c r="H185" s="4" t="s">
        <v>21</v>
      </c>
      <c r="I185" s="4" t="s">
        <v>21</v>
      </c>
      <c r="J185" s="4" t="s">
        <v>24</v>
      </c>
      <c r="K185" s="4" t="s">
        <v>24</v>
      </c>
      <c r="L185" s="4" t="s">
        <v>24</v>
      </c>
      <c r="M185" s="4" t="s">
        <v>24</v>
      </c>
      <c r="N185" s="4" t="s">
        <v>24</v>
      </c>
      <c r="O185" s="4" t="s">
        <v>23</v>
      </c>
    </row>
    <row r="186" spans="1:15">
      <c r="A186">
        <v>184</v>
      </c>
      <c r="B186" s="4" t="s">
        <v>349</v>
      </c>
      <c r="C186" s="4" t="s">
        <v>21</v>
      </c>
      <c r="D186" s="4" t="s">
        <v>21</v>
      </c>
      <c r="E186" s="4" t="s">
        <v>21</v>
      </c>
      <c r="F186" s="4" t="s">
        <v>21</v>
      </c>
      <c r="G186" s="4" t="s">
        <v>21</v>
      </c>
      <c r="H186" s="4" t="s">
        <v>21</v>
      </c>
      <c r="I186" s="4" t="s">
        <v>21</v>
      </c>
      <c r="J186" s="4" t="s">
        <v>21</v>
      </c>
      <c r="K186" s="4" t="s">
        <v>20</v>
      </c>
      <c r="L186" s="4" t="s">
        <v>50</v>
      </c>
      <c r="M186" s="4" t="s">
        <v>53</v>
      </c>
      <c r="N186" s="4" t="s">
        <v>49</v>
      </c>
      <c r="O186" s="4" t="s">
        <v>48</v>
      </c>
    </row>
    <row r="187" spans="1:15">
      <c r="A187">
        <v>185</v>
      </c>
      <c r="B187" s="4" t="s">
        <v>350</v>
      </c>
      <c r="C187" s="4" t="s">
        <v>63</v>
      </c>
      <c r="D187" s="4" t="s">
        <v>50</v>
      </c>
      <c r="E187" s="4" t="s">
        <v>50</v>
      </c>
      <c r="F187" s="4" t="s">
        <v>50</v>
      </c>
      <c r="G187" s="4" t="s">
        <v>19</v>
      </c>
      <c r="H187" s="4" t="s">
        <v>50</v>
      </c>
      <c r="I187" s="4" t="s">
        <v>50</v>
      </c>
      <c r="J187" s="4" t="s">
        <v>19</v>
      </c>
      <c r="K187" s="4" t="s">
        <v>51</v>
      </c>
      <c r="L187" s="4" t="s">
        <v>50</v>
      </c>
      <c r="M187" s="4" t="s">
        <v>51</v>
      </c>
      <c r="N187" s="4" t="s">
        <v>51</v>
      </c>
      <c r="O187" s="4" t="s">
        <v>51</v>
      </c>
    </row>
    <row r="188" spans="1:15">
      <c r="A188">
        <v>186</v>
      </c>
      <c r="B188" s="4" t="s">
        <v>351</v>
      </c>
      <c r="C188" s="4" t="s">
        <v>19</v>
      </c>
      <c r="D188" s="4" t="s">
        <v>19</v>
      </c>
      <c r="E188" s="4" t="s">
        <v>19</v>
      </c>
      <c r="F188" s="4" t="s">
        <v>19</v>
      </c>
      <c r="G188" s="4" t="s">
        <v>19</v>
      </c>
      <c r="H188" s="4" t="s">
        <v>19</v>
      </c>
      <c r="I188" s="4" t="s">
        <v>19</v>
      </c>
      <c r="J188" s="4" t="s">
        <v>19</v>
      </c>
      <c r="K188" s="4" t="s">
        <v>20</v>
      </c>
      <c r="L188" s="4" t="s">
        <v>20</v>
      </c>
      <c r="M188" s="4" t="s">
        <v>20</v>
      </c>
      <c r="N188" s="4" t="s">
        <v>19</v>
      </c>
      <c r="O188" s="4" t="s">
        <v>19</v>
      </c>
    </row>
    <row r="189" spans="1:15">
      <c r="A189">
        <v>187</v>
      </c>
      <c r="B189" s="4" t="s">
        <v>352</v>
      </c>
      <c r="C189" s="4" t="s">
        <v>19</v>
      </c>
      <c r="D189" s="4" t="s">
        <v>51</v>
      </c>
      <c r="E189" s="4" t="s">
        <v>19</v>
      </c>
      <c r="F189" s="4" t="s">
        <v>19</v>
      </c>
      <c r="G189" s="4" t="s">
        <v>51</v>
      </c>
      <c r="H189" s="4" t="s">
        <v>51</v>
      </c>
      <c r="I189" s="4" t="s">
        <v>50</v>
      </c>
      <c r="J189" s="4" t="s">
        <v>50</v>
      </c>
      <c r="K189" s="4" t="s">
        <v>50</v>
      </c>
      <c r="L189" s="4" t="s">
        <v>63</v>
      </c>
      <c r="M189" s="4" t="s">
        <v>21</v>
      </c>
      <c r="N189" s="4" t="s">
        <v>21</v>
      </c>
      <c r="O189" s="4" t="s">
        <v>21</v>
      </c>
    </row>
    <row r="190" spans="1:15">
      <c r="A190">
        <v>188</v>
      </c>
      <c r="B190" s="4" t="s">
        <v>353</v>
      </c>
      <c r="C190" s="4" t="s">
        <v>23</v>
      </c>
      <c r="D190" s="4" t="s">
        <v>24</v>
      </c>
      <c r="E190" s="4" t="s">
        <v>117</v>
      </c>
      <c r="F190" s="4" t="s">
        <v>117</v>
      </c>
      <c r="G190" s="4" t="s">
        <v>19</v>
      </c>
      <c r="H190" s="4" t="s">
        <v>19</v>
      </c>
      <c r="I190" s="4" t="s">
        <v>19</v>
      </c>
      <c r="J190" s="4" t="s">
        <v>19</v>
      </c>
      <c r="K190" s="4" t="s">
        <v>19</v>
      </c>
      <c r="L190" s="4" t="s">
        <v>20</v>
      </c>
      <c r="M190" s="4" t="s">
        <v>51</v>
      </c>
      <c r="N190" s="4" t="s">
        <v>19</v>
      </c>
      <c r="O190" s="4" t="s">
        <v>20</v>
      </c>
    </row>
    <row r="191" spans="1:15">
      <c r="A191">
        <v>189</v>
      </c>
      <c r="B191" s="4" t="s">
        <v>354</v>
      </c>
      <c r="C191" s="4" t="s">
        <v>21</v>
      </c>
      <c r="D191" s="4" t="s">
        <v>21</v>
      </c>
      <c r="E191" s="4" t="s">
        <v>21</v>
      </c>
      <c r="F191" s="4" t="s">
        <v>21</v>
      </c>
      <c r="G191" s="4" t="s">
        <v>21</v>
      </c>
      <c r="H191" s="4" t="s">
        <v>21</v>
      </c>
      <c r="I191" s="4" t="s">
        <v>21</v>
      </c>
      <c r="J191" s="4" t="s">
        <v>21</v>
      </c>
      <c r="K191" s="4" t="s">
        <v>21</v>
      </c>
      <c r="L191" s="4" t="s">
        <v>21</v>
      </c>
      <c r="M191" s="4" t="s">
        <v>21</v>
      </c>
      <c r="N191" s="4" t="s">
        <v>21</v>
      </c>
      <c r="O191" s="4" t="s">
        <v>63</v>
      </c>
    </row>
    <row r="192" spans="1:15">
      <c r="A192">
        <v>190</v>
      </c>
      <c r="B192" s="4" t="s">
        <v>355</v>
      </c>
      <c r="C192" s="4" t="s">
        <v>21</v>
      </c>
      <c r="D192" s="4" t="s">
        <v>21</v>
      </c>
      <c r="E192" s="4" t="s">
        <v>21</v>
      </c>
      <c r="F192" s="4" t="s">
        <v>21</v>
      </c>
      <c r="G192" s="4" t="s">
        <v>21</v>
      </c>
      <c r="H192" s="4" t="s">
        <v>21</v>
      </c>
      <c r="I192" s="4" t="s">
        <v>21</v>
      </c>
      <c r="J192" s="4" t="s">
        <v>21</v>
      </c>
      <c r="K192" s="4" t="s">
        <v>20</v>
      </c>
      <c r="L192" s="4" t="s">
        <v>50</v>
      </c>
      <c r="M192" s="4" t="s">
        <v>50</v>
      </c>
      <c r="N192" s="4" t="s">
        <v>63</v>
      </c>
      <c r="O192" s="4" t="s">
        <v>63</v>
      </c>
    </row>
    <row r="193" spans="1:15">
      <c r="A193">
        <v>191</v>
      </c>
      <c r="B193" s="4" t="s">
        <v>356</v>
      </c>
      <c r="C193" s="4" t="s">
        <v>150</v>
      </c>
      <c r="D193" s="4" t="s">
        <v>113</v>
      </c>
      <c r="E193" s="4" t="s">
        <v>112</v>
      </c>
      <c r="F193" s="4" t="s">
        <v>101</v>
      </c>
      <c r="G193" s="4" t="s">
        <v>113</v>
      </c>
      <c r="H193" s="4" t="s">
        <v>114</v>
      </c>
      <c r="I193" s="4" t="s">
        <v>101</v>
      </c>
      <c r="J193" s="4" t="s">
        <v>111</v>
      </c>
      <c r="K193" s="4" t="s">
        <v>76</v>
      </c>
      <c r="L193" s="4" t="s">
        <v>74</v>
      </c>
      <c r="M193" s="4" t="s">
        <v>75</v>
      </c>
      <c r="N193" s="4" t="s">
        <v>154</v>
      </c>
      <c r="O193" s="4" t="s">
        <v>197</v>
      </c>
    </row>
    <row r="194" spans="1:15">
      <c r="A194">
        <v>192</v>
      </c>
      <c r="B194" s="4" t="s">
        <v>357</v>
      </c>
      <c r="C194" s="4" t="s">
        <v>225</v>
      </c>
      <c r="D194" s="4" t="s">
        <v>96</v>
      </c>
      <c r="E194" s="4" t="s">
        <v>358</v>
      </c>
      <c r="F194" s="4" t="s">
        <v>314</v>
      </c>
      <c r="G194" s="4" t="s">
        <v>168</v>
      </c>
      <c r="H194" s="4" t="s">
        <v>97</v>
      </c>
      <c r="I194" s="4" t="s">
        <v>358</v>
      </c>
      <c r="J194" s="4" t="s">
        <v>206</v>
      </c>
      <c r="K194" s="4" t="s">
        <v>225</v>
      </c>
      <c r="L194" s="4" t="s">
        <v>225</v>
      </c>
      <c r="M194" s="4" t="s">
        <v>205</v>
      </c>
      <c r="N194" s="4" t="s">
        <v>95</v>
      </c>
      <c r="O194" s="4" t="s">
        <v>96</v>
      </c>
    </row>
    <row r="195" spans="1:15">
      <c r="A195">
        <v>193</v>
      </c>
      <c r="B195" s="4" t="s">
        <v>359</v>
      </c>
      <c r="C195" s="4" t="s">
        <v>58</v>
      </c>
      <c r="D195" s="4" t="s">
        <v>67</v>
      </c>
      <c r="E195" s="4" t="s">
        <v>66</v>
      </c>
      <c r="F195" s="4" t="s">
        <v>57</v>
      </c>
      <c r="G195" s="4" t="s">
        <v>26</v>
      </c>
      <c r="H195" s="4" t="s">
        <v>26</v>
      </c>
      <c r="I195" s="4" t="s">
        <v>27</v>
      </c>
      <c r="J195" s="4" t="s">
        <v>28</v>
      </c>
      <c r="K195" s="4" t="s">
        <v>32</v>
      </c>
      <c r="L195" s="4" t="s">
        <v>29</v>
      </c>
      <c r="M195" s="4" t="s">
        <v>30</v>
      </c>
      <c r="N195" s="4" t="s">
        <v>33</v>
      </c>
      <c r="O195" s="4" t="s">
        <v>31</v>
      </c>
    </row>
    <row r="196" spans="1:15">
      <c r="A196">
        <v>194</v>
      </c>
      <c r="B196" s="4" t="s">
        <v>360</v>
      </c>
      <c r="C196" s="4" t="s">
        <v>21</v>
      </c>
      <c r="D196" s="4" t="s">
        <v>21</v>
      </c>
      <c r="E196" s="4" t="s">
        <v>21</v>
      </c>
      <c r="F196" s="4" t="s">
        <v>21</v>
      </c>
      <c r="G196" s="4" t="s">
        <v>21</v>
      </c>
      <c r="H196" s="4" t="s">
        <v>21</v>
      </c>
      <c r="I196" s="4" t="s">
        <v>21</v>
      </c>
      <c r="J196" s="4" t="s">
        <v>21</v>
      </c>
      <c r="K196" s="4" t="s">
        <v>20</v>
      </c>
      <c r="L196" s="4" t="s">
        <v>20</v>
      </c>
      <c r="M196" s="4" t="s">
        <v>20</v>
      </c>
      <c r="N196" s="4" t="s">
        <v>51</v>
      </c>
      <c r="O196" s="4" t="s">
        <v>51</v>
      </c>
    </row>
    <row r="197" spans="1:15">
      <c r="A197">
        <v>195</v>
      </c>
      <c r="B197" s="4" t="s">
        <v>361</v>
      </c>
      <c r="C197" s="4" t="s">
        <v>21</v>
      </c>
      <c r="D197" s="4" t="s">
        <v>21</v>
      </c>
      <c r="E197" s="4" t="s">
        <v>21</v>
      </c>
      <c r="F197" s="4" t="s">
        <v>21</v>
      </c>
      <c r="G197" s="4" t="s">
        <v>21</v>
      </c>
      <c r="H197" s="4" t="s">
        <v>21</v>
      </c>
      <c r="I197" s="4" t="s">
        <v>21</v>
      </c>
      <c r="J197" s="4" t="s">
        <v>21</v>
      </c>
      <c r="K197" s="4" t="s">
        <v>21</v>
      </c>
      <c r="L197" s="4" t="s">
        <v>21</v>
      </c>
      <c r="M197" s="4" t="s">
        <v>21</v>
      </c>
      <c r="N197" s="4" t="s">
        <v>63</v>
      </c>
      <c r="O197" s="4" t="s">
        <v>68</v>
      </c>
    </row>
    <row r="198" spans="1:15">
      <c r="A198">
        <v>196</v>
      </c>
      <c r="B198" s="4" t="s">
        <v>362</v>
      </c>
      <c r="C198" s="4" t="s">
        <v>20</v>
      </c>
      <c r="D198" s="4" t="s">
        <v>20</v>
      </c>
      <c r="E198" s="4" t="s">
        <v>20</v>
      </c>
      <c r="F198" s="4" t="s">
        <v>20</v>
      </c>
      <c r="G198" s="4" t="s">
        <v>20</v>
      </c>
      <c r="H198" s="4" t="s">
        <v>20</v>
      </c>
      <c r="I198" s="4" t="s">
        <v>20</v>
      </c>
      <c r="J198" s="4" t="s">
        <v>20</v>
      </c>
      <c r="K198" s="4" t="s">
        <v>20</v>
      </c>
      <c r="L198" s="4" t="s">
        <v>19</v>
      </c>
      <c r="M198" s="4" t="s">
        <v>19</v>
      </c>
      <c r="N198" s="4" t="s">
        <v>19</v>
      </c>
      <c r="O198" s="4" t="s">
        <v>50</v>
      </c>
    </row>
    <row r="199" spans="1:15">
      <c r="A199">
        <v>197</v>
      </c>
      <c r="B199" s="4" t="s">
        <v>363</v>
      </c>
      <c r="C199" s="4" t="s">
        <v>21</v>
      </c>
      <c r="D199" s="4" t="s">
        <v>53</v>
      </c>
      <c r="E199" s="4" t="s">
        <v>49</v>
      </c>
      <c r="F199" s="4" t="s">
        <v>53</v>
      </c>
      <c r="G199" s="4" t="s">
        <v>53</v>
      </c>
      <c r="H199" s="4" t="s">
        <v>49</v>
      </c>
      <c r="I199" s="4" t="s">
        <v>47</v>
      </c>
      <c r="J199" s="4" t="s">
        <v>48</v>
      </c>
      <c r="K199" s="4" t="s">
        <v>48</v>
      </c>
      <c r="L199" s="4" t="s">
        <v>54</v>
      </c>
      <c r="M199" s="4" t="s">
        <v>54</v>
      </c>
      <c r="N199" s="4" t="s">
        <v>63</v>
      </c>
      <c r="O199" s="4" t="s">
        <v>50</v>
      </c>
    </row>
    <row r="200" spans="1:15">
      <c r="A200">
        <v>198</v>
      </c>
      <c r="B200" s="4" t="s">
        <v>364</v>
      </c>
      <c r="C200" s="4" t="s">
        <v>54</v>
      </c>
      <c r="D200" s="4" t="s">
        <v>63</v>
      </c>
      <c r="E200" s="4" t="s">
        <v>54</v>
      </c>
      <c r="F200" s="4" t="s">
        <v>53</v>
      </c>
      <c r="G200" s="4" t="s">
        <v>53</v>
      </c>
      <c r="H200" s="4" t="s">
        <v>54</v>
      </c>
      <c r="I200" s="4" t="s">
        <v>63</v>
      </c>
      <c r="J200" s="4" t="s">
        <v>63</v>
      </c>
      <c r="K200" s="4" t="s">
        <v>63</v>
      </c>
      <c r="L200" s="4" t="s">
        <v>63</v>
      </c>
      <c r="M200" s="4" t="s">
        <v>50</v>
      </c>
      <c r="N200" s="4" t="s">
        <v>53</v>
      </c>
      <c r="O200" s="4" t="s">
        <v>53</v>
      </c>
    </row>
    <row r="201" spans="1:15">
      <c r="A201">
        <v>199</v>
      </c>
      <c r="B201" s="4" t="s">
        <v>365</v>
      </c>
      <c r="C201" s="4" t="s">
        <v>33</v>
      </c>
      <c r="D201" s="4" t="s">
        <v>30</v>
      </c>
      <c r="E201" s="4" t="s">
        <v>33</v>
      </c>
      <c r="F201" s="4" t="s">
        <v>30</v>
      </c>
      <c r="G201" s="4" t="s">
        <v>30</v>
      </c>
      <c r="H201" s="4" t="s">
        <v>32</v>
      </c>
      <c r="I201" s="4" t="s">
        <v>27</v>
      </c>
      <c r="J201" s="4" t="s">
        <v>28</v>
      </c>
      <c r="K201" s="4" t="s">
        <v>30</v>
      </c>
      <c r="L201" s="4" t="s">
        <v>31</v>
      </c>
      <c r="M201" s="4" t="s">
        <v>29</v>
      </c>
      <c r="N201" s="4" t="s">
        <v>29</v>
      </c>
      <c r="O201" s="4" t="s">
        <v>104</v>
      </c>
    </row>
    <row r="202" spans="1:15">
      <c r="A202">
        <v>200</v>
      </c>
      <c r="B202" s="4" t="s">
        <v>366</v>
      </c>
      <c r="C202" s="4" t="s">
        <v>47</v>
      </c>
      <c r="D202" s="4" t="s">
        <v>47</v>
      </c>
      <c r="E202" s="4" t="s">
        <v>53</v>
      </c>
      <c r="F202" s="4" t="s">
        <v>53</v>
      </c>
      <c r="G202" s="4" t="s">
        <v>49</v>
      </c>
      <c r="H202" s="4" t="s">
        <v>68</v>
      </c>
      <c r="I202" s="4" t="s">
        <v>68</v>
      </c>
      <c r="J202" s="4" t="s">
        <v>47</v>
      </c>
      <c r="K202" s="4" t="s">
        <v>68</v>
      </c>
      <c r="L202" s="4" t="s">
        <v>68</v>
      </c>
      <c r="M202" s="4" t="s">
        <v>48</v>
      </c>
      <c r="N202" s="4" t="s">
        <v>68</v>
      </c>
      <c r="O202" s="4" t="s">
        <v>47</v>
      </c>
    </row>
    <row r="203" spans="1:15">
      <c r="A203">
        <v>201</v>
      </c>
      <c r="B203" s="4" t="s">
        <v>367</v>
      </c>
      <c r="C203" s="4" t="s">
        <v>21</v>
      </c>
      <c r="D203" s="4" t="s">
        <v>21</v>
      </c>
      <c r="E203" s="4" t="s">
        <v>21</v>
      </c>
      <c r="F203" s="4" t="s">
        <v>21</v>
      </c>
      <c r="G203" s="4" t="s">
        <v>21</v>
      </c>
      <c r="H203" s="4" t="s">
        <v>21</v>
      </c>
      <c r="I203" s="4" t="s">
        <v>21</v>
      </c>
      <c r="J203" s="4" t="s">
        <v>21</v>
      </c>
      <c r="K203" s="4" t="s">
        <v>21</v>
      </c>
      <c r="L203" s="4" t="s">
        <v>21</v>
      </c>
      <c r="M203" s="4" t="s">
        <v>21</v>
      </c>
      <c r="N203" s="4" t="s">
        <v>21</v>
      </c>
      <c r="O203" s="4" t="s">
        <v>19</v>
      </c>
    </row>
    <row r="204" spans="1:15">
      <c r="A204">
        <v>202</v>
      </c>
      <c r="B204" s="4" t="s">
        <v>368</v>
      </c>
      <c r="C204" s="4" t="s">
        <v>21</v>
      </c>
      <c r="D204" s="4" t="s">
        <v>21</v>
      </c>
      <c r="E204" s="4" t="s">
        <v>21</v>
      </c>
      <c r="F204" s="4" t="s">
        <v>21</v>
      </c>
      <c r="G204" s="4" t="s">
        <v>20</v>
      </c>
      <c r="H204" s="4" t="s">
        <v>19</v>
      </c>
      <c r="I204" s="4" t="s">
        <v>51</v>
      </c>
      <c r="J204" s="4" t="s">
        <v>51</v>
      </c>
      <c r="K204" s="4" t="s">
        <v>51</v>
      </c>
      <c r="L204" s="4" t="s">
        <v>19</v>
      </c>
      <c r="M204" s="4" t="s">
        <v>20</v>
      </c>
      <c r="N204" s="4" t="s">
        <v>19</v>
      </c>
      <c r="O204" s="4" t="s">
        <v>19</v>
      </c>
    </row>
    <row r="205" spans="1:15">
      <c r="A205">
        <v>203</v>
      </c>
      <c r="B205" s="4" t="s">
        <v>369</v>
      </c>
      <c r="C205" s="4" t="s">
        <v>90</v>
      </c>
      <c r="D205" s="4" t="s">
        <v>114</v>
      </c>
      <c r="E205" s="4" t="s">
        <v>124</v>
      </c>
      <c r="F205" s="4" t="s">
        <v>101</v>
      </c>
      <c r="G205" s="4" t="s">
        <v>101</v>
      </c>
      <c r="H205" s="4" t="s">
        <v>101</v>
      </c>
      <c r="I205" s="4" t="s">
        <v>100</v>
      </c>
      <c r="J205" s="4" t="s">
        <v>101</v>
      </c>
      <c r="K205" s="4" t="s">
        <v>150</v>
      </c>
      <c r="L205" s="4" t="s">
        <v>150</v>
      </c>
      <c r="M205" s="4" t="s">
        <v>112</v>
      </c>
      <c r="N205" s="4" t="s">
        <v>112</v>
      </c>
      <c r="O205" s="4" t="s">
        <v>112</v>
      </c>
    </row>
    <row r="206" spans="1:15">
      <c r="A206">
        <v>204</v>
      </c>
      <c r="B206" s="4" t="s">
        <v>370</v>
      </c>
      <c r="C206" s="4" t="s">
        <v>165</v>
      </c>
      <c r="D206" s="4" t="s">
        <v>166</v>
      </c>
      <c r="E206" s="4" t="s">
        <v>166</v>
      </c>
      <c r="F206" s="4" t="s">
        <v>197</v>
      </c>
      <c r="G206" s="4" t="s">
        <v>165</v>
      </c>
      <c r="H206" s="4" t="s">
        <v>163</v>
      </c>
      <c r="I206" s="4" t="s">
        <v>163</v>
      </c>
      <c r="J206" s="4" t="s">
        <v>148</v>
      </c>
      <c r="K206" s="4" t="s">
        <v>227</v>
      </c>
      <c r="L206" s="4" t="s">
        <v>314</v>
      </c>
      <c r="M206" s="4" t="s">
        <v>148</v>
      </c>
      <c r="N206" s="4" t="s">
        <v>163</v>
      </c>
      <c r="O206" s="4" t="s">
        <v>97</v>
      </c>
    </row>
    <row r="207" spans="1:15">
      <c r="A207">
        <v>205</v>
      </c>
      <c r="B207" s="4" t="s">
        <v>371</v>
      </c>
      <c r="C207" s="4" t="s">
        <v>50</v>
      </c>
      <c r="D207" s="4" t="s">
        <v>47</v>
      </c>
      <c r="E207" s="4" t="s">
        <v>48</v>
      </c>
      <c r="F207" s="4" t="s">
        <v>48</v>
      </c>
      <c r="G207" s="4" t="s">
        <v>68</v>
      </c>
      <c r="H207" s="4" t="s">
        <v>48</v>
      </c>
      <c r="I207" s="4" t="s">
        <v>48</v>
      </c>
      <c r="J207" s="4" t="s">
        <v>48</v>
      </c>
      <c r="K207" s="4" t="s">
        <v>48</v>
      </c>
      <c r="L207" s="4" t="s">
        <v>47</v>
      </c>
      <c r="M207" s="4" t="s">
        <v>59</v>
      </c>
      <c r="N207" s="4" t="s">
        <v>59</v>
      </c>
      <c r="O207" s="4" t="s">
        <v>58</v>
      </c>
    </row>
    <row r="208" spans="1:15">
      <c r="A208">
        <v>206</v>
      </c>
      <c r="B208" s="4" t="s">
        <v>372</v>
      </c>
      <c r="C208" s="4" t="s">
        <v>164</v>
      </c>
      <c r="D208" s="4" t="s">
        <v>164</v>
      </c>
      <c r="E208" s="4" t="s">
        <v>167</v>
      </c>
      <c r="F208" s="4" t="s">
        <v>167</v>
      </c>
      <c r="G208" s="4" t="s">
        <v>165</v>
      </c>
      <c r="H208" s="4" t="s">
        <v>149</v>
      </c>
      <c r="I208" s="4" t="s">
        <v>197</v>
      </c>
      <c r="J208" s="4" t="s">
        <v>154</v>
      </c>
      <c r="K208" s="4" t="s">
        <v>74</v>
      </c>
      <c r="L208" s="4" t="s">
        <v>75</v>
      </c>
      <c r="M208" s="4" t="s">
        <v>75</v>
      </c>
      <c r="N208" s="4" t="s">
        <v>73</v>
      </c>
      <c r="O208" s="4" t="s">
        <v>154</v>
      </c>
    </row>
    <row r="209" spans="1:15">
      <c r="A209">
        <v>207</v>
      </c>
      <c r="B209" s="4" t="s">
        <v>373</v>
      </c>
      <c r="C209" s="4" t="s">
        <v>21</v>
      </c>
      <c r="D209" s="4" t="s">
        <v>21</v>
      </c>
      <c r="E209" s="4" t="s">
        <v>21</v>
      </c>
      <c r="F209" s="4" t="s">
        <v>21</v>
      </c>
      <c r="G209" s="4" t="s">
        <v>21</v>
      </c>
      <c r="H209" s="4" t="s">
        <v>51</v>
      </c>
      <c r="I209" s="4" t="s">
        <v>117</v>
      </c>
      <c r="J209" s="4" t="s">
        <v>20</v>
      </c>
      <c r="K209" s="4" t="s">
        <v>19</v>
      </c>
      <c r="L209" s="4" t="s">
        <v>20</v>
      </c>
      <c r="M209" s="4" t="s">
        <v>20</v>
      </c>
      <c r="N209" s="4" t="s">
        <v>20</v>
      </c>
      <c r="O209" s="4" t="s">
        <v>20</v>
      </c>
    </row>
    <row r="210" spans="1:15">
      <c r="A210">
        <v>208</v>
      </c>
      <c r="B210" s="4" t="s">
        <v>374</v>
      </c>
      <c r="C210" s="4" t="s">
        <v>386</v>
      </c>
      <c r="D210" s="4" t="s">
        <v>339</v>
      </c>
      <c r="E210" s="4" t="s">
        <v>385</v>
      </c>
      <c r="F210" s="4" t="s">
        <v>384</v>
      </c>
      <c r="G210" s="4" t="s">
        <v>383</v>
      </c>
      <c r="H210" s="4" t="s">
        <v>382</v>
      </c>
      <c r="I210" s="4" t="s">
        <v>381</v>
      </c>
      <c r="J210" s="4" t="s">
        <v>380</v>
      </c>
      <c r="K210" s="4" t="s">
        <v>379</v>
      </c>
      <c r="L210" s="4" t="s">
        <v>378</v>
      </c>
      <c r="M210" s="4" t="s">
        <v>377</v>
      </c>
      <c r="N210" s="4" t="s">
        <v>376</v>
      </c>
      <c r="O210" s="4" t="s">
        <v>375</v>
      </c>
    </row>
    <row r="211" spans="1:15">
      <c r="A211">
        <v>209</v>
      </c>
      <c r="B211" s="4" t="s">
        <v>387</v>
      </c>
      <c r="C211" s="4" t="s">
        <v>21</v>
      </c>
      <c r="D211" s="4" t="s">
        <v>21</v>
      </c>
      <c r="E211" s="4" t="s">
        <v>21</v>
      </c>
      <c r="F211" s="4" t="s">
        <v>21</v>
      </c>
      <c r="G211" s="4" t="s">
        <v>21</v>
      </c>
      <c r="H211" s="4" t="s">
        <v>21</v>
      </c>
      <c r="I211" s="4" t="s">
        <v>21</v>
      </c>
      <c r="J211" s="4" t="s">
        <v>19</v>
      </c>
      <c r="K211" s="4" t="s">
        <v>51</v>
      </c>
      <c r="L211" s="4" t="s">
        <v>51</v>
      </c>
      <c r="M211" s="4" t="s">
        <v>51</v>
      </c>
      <c r="N211" s="4" t="s">
        <v>19</v>
      </c>
      <c r="O211" s="4" t="s">
        <v>51</v>
      </c>
    </row>
    <row r="212" spans="1:15">
      <c r="A212">
        <v>210</v>
      </c>
      <c r="B212" s="4" t="s">
        <v>388</v>
      </c>
      <c r="C212" s="4" t="s">
        <v>21</v>
      </c>
      <c r="D212" s="4" t="s">
        <v>21</v>
      </c>
      <c r="E212" s="4" t="s">
        <v>21</v>
      </c>
      <c r="F212" s="4" t="s">
        <v>21</v>
      </c>
      <c r="G212" s="4" t="s">
        <v>21</v>
      </c>
      <c r="H212" s="4" t="s">
        <v>21</v>
      </c>
      <c r="I212" s="4" t="s">
        <v>21</v>
      </c>
      <c r="J212" s="4" t="s">
        <v>21</v>
      </c>
      <c r="K212" s="4" t="s">
        <v>21</v>
      </c>
      <c r="L212" s="4" t="s">
        <v>23</v>
      </c>
      <c r="M212" s="4" t="s">
        <v>23</v>
      </c>
      <c r="N212" s="4" t="s">
        <v>24</v>
      </c>
      <c r="O212" s="4" t="s">
        <v>24</v>
      </c>
    </row>
    <row r="213" spans="1:15">
      <c r="A213">
        <v>211</v>
      </c>
      <c r="B213" s="4" t="s">
        <v>389</v>
      </c>
      <c r="C213" s="4" t="s">
        <v>59</v>
      </c>
      <c r="D213" s="4" t="s">
        <v>66</v>
      </c>
      <c r="E213" s="4" t="s">
        <v>57</v>
      </c>
      <c r="F213" s="4" t="s">
        <v>56</v>
      </c>
      <c r="G213" s="4" t="s">
        <v>57</v>
      </c>
      <c r="H213" s="4" t="s">
        <v>32</v>
      </c>
      <c r="I213" s="4" t="s">
        <v>104</v>
      </c>
      <c r="J213" s="4" t="s">
        <v>159</v>
      </c>
      <c r="K213" s="4" t="s">
        <v>250</v>
      </c>
      <c r="L213" s="4" t="s">
        <v>26</v>
      </c>
      <c r="M213" s="4" t="s">
        <v>29</v>
      </c>
      <c r="N213" s="4" t="s">
        <v>108</v>
      </c>
      <c r="O213" s="4" t="s">
        <v>103</v>
      </c>
    </row>
    <row r="214" spans="1:15">
      <c r="A214">
        <v>212</v>
      </c>
      <c r="B214" s="4" t="s">
        <v>390</v>
      </c>
      <c r="C214" s="4" t="s">
        <v>48</v>
      </c>
      <c r="D214" s="4" t="s">
        <v>63</v>
      </c>
      <c r="E214" s="4" t="s">
        <v>48</v>
      </c>
      <c r="F214" s="4" t="s">
        <v>49</v>
      </c>
      <c r="G214" s="4" t="s">
        <v>54</v>
      </c>
      <c r="H214" s="4" t="s">
        <v>54</v>
      </c>
      <c r="I214" s="4" t="s">
        <v>49</v>
      </c>
      <c r="J214" s="4" t="s">
        <v>47</v>
      </c>
      <c r="K214" s="4" t="s">
        <v>47</v>
      </c>
      <c r="L214" s="4" t="s">
        <v>47</v>
      </c>
      <c r="M214" s="4" t="s">
        <v>49</v>
      </c>
      <c r="N214" s="4" t="s">
        <v>59</v>
      </c>
      <c r="O214" s="4" t="s">
        <v>57</v>
      </c>
    </row>
    <row r="215" spans="1:15">
      <c r="A215">
        <v>213</v>
      </c>
      <c r="B215" s="4" t="s">
        <v>391</v>
      </c>
      <c r="C215" s="4" t="s">
        <v>51</v>
      </c>
      <c r="D215" s="4" t="s">
        <v>51</v>
      </c>
      <c r="E215" s="4" t="s">
        <v>50</v>
      </c>
      <c r="F215" s="4" t="s">
        <v>51</v>
      </c>
      <c r="G215" s="4" t="s">
        <v>51</v>
      </c>
      <c r="H215" s="4" t="s">
        <v>51</v>
      </c>
      <c r="I215" s="4" t="s">
        <v>51</v>
      </c>
      <c r="J215" s="4" t="s">
        <v>50</v>
      </c>
      <c r="K215" s="4" t="s">
        <v>50</v>
      </c>
      <c r="L215" s="4" t="s">
        <v>63</v>
      </c>
      <c r="M215" s="4" t="s">
        <v>63</v>
      </c>
      <c r="N215" s="4" t="s">
        <v>63</v>
      </c>
      <c r="O215" s="4" t="s">
        <v>54</v>
      </c>
    </row>
    <row r="216" spans="1:15">
      <c r="A216">
        <v>214</v>
      </c>
      <c r="B216" s="4" t="s">
        <v>392</v>
      </c>
      <c r="C216" s="4" t="s">
        <v>47</v>
      </c>
      <c r="D216" s="4" t="s">
        <v>67</v>
      </c>
      <c r="E216" s="4" t="s">
        <v>58</v>
      </c>
      <c r="F216" s="4" t="s">
        <v>67</v>
      </c>
      <c r="G216" s="4" t="s">
        <v>59</v>
      </c>
      <c r="H216" s="4" t="s">
        <v>47</v>
      </c>
      <c r="I216" s="4" t="s">
        <v>48</v>
      </c>
      <c r="J216" s="4" t="s">
        <v>68</v>
      </c>
      <c r="K216" s="4" t="s">
        <v>59</v>
      </c>
      <c r="L216" s="4" t="s">
        <v>59</v>
      </c>
      <c r="M216" s="4" t="s">
        <v>26</v>
      </c>
      <c r="N216" s="4" t="s">
        <v>66</v>
      </c>
      <c r="O216" s="4" t="s">
        <v>58</v>
      </c>
    </row>
    <row r="217" spans="1:15">
      <c r="A217">
        <v>215</v>
      </c>
      <c r="B217" s="4" t="s">
        <v>393</v>
      </c>
      <c r="C217" s="4" t="s">
        <v>21</v>
      </c>
      <c r="D217" s="4" t="s">
        <v>20</v>
      </c>
      <c r="E217" s="4" t="s">
        <v>63</v>
      </c>
      <c r="F217" s="4" t="s">
        <v>63</v>
      </c>
      <c r="G217" s="4" t="s">
        <v>63</v>
      </c>
      <c r="H217" s="4" t="s">
        <v>50</v>
      </c>
      <c r="I217" s="4" t="s">
        <v>63</v>
      </c>
      <c r="J217" s="4" t="s">
        <v>54</v>
      </c>
      <c r="K217" s="4" t="s">
        <v>53</v>
      </c>
      <c r="L217" s="4" t="s">
        <v>54</v>
      </c>
      <c r="M217" s="4" t="s">
        <v>20</v>
      </c>
      <c r="N217" s="4" t="s">
        <v>19</v>
      </c>
      <c r="O217" s="4" t="s">
        <v>20</v>
      </c>
    </row>
    <row r="218" spans="1:15">
      <c r="A218">
        <v>216</v>
      </c>
      <c r="B218" s="4" t="s">
        <v>394</v>
      </c>
      <c r="C218" s="4" t="s">
        <v>21</v>
      </c>
      <c r="D218" s="4" t="s">
        <v>21</v>
      </c>
      <c r="E218" s="4" t="s">
        <v>21</v>
      </c>
      <c r="F218" s="4" t="s">
        <v>21</v>
      </c>
      <c r="G218" s="4" t="s">
        <v>21</v>
      </c>
      <c r="H218" s="4" t="s">
        <v>21</v>
      </c>
      <c r="I218" s="4" t="s">
        <v>21</v>
      </c>
      <c r="J218" s="4" t="s">
        <v>51</v>
      </c>
      <c r="K218" s="4" t="s">
        <v>54</v>
      </c>
      <c r="L218" s="4" t="s">
        <v>53</v>
      </c>
      <c r="M218" s="4" t="s">
        <v>63</v>
      </c>
      <c r="N218" s="4" t="s">
        <v>54</v>
      </c>
      <c r="O218" s="4" t="s">
        <v>47</v>
      </c>
    </row>
    <row r="219" spans="1:15">
      <c r="A219">
        <v>217</v>
      </c>
      <c r="B219" s="4" t="s">
        <v>395</v>
      </c>
      <c r="C219" s="4" t="s">
        <v>21</v>
      </c>
      <c r="D219" s="4" t="s">
        <v>21</v>
      </c>
      <c r="E219" s="4" t="s">
        <v>21</v>
      </c>
      <c r="F219" s="4" t="s">
        <v>20</v>
      </c>
      <c r="G219" s="4" t="s">
        <v>20</v>
      </c>
      <c r="H219" s="4" t="s">
        <v>19</v>
      </c>
      <c r="I219" s="4" t="s">
        <v>19</v>
      </c>
      <c r="J219" s="4" t="s">
        <v>19</v>
      </c>
      <c r="K219" s="4" t="s">
        <v>19</v>
      </c>
      <c r="L219" s="4" t="s">
        <v>19</v>
      </c>
      <c r="M219" s="4" t="s">
        <v>21</v>
      </c>
      <c r="N219" s="4" t="s">
        <v>21</v>
      </c>
      <c r="O219" s="4" t="s">
        <v>21</v>
      </c>
    </row>
    <row r="220" spans="1:15">
      <c r="A220">
        <v>218</v>
      </c>
      <c r="B220" s="4" t="s">
        <v>396</v>
      </c>
      <c r="C220" s="4" t="s">
        <v>150</v>
      </c>
      <c r="D220" s="4" t="s">
        <v>114</v>
      </c>
      <c r="E220" s="4" t="s">
        <v>101</v>
      </c>
      <c r="F220" s="4" t="s">
        <v>100</v>
      </c>
      <c r="G220" s="4" t="s">
        <v>123</v>
      </c>
      <c r="H220" s="4" t="s">
        <v>112</v>
      </c>
      <c r="I220" s="4" t="s">
        <v>112</v>
      </c>
      <c r="J220" s="4" t="s">
        <v>78</v>
      </c>
      <c r="K220" s="4" t="s">
        <v>79</v>
      </c>
      <c r="L220" s="4" t="s">
        <v>153</v>
      </c>
      <c r="M220" s="4" t="s">
        <v>149</v>
      </c>
      <c r="N220" s="4" t="s">
        <v>74</v>
      </c>
      <c r="O220" s="4" t="s">
        <v>73</v>
      </c>
    </row>
    <row r="221" spans="1:15">
      <c r="A221">
        <v>219</v>
      </c>
      <c r="B221" s="4" t="s">
        <v>397</v>
      </c>
      <c r="C221" s="4" t="s">
        <v>23</v>
      </c>
      <c r="D221" s="4" t="s">
        <v>23</v>
      </c>
      <c r="E221" s="4" t="s">
        <v>23</v>
      </c>
      <c r="F221" s="4" t="s">
        <v>23</v>
      </c>
      <c r="G221" s="4" t="s">
        <v>23</v>
      </c>
      <c r="H221" s="4" t="s">
        <v>20</v>
      </c>
      <c r="I221" s="4" t="s">
        <v>20</v>
      </c>
      <c r="J221" s="4" t="s">
        <v>24</v>
      </c>
      <c r="K221" s="4" t="s">
        <v>23</v>
      </c>
      <c r="L221" s="4" t="s">
        <v>23</v>
      </c>
      <c r="M221" s="4" t="s">
        <v>23</v>
      </c>
      <c r="N221" s="4" t="s">
        <v>23</v>
      </c>
      <c r="O221" s="4" t="s">
        <v>23</v>
      </c>
    </row>
    <row r="222" spans="1:15">
      <c r="A222">
        <v>220</v>
      </c>
      <c r="B222" s="4" t="s">
        <v>398</v>
      </c>
      <c r="C222" s="4" t="s">
        <v>33</v>
      </c>
      <c r="D222" s="4" t="s">
        <v>33</v>
      </c>
      <c r="E222" s="4" t="s">
        <v>29</v>
      </c>
      <c r="F222" s="4" t="s">
        <v>159</v>
      </c>
      <c r="G222" s="4" t="s">
        <v>250</v>
      </c>
      <c r="H222" s="4" t="s">
        <v>86</v>
      </c>
      <c r="I222" s="4" t="s">
        <v>85</v>
      </c>
      <c r="J222" s="4" t="s">
        <v>85</v>
      </c>
      <c r="K222" s="4" t="s">
        <v>89</v>
      </c>
      <c r="L222" s="4" t="s">
        <v>89</v>
      </c>
      <c r="M222" s="4" t="s">
        <v>88</v>
      </c>
      <c r="N222" s="4" t="s">
        <v>116</v>
      </c>
      <c r="O222" s="4" t="s">
        <v>102</v>
      </c>
    </row>
    <row r="223" spans="1:15">
      <c r="A223">
        <v>221</v>
      </c>
      <c r="B223" s="4" t="s">
        <v>399</v>
      </c>
      <c r="C223" s="4" t="s">
        <v>59</v>
      </c>
      <c r="D223" s="4" t="s">
        <v>117</v>
      </c>
      <c r="E223" s="4" t="s">
        <v>117</v>
      </c>
      <c r="F223" s="4" t="s">
        <v>117</v>
      </c>
      <c r="G223" s="4" t="s">
        <v>59</v>
      </c>
      <c r="H223" s="4" t="s">
        <v>59</v>
      </c>
      <c r="I223" s="4" t="s">
        <v>67</v>
      </c>
      <c r="J223" s="4" t="s">
        <v>66</v>
      </c>
      <c r="K223" s="4" t="s">
        <v>66</v>
      </c>
      <c r="L223" s="4" t="s">
        <v>66</v>
      </c>
      <c r="M223" s="4" t="s">
        <v>66</v>
      </c>
      <c r="N223" s="4" t="s">
        <v>67</v>
      </c>
      <c r="O223" s="4" t="s">
        <v>67</v>
      </c>
    </row>
    <row r="224" spans="1:15">
      <c r="A224">
        <v>222</v>
      </c>
      <c r="B224" s="4" t="s">
        <v>400</v>
      </c>
      <c r="C224" s="4" t="s">
        <v>21</v>
      </c>
      <c r="D224" s="4" t="s">
        <v>21</v>
      </c>
      <c r="E224" s="4" t="s">
        <v>21</v>
      </c>
      <c r="F224" s="4" t="s">
        <v>21</v>
      </c>
      <c r="G224" s="4" t="s">
        <v>21</v>
      </c>
      <c r="H224" s="4" t="s">
        <v>21</v>
      </c>
      <c r="I224" s="4" t="s">
        <v>21</v>
      </c>
      <c r="J224" s="4" t="s">
        <v>21</v>
      </c>
      <c r="K224" s="4" t="s">
        <v>23</v>
      </c>
      <c r="L224" s="4" t="s">
        <v>23</v>
      </c>
      <c r="M224" s="4" t="s">
        <v>23</v>
      </c>
      <c r="N224" s="4" t="s">
        <v>23</v>
      </c>
      <c r="O224" s="4" t="s">
        <v>21</v>
      </c>
    </row>
    <row r="225" spans="1:15">
      <c r="A225">
        <v>223</v>
      </c>
      <c r="B225" s="4" t="s">
        <v>401</v>
      </c>
      <c r="C225" s="4" t="s">
        <v>21</v>
      </c>
      <c r="D225" s="4" t="s">
        <v>21</v>
      </c>
      <c r="E225" s="4" t="s">
        <v>21</v>
      </c>
      <c r="F225" s="4" t="s">
        <v>21</v>
      </c>
      <c r="G225" s="4" t="s">
        <v>21</v>
      </c>
      <c r="H225" s="4" t="s">
        <v>21</v>
      </c>
      <c r="I225" s="4" t="s">
        <v>21</v>
      </c>
      <c r="J225" s="4" t="s">
        <v>53</v>
      </c>
      <c r="K225" s="4" t="s">
        <v>49</v>
      </c>
      <c r="L225" s="4" t="s">
        <v>58</v>
      </c>
      <c r="M225" s="4" t="s">
        <v>27</v>
      </c>
      <c r="N225" s="4" t="s">
        <v>27</v>
      </c>
      <c r="O225" s="4" t="s">
        <v>26</v>
      </c>
    </row>
    <row r="226" spans="1:15">
      <c r="A226">
        <v>224</v>
      </c>
      <c r="B226" s="4" t="s">
        <v>402</v>
      </c>
      <c r="C226" s="4" t="s">
        <v>30</v>
      </c>
      <c r="D226" s="4" t="s">
        <v>28</v>
      </c>
      <c r="E226" s="4" t="s">
        <v>21</v>
      </c>
      <c r="F226" s="4" t="s">
        <v>21</v>
      </c>
      <c r="G226" s="4" t="s">
        <v>21</v>
      </c>
      <c r="H226" s="4" t="s">
        <v>21</v>
      </c>
      <c r="I226" s="4" t="s">
        <v>21</v>
      </c>
      <c r="J226" s="4" t="s">
        <v>21</v>
      </c>
      <c r="K226" s="4" t="s">
        <v>21</v>
      </c>
      <c r="L226" s="4" t="s">
        <v>21</v>
      </c>
      <c r="M226" s="4" t="s">
        <v>21</v>
      </c>
      <c r="N226" s="4" t="s">
        <v>21</v>
      </c>
      <c r="O226" s="4" t="s">
        <v>21</v>
      </c>
    </row>
    <row r="227" spans="1:15">
      <c r="A227">
        <v>225</v>
      </c>
      <c r="B227" s="4" t="s">
        <v>403</v>
      </c>
      <c r="C227" s="4" t="s">
        <v>50</v>
      </c>
      <c r="D227" s="4" t="s">
        <v>50</v>
      </c>
      <c r="E227" s="4" t="s">
        <v>51</v>
      </c>
      <c r="F227" s="4" t="s">
        <v>50</v>
      </c>
      <c r="G227" s="4" t="s">
        <v>50</v>
      </c>
      <c r="H227" s="4" t="s">
        <v>50</v>
      </c>
      <c r="I227" s="4" t="s">
        <v>50</v>
      </c>
      <c r="J227" s="4" t="s">
        <v>63</v>
      </c>
      <c r="K227" s="4" t="s">
        <v>50</v>
      </c>
      <c r="L227" s="4" t="s">
        <v>50</v>
      </c>
      <c r="M227" s="4" t="s">
        <v>50</v>
      </c>
      <c r="N227" s="4" t="s">
        <v>50</v>
      </c>
      <c r="O227" s="4" t="s">
        <v>50</v>
      </c>
    </row>
    <row r="228" spans="1:15">
      <c r="A228">
        <v>226</v>
      </c>
      <c r="B228" s="4" t="s">
        <v>404</v>
      </c>
      <c r="C228" s="4" t="s">
        <v>21</v>
      </c>
      <c r="D228" s="4" t="s">
        <v>21</v>
      </c>
      <c r="E228" s="4" t="s">
        <v>21</v>
      </c>
      <c r="F228" s="4" t="s">
        <v>21</v>
      </c>
      <c r="G228" s="4" t="s">
        <v>21</v>
      </c>
      <c r="H228" s="4" t="s">
        <v>21</v>
      </c>
      <c r="I228" s="4" t="s">
        <v>63</v>
      </c>
      <c r="J228" s="4" t="s">
        <v>63</v>
      </c>
      <c r="K228" s="4" t="s">
        <v>63</v>
      </c>
      <c r="L228" s="4" t="s">
        <v>63</v>
      </c>
      <c r="M228" s="4" t="s">
        <v>54</v>
      </c>
      <c r="N228" s="4" t="s">
        <v>53</v>
      </c>
      <c r="O228" s="4" t="s">
        <v>53</v>
      </c>
    </row>
    <row r="229" spans="1:15">
      <c r="A229">
        <v>227</v>
      </c>
      <c r="B229" s="4" t="s">
        <v>405</v>
      </c>
      <c r="C229" s="4" t="s">
        <v>21</v>
      </c>
      <c r="D229" s="4" t="s">
        <v>21</v>
      </c>
      <c r="E229" s="4" t="s">
        <v>21</v>
      </c>
      <c r="F229" s="4" t="s">
        <v>21</v>
      </c>
      <c r="G229" s="4" t="s">
        <v>21</v>
      </c>
      <c r="H229" s="4" t="s">
        <v>21</v>
      </c>
      <c r="I229" s="4" t="s">
        <v>21</v>
      </c>
      <c r="J229" s="4" t="s">
        <v>21</v>
      </c>
      <c r="K229" s="4" t="s">
        <v>21</v>
      </c>
      <c r="L229" s="4" t="s">
        <v>21</v>
      </c>
      <c r="M229" s="4" t="s">
        <v>24</v>
      </c>
      <c r="N229" s="4" t="s">
        <v>24</v>
      </c>
      <c r="O229" s="4" t="s">
        <v>24</v>
      </c>
    </row>
    <row r="230" spans="1:15">
      <c r="A230">
        <v>228</v>
      </c>
      <c r="B230" s="4" t="s">
        <v>406</v>
      </c>
      <c r="C230" s="4" t="s">
        <v>21</v>
      </c>
      <c r="D230" s="4" t="s">
        <v>21</v>
      </c>
      <c r="E230" s="4" t="s">
        <v>21</v>
      </c>
      <c r="F230" s="4" t="s">
        <v>21</v>
      </c>
      <c r="G230" s="4" t="s">
        <v>21</v>
      </c>
      <c r="H230" s="4" t="s">
        <v>21</v>
      </c>
      <c r="I230" s="4" t="s">
        <v>21</v>
      </c>
      <c r="J230" s="4" t="s">
        <v>21</v>
      </c>
      <c r="K230" s="4" t="s">
        <v>21</v>
      </c>
      <c r="L230" s="4" t="s">
        <v>21</v>
      </c>
      <c r="M230" s="4" t="s">
        <v>21</v>
      </c>
      <c r="N230" s="4" t="s">
        <v>51</v>
      </c>
      <c r="O230" s="4" t="s">
        <v>20</v>
      </c>
    </row>
    <row r="231" spans="1:15">
      <c r="A231">
        <v>229</v>
      </c>
      <c r="B231" s="4" t="s">
        <v>407</v>
      </c>
      <c r="C231" s="4" t="s">
        <v>51</v>
      </c>
      <c r="D231" s="4" t="s">
        <v>51</v>
      </c>
      <c r="E231" s="4" t="s">
        <v>51</v>
      </c>
      <c r="F231" s="4" t="s">
        <v>50</v>
      </c>
      <c r="G231" s="4" t="s">
        <v>50</v>
      </c>
      <c r="H231" s="4" t="s">
        <v>50</v>
      </c>
      <c r="I231" s="4" t="s">
        <v>63</v>
      </c>
      <c r="J231" s="4" t="s">
        <v>54</v>
      </c>
      <c r="K231" s="4" t="s">
        <v>54</v>
      </c>
      <c r="L231" s="4" t="s">
        <v>54</v>
      </c>
      <c r="M231" s="4" t="s">
        <v>53</v>
      </c>
      <c r="N231" s="4" t="s">
        <v>49</v>
      </c>
      <c r="O231" s="4" t="s">
        <v>49</v>
      </c>
    </row>
    <row r="232" spans="1:15">
      <c r="A232">
        <v>230</v>
      </c>
      <c r="B232" s="4" t="s">
        <v>408</v>
      </c>
      <c r="C232" s="4" t="s">
        <v>21</v>
      </c>
      <c r="D232" s="4" t="s">
        <v>21</v>
      </c>
      <c r="E232" s="4" t="s">
        <v>21</v>
      </c>
      <c r="F232" s="4" t="s">
        <v>21</v>
      </c>
      <c r="G232" s="4" t="s">
        <v>21</v>
      </c>
      <c r="H232" s="4" t="s">
        <v>21</v>
      </c>
      <c r="I232" s="4" t="s">
        <v>23</v>
      </c>
      <c r="J232" s="4" t="s">
        <v>23</v>
      </c>
      <c r="K232" s="4" t="s">
        <v>23</v>
      </c>
      <c r="L232" s="4" t="s">
        <v>23</v>
      </c>
      <c r="M232" s="4" t="s">
        <v>23</v>
      </c>
      <c r="N232" s="4" t="s">
        <v>23</v>
      </c>
      <c r="O232" s="4" t="s">
        <v>23</v>
      </c>
    </row>
    <row r="233" spans="1:15">
      <c r="A233">
        <v>231</v>
      </c>
      <c r="B233" s="4" t="s">
        <v>409</v>
      </c>
      <c r="C233" s="4" t="s">
        <v>50</v>
      </c>
      <c r="D233" s="4" t="s">
        <v>51</v>
      </c>
      <c r="E233" s="4" t="s">
        <v>63</v>
      </c>
      <c r="F233" s="4" t="s">
        <v>63</v>
      </c>
      <c r="G233" s="4" t="s">
        <v>63</v>
      </c>
      <c r="H233" s="4" t="s">
        <v>63</v>
      </c>
      <c r="I233" s="4" t="s">
        <v>54</v>
      </c>
      <c r="J233" s="4" t="s">
        <v>54</v>
      </c>
      <c r="K233" s="4" t="s">
        <v>54</v>
      </c>
      <c r="L233" s="4" t="s">
        <v>63</v>
      </c>
      <c r="M233" s="4" t="s">
        <v>54</v>
      </c>
      <c r="N233" s="4" t="s">
        <v>54</v>
      </c>
      <c r="O233" s="4" t="s">
        <v>63</v>
      </c>
    </row>
    <row r="234" spans="1:15">
      <c r="A234">
        <v>232</v>
      </c>
      <c r="B234" s="4" t="s">
        <v>410</v>
      </c>
      <c r="C234" s="4" t="s">
        <v>53</v>
      </c>
      <c r="D234" s="4" t="s">
        <v>54</v>
      </c>
      <c r="E234" s="4" t="s">
        <v>53</v>
      </c>
      <c r="F234" s="4" t="s">
        <v>49</v>
      </c>
      <c r="G234" s="4" t="s">
        <v>47</v>
      </c>
      <c r="H234" s="4" t="s">
        <v>49</v>
      </c>
      <c r="I234" s="4" t="s">
        <v>49</v>
      </c>
      <c r="J234" s="4" t="s">
        <v>49</v>
      </c>
      <c r="K234" s="4" t="s">
        <v>49</v>
      </c>
      <c r="L234" s="4" t="s">
        <v>53</v>
      </c>
      <c r="M234" s="4" t="s">
        <v>53</v>
      </c>
      <c r="N234" s="4" t="s">
        <v>53</v>
      </c>
      <c r="O234" s="4" t="s">
        <v>49</v>
      </c>
    </row>
    <row r="235" spans="1:15">
      <c r="A235">
        <v>233</v>
      </c>
      <c r="B235" s="4" t="s">
        <v>411</v>
      </c>
      <c r="C235" s="4" t="s">
        <v>20</v>
      </c>
      <c r="D235" s="4" t="s">
        <v>19</v>
      </c>
      <c r="E235" s="4" t="s">
        <v>19</v>
      </c>
      <c r="F235" s="4" t="s">
        <v>19</v>
      </c>
      <c r="G235" s="4" t="s">
        <v>19</v>
      </c>
      <c r="H235" s="4" t="s">
        <v>19</v>
      </c>
      <c r="I235" s="4" t="s">
        <v>19</v>
      </c>
      <c r="J235" s="4" t="s">
        <v>20</v>
      </c>
      <c r="K235" s="4" t="s">
        <v>24</v>
      </c>
      <c r="L235" s="4" t="s">
        <v>23</v>
      </c>
      <c r="M235" s="4" t="s">
        <v>20</v>
      </c>
      <c r="N235" s="4" t="s">
        <v>20</v>
      </c>
      <c r="O235" s="4" t="s">
        <v>24</v>
      </c>
    </row>
    <row r="236" spans="1:15">
      <c r="A236">
        <v>234</v>
      </c>
      <c r="B236" s="4" t="s">
        <v>412</v>
      </c>
      <c r="C236" s="4" t="s">
        <v>21</v>
      </c>
      <c r="D236" s="4" t="s">
        <v>21</v>
      </c>
      <c r="E236" s="4" t="s">
        <v>21</v>
      </c>
      <c r="F236" s="4" t="s">
        <v>21</v>
      </c>
      <c r="G236" s="4" t="s">
        <v>21</v>
      </c>
      <c r="H236" s="4" t="s">
        <v>21</v>
      </c>
      <c r="I236" s="4" t="s">
        <v>21</v>
      </c>
      <c r="J236" s="4" t="s">
        <v>21</v>
      </c>
      <c r="K236" s="4" t="s">
        <v>21</v>
      </c>
      <c r="L236" s="4" t="s">
        <v>49</v>
      </c>
      <c r="M236" s="4" t="s">
        <v>47</v>
      </c>
      <c r="N236" s="4" t="s">
        <v>68</v>
      </c>
      <c r="O236" s="4" t="s">
        <v>56</v>
      </c>
    </row>
    <row r="237" spans="1:15">
      <c r="A237">
        <v>235</v>
      </c>
      <c r="B237" s="4" t="s">
        <v>413</v>
      </c>
      <c r="C237" s="4" t="s">
        <v>102</v>
      </c>
      <c r="D237" s="4" t="s">
        <v>89</v>
      </c>
      <c r="E237" s="4" t="s">
        <v>88</v>
      </c>
      <c r="F237" s="4" t="s">
        <v>115</v>
      </c>
      <c r="G237" s="4" t="s">
        <v>124</v>
      </c>
      <c r="H237" s="4" t="s">
        <v>116</v>
      </c>
      <c r="I237" s="4" t="s">
        <v>87</v>
      </c>
      <c r="J237" s="4" t="s">
        <v>87</v>
      </c>
      <c r="K237" s="4" t="s">
        <v>102</v>
      </c>
      <c r="L237" s="4" t="s">
        <v>113</v>
      </c>
      <c r="M237" s="4" t="s">
        <v>101</v>
      </c>
      <c r="N237" s="4" t="s">
        <v>123</v>
      </c>
      <c r="O237" s="4" t="s">
        <v>150</v>
      </c>
    </row>
    <row r="238" spans="1:15">
      <c r="A238">
        <v>236</v>
      </c>
      <c r="B238" s="4" t="s">
        <v>414</v>
      </c>
      <c r="C238" s="4" t="s">
        <v>21</v>
      </c>
      <c r="D238" s="4" t="s">
        <v>21</v>
      </c>
      <c r="E238" s="4" t="s">
        <v>21</v>
      </c>
      <c r="F238" s="4" t="s">
        <v>21</v>
      </c>
      <c r="G238" s="4" t="s">
        <v>23</v>
      </c>
      <c r="H238" s="4" t="s">
        <v>19</v>
      </c>
      <c r="I238" s="4" t="s">
        <v>63</v>
      </c>
      <c r="J238" s="4" t="s">
        <v>63</v>
      </c>
      <c r="K238" s="4" t="s">
        <v>63</v>
      </c>
      <c r="L238" s="4" t="s">
        <v>53</v>
      </c>
      <c r="M238" s="4" t="s">
        <v>47</v>
      </c>
      <c r="N238" s="4" t="s">
        <v>53</v>
      </c>
      <c r="O238" s="4" t="s">
        <v>49</v>
      </c>
    </row>
    <row r="239" spans="1:15">
      <c r="A239">
        <v>237</v>
      </c>
      <c r="B239" s="4" t="s">
        <v>415</v>
      </c>
      <c r="C239" s="4" t="s">
        <v>28</v>
      </c>
      <c r="D239" s="4" t="s">
        <v>27</v>
      </c>
      <c r="E239" s="4" t="s">
        <v>27</v>
      </c>
      <c r="F239" s="4" t="s">
        <v>28</v>
      </c>
      <c r="G239" s="4" t="s">
        <v>28</v>
      </c>
      <c r="H239" s="4" t="s">
        <v>104</v>
      </c>
      <c r="I239" s="4" t="s">
        <v>108</v>
      </c>
      <c r="J239" s="4" t="s">
        <v>86</v>
      </c>
      <c r="K239" s="4" t="s">
        <v>89</v>
      </c>
      <c r="L239" s="4" t="s">
        <v>89</v>
      </c>
      <c r="M239" s="4" t="s">
        <v>115</v>
      </c>
      <c r="N239" s="4" t="s">
        <v>115</v>
      </c>
      <c r="O239" s="4" t="s">
        <v>115</v>
      </c>
    </row>
    <row r="240" spans="1:15">
      <c r="A240">
        <v>238</v>
      </c>
      <c r="B240" s="4" t="s">
        <v>416</v>
      </c>
      <c r="C240" s="4" t="s">
        <v>113</v>
      </c>
      <c r="D240" s="4" t="s">
        <v>124</v>
      </c>
      <c r="E240" s="4" t="s">
        <v>111</v>
      </c>
      <c r="F240" s="4" t="s">
        <v>111</v>
      </c>
      <c r="G240" s="4" t="s">
        <v>77</v>
      </c>
      <c r="H240" s="4" t="s">
        <v>153</v>
      </c>
      <c r="I240" s="4" t="s">
        <v>154</v>
      </c>
      <c r="J240" s="4" t="s">
        <v>79</v>
      </c>
      <c r="K240" s="4" t="s">
        <v>154</v>
      </c>
      <c r="L240" s="4" t="s">
        <v>198</v>
      </c>
      <c r="M240" s="4" t="s">
        <v>75</v>
      </c>
      <c r="N240" s="4" t="s">
        <v>197</v>
      </c>
      <c r="O240" s="4" t="s">
        <v>149</v>
      </c>
    </row>
    <row r="241" spans="1:15">
      <c r="A241">
        <v>239</v>
      </c>
      <c r="B241" s="4" t="s">
        <v>417</v>
      </c>
      <c r="C241" s="4" t="s">
        <v>21</v>
      </c>
      <c r="D241" s="4" t="s">
        <v>21</v>
      </c>
      <c r="E241" s="4" t="s">
        <v>21</v>
      </c>
      <c r="F241" s="4" t="s">
        <v>21</v>
      </c>
      <c r="G241" s="4" t="s">
        <v>21</v>
      </c>
      <c r="H241" s="4" t="s">
        <v>21</v>
      </c>
      <c r="I241" s="4" t="s">
        <v>31</v>
      </c>
      <c r="J241" s="4" t="s">
        <v>30</v>
      </c>
      <c r="K241" s="4" t="s">
        <v>33</v>
      </c>
      <c r="L241" s="4" t="s">
        <v>29</v>
      </c>
      <c r="M241" s="4" t="s">
        <v>33</v>
      </c>
      <c r="N241" s="4" t="s">
        <v>30</v>
      </c>
      <c r="O241" s="4" t="s">
        <v>30</v>
      </c>
    </row>
    <row r="242" spans="1:15">
      <c r="A242">
        <v>240</v>
      </c>
      <c r="B242" s="4" t="s">
        <v>418</v>
      </c>
      <c r="C242" s="4" t="s">
        <v>429</v>
      </c>
      <c r="D242" s="4" t="s">
        <v>428</v>
      </c>
      <c r="E242" s="4" t="s">
        <v>427</v>
      </c>
      <c r="F242" s="4" t="s">
        <v>426</v>
      </c>
      <c r="G242" s="4" t="s">
        <v>425</v>
      </c>
      <c r="H242" s="4" t="s">
        <v>424</v>
      </c>
      <c r="I242" s="4" t="s">
        <v>423</v>
      </c>
      <c r="J242" s="4" t="s">
        <v>377</v>
      </c>
      <c r="K242" s="4" t="s">
        <v>422</v>
      </c>
      <c r="L242" s="4" t="s">
        <v>421</v>
      </c>
      <c r="M242" s="4" t="s">
        <v>420</v>
      </c>
      <c r="N242" s="4" t="s">
        <v>419</v>
      </c>
      <c r="O242" s="4" t="s">
        <v>419</v>
      </c>
    </row>
    <row r="243" spans="1:15">
      <c r="A243">
        <v>241</v>
      </c>
      <c r="B243" s="4" t="s">
        <v>430</v>
      </c>
      <c r="C243" s="4" t="s">
        <v>20</v>
      </c>
      <c r="D243" s="4" t="s">
        <v>20</v>
      </c>
      <c r="E243" s="4" t="s">
        <v>20</v>
      </c>
      <c r="F243" s="4" t="s">
        <v>20</v>
      </c>
      <c r="G243" s="4" t="s">
        <v>24</v>
      </c>
      <c r="H243" s="4" t="s">
        <v>24</v>
      </c>
      <c r="I243" s="4" t="s">
        <v>20</v>
      </c>
      <c r="J243" s="4" t="s">
        <v>24</v>
      </c>
      <c r="K243" s="4" t="s">
        <v>24</v>
      </c>
      <c r="L243" s="4" t="s">
        <v>24</v>
      </c>
      <c r="M243" s="4" t="s">
        <v>24</v>
      </c>
      <c r="N243" s="4" t="s">
        <v>24</v>
      </c>
      <c r="O243" s="4" t="s">
        <v>24</v>
      </c>
    </row>
    <row r="244" spans="1:15">
      <c r="A244">
        <v>242</v>
      </c>
      <c r="B244" s="4" t="s">
        <v>431</v>
      </c>
      <c r="C244" s="4" t="s">
        <v>21</v>
      </c>
      <c r="D244" s="4" t="s">
        <v>21</v>
      </c>
      <c r="E244" s="4" t="s">
        <v>21</v>
      </c>
      <c r="F244" s="4" t="s">
        <v>21</v>
      </c>
      <c r="G244" s="4" t="s">
        <v>21</v>
      </c>
      <c r="H244" s="4" t="s">
        <v>21</v>
      </c>
      <c r="I244" s="4" t="s">
        <v>246</v>
      </c>
      <c r="J244" s="4" t="s">
        <v>23</v>
      </c>
      <c r="K244" s="4" t="s">
        <v>23</v>
      </c>
      <c r="L244" s="4" t="s">
        <v>23</v>
      </c>
      <c r="M244" s="4" t="s">
        <v>23</v>
      </c>
      <c r="N244" s="4" t="s">
        <v>23</v>
      </c>
      <c r="O244" s="4" t="s">
        <v>23</v>
      </c>
    </row>
    <row r="245" spans="1:15">
      <c r="A245">
        <v>243</v>
      </c>
      <c r="B245" s="4" t="s">
        <v>432</v>
      </c>
      <c r="C245" s="4" t="s">
        <v>21</v>
      </c>
      <c r="D245" s="4" t="s">
        <v>21</v>
      </c>
      <c r="E245" s="4" t="s">
        <v>21</v>
      </c>
      <c r="F245" s="4" t="s">
        <v>21</v>
      </c>
      <c r="G245" s="4" t="s">
        <v>21</v>
      </c>
      <c r="H245" s="4" t="s">
        <v>21</v>
      </c>
      <c r="I245" s="4" t="s">
        <v>21</v>
      </c>
      <c r="J245" s="4" t="s">
        <v>21</v>
      </c>
      <c r="K245" s="4" t="s">
        <v>24</v>
      </c>
      <c r="L245" s="4" t="s">
        <v>20</v>
      </c>
      <c r="M245" s="4" t="s">
        <v>19</v>
      </c>
      <c r="N245" s="4" t="s">
        <v>20</v>
      </c>
      <c r="O245" s="4" t="s">
        <v>20</v>
      </c>
    </row>
    <row r="246" spans="1:15">
      <c r="A246">
        <v>244</v>
      </c>
      <c r="B246" s="4" t="s">
        <v>433</v>
      </c>
      <c r="C246" s="4" t="s">
        <v>49</v>
      </c>
      <c r="D246" s="4" t="s">
        <v>68</v>
      </c>
      <c r="E246" s="4" t="s">
        <v>48</v>
      </c>
      <c r="F246" s="4" t="s">
        <v>68</v>
      </c>
      <c r="G246" s="4" t="s">
        <v>59</v>
      </c>
      <c r="H246" s="4" t="s">
        <v>58</v>
      </c>
      <c r="I246" s="4" t="s">
        <v>67</v>
      </c>
      <c r="J246" s="4" t="s">
        <v>56</v>
      </c>
      <c r="K246" s="4" t="s">
        <v>57</v>
      </c>
      <c r="L246" s="4" t="s">
        <v>56</v>
      </c>
      <c r="M246" s="4" t="s">
        <v>56</v>
      </c>
      <c r="N246" s="4" t="s">
        <v>28</v>
      </c>
      <c r="O246" s="4" t="s">
        <v>27</v>
      </c>
    </row>
    <row r="247" spans="1:15">
      <c r="A247">
        <v>245</v>
      </c>
      <c r="B247" s="4" t="s">
        <v>434</v>
      </c>
      <c r="C247" s="4" t="s">
        <v>226</v>
      </c>
      <c r="D247" s="4" t="s">
        <v>437</v>
      </c>
      <c r="E247" s="4" t="s">
        <v>224</v>
      </c>
      <c r="F247" s="4" t="s">
        <v>223</v>
      </c>
      <c r="G247" s="4" t="s">
        <v>223</v>
      </c>
      <c r="H247" s="4" t="s">
        <v>42</v>
      </c>
      <c r="I247" s="4" t="s">
        <v>436</v>
      </c>
      <c r="J247" s="4" t="s">
        <v>147</v>
      </c>
      <c r="K247" s="4" t="s">
        <v>203</v>
      </c>
      <c r="L247" s="4" t="s">
        <v>41</v>
      </c>
      <c r="M247" s="4" t="s">
        <v>435</v>
      </c>
      <c r="N247" s="4" t="s">
        <v>147</v>
      </c>
      <c r="O247" s="4" t="s">
        <v>147</v>
      </c>
    </row>
    <row r="248" spans="1:15">
      <c r="A248">
        <v>246</v>
      </c>
      <c r="B248" s="4" t="s">
        <v>438</v>
      </c>
      <c r="C248" s="4" t="s">
        <v>21</v>
      </c>
      <c r="D248" s="4" t="s">
        <v>21</v>
      </c>
      <c r="E248" s="4" t="s">
        <v>21</v>
      </c>
      <c r="F248" s="4" t="s">
        <v>21</v>
      </c>
      <c r="G248" s="4" t="s">
        <v>21</v>
      </c>
      <c r="H248" s="4" t="s">
        <v>21</v>
      </c>
      <c r="I248" s="4" t="s">
        <v>21</v>
      </c>
      <c r="J248" s="4" t="s">
        <v>21</v>
      </c>
      <c r="K248" s="4" t="s">
        <v>21</v>
      </c>
      <c r="L248" s="4" t="s">
        <v>21</v>
      </c>
      <c r="M248" s="4" t="s">
        <v>19</v>
      </c>
      <c r="N248" s="4" t="s">
        <v>19</v>
      </c>
      <c r="O248" s="4" t="s">
        <v>19</v>
      </c>
    </row>
    <row r="249" spans="1:15">
      <c r="A249">
        <v>247</v>
      </c>
      <c r="B249" s="4" t="s">
        <v>439</v>
      </c>
      <c r="C249" s="4" t="s">
        <v>21</v>
      </c>
      <c r="D249" s="4" t="s">
        <v>21</v>
      </c>
      <c r="E249" s="4" t="s">
        <v>21</v>
      </c>
      <c r="F249" s="4" t="s">
        <v>21</v>
      </c>
      <c r="G249" s="4" t="s">
        <v>21</v>
      </c>
      <c r="H249" s="4" t="s">
        <v>21</v>
      </c>
      <c r="I249" s="4" t="s">
        <v>21</v>
      </c>
      <c r="J249" s="4" t="s">
        <v>21</v>
      </c>
      <c r="K249" s="4" t="s">
        <v>19</v>
      </c>
      <c r="L249" s="4" t="s">
        <v>51</v>
      </c>
      <c r="M249" s="4" t="s">
        <v>19</v>
      </c>
      <c r="N249" s="4" t="s">
        <v>51</v>
      </c>
      <c r="O249" s="4" t="s">
        <v>51</v>
      </c>
    </row>
    <row r="250" spans="1:15">
      <c r="A250">
        <v>248</v>
      </c>
      <c r="B250" s="4" t="s">
        <v>440</v>
      </c>
      <c r="C250" s="4" t="s">
        <v>21</v>
      </c>
      <c r="D250" s="4" t="s">
        <v>21</v>
      </c>
      <c r="E250" s="4" t="s">
        <v>21</v>
      </c>
      <c r="F250" s="4" t="s">
        <v>50</v>
      </c>
      <c r="G250" s="4" t="s">
        <v>50</v>
      </c>
      <c r="H250" s="4" t="s">
        <v>50</v>
      </c>
      <c r="I250" s="4" t="s">
        <v>54</v>
      </c>
      <c r="J250" s="4" t="s">
        <v>54</v>
      </c>
      <c r="K250" s="4" t="s">
        <v>54</v>
      </c>
      <c r="L250" s="4" t="s">
        <v>53</v>
      </c>
      <c r="M250" s="4" t="s">
        <v>53</v>
      </c>
      <c r="N250" s="4" t="s">
        <v>53</v>
      </c>
      <c r="O250" s="4" t="s">
        <v>49</v>
      </c>
    </row>
    <row r="251" spans="1:15">
      <c r="A251">
        <v>249</v>
      </c>
      <c r="B251" s="4" t="s">
        <v>441</v>
      </c>
      <c r="C251" s="4" t="s">
        <v>21</v>
      </c>
      <c r="D251" s="4" t="s">
        <v>21</v>
      </c>
      <c r="E251" s="4" t="s">
        <v>21</v>
      </c>
      <c r="F251" s="4" t="s">
        <v>21</v>
      </c>
      <c r="G251" s="4" t="s">
        <v>21</v>
      </c>
      <c r="H251" s="4" t="s">
        <v>21</v>
      </c>
      <c r="I251" s="4" t="s">
        <v>21</v>
      </c>
      <c r="J251" s="4" t="s">
        <v>21</v>
      </c>
      <c r="K251" s="4" t="s">
        <v>21</v>
      </c>
      <c r="L251" s="4" t="s">
        <v>21</v>
      </c>
      <c r="M251" s="4" t="s">
        <v>21</v>
      </c>
      <c r="N251" s="4" t="s">
        <v>24</v>
      </c>
      <c r="O251" s="4" t="s">
        <v>24</v>
      </c>
    </row>
    <row r="252" spans="1:15">
      <c r="A252">
        <v>250</v>
      </c>
      <c r="B252" s="4" t="s">
        <v>442</v>
      </c>
      <c r="C252" s="4" t="s">
        <v>50</v>
      </c>
      <c r="D252" s="4" t="s">
        <v>50</v>
      </c>
      <c r="E252" s="4" t="s">
        <v>50</v>
      </c>
      <c r="F252" s="4" t="s">
        <v>50</v>
      </c>
      <c r="G252" s="4" t="s">
        <v>54</v>
      </c>
      <c r="H252" s="4" t="s">
        <v>54</v>
      </c>
      <c r="I252" s="4" t="s">
        <v>50</v>
      </c>
      <c r="J252" s="4" t="s">
        <v>49</v>
      </c>
      <c r="K252" s="4" t="s">
        <v>53</v>
      </c>
      <c r="L252" s="4" t="s">
        <v>53</v>
      </c>
      <c r="M252" s="4" t="s">
        <v>63</v>
      </c>
      <c r="N252" s="4" t="s">
        <v>47</v>
      </c>
      <c r="O252" s="4" t="s">
        <v>47</v>
      </c>
    </row>
    <row r="253" spans="1:15">
      <c r="A253">
        <v>251</v>
      </c>
      <c r="B253" s="4" t="s">
        <v>443</v>
      </c>
      <c r="C253" s="4" t="s">
        <v>24</v>
      </c>
      <c r="D253" s="4" t="s">
        <v>24</v>
      </c>
      <c r="E253" s="4" t="s">
        <v>50</v>
      </c>
      <c r="F253" s="4" t="s">
        <v>50</v>
      </c>
      <c r="G253" s="4" t="s">
        <v>53</v>
      </c>
      <c r="H253" s="4" t="s">
        <v>53</v>
      </c>
      <c r="I253" s="4" t="s">
        <v>63</v>
      </c>
      <c r="J253" s="4" t="s">
        <v>51</v>
      </c>
      <c r="K253" s="4" t="s">
        <v>51</v>
      </c>
      <c r="L253" s="4" t="s">
        <v>51</v>
      </c>
      <c r="M253" s="4" t="s">
        <v>51</v>
      </c>
      <c r="N253" s="4" t="s">
        <v>50</v>
      </c>
      <c r="O253" s="4" t="s">
        <v>19</v>
      </c>
    </row>
    <row r="254" spans="1:15">
      <c r="A254">
        <v>252</v>
      </c>
      <c r="B254" s="4" t="s">
        <v>444</v>
      </c>
      <c r="C254" s="4" t="s">
        <v>87</v>
      </c>
      <c r="D254" s="4" t="s">
        <v>89</v>
      </c>
      <c r="E254" s="4" t="s">
        <v>89</v>
      </c>
      <c r="F254" s="4" t="s">
        <v>90</v>
      </c>
      <c r="G254" s="4" t="s">
        <v>100</v>
      </c>
      <c r="H254" s="4" t="s">
        <v>79</v>
      </c>
      <c r="I254" s="4" t="s">
        <v>73</v>
      </c>
      <c r="J254" s="4" t="s">
        <v>198</v>
      </c>
      <c r="K254" s="4" t="s">
        <v>198</v>
      </c>
      <c r="L254" s="4" t="s">
        <v>74</v>
      </c>
      <c r="M254" s="4" t="s">
        <v>198</v>
      </c>
      <c r="N254" s="4" t="s">
        <v>196</v>
      </c>
      <c r="O254" s="4" t="s">
        <v>164</v>
      </c>
    </row>
    <row r="255" spans="1:15">
      <c r="A255">
        <v>253</v>
      </c>
      <c r="B255" s="4" t="s">
        <v>445</v>
      </c>
      <c r="C255" s="4" t="s">
        <v>124</v>
      </c>
      <c r="D255" s="4" t="s">
        <v>101</v>
      </c>
      <c r="E255" s="4" t="s">
        <v>150</v>
      </c>
      <c r="F255" s="4" t="s">
        <v>112</v>
      </c>
      <c r="G255" s="4" t="s">
        <v>153</v>
      </c>
      <c r="H255" s="4" t="s">
        <v>150</v>
      </c>
      <c r="I255" s="4" t="s">
        <v>112</v>
      </c>
      <c r="J255" s="4" t="s">
        <v>77</v>
      </c>
      <c r="K255" s="4" t="s">
        <v>77</v>
      </c>
      <c r="L255" s="4" t="s">
        <v>75</v>
      </c>
      <c r="M255" s="4" t="s">
        <v>154</v>
      </c>
      <c r="N255" s="4" t="s">
        <v>446</v>
      </c>
      <c r="O255" s="4" t="s">
        <v>75</v>
      </c>
    </row>
    <row r="256" spans="1:15">
      <c r="A256">
        <v>254</v>
      </c>
      <c r="B256" s="4" t="s">
        <v>447</v>
      </c>
      <c r="C256" s="4" t="s">
        <v>21</v>
      </c>
      <c r="D256" s="4" t="s">
        <v>21</v>
      </c>
      <c r="E256" s="4" t="s">
        <v>21</v>
      </c>
      <c r="F256" s="4" t="s">
        <v>23</v>
      </c>
      <c r="G256" s="4" t="s">
        <v>23</v>
      </c>
      <c r="H256" s="4" t="s">
        <v>24</v>
      </c>
      <c r="I256" s="4" t="s">
        <v>51</v>
      </c>
      <c r="J256" s="4" t="s">
        <v>51</v>
      </c>
      <c r="K256" s="4" t="s">
        <v>19</v>
      </c>
      <c r="L256" s="4" t="s">
        <v>50</v>
      </c>
      <c r="M256" s="4" t="s">
        <v>50</v>
      </c>
      <c r="N256" s="4" t="s">
        <v>50</v>
      </c>
      <c r="O256" s="4" t="s">
        <v>50</v>
      </c>
    </row>
    <row r="257" spans="1:15">
      <c r="A257">
        <v>255</v>
      </c>
      <c r="B257" s="4" t="s">
        <v>448</v>
      </c>
      <c r="C257" s="4" t="s">
        <v>21</v>
      </c>
      <c r="D257" s="4" t="s">
        <v>21</v>
      </c>
      <c r="E257" s="4" t="s">
        <v>19</v>
      </c>
      <c r="F257" s="4" t="s">
        <v>51</v>
      </c>
      <c r="G257" s="4" t="s">
        <v>19</v>
      </c>
      <c r="H257" s="4" t="s">
        <v>19</v>
      </c>
      <c r="I257" s="4" t="s">
        <v>50</v>
      </c>
      <c r="J257" s="4" t="s">
        <v>19</v>
      </c>
      <c r="K257" s="4" t="s">
        <v>20</v>
      </c>
      <c r="L257" s="4" t="s">
        <v>20</v>
      </c>
      <c r="M257" s="4" t="s">
        <v>19</v>
      </c>
      <c r="N257" s="4" t="s">
        <v>54</v>
      </c>
      <c r="O257" s="4" t="s">
        <v>53</v>
      </c>
    </row>
    <row r="258" spans="1:15">
      <c r="A258">
        <v>256</v>
      </c>
      <c r="B258" s="4" t="s">
        <v>449</v>
      </c>
      <c r="C258" s="4" t="s">
        <v>87</v>
      </c>
      <c r="D258" s="4" t="s">
        <v>88</v>
      </c>
      <c r="E258" s="4" t="s">
        <v>87</v>
      </c>
      <c r="F258" s="4" t="s">
        <v>103</v>
      </c>
      <c r="G258" s="4" t="s">
        <v>87</v>
      </c>
      <c r="H258" s="4" t="s">
        <v>85</v>
      </c>
      <c r="I258" s="4" t="s">
        <v>85</v>
      </c>
      <c r="J258" s="4" t="s">
        <v>86</v>
      </c>
      <c r="K258" s="4" t="s">
        <v>87</v>
      </c>
      <c r="L258" s="4" t="s">
        <v>85</v>
      </c>
      <c r="M258" s="4" t="s">
        <v>88</v>
      </c>
      <c r="N258" s="4" t="s">
        <v>88</v>
      </c>
      <c r="O258" s="4" t="s">
        <v>88</v>
      </c>
    </row>
    <row r="259" spans="1:15">
      <c r="A259">
        <v>257</v>
      </c>
      <c r="B259" s="4" t="s">
        <v>450</v>
      </c>
      <c r="C259" s="4" t="s">
        <v>56</v>
      </c>
      <c r="D259" s="4" t="s">
        <v>66</v>
      </c>
      <c r="E259" s="4" t="s">
        <v>67</v>
      </c>
      <c r="F259" s="4" t="s">
        <v>67</v>
      </c>
      <c r="G259" s="4" t="s">
        <v>27</v>
      </c>
      <c r="H259" s="4" t="s">
        <v>26</v>
      </c>
      <c r="I259" s="4" t="s">
        <v>26</v>
      </c>
      <c r="J259" s="4" t="s">
        <v>58</v>
      </c>
      <c r="K259" s="4" t="s">
        <v>58</v>
      </c>
      <c r="L259" s="4" t="s">
        <v>59</v>
      </c>
      <c r="M259" s="4" t="s">
        <v>68</v>
      </c>
      <c r="N259" s="4" t="s">
        <v>68</v>
      </c>
      <c r="O259" s="4" t="s">
        <v>47</v>
      </c>
    </row>
    <row r="260" spans="1:15">
      <c r="A260">
        <v>258</v>
      </c>
      <c r="B260" s="4" t="s">
        <v>451</v>
      </c>
      <c r="C260" s="4" t="s">
        <v>21</v>
      </c>
      <c r="D260" s="4" t="s">
        <v>21</v>
      </c>
      <c r="E260" s="4" t="s">
        <v>21</v>
      </c>
      <c r="F260" s="4" t="s">
        <v>21</v>
      </c>
      <c r="G260" s="4" t="s">
        <v>21</v>
      </c>
      <c r="H260" s="4" t="s">
        <v>21</v>
      </c>
      <c r="I260" s="4" t="s">
        <v>21</v>
      </c>
      <c r="J260" s="4" t="s">
        <v>21</v>
      </c>
      <c r="K260" s="4" t="s">
        <v>21</v>
      </c>
      <c r="L260" s="4" t="s">
        <v>20</v>
      </c>
      <c r="M260" s="4" t="s">
        <v>20</v>
      </c>
      <c r="N260" s="4" t="s">
        <v>20</v>
      </c>
      <c r="O260" s="4" t="s">
        <v>20</v>
      </c>
    </row>
    <row r="261" spans="1:15">
      <c r="A261">
        <v>259</v>
      </c>
      <c r="B261" s="4" t="s">
        <v>452</v>
      </c>
      <c r="C261" s="4" t="s">
        <v>21</v>
      </c>
      <c r="D261" s="4" t="s">
        <v>21</v>
      </c>
      <c r="E261" s="4" t="s">
        <v>21</v>
      </c>
      <c r="F261" s="4" t="s">
        <v>21</v>
      </c>
      <c r="G261" s="4" t="s">
        <v>21</v>
      </c>
      <c r="H261" s="4" t="s">
        <v>21</v>
      </c>
      <c r="I261" s="4" t="s">
        <v>21</v>
      </c>
      <c r="J261" s="4" t="s">
        <v>21</v>
      </c>
      <c r="K261" s="4" t="s">
        <v>24</v>
      </c>
      <c r="L261" s="4" t="s">
        <v>20</v>
      </c>
      <c r="M261" s="4" t="s">
        <v>20</v>
      </c>
      <c r="N261" s="4" t="s">
        <v>20</v>
      </c>
      <c r="O261" s="4" t="s">
        <v>20</v>
      </c>
    </row>
    <row r="262" spans="1:15">
      <c r="A262">
        <v>260</v>
      </c>
      <c r="B262" s="4" t="s">
        <v>453</v>
      </c>
      <c r="C262" s="4" t="s">
        <v>21</v>
      </c>
      <c r="D262" s="4" t="s">
        <v>21</v>
      </c>
      <c r="E262" s="4" t="s">
        <v>21</v>
      </c>
      <c r="F262" s="4" t="s">
        <v>21</v>
      </c>
      <c r="G262" s="4" t="s">
        <v>21</v>
      </c>
      <c r="H262" s="4" t="s">
        <v>21</v>
      </c>
      <c r="I262" s="4" t="s">
        <v>21</v>
      </c>
      <c r="J262" s="4" t="s">
        <v>21</v>
      </c>
      <c r="K262" s="4" t="s">
        <v>21</v>
      </c>
      <c r="L262" s="4" t="s">
        <v>21</v>
      </c>
      <c r="M262" s="4" t="s">
        <v>24</v>
      </c>
      <c r="N262" s="4" t="s">
        <v>24</v>
      </c>
      <c r="O262" s="4" t="s">
        <v>23</v>
      </c>
    </row>
    <row r="263" spans="1:15">
      <c r="A263">
        <v>261</v>
      </c>
      <c r="B263" s="4" t="s">
        <v>454</v>
      </c>
      <c r="C263" s="4" t="s">
        <v>464</v>
      </c>
      <c r="D263" s="4" t="s">
        <v>463</v>
      </c>
      <c r="E263" s="4" t="s">
        <v>459</v>
      </c>
      <c r="F263" s="4" t="s">
        <v>462</v>
      </c>
      <c r="G263" s="4" t="s">
        <v>461</v>
      </c>
      <c r="H263" s="4" t="s">
        <v>460</v>
      </c>
      <c r="I263" s="4" t="s">
        <v>459</v>
      </c>
      <c r="J263" s="4" t="s">
        <v>458</v>
      </c>
      <c r="K263" s="4" t="s">
        <v>457</v>
      </c>
      <c r="L263" s="4" t="s">
        <v>456</v>
      </c>
      <c r="M263" s="4" t="s">
        <v>455</v>
      </c>
      <c r="N263" s="4" t="s">
        <v>455</v>
      </c>
      <c r="O263" s="4" t="s">
        <v>382</v>
      </c>
    </row>
    <row r="264" spans="1:15">
      <c r="A264">
        <v>262</v>
      </c>
      <c r="B264" s="4" t="s">
        <v>465</v>
      </c>
      <c r="C264" s="4" t="s">
        <v>24</v>
      </c>
      <c r="D264" s="4" t="s">
        <v>51</v>
      </c>
      <c r="E264" s="4" t="s">
        <v>117</v>
      </c>
      <c r="F264" s="4" t="s">
        <v>51</v>
      </c>
      <c r="G264" s="4" t="s">
        <v>19</v>
      </c>
      <c r="H264" s="4" t="s">
        <v>53</v>
      </c>
      <c r="I264" s="4" t="s">
        <v>54</v>
      </c>
      <c r="J264" s="4" t="s">
        <v>53</v>
      </c>
      <c r="K264" s="4" t="s">
        <v>54</v>
      </c>
      <c r="L264" s="4" t="s">
        <v>47</v>
      </c>
      <c r="M264" s="4" t="s">
        <v>49</v>
      </c>
      <c r="N264" s="4" t="s">
        <v>53</v>
      </c>
      <c r="O264" s="4" t="s">
        <v>53</v>
      </c>
    </row>
    <row r="265" spans="1:15">
      <c r="A265">
        <v>263</v>
      </c>
      <c r="B265" s="4" t="s">
        <v>466</v>
      </c>
      <c r="C265" s="4" t="s">
        <v>21</v>
      </c>
      <c r="D265" s="4" t="s">
        <v>21</v>
      </c>
      <c r="E265" s="4" t="s">
        <v>23</v>
      </c>
      <c r="F265" s="4" t="s">
        <v>23</v>
      </c>
      <c r="G265" s="4" t="s">
        <v>24</v>
      </c>
      <c r="H265" s="4" t="s">
        <v>24</v>
      </c>
      <c r="I265" s="4" t="s">
        <v>23</v>
      </c>
      <c r="J265" s="4" t="s">
        <v>24</v>
      </c>
      <c r="K265" s="4" t="s">
        <v>24</v>
      </c>
      <c r="L265" s="4" t="s">
        <v>24</v>
      </c>
      <c r="M265" s="4" t="s">
        <v>24</v>
      </c>
      <c r="N265" s="4" t="s">
        <v>24</v>
      </c>
      <c r="O265" s="4" t="s">
        <v>24</v>
      </c>
    </row>
    <row r="266" spans="1:15">
      <c r="A266">
        <v>264</v>
      </c>
      <c r="B266" s="4" t="s">
        <v>467</v>
      </c>
      <c r="C266" s="4" t="s">
        <v>21</v>
      </c>
      <c r="D266" s="4" t="s">
        <v>21</v>
      </c>
      <c r="E266" s="4" t="s">
        <v>21</v>
      </c>
      <c r="F266" s="4" t="s">
        <v>21</v>
      </c>
      <c r="G266" s="4" t="s">
        <v>21</v>
      </c>
      <c r="H266" s="4" t="s">
        <v>51</v>
      </c>
      <c r="I266" s="4" t="s">
        <v>59</v>
      </c>
      <c r="J266" s="4" t="s">
        <v>59</v>
      </c>
      <c r="K266" s="4" t="s">
        <v>59</v>
      </c>
      <c r="L266" s="4" t="s">
        <v>56</v>
      </c>
      <c r="M266" s="4" t="s">
        <v>67</v>
      </c>
      <c r="N266" s="4" t="s">
        <v>26</v>
      </c>
      <c r="O266" s="4" t="s">
        <v>56</v>
      </c>
    </row>
    <row r="267" spans="1:15">
      <c r="A267">
        <v>265</v>
      </c>
      <c r="B267" s="4" t="s">
        <v>468</v>
      </c>
      <c r="C267" s="4" t="s">
        <v>48</v>
      </c>
      <c r="D267" s="4" t="s">
        <v>48</v>
      </c>
      <c r="E267" s="4" t="s">
        <v>47</v>
      </c>
      <c r="F267" s="4" t="s">
        <v>57</v>
      </c>
      <c r="G267" s="4" t="s">
        <v>59</v>
      </c>
      <c r="H267" s="4" t="s">
        <v>57</v>
      </c>
      <c r="I267" s="4" t="s">
        <v>58</v>
      </c>
      <c r="J267" s="4" t="s">
        <v>66</v>
      </c>
      <c r="K267" s="4" t="s">
        <v>26</v>
      </c>
      <c r="L267" s="4" t="s">
        <v>56</v>
      </c>
      <c r="M267" s="4" t="s">
        <v>56</v>
      </c>
      <c r="N267" s="4" t="s">
        <v>66</v>
      </c>
      <c r="O267" s="4" t="s">
        <v>57</v>
      </c>
    </row>
    <row r="268" spans="1:15">
      <c r="A268">
        <v>266</v>
      </c>
      <c r="B268" s="4" t="s">
        <v>469</v>
      </c>
      <c r="C268" s="4" t="s">
        <v>104</v>
      </c>
      <c r="D268" s="4" t="s">
        <v>117</v>
      </c>
      <c r="E268" s="4" t="s">
        <v>104</v>
      </c>
      <c r="F268" s="4" t="s">
        <v>250</v>
      </c>
      <c r="G268" s="4" t="s">
        <v>86</v>
      </c>
      <c r="H268" s="4" t="s">
        <v>90</v>
      </c>
      <c r="I268" s="4" t="s">
        <v>116</v>
      </c>
      <c r="J268" s="4" t="s">
        <v>124</v>
      </c>
      <c r="K268" s="4" t="s">
        <v>124</v>
      </c>
      <c r="L268" s="4" t="s">
        <v>101</v>
      </c>
      <c r="M268" s="4" t="s">
        <v>102</v>
      </c>
      <c r="N268" s="4" t="s">
        <v>124</v>
      </c>
      <c r="O268" s="4" t="s">
        <v>101</v>
      </c>
    </row>
    <row r="269" spans="1:15">
      <c r="A269">
        <v>267</v>
      </c>
      <c r="B269" s="4" t="s">
        <v>470</v>
      </c>
      <c r="C269" s="4" t="s">
        <v>20</v>
      </c>
      <c r="D269" s="4" t="s">
        <v>20</v>
      </c>
      <c r="E269" s="4" t="s">
        <v>20</v>
      </c>
      <c r="F269" s="4" t="s">
        <v>20</v>
      </c>
      <c r="G269" s="4" t="s">
        <v>20</v>
      </c>
      <c r="H269" s="4" t="s">
        <v>20</v>
      </c>
      <c r="I269" s="4" t="s">
        <v>24</v>
      </c>
      <c r="J269" s="4" t="s">
        <v>24</v>
      </c>
      <c r="K269" s="4" t="s">
        <v>24</v>
      </c>
      <c r="L269" s="4" t="s">
        <v>24</v>
      </c>
      <c r="M269" s="4" t="s">
        <v>24</v>
      </c>
      <c r="N269" s="4" t="s">
        <v>24</v>
      </c>
      <c r="O269" s="4" t="s">
        <v>24</v>
      </c>
    </row>
    <row r="270" spans="1:15">
      <c r="A270">
        <v>268</v>
      </c>
      <c r="B270" s="4" t="s">
        <v>471</v>
      </c>
      <c r="C270" s="4" t="s">
        <v>206</v>
      </c>
      <c r="D270" s="4" t="s">
        <v>314</v>
      </c>
      <c r="E270" s="4" t="s">
        <v>168</v>
      </c>
      <c r="F270" s="4" t="s">
        <v>358</v>
      </c>
      <c r="G270" s="4" t="s">
        <v>97</v>
      </c>
      <c r="H270" s="4" t="s">
        <v>168</v>
      </c>
      <c r="I270" s="4" t="s">
        <v>227</v>
      </c>
      <c r="J270" s="4" t="s">
        <v>315</v>
      </c>
      <c r="K270" s="4" t="s">
        <v>315</v>
      </c>
      <c r="L270" s="4" t="s">
        <v>164</v>
      </c>
      <c r="M270" s="4" t="s">
        <v>227</v>
      </c>
      <c r="N270" s="4" t="s">
        <v>148</v>
      </c>
      <c r="O270" s="4" t="s">
        <v>315</v>
      </c>
    </row>
    <row r="271" spans="1:15">
      <c r="A271">
        <v>269</v>
      </c>
      <c r="B271" s="4" t="s">
        <v>472</v>
      </c>
      <c r="C271" s="4" t="s">
        <v>21</v>
      </c>
      <c r="D271" s="4" t="s">
        <v>21</v>
      </c>
      <c r="E271" s="4" t="s">
        <v>21</v>
      </c>
      <c r="F271" s="4" t="s">
        <v>21</v>
      </c>
      <c r="G271" s="4" t="s">
        <v>21</v>
      </c>
      <c r="H271" s="4" t="s">
        <v>21</v>
      </c>
      <c r="I271" s="4" t="s">
        <v>21</v>
      </c>
      <c r="J271" s="4" t="s">
        <v>23</v>
      </c>
      <c r="K271" s="4" t="s">
        <v>24</v>
      </c>
      <c r="L271" s="4" t="s">
        <v>24</v>
      </c>
      <c r="M271" s="4" t="s">
        <v>24</v>
      </c>
      <c r="N271" s="4" t="s">
        <v>23</v>
      </c>
      <c r="O271" s="4" t="s">
        <v>23</v>
      </c>
    </row>
    <row r="272" spans="1:15">
      <c r="A272">
        <v>270</v>
      </c>
      <c r="B272" s="4" t="s">
        <v>473</v>
      </c>
      <c r="C272" s="4" t="s">
        <v>47</v>
      </c>
      <c r="D272" s="4" t="s">
        <v>47</v>
      </c>
      <c r="E272" s="4" t="s">
        <v>68</v>
      </c>
      <c r="F272" s="4" t="s">
        <v>68</v>
      </c>
      <c r="G272" s="4" t="s">
        <v>68</v>
      </c>
      <c r="H272" s="4" t="s">
        <v>68</v>
      </c>
      <c r="I272" s="4" t="s">
        <v>47</v>
      </c>
      <c r="J272" s="4" t="s">
        <v>49</v>
      </c>
      <c r="K272" s="4" t="s">
        <v>47</v>
      </c>
      <c r="L272" s="4" t="s">
        <v>48</v>
      </c>
      <c r="M272" s="4" t="s">
        <v>48</v>
      </c>
      <c r="N272" s="4" t="s">
        <v>49</v>
      </c>
      <c r="O272" s="4" t="s">
        <v>49</v>
      </c>
    </row>
    <row r="273" spans="1:15">
      <c r="A273">
        <v>271</v>
      </c>
      <c r="B273" s="4" t="s">
        <v>474</v>
      </c>
      <c r="C273" s="4" t="s">
        <v>21</v>
      </c>
      <c r="D273" s="4" t="s">
        <v>21</v>
      </c>
      <c r="E273" s="4" t="s">
        <v>21</v>
      </c>
      <c r="F273" s="4" t="s">
        <v>21</v>
      </c>
      <c r="G273" s="4" t="s">
        <v>21</v>
      </c>
      <c r="H273" s="4" t="s">
        <v>21</v>
      </c>
      <c r="I273" s="4" t="s">
        <v>21</v>
      </c>
      <c r="J273" s="4" t="s">
        <v>21</v>
      </c>
      <c r="K273" s="4" t="s">
        <v>21</v>
      </c>
      <c r="L273" s="4" t="s">
        <v>21</v>
      </c>
      <c r="M273" s="4" t="s">
        <v>20</v>
      </c>
      <c r="N273" s="4" t="s">
        <v>19</v>
      </c>
      <c r="O273" s="4" t="s">
        <v>19</v>
      </c>
    </row>
    <row r="274" spans="1:15">
      <c r="A274">
        <v>272</v>
      </c>
      <c r="B274" s="4" t="s">
        <v>475</v>
      </c>
      <c r="C274" s="4" t="s">
        <v>21</v>
      </c>
      <c r="D274" s="4" t="s">
        <v>21</v>
      </c>
      <c r="E274" s="4" t="s">
        <v>21</v>
      </c>
      <c r="F274" s="4" t="s">
        <v>21</v>
      </c>
      <c r="G274" s="4" t="s">
        <v>21</v>
      </c>
      <c r="H274" s="4" t="s">
        <v>21</v>
      </c>
      <c r="I274" s="4" t="s">
        <v>21</v>
      </c>
      <c r="J274" s="4" t="s">
        <v>23</v>
      </c>
      <c r="K274" s="4" t="s">
        <v>23</v>
      </c>
      <c r="L274" s="4" t="s">
        <v>23</v>
      </c>
      <c r="M274" s="4" t="s">
        <v>23</v>
      </c>
      <c r="N274" s="4" t="s">
        <v>23</v>
      </c>
      <c r="O274" s="4" t="s">
        <v>24</v>
      </c>
    </row>
    <row r="275" spans="1:15">
      <c r="A275">
        <v>273</v>
      </c>
      <c r="B275" s="4" t="s">
        <v>476</v>
      </c>
      <c r="C275" s="4" t="s">
        <v>21</v>
      </c>
      <c r="D275" s="4" t="s">
        <v>49</v>
      </c>
      <c r="E275" s="4" t="s">
        <v>54</v>
      </c>
      <c r="F275" s="4" t="s">
        <v>54</v>
      </c>
      <c r="G275" s="4" t="s">
        <v>54</v>
      </c>
      <c r="H275" s="4" t="s">
        <v>53</v>
      </c>
      <c r="I275" s="4" t="s">
        <v>53</v>
      </c>
      <c r="J275" s="4" t="s">
        <v>53</v>
      </c>
      <c r="K275" s="4" t="s">
        <v>48</v>
      </c>
      <c r="L275" s="4" t="s">
        <v>66</v>
      </c>
      <c r="M275" s="4" t="s">
        <v>68</v>
      </c>
      <c r="N275" s="4" t="s">
        <v>58</v>
      </c>
      <c r="O275" s="4" t="s">
        <v>21</v>
      </c>
    </row>
    <row r="276" spans="1:15">
      <c r="A276">
        <v>274</v>
      </c>
      <c r="B276" s="4" t="s">
        <v>477</v>
      </c>
      <c r="C276" s="4" t="s">
        <v>23</v>
      </c>
      <c r="D276" s="4" t="s">
        <v>23</v>
      </c>
      <c r="E276" s="4" t="s">
        <v>23</v>
      </c>
      <c r="F276" s="4" t="s">
        <v>23</v>
      </c>
      <c r="G276" s="4" t="s">
        <v>23</v>
      </c>
      <c r="H276" s="4" t="s">
        <v>24</v>
      </c>
      <c r="I276" s="4" t="s">
        <v>20</v>
      </c>
      <c r="J276" s="4" t="s">
        <v>20</v>
      </c>
      <c r="K276" s="4" t="s">
        <v>20</v>
      </c>
      <c r="L276" s="4" t="s">
        <v>24</v>
      </c>
      <c r="M276" s="4" t="s">
        <v>24</v>
      </c>
      <c r="N276" s="4" t="s">
        <v>24</v>
      </c>
      <c r="O276" s="4" t="s">
        <v>20</v>
      </c>
    </row>
    <row r="277" spans="1:15">
      <c r="A277">
        <v>275</v>
      </c>
      <c r="B277" s="4" t="s">
        <v>478</v>
      </c>
      <c r="C277" s="4" t="s">
        <v>24</v>
      </c>
      <c r="D277" s="4" t="s">
        <v>24</v>
      </c>
      <c r="E277" s="4" t="s">
        <v>23</v>
      </c>
      <c r="F277" s="4" t="s">
        <v>24</v>
      </c>
      <c r="G277" s="4" t="s">
        <v>24</v>
      </c>
      <c r="H277" s="4" t="s">
        <v>24</v>
      </c>
      <c r="I277" s="4" t="s">
        <v>24</v>
      </c>
      <c r="J277" s="4" t="s">
        <v>24</v>
      </c>
      <c r="K277" s="4" t="s">
        <v>24</v>
      </c>
      <c r="L277" s="4" t="s">
        <v>24</v>
      </c>
      <c r="M277" s="4" t="s">
        <v>24</v>
      </c>
      <c r="N277" s="4" t="s">
        <v>24</v>
      </c>
      <c r="O277" s="4" t="s">
        <v>24</v>
      </c>
    </row>
    <row r="278" spans="1:15">
      <c r="A278">
        <v>276</v>
      </c>
      <c r="B278" s="4" t="s">
        <v>479</v>
      </c>
      <c r="C278" s="4" t="s">
        <v>54</v>
      </c>
      <c r="D278" s="4" t="s">
        <v>63</v>
      </c>
      <c r="E278" s="4" t="s">
        <v>63</v>
      </c>
      <c r="F278" s="4" t="s">
        <v>50</v>
      </c>
      <c r="G278" s="4" t="s">
        <v>63</v>
      </c>
      <c r="H278" s="4" t="s">
        <v>63</v>
      </c>
      <c r="I278" s="4" t="s">
        <v>63</v>
      </c>
      <c r="J278" s="4" t="s">
        <v>50</v>
      </c>
      <c r="K278" s="4" t="s">
        <v>51</v>
      </c>
      <c r="L278" s="4" t="s">
        <v>51</v>
      </c>
      <c r="M278" s="4" t="s">
        <v>50</v>
      </c>
      <c r="N278" s="4" t="s">
        <v>50</v>
      </c>
      <c r="O278" s="4" t="s">
        <v>63</v>
      </c>
    </row>
    <row r="279" spans="1:15">
      <c r="A279">
        <v>277</v>
      </c>
      <c r="B279" s="4" t="s">
        <v>480</v>
      </c>
      <c r="C279" s="4" t="s">
        <v>21</v>
      </c>
      <c r="D279" s="4" t="s">
        <v>21</v>
      </c>
      <c r="E279" s="4" t="s">
        <v>21</v>
      </c>
      <c r="F279" s="4" t="s">
        <v>21</v>
      </c>
      <c r="G279" s="4" t="s">
        <v>21</v>
      </c>
      <c r="H279" s="4" t="s">
        <v>21</v>
      </c>
      <c r="I279" s="4" t="s">
        <v>21</v>
      </c>
      <c r="J279" s="4" t="s">
        <v>19</v>
      </c>
      <c r="K279" s="4" t="s">
        <v>19</v>
      </c>
      <c r="L279" s="4" t="s">
        <v>19</v>
      </c>
      <c r="M279" s="4" t="s">
        <v>51</v>
      </c>
      <c r="N279" s="4" t="s">
        <v>51</v>
      </c>
      <c r="O279" s="4" t="s">
        <v>51</v>
      </c>
    </row>
    <row r="280" spans="1:15">
      <c r="A280">
        <v>278</v>
      </c>
      <c r="B280" s="4" t="s">
        <v>481</v>
      </c>
      <c r="C280" s="4" t="s">
        <v>26</v>
      </c>
      <c r="D280" s="4" t="s">
        <v>56</v>
      </c>
      <c r="E280" s="4" t="s">
        <v>67</v>
      </c>
      <c r="F280" s="4" t="s">
        <v>27</v>
      </c>
      <c r="G280" s="4" t="s">
        <v>31</v>
      </c>
      <c r="H280" s="4" t="s">
        <v>31</v>
      </c>
      <c r="I280" s="4" t="s">
        <v>31</v>
      </c>
      <c r="J280" s="4" t="s">
        <v>29</v>
      </c>
      <c r="K280" s="4" t="s">
        <v>104</v>
      </c>
      <c r="L280" s="4" t="s">
        <v>104</v>
      </c>
      <c r="M280" s="4" t="s">
        <v>250</v>
      </c>
      <c r="N280" s="4" t="s">
        <v>250</v>
      </c>
      <c r="O280" s="4" t="s">
        <v>250</v>
      </c>
    </row>
    <row r="281" spans="1:15">
      <c r="A281">
        <v>279</v>
      </c>
      <c r="B281" s="4" t="s">
        <v>482</v>
      </c>
      <c r="C281" s="4" t="s">
        <v>21</v>
      </c>
      <c r="D281" s="4" t="s">
        <v>21</v>
      </c>
      <c r="E281" s="4" t="s">
        <v>21</v>
      </c>
      <c r="F281" s="4" t="s">
        <v>21</v>
      </c>
      <c r="G281" s="4" t="s">
        <v>21</v>
      </c>
      <c r="H281" s="4" t="s">
        <v>21</v>
      </c>
      <c r="I281" s="4" t="s">
        <v>21</v>
      </c>
      <c r="J281" s="4" t="s">
        <v>24</v>
      </c>
      <c r="K281" s="4" t="s">
        <v>19</v>
      </c>
      <c r="L281" s="4" t="s">
        <v>20</v>
      </c>
      <c r="M281" s="4" t="s">
        <v>20</v>
      </c>
      <c r="N281" s="4" t="s">
        <v>19</v>
      </c>
      <c r="O281" s="4" t="s">
        <v>19</v>
      </c>
    </row>
    <row r="282" spans="1:15">
      <c r="A282">
        <v>280</v>
      </c>
      <c r="B282" s="4" t="s">
        <v>483</v>
      </c>
      <c r="C282" s="4" t="s">
        <v>21</v>
      </c>
      <c r="D282" s="4" t="s">
        <v>21</v>
      </c>
      <c r="E282" s="4" t="s">
        <v>21</v>
      </c>
      <c r="F282" s="4" t="s">
        <v>21</v>
      </c>
      <c r="G282" s="4" t="s">
        <v>21</v>
      </c>
      <c r="H282" s="4" t="s">
        <v>21</v>
      </c>
      <c r="I282" s="4" t="s">
        <v>246</v>
      </c>
      <c r="J282" s="4" t="s">
        <v>246</v>
      </c>
      <c r="K282" s="4" t="s">
        <v>23</v>
      </c>
      <c r="L282" s="4" t="s">
        <v>23</v>
      </c>
      <c r="M282" s="4" t="s">
        <v>20</v>
      </c>
      <c r="N282" s="4" t="s">
        <v>20</v>
      </c>
      <c r="O282" s="4" t="s">
        <v>24</v>
      </c>
    </row>
    <row r="283" spans="1:15">
      <c r="A283">
        <v>281</v>
      </c>
      <c r="B283" s="4" t="s">
        <v>484</v>
      </c>
      <c r="C283" s="4" t="s">
        <v>47</v>
      </c>
      <c r="D283" s="4" t="s">
        <v>47</v>
      </c>
      <c r="E283" s="4" t="s">
        <v>48</v>
      </c>
      <c r="F283" s="4" t="s">
        <v>48</v>
      </c>
      <c r="G283" s="4" t="s">
        <v>48</v>
      </c>
      <c r="H283" s="4" t="s">
        <v>49</v>
      </c>
      <c r="I283" s="4" t="s">
        <v>47</v>
      </c>
      <c r="J283" s="4" t="s">
        <v>67</v>
      </c>
      <c r="K283" s="4" t="s">
        <v>66</v>
      </c>
      <c r="L283" s="4" t="s">
        <v>66</v>
      </c>
      <c r="M283" s="4" t="s">
        <v>67</v>
      </c>
      <c r="N283" s="4" t="s">
        <v>58</v>
      </c>
      <c r="O283" s="4" t="s">
        <v>67</v>
      </c>
    </row>
    <row r="284" spans="1:15">
      <c r="A284">
        <v>282</v>
      </c>
      <c r="B284" s="4" t="s">
        <v>485</v>
      </c>
      <c r="C284" s="4" t="s">
        <v>53</v>
      </c>
      <c r="D284" s="4" t="s">
        <v>48</v>
      </c>
      <c r="E284" s="4" t="s">
        <v>59</v>
      </c>
      <c r="F284" s="4" t="s">
        <v>66</v>
      </c>
      <c r="G284" s="4" t="s">
        <v>67</v>
      </c>
      <c r="H284" s="4" t="s">
        <v>66</v>
      </c>
      <c r="I284" s="4" t="s">
        <v>66</v>
      </c>
      <c r="J284" s="4" t="s">
        <v>56</v>
      </c>
      <c r="K284" s="4" t="s">
        <v>58</v>
      </c>
      <c r="L284" s="4" t="s">
        <v>66</v>
      </c>
      <c r="M284" s="4" t="s">
        <v>66</v>
      </c>
      <c r="N284" s="4" t="s">
        <v>26</v>
      </c>
      <c r="O284" s="4" t="s">
        <v>26</v>
      </c>
    </row>
    <row r="285" spans="1:15">
      <c r="A285">
        <v>283</v>
      </c>
      <c r="B285" s="4" t="s">
        <v>486</v>
      </c>
      <c r="C285" s="4" t="s">
        <v>116</v>
      </c>
      <c r="D285" s="4" t="s">
        <v>104</v>
      </c>
      <c r="E285" s="4" t="s">
        <v>29</v>
      </c>
      <c r="F285" s="4" t="s">
        <v>33</v>
      </c>
      <c r="G285" s="4" t="s">
        <v>30</v>
      </c>
      <c r="H285" s="4" t="s">
        <v>32</v>
      </c>
      <c r="I285" s="4" t="s">
        <v>57</v>
      </c>
      <c r="J285" s="4" t="s">
        <v>56</v>
      </c>
      <c r="K285" s="4" t="s">
        <v>56</v>
      </c>
      <c r="L285" s="4" t="s">
        <v>67</v>
      </c>
      <c r="M285" s="4" t="s">
        <v>59</v>
      </c>
      <c r="N285" s="4" t="s">
        <v>48</v>
      </c>
      <c r="O285" s="4" t="s">
        <v>47</v>
      </c>
    </row>
    <row r="286" spans="1:15">
      <c r="A286">
        <v>284</v>
      </c>
      <c r="B286" s="4" t="s">
        <v>487</v>
      </c>
      <c r="C286" s="4" t="s">
        <v>21</v>
      </c>
      <c r="D286" s="4" t="s">
        <v>21</v>
      </c>
      <c r="E286" s="4" t="s">
        <v>21</v>
      </c>
      <c r="F286" s="4" t="s">
        <v>21</v>
      </c>
      <c r="G286" s="4" t="s">
        <v>21</v>
      </c>
      <c r="H286" s="4" t="s">
        <v>21</v>
      </c>
      <c r="I286" s="4" t="s">
        <v>21</v>
      </c>
      <c r="J286" s="4" t="s">
        <v>21</v>
      </c>
      <c r="K286" s="4" t="s">
        <v>21</v>
      </c>
      <c r="L286" s="4" t="s">
        <v>21</v>
      </c>
      <c r="M286" s="4" t="s">
        <v>24</v>
      </c>
      <c r="N286" s="4" t="s">
        <v>24</v>
      </c>
      <c r="O286" s="4" t="s">
        <v>24</v>
      </c>
    </row>
    <row r="287" spans="1:15">
      <c r="A287">
        <v>285</v>
      </c>
      <c r="B287" s="4" t="s">
        <v>488</v>
      </c>
      <c r="C287" s="4" t="s">
        <v>56</v>
      </c>
      <c r="D287" s="4" t="s">
        <v>26</v>
      </c>
      <c r="E287" s="4" t="s">
        <v>66</v>
      </c>
      <c r="F287" s="4" t="s">
        <v>56</v>
      </c>
      <c r="G287" s="4" t="s">
        <v>56</v>
      </c>
      <c r="H287" s="4" t="s">
        <v>56</v>
      </c>
      <c r="I287" s="4" t="s">
        <v>57</v>
      </c>
      <c r="J287" s="4" t="s">
        <v>26</v>
      </c>
      <c r="K287" s="4" t="s">
        <v>56</v>
      </c>
      <c r="L287" s="4" t="s">
        <v>56</v>
      </c>
      <c r="M287" s="4" t="s">
        <v>31</v>
      </c>
      <c r="N287" s="4" t="s">
        <v>32</v>
      </c>
      <c r="O287" s="4" t="s">
        <v>32</v>
      </c>
    </row>
    <row r="288" spans="1:15">
      <c r="A288">
        <v>286</v>
      </c>
      <c r="B288" s="4" t="s">
        <v>489</v>
      </c>
      <c r="C288" s="4" t="s">
        <v>21</v>
      </c>
      <c r="D288" s="4" t="s">
        <v>21</v>
      </c>
      <c r="E288" s="4" t="s">
        <v>21</v>
      </c>
      <c r="F288" s="4" t="s">
        <v>21</v>
      </c>
      <c r="G288" s="4" t="s">
        <v>21</v>
      </c>
      <c r="H288" s="4" t="s">
        <v>63</v>
      </c>
      <c r="I288" s="4" t="s">
        <v>50</v>
      </c>
      <c r="J288" s="4" t="s">
        <v>63</v>
      </c>
      <c r="K288" s="4" t="s">
        <v>63</v>
      </c>
      <c r="L288" s="4" t="s">
        <v>50</v>
      </c>
      <c r="M288" s="4" t="s">
        <v>50</v>
      </c>
      <c r="N288" s="4" t="s">
        <v>50</v>
      </c>
      <c r="O288" s="4" t="s">
        <v>50</v>
      </c>
    </row>
    <row r="289" spans="1:15">
      <c r="A289">
        <v>287</v>
      </c>
      <c r="B289" s="4" t="s">
        <v>490</v>
      </c>
      <c r="C289" s="4" t="s">
        <v>19</v>
      </c>
      <c r="D289" s="4" t="s">
        <v>51</v>
      </c>
      <c r="E289" s="4" t="s">
        <v>50</v>
      </c>
      <c r="F289" s="4" t="s">
        <v>63</v>
      </c>
      <c r="G289" s="4" t="s">
        <v>63</v>
      </c>
      <c r="H289" s="4" t="s">
        <v>53</v>
      </c>
      <c r="I289" s="4" t="s">
        <v>53</v>
      </c>
      <c r="J289" s="4" t="s">
        <v>54</v>
      </c>
      <c r="K289" s="4" t="s">
        <v>53</v>
      </c>
      <c r="L289" s="4" t="s">
        <v>49</v>
      </c>
      <c r="M289" s="4" t="s">
        <v>59</v>
      </c>
      <c r="N289" s="4" t="s">
        <v>66</v>
      </c>
      <c r="O289" s="4" t="s">
        <v>67</v>
      </c>
    </row>
    <row r="290" spans="1:15">
      <c r="A290">
        <v>288</v>
      </c>
      <c r="B290" s="4" t="s">
        <v>491</v>
      </c>
      <c r="C290" s="4" t="s">
        <v>63</v>
      </c>
      <c r="D290" s="4" t="s">
        <v>54</v>
      </c>
      <c r="E290" s="4" t="s">
        <v>54</v>
      </c>
      <c r="F290" s="4" t="s">
        <v>49</v>
      </c>
      <c r="G290" s="4" t="s">
        <v>49</v>
      </c>
      <c r="H290" s="4" t="s">
        <v>49</v>
      </c>
      <c r="I290" s="4" t="s">
        <v>47</v>
      </c>
      <c r="J290" s="4" t="s">
        <v>47</v>
      </c>
      <c r="K290" s="4" t="s">
        <v>53</v>
      </c>
      <c r="L290" s="4" t="s">
        <v>49</v>
      </c>
      <c r="M290" s="4" t="s">
        <v>59</v>
      </c>
      <c r="N290" s="4" t="s">
        <v>59</v>
      </c>
      <c r="O290" s="4" t="s">
        <v>48</v>
      </c>
    </row>
    <row r="291" spans="1:15">
      <c r="A291">
        <v>289</v>
      </c>
      <c r="B291" s="4" t="s">
        <v>492</v>
      </c>
      <c r="C291" s="4" t="s">
        <v>21</v>
      </c>
      <c r="D291" s="4" t="s">
        <v>21</v>
      </c>
      <c r="E291" s="4" t="s">
        <v>21</v>
      </c>
      <c r="F291" s="4" t="s">
        <v>21</v>
      </c>
      <c r="G291" s="4" t="s">
        <v>21</v>
      </c>
      <c r="H291" s="4" t="s">
        <v>21</v>
      </c>
      <c r="I291" s="4" t="s">
        <v>21</v>
      </c>
      <c r="J291" s="4" t="s">
        <v>20</v>
      </c>
      <c r="K291" s="4" t="s">
        <v>20</v>
      </c>
      <c r="L291" s="4" t="s">
        <v>24</v>
      </c>
      <c r="M291" s="4" t="s">
        <v>24</v>
      </c>
      <c r="N291" s="4" t="s">
        <v>23</v>
      </c>
      <c r="O291" s="4" t="s">
        <v>20</v>
      </c>
    </row>
    <row r="292" spans="1:15">
      <c r="A292">
        <v>290</v>
      </c>
      <c r="B292" s="4" t="s">
        <v>493</v>
      </c>
      <c r="C292" s="4" t="s">
        <v>49</v>
      </c>
      <c r="D292" s="4" t="s">
        <v>53</v>
      </c>
      <c r="E292" s="4" t="s">
        <v>54</v>
      </c>
      <c r="F292" s="4" t="s">
        <v>54</v>
      </c>
      <c r="G292" s="4" t="s">
        <v>54</v>
      </c>
      <c r="H292" s="4" t="s">
        <v>54</v>
      </c>
      <c r="I292" s="4" t="s">
        <v>54</v>
      </c>
      <c r="J292" s="4" t="s">
        <v>54</v>
      </c>
      <c r="K292" s="4" t="s">
        <v>54</v>
      </c>
      <c r="L292" s="4" t="s">
        <v>54</v>
      </c>
      <c r="M292" s="4" t="s">
        <v>54</v>
      </c>
      <c r="N292" s="4" t="s">
        <v>54</v>
      </c>
      <c r="O292" s="4" t="s">
        <v>63</v>
      </c>
    </row>
    <row r="293" spans="1:15">
      <c r="A293">
        <v>291</v>
      </c>
      <c r="B293" s="4" t="s">
        <v>494</v>
      </c>
      <c r="C293" s="4" t="s">
        <v>54</v>
      </c>
      <c r="D293" s="4" t="s">
        <v>49</v>
      </c>
      <c r="E293" s="4" t="s">
        <v>47</v>
      </c>
      <c r="F293" s="4" t="s">
        <v>49</v>
      </c>
      <c r="G293" s="4" t="s">
        <v>49</v>
      </c>
      <c r="H293" s="4" t="s">
        <v>47</v>
      </c>
      <c r="I293" s="4" t="s">
        <v>47</v>
      </c>
      <c r="J293" s="4" t="s">
        <v>68</v>
      </c>
      <c r="K293" s="4" t="s">
        <v>68</v>
      </c>
      <c r="L293" s="4" t="s">
        <v>54</v>
      </c>
      <c r="M293" s="4" t="s">
        <v>54</v>
      </c>
      <c r="N293" s="4" t="s">
        <v>63</v>
      </c>
      <c r="O293" s="4" t="s">
        <v>47</v>
      </c>
    </row>
    <row r="294" spans="1:15">
      <c r="A294">
        <v>292</v>
      </c>
      <c r="B294" s="4" t="s">
        <v>495</v>
      </c>
      <c r="C294" s="4" t="s">
        <v>19</v>
      </c>
      <c r="D294" s="4" t="s">
        <v>19</v>
      </c>
      <c r="E294" s="4" t="s">
        <v>54</v>
      </c>
      <c r="F294" s="4" t="s">
        <v>53</v>
      </c>
      <c r="G294" s="4" t="s">
        <v>53</v>
      </c>
      <c r="H294" s="4" t="s">
        <v>48</v>
      </c>
      <c r="I294" s="4" t="s">
        <v>59</v>
      </c>
      <c r="J294" s="4" t="s">
        <v>66</v>
      </c>
      <c r="K294" s="4" t="s">
        <v>57</v>
      </c>
      <c r="L294" s="4" t="s">
        <v>27</v>
      </c>
      <c r="M294" s="4" t="s">
        <v>27</v>
      </c>
      <c r="N294" s="4" t="s">
        <v>26</v>
      </c>
      <c r="O294" s="4" t="s">
        <v>58</v>
      </c>
    </row>
    <row r="295" spans="1:15">
      <c r="A295">
        <v>293</v>
      </c>
      <c r="B295" s="4" t="s">
        <v>496</v>
      </c>
      <c r="C295" s="4" t="s">
        <v>47</v>
      </c>
      <c r="D295" s="4" t="s">
        <v>47</v>
      </c>
      <c r="E295" s="4" t="s">
        <v>68</v>
      </c>
      <c r="F295" s="4" t="s">
        <v>68</v>
      </c>
      <c r="G295" s="4" t="s">
        <v>59</v>
      </c>
      <c r="H295" s="4" t="s">
        <v>58</v>
      </c>
      <c r="I295" s="4" t="s">
        <v>67</v>
      </c>
      <c r="J295" s="4" t="s">
        <v>67</v>
      </c>
      <c r="K295" s="4" t="s">
        <v>67</v>
      </c>
      <c r="L295" s="4" t="s">
        <v>56</v>
      </c>
      <c r="M295" s="4" t="s">
        <v>27</v>
      </c>
      <c r="N295" s="4" t="s">
        <v>28</v>
      </c>
      <c r="O295" s="4" t="s">
        <v>32</v>
      </c>
    </row>
    <row r="296" spans="1:15">
      <c r="A296">
        <v>294</v>
      </c>
      <c r="B296" s="4" t="s">
        <v>497</v>
      </c>
      <c r="C296" s="4" t="s">
        <v>23</v>
      </c>
      <c r="D296" s="4" t="s">
        <v>23</v>
      </c>
      <c r="E296" s="4" t="s">
        <v>23</v>
      </c>
      <c r="F296" s="4" t="s">
        <v>24</v>
      </c>
      <c r="G296" s="4" t="s">
        <v>20</v>
      </c>
      <c r="H296" s="4" t="s">
        <v>24</v>
      </c>
      <c r="I296" s="4" t="s">
        <v>20</v>
      </c>
      <c r="J296" s="4" t="s">
        <v>50</v>
      </c>
      <c r="K296" s="4" t="s">
        <v>54</v>
      </c>
      <c r="L296" s="4" t="s">
        <v>19</v>
      </c>
      <c r="M296" s="4" t="s">
        <v>19</v>
      </c>
      <c r="N296" s="4" t="s">
        <v>50</v>
      </c>
      <c r="O296" s="4" t="s">
        <v>54</v>
      </c>
    </row>
    <row r="297" spans="1:15">
      <c r="A297">
        <v>295</v>
      </c>
      <c r="B297" s="4" t="s">
        <v>498</v>
      </c>
      <c r="C297" s="4" t="s">
        <v>21</v>
      </c>
      <c r="D297" s="4" t="s">
        <v>21</v>
      </c>
      <c r="E297" s="4" t="s">
        <v>21</v>
      </c>
      <c r="F297" s="4" t="s">
        <v>24</v>
      </c>
      <c r="G297" s="4" t="s">
        <v>24</v>
      </c>
      <c r="H297" s="4" t="s">
        <v>24</v>
      </c>
      <c r="I297" s="4" t="s">
        <v>20</v>
      </c>
      <c r="J297" s="4" t="s">
        <v>20</v>
      </c>
      <c r="K297" s="4" t="s">
        <v>20</v>
      </c>
      <c r="L297" s="4" t="s">
        <v>19</v>
      </c>
      <c r="M297" s="4" t="s">
        <v>19</v>
      </c>
      <c r="N297" s="4" t="s">
        <v>19</v>
      </c>
      <c r="O297" s="4" t="s">
        <v>19</v>
      </c>
    </row>
    <row r="298" spans="1:15">
      <c r="A298">
        <v>296</v>
      </c>
      <c r="B298" s="4" t="s">
        <v>499</v>
      </c>
      <c r="C298" s="4" t="s">
        <v>154</v>
      </c>
      <c r="D298" s="4" t="s">
        <v>79</v>
      </c>
      <c r="E298" s="4" t="s">
        <v>123</v>
      </c>
      <c r="F298" s="4" t="s">
        <v>102</v>
      </c>
      <c r="G298" s="4" t="s">
        <v>102</v>
      </c>
      <c r="H298" s="4" t="s">
        <v>89</v>
      </c>
      <c r="I298" s="4" t="s">
        <v>85</v>
      </c>
      <c r="J298" s="4" t="s">
        <v>86</v>
      </c>
      <c r="K298" s="4" t="s">
        <v>103</v>
      </c>
      <c r="L298" s="4" t="s">
        <v>159</v>
      </c>
      <c r="M298" s="4" t="s">
        <v>29</v>
      </c>
      <c r="N298" s="4" t="s">
        <v>31</v>
      </c>
      <c r="O298" s="4" t="s">
        <v>32</v>
      </c>
    </row>
    <row r="299" spans="1:15">
      <c r="A299">
        <v>297</v>
      </c>
      <c r="B299" s="4" t="s">
        <v>500</v>
      </c>
      <c r="C299" s="4" t="s">
        <v>67</v>
      </c>
      <c r="D299" s="4" t="s">
        <v>27</v>
      </c>
      <c r="E299" s="4" t="s">
        <v>30</v>
      </c>
      <c r="F299" s="4" t="s">
        <v>159</v>
      </c>
      <c r="G299" s="4" t="s">
        <v>86</v>
      </c>
      <c r="H299" s="4" t="s">
        <v>89</v>
      </c>
      <c r="I299" s="4" t="s">
        <v>89</v>
      </c>
      <c r="J299" s="4" t="s">
        <v>101</v>
      </c>
      <c r="K299" s="4" t="s">
        <v>101</v>
      </c>
      <c r="L299" s="4" t="s">
        <v>101</v>
      </c>
      <c r="M299" s="4" t="s">
        <v>101</v>
      </c>
      <c r="N299" s="4" t="s">
        <v>101</v>
      </c>
      <c r="O299" s="4" t="s">
        <v>100</v>
      </c>
    </row>
    <row r="300" spans="1:15">
      <c r="A300">
        <v>298</v>
      </c>
      <c r="B300" s="4" t="s">
        <v>501</v>
      </c>
      <c r="C300" s="4" t="s">
        <v>108</v>
      </c>
      <c r="D300" s="4" t="s">
        <v>108</v>
      </c>
      <c r="E300" s="4" t="s">
        <v>159</v>
      </c>
      <c r="F300" s="4" t="s">
        <v>104</v>
      </c>
      <c r="G300" s="4" t="s">
        <v>29</v>
      </c>
      <c r="H300" s="4" t="s">
        <v>104</v>
      </c>
      <c r="I300" s="4" t="s">
        <v>31</v>
      </c>
      <c r="J300" s="4" t="s">
        <v>31</v>
      </c>
      <c r="K300" s="4" t="s">
        <v>31</v>
      </c>
      <c r="L300" s="4" t="s">
        <v>31</v>
      </c>
      <c r="M300" s="4" t="s">
        <v>31</v>
      </c>
      <c r="N300" s="4" t="s">
        <v>32</v>
      </c>
      <c r="O300" s="4" t="s">
        <v>32</v>
      </c>
    </row>
    <row r="301" spans="1:15">
      <c r="A301">
        <v>299</v>
      </c>
      <c r="B301" s="4" t="s">
        <v>502</v>
      </c>
      <c r="C301" s="4" t="s">
        <v>27</v>
      </c>
      <c r="D301" s="4" t="s">
        <v>27</v>
      </c>
      <c r="E301" s="4" t="s">
        <v>31</v>
      </c>
      <c r="F301" s="4" t="s">
        <v>30</v>
      </c>
      <c r="G301" s="4" t="s">
        <v>31</v>
      </c>
      <c r="H301" s="4" t="s">
        <v>30</v>
      </c>
      <c r="I301" s="4" t="s">
        <v>27</v>
      </c>
      <c r="J301" s="4" t="s">
        <v>32</v>
      </c>
      <c r="K301" s="4" t="s">
        <v>27</v>
      </c>
      <c r="L301" s="4" t="s">
        <v>58</v>
      </c>
      <c r="M301" s="4" t="s">
        <v>66</v>
      </c>
      <c r="N301" s="4" t="s">
        <v>66</v>
      </c>
      <c r="O301" s="4" t="s">
        <v>66</v>
      </c>
    </row>
    <row r="302" spans="1:15">
      <c r="A302">
        <v>300</v>
      </c>
      <c r="B302" s="4" t="s">
        <v>503</v>
      </c>
      <c r="C302" s="4" t="s">
        <v>68</v>
      </c>
      <c r="D302" s="4" t="s">
        <v>67</v>
      </c>
      <c r="E302" s="4" t="s">
        <v>66</v>
      </c>
      <c r="F302" s="4" t="s">
        <v>48</v>
      </c>
      <c r="G302" s="4" t="s">
        <v>68</v>
      </c>
      <c r="H302" s="4" t="s">
        <v>117</v>
      </c>
      <c r="I302" s="4" t="s">
        <v>27</v>
      </c>
      <c r="J302" s="4" t="s">
        <v>28</v>
      </c>
      <c r="K302" s="4" t="s">
        <v>32</v>
      </c>
      <c r="L302" s="4" t="s">
        <v>31</v>
      </c>
      <c r="M302" s="4" t="s">
        <v>27</v>
      </c>
      <c r="N302" s="4" t="s">
        <v>27</v>
      </c>
      <c r="O302" s="4" t="s">
        <v>27</v>
      </c>
    </row>
    <row r="303" spans="1:15">
      <c r="A303">
        <v>301</v>
      </c>
      <c r="B303" s="4" t="s">
        <v>504</v>
      </c>
      <c r="C303" s="4" t="s">
        <v>29</v>
      </c>
      <c r="D303" s="4" t="s">
        <v>32</v>
      </c>
      <c r="E303" s="4" t="s">
        <v>117</v>
      </c>
      <c r="F303" s="4" t="s">
        <v>30</v>
      </c>
      <c r="G303" s="4" t="s">
        <v>31</v>
      </c>
      <c r="H303" s="4" t="s">
        <v>31</v>
      </c>
      <c r="I303" s="4" t="s">
        <v>29</v>
      </c>
      <c r="J303" s="4" t="s">
        <v>33</v>
      </c>
      <c r="K303" s="4" t="s">
        <v>33</v>
      </c>
      <c r="L303" s="4" t="s">
        <v>31</v>
      </c>
      <c r="M303" s="4" t="s">
        <v>30</v>
      </c>
      <c r="N303" s="4" t="s">
        <v>30</v>
      </c>
      <c r="O303" s="4" t="s">
        <v>33</v>
      </c>
    </row>
    <row r="304" spans="1:15">
      <c r="A304">
        <v>302</v>
      </c>
      <c r="B304" s="4" t="s">
        <v>505</v>
      </c>
      <c r="C304" s="4" t="s">
        <v>63</v>
      </c>
      <c r="D304" s="4" t="s">
        <v>50</v>
      </c>
      <c r="E304" s="4" t="s">
        <v>50</v>
      </c>
      <c r="F304" s="4" t="s">
        <v>50</v>
      </c>
      <c r="G304" s="4" t="s">
        <v>50</v>
      </c>
      <c r="H304" s="4" t="s">
        <v>50</v>
      </c>
      <c r="I304" s="4" t="s">
        <v>50</v>
      </c>
      <c r="J304" s="4" t="s">
        <v>51</v>
      </c>
      <c r="K304" s="4" t="s">
        <v>63</v>
      </c>
      <c r="L304" s="4" t="s">
        <v>68</v>
      </c>
      <c r="M304" s="4" t="s">
        <v>68</v>
      </c>
      <c r="N304" s="4" t="s">
        <v>58</v>
      </c>
      <c r="O304" s="4" t="s">
        <v>56</v>
      </c>
    </row>
    <row r="305" spans="1:15">
      <c r="A305">
        <v>303</v>
      </c>
      <c r="B305" s="4" t="s">
        <v>506</v>
      </c>
      <c r="C305" s="4" t="s">
        <v>21</v>
      </c>
      <c r="D305" s="4" t="s">
        <v>21</v>
      </c>
      <c r="E305" s="4" t="s">
        <v>21</v>
      </c>
      <c r="F305" s="4" t="s">
        <v>21</v>
      </c>
      <c r="G305" s="4" t="s">
        <v>24</v>
      </c>
      <c r="H305" s="4" t="s">
        <v>117</v>
      </c>
      <c r="I305" s="4" t="s">
        <v>20</v>
      </c>
      <c r="J305" s="4" t="s">
        <v>50</v>
      </c>
      <c r="K305" s="4" t="s">
        <v>50</v>
      </c>
      <c r="L305" s="4" t="s">
        <v>50</v>
      </c>
      <c r="M305" s="4" t="s">
        <v>54</v>
      </c>
      <c r="N305" s="4" t="s">
        <v>63</v>
      </c>
      <c r="O305" s="4" t="s">
        <v>63</v>
      </c>
    </row>
    <row r="306" spans="1:15">
      <c r="A306">
        <v>304</v>
      </c>
      <c r="B306" s="4" t="s">
        <v>507</v>
      </c>
      <c r="C306" s="4" t="s">
        <v>21</v>
      </c>
      <c r="D306" s="4" t="s">
        <v>21</v>
      </c>
      <c r="E306" s="4" t="s">
        <v>21</v>
      </c>
      <c r="F306" s="4" t="s">
        <v>21</v>
      </c>
      <c r="G306" s="4" t="s">
        <v>21</v>
      </c>
      <c r="H306" s="4" t="s">
        <v>21</v>
      </c>
      <c r="I306" s="4" t="s">
        <v>24</v>
      </c>
      <c r="J306" s="4" t="s">
        <v>24</v>
      </c>
      <c r="K306" s="4" t="s">
        <v>24</v>
      </c>
      <c r="L306" s="4" t="s">
        <v>24</v>
      </c>
      <c r="M306" s="4" t="s">
        <v>24</v>
      </c>
      <c r="N306" s="4" t="s">
        <v>24</v>
      </c>
      <c r="O306" s="4" t="s">
        <v>24</v>
      </c>
    </row>
    <row r="307" spans="1:15">
      <c r="A307">
        <v>305</v>
      </c>
      <c r="B307" s="4" t="s">
        <v>508</v>
      </c>
      <c r="C307" s="4" t="s">
        <v>20</v>
      </c>
      <c r="D307" s="4" t="s">
        <v>117</v>
      </c>
      <c r="E307" s="4" t="s">
        <v>117</v>
      </c>
      <c r="F307" s="4" t="s">
        <v>51</v>
      </c>
      <c r="G307" s="4" t="s">
        <v>51</v>
      </c>
      <c r="H307" s="4" t="s">
        <v>50</v>
      </c>
      <c r="I307" s="4" t="s">
        <v>51</v>
      </c>
      <c r="J307" s="4" t="s">
        <v>50</v>
      </c>
      <c r="K307" s="4" t="s">
        <v>50</v>
      </c>
      <c r="L307" s="4" t="s">
        <v>50</v>
      </c>
      <c r="M307" s="4" t="s">
        <v>50</v>
      </c>
      <c r="N307" s="4" t="s">
        <v>50</v>
      </c>
      <c r="O307" s="4" t="s">
        <v>63</v>
      </c>
    </row>
    <row r="308" spans="1:15">
      <c r="A308">
        <v>306</v>
      </c>
      <c r="B308" s="4" t="s">
        <v>509</v>
      </c>
      <c r="C308" s="4" t="s">
        <v>446</v>
      </c>
      <c r="D308" s="4" t="s">
        <v>163</v>
      </c>
      <c r="E308" s="4" t="s">
        <v>358</v>
      </c>
      <c r="F308" s="4" t="s">
        <v>206</v>
      </c>
      <c r="G308" s="4" t="s">
        <v>437</v>
      </c>
      <c r="H308" s="4" t="s">
        <v>94</v>
      </c>
      <c r="I308" s="4" t="s">
        <v>94</v>
      </c>
      <c r="J308" s="4" t="s">
        <v>44</v>
      </c>
      <c r="K308" s="4" t="s">
        <v>93</v>
      </c>
      <c r="L308" s="4" t="s">
        <v>40</v>
      </c>
      <c r="M308" s="4" t="s">
        <v>435</v>
      </c>
      <c r="N308" s="4" t="s">
        <v>203</v>
      </c>
      <c r="O308" s="4" t="s">
        <v>38</v>
      </c>
    </row>
    <row r="309" spans="1:15">
      <c r="A309">
        <v>307</v>
      </c>
      <c r="B309" s="4" t="s">
        <v>510</v>
      </c>
      <c r="C309" s="4" t="s">
        <v>315</v>
      </c>
      <c r="D309" s="4" t="s">
        <v>164</v>
      </c>
      <c r="E309" s="4" t="s">
        <v>98</v>
      </c>
      <c r="F309" s="4" t="s">
        <v>358</v>
      </c>
      <c r="G309" s="4" t="s">
        <v>97</v>
      </c>
      <c r="H309" s="4" t="s">
        <v>97</v>
      </c>
      <c r="I309" s="4" t="s">
        <v>98</v>
      </c>
      <c r="J309" s="4" t="s">
        <v>358</v>
      </c>
      <c r="K309" s="4" t="s">
        <v>206</v>
      </c>
      <c r="L309" s="4" t="s">
        <v>98</v>
      </c>
      <c r="M309" s="4" t="s">
        <v>314</v>
      </c>
      <c r="N309" s="4" t="s">
        <v>206</v>
      </c>
      <c r="O309" s="4" t="s">
        <v>206</v>
      </c>
    </row>
    <row r="310" spans="1:15">
      <c r="A310">
        <v>308</v>
      </c>
      <c r="B310" s="4" t="s">
        <v>511</v>
      </c>
      <c r="C310" s="4" t="s">
        <v>48</v>
      </c>
      <c r="D310" s="4" t="s">
        <v>48</v>
      </c>
      <c r="E310" s="4" t="s">
        <v>49</v>
      </c>
      <c r="F310" s="4" t="s">
        <v>49</v>
      </c>
      <c r="G310" s="4" t="s">
        <v>49</v>
      </c>
      <c r="H310" s="4" t="s">
        <v>53</v>
      </c>
      <c r="I310" s="4" t="s">
        <v>63</v>
      </c>
      <c r="J310" s="4" t="s">
        <v>50</v>
      </c>
      <c r="K310" s="4" t="s">
        <v>51</v>
      </c>
      <c r="L310" s="4" t="s">
        <v>51</v>
      </c>
      <c r="M310" s="4" t="s">
        <v>51</v>
      </c>
      <c r="N310" s="4" t="s">
        <v>51</v>
      </c>
      <c r="O310" s="4" t="s">
        <v>51</v>
      </c>
    </row>
    <row r="311" spans="1:15">
      <c r="A311">
        <v>309</v>
      </c>
      <c r="B311" s="4" t="s">
        <v>512</v>
      </c>
      <c r="C311" s="4" t="s">
        <v>21</v>
      </c>
      <c r="D311" s="4" t="s">
        <v>21</v>
      </c>
      <c r="E311" s="4" t="s">
        <v>21</v>
      </c>
      <c r="F311" s="4" t="s">
        <v>21</v>
      </c>
      <c r="G311" s="4" t="s">
        <v>51</v>
      </c>
      <c r="H311" s="4" t="s">
        <v>19</v>
      </c>
      <c r="I311" s="4" t="s">
        <v>63</v>
      </c>
      <c r="J311" s="4" t="s">
        <v>51</v>
      </c>
      <c r="K311" s="4" t="s">
        <v>51</v>
      </c>
      <c r="L311" s="4" t="s">
        <v>63</v>
      </c>
      <c r="M311" s="4" t="s">
        <v>54</v>
      </c>
      <c r="N311" s="4" t="s">
        <v>54</v>
      </c>
      <c r="O311" s="4" t="s">
        <v>53</v>
      </c>
    </row>
    <row r="312" spans="1:15">
      <c r="A312">
        <v>310</v>
      </c>
      <c r="B312" s="4" t="s">
        <v>513</v>
      </c>
      <c r="C312" s="4" t="s">
        <v>67</v>
      </c>
      <c r="D312" s="4" t="s">
        <v>56</v>
      </c>
      <c r="E312" s="4" t="s">
        <v>66</v>
      </c>
      <c r="F312" s="4" t="s">
        <v>66</v>
      </c>
      <c r="G312" s="4" t="s">
        <v>246</v>
      </c>
      <c r="H312" s="4" t="s">
        <v>49</v>
      </c>
      <c r="I312" s="4" t="s">
        <v>49</v>
      </c>
      <c r="J312" s="4" t="s">
        <v>48</v>
      </c>
      <c r="K312" s="4" t="s">
        <v>59</v>
      </c>
      <c r="L312" s="4" t="s">
        <v>58</v>
      </c>
      <c r="M312" s="4" t="s">
        <v>117</v>
      </c>
      <c r="N312" s="4" t="s">
        <v>57</v>
      </c>
      <c r="O312" s="4" t="s">
        <v>57</v>
      </c>
    </row>
    <row r="313" spans="1:15">
      <c r="A313">
        <v>311</v>
      </c>
      <c r="B313" s="4" t="s">
        <v>514</v>
      </c>
      <c r="C313" s="4" t="s">
        <v>50</v>
      </c>
      <c r="D313" s="4" t="s">
        <v>51</v>
      </c>
      <c r="E313" s="4" t="s">
        <v>54</v>
      </c>
      <c r="F313" s="4" t="s">
        <v>51</v>
      </c>
      <c r="G313" s="4" t="s">
        <v>63</v>
      </c>
      <c r="H313" s="4" t="s">
        <v>51</v>
      </c>
      <c r="I313" s="4" t="s">
        <v>19</v>
      </c>
      <c r="J313" s="4" t="s">
        <v>51</v>
      </c>
      <c r="K313" s="4" t="s">
        <v>50</v>
      </c>
      <c r="L313" s="4" t="s">
        <v>53</v>
      </c>
      <c r="M313" s="4" t="s">
        <v>53</v>
      </c>
      <c r="N313" s="4" t="s">
        <v>53</v>
      </c>
      <c r="O313" s="4" t="s">
        <v>47</v>
      </c>
    </row>
    <row r="314" spans="1:15">
      <c r="A314">
        <v>312</v>
      </c>
      <c r="B314" s="4" t="s">
        <v>515</v>
      </c>
      <c r="C314" s="4" t="s">
        <v>54</v>
      </c>
      <c r="D314" s="4" t="s">
        <v>63</v>
      </c>
      <c r="E314" s="4" t="s">
        <v>20</v>
      </c>
      <c r="F314" s="4" t="s">
        <v>19</v>
      </c>
      <c r="G314" s="4" t="s">
        <v>19</v>
      </c>
      <c r="H314" s="4" t="s">
        <v>50</v>
      </c>
      <c r="I314" s="4" t="s">
        <v>53</v>
      </c>
      <c r="J314" s="4" t="s">
        <v>53</v>
      </c>
      <c r="K314" s="4" t="s">
        <v>50</v>
      </c>
      <c r="L314" s="4" t="s">
        <v>50</v>
      </c>
      <c r="M314" s="4" t="s">
        <v>50</v>
      </c>
      <c r="N314" s="4" t="s">
        <v>51</v>
      </c>
      <c r="O314" s="4" t="s">
        <v>63</v>
      </c>
    </row>
    <row r="315" spans="1:15">
      <c r="A315">
        <v>313</v>
      </c>
      <c r="B315" s="4" t="s">
        <v>516</v>
      </c>
      <c r="C315" s="4" t="s">
        <v>50</v>
      </c>
      <c r="D315" s="4" t="s">
        <v>63</v>
      </c>
      <c r="E315" s="4" t="s">
        <v>63</v>
      </c>
      <c r="F315" s="4" t="s">
        <v>50</v>
      </c>
      <c r="G315" s="4" t="s">
        <v>63</v>
      </c>
      <c r="H315" s="4" t="s">
        <v>50</v>
      </c>
      <c r="I315" s="4" t="s">
        <v>53</v>
      </c>
      <c r="J315" s="4" t="s">
        <v>49</v>
      </c>
      <c r="K315" s="4" t="s">
        <v>53</v>
      </c>
      <c r="L315" s="4" t="s">
        <v>49</v>
      </c>
      <c r="M315" s="4" t="s">
        <v>53</v>
      </c>
      <c r="N315" s="4" t="s">
        <v>53</v>
      </c>
      <c r="O315" s="4" t="s">
        <v>53</v>
      </c>
    </row>
    <row r="316" spans="1:15">
      <c r="A316">
        <v>314</v>
      </c>
      <c r="B316" s="4" t="s">
        <v>517</v>
      </c>
      <c r="C316" s="4" t="s">
        <v>21</v>
      </c>
      <c r="D316" s="4" t="s">
        <v>21</v>
      </c>
      <c r="E316" s="4" t="s">
        <v>21</v>
      </c>
      <c r="F316" s="4" t="s">
        <v>21</v>
      </c>
      <c r="G316" s="4" t="s">
        <v>21</v>
      </c>
      <c r="H316" s="4" t="s">
        <v>21</v>
      </c>
      <c r="I316" s="4" t="s">
        <v>19</v>
      </c>
      <c r="J316" s="4" t="s">
        <v>50</v>
      </c>
      <c r="K316" s="4" t="s">
        <v>51</v>
      </c>
      <c r="L316" s="4" t="s">
        <v>51</v>
      </c>
      <c r="M316" s="4" t="s">
        <v>19</v>
      </c>
      <c r="N316" s="4" t="s">
        <v>54</v>
      </c>
      <c r="O316" s="4" t="s">
        <v>58</v>
      </c>
    </row>
    <row r="317" spans="1:15">
      <c r="A317">
        <v>315</v>
      </c>
      <c r="B317" s="4" t="s">
        <v>518</v>
      </c>
      <c r="C317" s="4" t="s">
        <v>31</v>
      </c>
      <c r="D317" s="4" t="s">
        <v>30</v>
      </c>
      <c r="E317" s="4" t="s">
        <v>108</v>
      </c>
      <c r="F317" s="4" t="s">
        <v>103</v>
      </c>
      <c r="G317" s="4" t="s">
        <v>250</v>
      </c>
      <c r="H317" s="4" t="s">
        <v>85</v>
      </c>
      <c r="I317" s="4" t="s">
        <v>85</v>
      </c>
      <c r="J317" s="4" t="s">
        <v>103</v>
      </c>
      <c r="K317" s="4" t="s">
        <v>115</v>
      </c>
      <c r="L317" s="4" t="s">
        <v>116</v>
      </c>
      <c r="M317" s="4" t="s">
        <v>123</v>
      </c>
      <c r="N317" s="4" t="s">
        <v>123</v>
      </c>
      <c r="O317" s="4" t="s">
        <v>100</v>
      </c>
    </row>
    <row r="318" spans="1:15">
      <c r="A318">
        <v>316</v>
      </c>
      <c r="B318" s="4" t="s">
        <v>519</v>
      </c>
      <c r="C318" s="4" t="s">
        <v>53</v>
      </c>
      <c r="D318" s="4" t="s">
        <v>68</v>
      </c>
      <c r="E318" s="4" t="s">
        <v>58</v>
      </c>
      <c r="F318" s="4" t="s">
        <v>59</v>
      </c>
      <c r="G318" s="4" t="s">
        <v>67</v>
      </c>
      <c r="H318" s="4" t="s">
        <v>67</v>
      </c>
      <c r="I318" s="4" t="s">
        <v>57</v>
      </c>
      <c r="J318" s="4" t="s">
        <v>67</v>
      </c>
      <c r="K318" s="4" t="s">
        <v>57</v>
      </c>
      <c r="L318" s="4" t="s">
        <v>32</v>
      </c>
      <c r="M318" s="4" t="s">
        <v>33</v>
      </c>
      <c r="N318" s="4" t="s">
        <v>159</v>
      </c>
      <c r="O318" s="4" t="s">
        <v>33</v>
      </c>
    </row>
    <row r="319" spans="1:15">
      <c r="A319">
        <v>317</v>
      </c>
      <c r="B319" s="4" t="s">
        <v>520</v>
      </c>
      <c r="C319" s="4" t="s">
        <v>78</v>
      </c>
      <c r="D319" s="4" t="s">
        <v>153</v>
      </c>
      <c r="E319" s="4" t="s">
        <v>112</v>
      </c>
      <c r="F319" s="4" t="s">
        <v>123</v>
      </c>
      <c r="G319" s="4" t="s">
        <v>153</v>
      </c>
      <c r="H319" s="4" t="s">
        <v>112</v>
      </c>
      <c r="I319" s="4" t="s">
        <v>111</v>
      </c>
      <c r="J319" s="4" t="s">
        <v>153</v>
      </c>
      <c r="K319" s="4" t="s">
        <v>78</v>
      </c>
      <c r="L319" s="4" t="s">
        <v>78</v>
      </c>
      <c r="M319" s="4" t="s">
        <v>111</v>
      </c>
      <c r="N319" s="4" t="s">
        <v>112</v>
      </c>
      <c r="O319" s="4" t="s">
        <v>112</v>
      </c>
    </row>
    <row r="320" spans="1:15">
      <c r="A320">
        <v>318</v>
      </c>
      <c r="B320" s="4" t="s">
        <v>521</v>
      </c>
      <c r="C320" s="4" t="s">
        <v>422</v>
      </c>
      <c r="D320" s="4" t="s">
        <v>377</v>
      </c>
      <c r="E320" s="4" t="s">
        <v>528</v>
      </c>
      <c r="F320" s="4" t="s">
        <v>523</v>
      </c>
      <c r="G320" s="4" t="s">
        <v>527</v>
      </c>
      <c r="H320" s="4" t="s">
        <v>527</v>
      </c>
      <c r="I320" s="4" t="s">
        <v>523</v>
      </c>
      <c r="J320" s="4" t="s">
        <v>526</v>
      </c>
      <c r="K320" s="4" t="s">
        <v>525</v>
      </c>
      <c r="L320" s="4" t="s">
        <v>524</v>
      </c>
      <c r="M320" s="4" t="s">
        <v>523</v>
      </c>
      <c r="N320" s="4" t="s">
        <v>422</v>
      </c>
      <c r="O320" s="4" t="s">
        <v>522</v>
      </c>
    </row>
    <row r="321" spans="1:15">
      <c r="A321">
        <v>319</v>
      </c>
      <c r="B321" s="4" t="s">
        <v>529</v>
      </c>
      <c r="C321" s="4" t="s">
        <v>51</v>
      </c>
      <c r="D321" s="4" t="s">
        <v>19</v>
      </c>
      <c r="E321" s="4" t="s">
        <v>19</v>
      </c>
      <c r="F321" s="4" t="s">
        <v>51</v>
      </c>
      <c r="G321" s="4" t="s">
        <v>19</v>
      </c>
      <c r="H321" s="4" t="s">
        <v>19</v>
      </c>
      <c r="I321" s="4" t="s">
        <v>51</v>
      </c>
      <c r="J321" s="4" t="s">
        <v>51</v>
      </c>
      <c r="K321" s="4" t="s">
        <v>50</v>
      </c>
      <c r="L321" s="4" t="s">
        <v>19</v>
      </c>
      <c r="M321" s="4" t="s">
        <v>19</v>
      </c>
      <c r="N321" s="4" t="s">
        <v>19</v>
      </c>
      <c r="O321" s="4" t="s">
        <v>19</v>
      </c>
    </row>
    <row r="322" spans="1:15">
      <c r="A322">
        <v>320</v>
      </c>
      <c r="B322" s="4" t="s">
        <v>530</v>
      </c>
      <c r="C322" s="4" t="s">
        <v>50</v>
      </c>
      <c r="D322" s="4" t="s">
        <v>54</v>
      </c>
      <c r="E322" s="4" t="s">
        <v>53</v>
      </c>
      <c r="F322" s="4" t="s">
        <v>53</v>
      </c>
      <c r="G322" s="4" t="s">
        <v>68</v>
      </c>
      <c r="H322" s="4" t="s">
        <v>48</v>
      </c>
      <c r="I322" s="4" t="s">
        <v>67</v>
      </c>
      <c r="J322" s="4" t="s">
        <v>56</v>
      </c>
      <c r="K322" s="4" t="s">
        <v>66</v>
      </c>
      <c r="L322" s="4" t="s">
        <v>59</v>
      </c>
      <c r="M322" s="4" t="s">
        <v>68</v>
      </c>
      <c r="N322" s="4" t="s">
        <v>47</v>
      </c>
      <c r="O322" s="4" t="s">
        <v>47</v>
      </c>
    </row>
    <row r="323" spans="1:15">
      <c r="A323">
        <v>321</v>
      </c>
      <c r="B323" s="4" t="s">
        <v>531</v>
      </c>
      <c r="C323" s="4" t="s">
        <v>527</v>
      </c>
      <c r="D323" s="4" t="s">
        <v>525</v>
      </c>
      <c r="E323" s="4" t="s">
        <v>236</v>
      </c>
      <c r="F323" s="4" t="s">
        <v>538</v>
      </c>
      <c r="G323" s="4" t="s">
        <v>537</v>
      </c>
      <c r="H323" s="4" t="s">
        <v>240</v>
      </c>
      <c r="I323" s="4" t="s">
        <v>234</v>
      </c>
      <c r="J323" s="4" t="s">
        <v>239</v>
      </c>
      <c r="K323" s="4" t="s">
        <v>536</v>
      </c>
      <c r="L323" s="4" t="s">
        <v>535</v>
      </c>
      <c r="M323" s="4" t="s">
        <v>534</v>
      </c>
      <c r="N323" s="4" t="s">
        <v>533</v>
      </c>
      <c r="O323" s="4" t="s">
        <v>532</v>
      </c>
    </row>
    <row r="324" spans="1:15">
      <c r="A324">
        <v>322</v>
      </c>
      <c r="B324" s="4" t="s">
        <v>539</v>
      </c>
      <c r="C324" s="4" t="s">
        <v>21</v>
      </c>
      <c r="D324" s="4" t="s">
        <v>21</v>
      </c>
      <c r="E324" s="4" t="s">
        <v>21</v>
      </c>
      <c r="F324" s="4" t="s">
        <v>21</v>
      </c>
      <c r="G324" s="4" t="s">
        <v>21</v>
      </c>
      <c r="H324" s="4" t="s">
        <v>63</v>
      </c>
      <c r="I324" s="4" t="s">
        <v>47</v>
      </c>
      <c r="J324" s="4" t="s">
        <v>49</v>
      </c>
      <c r="K324" s="4" t="s">
        <v>68</v>
      </c>
      <c r="L324" s="4" t="s">
        <v>68</v>
      </c>
      <c r="M324" s="4" t="s">
        <v>103</v>
      </c>
      <c r="N324" s="4" t="s">
        <v>85</v>
      </c>
      <c r="O324" s="4" t="s">
        <v>100</v>
      </c>
    </row>
    <row r="325" spans="1:15">
      <c r="A325">
        <v>323</v>
      </c>
      <c r="B325" s="4" t="s">
        <v>540</v>
      </c>
      <c r="C325" s="4" t="s">
        <v>24</v>
      </c>
      <c r="D325" s="4" t="s">
        <v>19</v>
      </c>
      <c r="E325" s="4" t="s">
        <v>19</v>
      </c>
      <c r="F325" s="4" t="s">
        <v>19</v>
      </c>
      <c r="G325" s="4" t="s">
        <v>20</v>
      </c>
      <c r="H325" s="4" t="s">
        <v>20</v>
      </c>
      <c r="I325" s="4" t="s">
        <v>20</v>
      </c>
      <c r="J325" s="4" t="s">
        <v>20</v>
      </c>
      <c r="K325" s="4" t="s">
        <v>19</v>
      </c>
      <c r="L325" s="4" t="s">
        <v>51</v>
      </c>
      <c r="M325" s="4" t="s">
        <v>51</v>
      </c>
      <c r="N325" s="4" t="s">
        <v>50</v>
      </c>
      <c r="O325" s="4" t="s">
        <v>50</v>
      </c>
    </row>
    <row r="326" spans="1:15">
      <c r="A326">
        <v>324</v>
      </c>
      <c r="B326" s="4" t="s">
        <v>541</v>
      </c>
      <c r="C326" s="4" t="s">
        <v>167</v>
      </c>
      <c r="D326" s="4" t="s">
        <v>315</v>
      </c>
      <c r="E326" s="4" t="s">
        <v>315</v>
      </c>
      <c r="F326" s="4" t="s">
        <v>314</v>
      </c>
      <c r="G326" s="4" t="s">
        <v>358</v>
      </c>
      <c r="H326" s="4" t="s">
        <v>96</v>
      </c>
      <c r="I326" s="4" t="s">
        <v>205</v>
      </c>
      <c r="J326" s="4" t="s">
        <v>437</v>
      </c>
      <c r="K326" s="4" t="s">
        <v>225</v>
      </c>
      <c r="L326" s="4" t="s">
        <v>92</v>
      </c>
      <c r="M326" s="4" t="s">
        <v>43</v>
      </c>
      <c r="N326" s="4" t="s">
        <v>43</v>
      </c>
      <c r="O326" s="4" t="s">
        <v>44</v>
      </c>
    </row>
    <row r="327" spans="1:15">
      <c r="A327">
        <v>325</v>
      </c>
      <c r="B327" s="4" t="s">
        <v>542</v>
      </c>
      <c r="C327" s="4" t="s">
        <v>76</v>
      </c>
      <c r="D327" s="4" t="s">
        <v>446</v>
      </c>
      <c r="E327" s="4" t="s">
        <v>446</v>
      </c>
      <c r="F327" s="4" t="s">
        <v>79</v>
      </c>
      <c r="G327" s="4" t="s">
        <v>77</v>
      </c>
      <c r="H327" s="4" t="s">
        <v>78</v>
      </c>
      <c r="I327" s="4" t="s">
        <v>75</v>
      </c>
      <c r="J327" s="4" t="s">
        <v>198</v>
      </c>
      <c r="K327" s="4" t="s">
        <v>77</v>
      </c>
      <c r="L327" s="4" t="s">
        <v>165</v>
      </c>
      <c r="M327" s="4" t="s">
        <v>544</v>
      </c>
      <c r="N327" s="4" t="s">
        <v>543</v>
      </c>
      <c r="O327" s="4" t="s">
        <v>143</v>
      </c>
    </row>
    <row r="328" spans="1:15">
      <c r="A328">
        <v>326</v>
      </c>
      <c r="B328" s="4" t="s">
        <v>545</v>
      </c>
      <c r="C328" s="4" t="s">
        <v>21</v>
      </c>
      <c r="D328" s="4" t="s">
        <v>21</v>
      </c>
      <c r="E328" s="4" t="s">
        <v>21</v>
      </c>
      <c r="F328" s="4" t="s">
        <v>21</v>
      </c>
      <c r="G328" s="4" t="s">
        <v>51</v>
      </c>
      <c r="H328" s="4" t="s">
        <v>19</v>
      </c>
      <c r="I328" s="4" t="s">
        <v>51</v>
      </c>
      <c r="J328" s="4" t="s">
        <v>51</v>
      </c>
      <c r="K328" s="4" t="s">
        <v>51</v>
      </c>
      <c r="L328" s="4" t="s">
        <v>59</v>
      </c>
      <c r="M328" s="4" t="s">
        <v>59</v>
      </c>
      <c r="N328" s="4" t="s">
        <v>59</v>
      </c>
      <c r="O328" s="4" t="s">
        <v>58</v>
      </c>
    </row>
    <row r="329" spans="1:15">
      <c r="A329">
        <v>327</v>
      </c>
      <c r="B329" s="4" t="s">
        <v>546</v>
      </c>
      <c r="C329" s="4" t="s">
        <v>21</v>
      </c>
      <c r="D329" s="4" t="s">
        <v>21</v>
      </c>
      <c r="E329" s="4" t="s">
        <v>21</v>
      </c>
      <c r="F329" s="4" t="s">
        <v>21</v>
      </c>
      <c r="G329" s="4" t="s">
        <v>21</v>
      </c>
      <c r="H329" s="4" t="s">
        <v>21</v>
      </c>
      <c r="I329" s="4" t="s">
        <v>21</v>
      </c>
      <c r="J329" s="4" t="s">
        <v>21</v>
      </c>
      <c r="K329" s="4" t="s">
        <v>23</v>
      </c>
      <c r="L329" s="4" t="s">
        <v>23</v>
      </c>
      <c r="M329" s="4" t="s">
        <v>24</v>
      </c>
      <c r="N329" s="4" t="s">
        <v>24</v>
      </c>
      <c r="O329" s="4" t="s">
        <v>24</v>
      </c>
    </row>
    <row r="330" spans="1:15">
      <c r="A330">
        <v>328</v>
      </c>
      <c r="B330" s="4" t="s">
        <v>547</v>
      </c>
      <c r="C330" s="4" t="s">
        <v>50</v>
      </c>
      <c r="D330" s="4" t="s">
        <v>54</v>
      </c>
      <c r="E330" s="4" t="s">
        <v>63</v>
      </c>
      <c r="F330" s="4" t="s">
        <v>63</v>
      </c>
      <c r="G330" s="4" t="s">
        <v>50</v>
      </c>
      <c r="H330" s="4" t="s">
        <v>20</v>
      </c>
      <c r="I330" s="4" t="s">
        <v>51</v>
      </c>
      <c r="J330" s="4" t="s">
        <v>50</v>
      </c>
      <c r="K330" s="4" t="s">
        <v>20</v>
      </c>
      <c r="L330" s="4" t="s">
        <v>20</v>
      </c>
      <c r="M330" s="4" t="s">
        <v>24</v>
      </c>
      <c r="N330" s="4" t="s">
        <v>24</v>
      </c>
      <c r="O330" s="4" t="s">
        <v>21</v>
      </c>
    </row>
    <row r="331" spans="1:15">
      <c r="A331">
        <v>329</v>
      </c>
      <c r="B331" s="4" t="s">
        <v>548</v>
      </c>
      <c r="C331" s="4" t="s">
        <v>94</v>
      </c>
      <c r="D331" s="4" t="s">
        <v>92</v>
      </c>
      <c r="E331" s="4" t="s">
        <v>44</v>
      </c>
      <c r="F331" s="4" t="s">
        <v>437</v>
      </c>
      <c r="G331" s="4" t="s">
        <v>93</v>
      </c>
      <c r="H331" s="4" t="s">
        <v>95</v>
      </c>
      <c r="I331" s="4" t="s">
        <v>95</v>
      </c>
      <c r="J331" s="4" t="s">
        <v>92</v>
      </c>
      <c r="K331" s="4" t="s">
        <v>92</v>
      </c>
      <c r="L331" s="4" t="s">
        <v>223</v>
      </c>
      <c r="M331" s="4" t="s">
        <v>92</v>
      </c>
      <c r="N331" s="4" t="s">
        <v>224</v>
      </c>
      <c r="O331" s="4" t="s">
        <v>549</v>
      </c>
    </row>
    <row r="332" spans="1:15">
      <c r="B332" s="4"/>
      <c r="C332" s="4" t="s">
        <v>563</v>
      </c>
      <c r="D332" s="4" t="s">
        <v>562</v>
      </c>
      <c r="E332" s="4" t="s">
        <v>561</v>
      </c>
      <c r="F332" s="4" t="s">
        <v>560</v>
      </c>
      <c r="G332" s="4" t="s">
        <v>559</v>
      </c>
      <c r="H332" s="4" t="s">
        <v>558</v>
      </c>
      <c r="I332" s="4" t="s">
        <v>557</v>
      </c>
      <c r="J332" s="4" t="s">
        <v>556</v>
      </c>
      <c r="K332" s="4" t="s">
        <v>555</v>
      </c>
      <c r="L332" s="4" t="s">
        <v>554</v>
      </c>
      <c r="M332" s="4" t="s">
        <v>553</v>
      </c>
      <c r="N332" s="4" t="s">
        <v>552</v>
      </c>
      <c r="O332" s="4" t="s">
        <v>551</v>
      </c>
    </row>
  </sheetData>
  <phoneticPr fontId="2" type="noConversion"/>
  <pageMargins left="0.7" right="0.7" top="0.75" bottom="0.75" header="0.3" footer="0.3"/>
  <pageSetup paperSize="9" orientation="portrait" verticalDpi="0" r:id="rId1"/>
  <ignoredErrors>
    <ignoredError sqref="O2:O331 O33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4"/>
  <sheetViews>
    <sheetView zoomScale="70" zoomScaleNormal="70" workbookViewId="0">
      <pane ySplit="3" topLeftCell="A4" activePane="bottomLeft" state="frozen"/>
      <selection activeCell="O323" sqref="O323"/>
      <selection pane="bottomLeft" activeCell="O323" sqref="O323"/>
    </sheetView>
  </sheetViews>
  <sheetFormatPr defaultRowHeight="16.5"/>
  <cols>
    <col min="1" max="15" width="14.25" customWidth="1"/>
  </cols>
  <sheetData>
    <row r="1" spans="1:1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1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spans="1:15">
      <c r="A4" s="4" t="s">
        <v>17</v>
      </c>
      <c r="B4" s="4" t="s">
        <v>18</v>
      </c>
      <c r="C4" s="4" t="s">
        <v>19</v>
      </c>
      <c r="D4" s="4" t="s">
        <v>19</v>
      </c>
      <c r="E4" s="4" t="s">
        <v>19</v>
      </c>
      <c r="F4" s="4" t="s">
        <v>19</v>
      </c>
      <c r="G4" s="4" t="s">
        <v>20</v>
      </c>
      <c r="H4" s="4" t="s">
        <v>21</v>
      </c>
      <c r="I4" s="4" t="s">
        <v>21</v>
      </c>
      <c r="J4" s="4" t="s">
        <v>21</v>
      </c>
      <c r="K4" s="4" t="s">
        <v>21</v>
      </c>
      <c r="L4" s="4" t="s">
        <v>21</v>
      </c>
      <c r="M4" s="4" t="s">
        <v>21</v>
      </c>
      <c r="N4" s="4" t="s">
        <v>21</v>
      </c>
      <c r="O4" s="4" t="s">
        <v>21</v>
      </c>
    </row>
    <row r="5" spans="1:15">
      <c r="A5" s="4" t="s">
        <v>17</v>
      </c>
      <c r="B5" s="4" t="s">
        <v>22</v>
      </c>
      <c r="C5" s="4" t="s">
        <v>23</v>
      </c>
      <c r="D5" s="4" t="s">
        <v>23</v>
      </c>
      <c r="E5" s="4" t="s">
        <v>23</v>
      </c>
      <c r="F5" s="4" t="s">
        <v>24</v>
      </c>
      <c r="G5" s="4" t="s">
        <v>24</v>
      </c>
      <c r="H5" s="4" t="s">
        <v>24</v>
      </c>
      <c r="I5" s="4" t="s">
        <v>24</v>
      </c>
      <c r="J5" s="4" t="s">
        <v>23</v>
      </c>
      <c r="K5" s="4" t="s">
        <v>23</v>
      </c>
      <c r="L5" s="4" t="s">
        <v>24</v>
      </c>
      <c r="M5" s="4" t="s">
        <v>24</v>
      </c>
      <c r="N5" s="4" t="s">
        <v>20</v>
      </c>
      <c r="O5" s="4" t="s">
        <v>23</v>
      </c>
    </row>
    <row r="6" spans="1:15">
      <c r="A6" s="4" t="s">
        <v>17</v>
      </c>
      <c r="B6" s="4" t="s">
        <v>25</v>
      </c>
      <c r="C6" s="4" t="s">
        <v>26</v>
      </c>
      <c r="D6" s="4" t="s">
        <v>27</v>
      </c>
      <c r="E6" s="4" t="s">
        <v>26</v>
      </c>
      <c r="F6" s="4" t="s">
        <v>28</v>
      </c>
      <c r="G6" s="4" t="s">
        <v>29</v>
      </c>
      <c r="H6" s="4" t="s">
        <v>30</v>
      </c>
      <c r="I6" s="4" t="s">
        <v>30</v>
      </c>
      <c r="J6" s="4" t="s">
        <v>30</v>
      </c>
      <c r="K6" s="4" t="s">
        <v>31</v>
      </c>
      <c r="L6" s="4" t="s">
        <v>31</v>
      </c>
      <c r="M6" s="4" t="s">
        <v>32</v>
      </c>
      <c r="N6" s="4" t="s">
        <v>28</v>
      </c>
      <c r="O6" s="4" t="s">
        <v>33</v>
      </c>
    </row>
    <row r="7" spans="1:15">
      <c r="A7" s="4" t="s">
        <v>17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38</v>
      </c>
      <c r="I7" s="4" t="s">
        <v>40</v>
      </c>
      <c r="J7" s="4" t="s">
        <v>41</v>
      </c>
      <c r="K7" s="4" t="s">
        <v>38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>
      <c r="A8" s="4" t="s">
        <v>17</v>
      </c>
      <c r="B8" s="4" t="s">
        <v>45</v>
      </c>
      <c r="C8" s="4" t="s">
        <v>19</v>
      </c>
      <c r="D8" s="4" t="s">
        <v>19</v>
      </c>
      <c r="E8" s="4" t="s">
        <v>20</v>
      </c>
      <c r="F8" s="4" t="s">
        <v>24</v>
      </c>
      <c r="G8" s="4" t="s">
        <v>21</v>
      </c>
      <c r="H8" s="4" t="s">
        <v>21</v>
      </c>
      <c r="I8" s="4" t="s">
        <v>21</v>
      </c>
      <c r="J8" s="4" t="s">
        <v>21</v>
      </c>
      <c r="K8" s="4" t="s">
        <v>21</v>
      </c>
      <c r="L8" s="4" t="s">
        <v>21</v>
      </c>
      <c r="M8" s="4" t="s">
        <v>21</v>
      </c>
      <c r="N8" s="4" t="s">
        <v>21</v>
      </c>
      <c r="O8" s="4" t="s">
        <v>21</v>
      </c>
    </row>
    <row r="9" spans="1:15">
      <c r="A9" s="4" t="s">
        <v>17</v>
      </c>
      <c r="B9" s="4" t="s">
        <v>46</v>
      </c>
      <c r="C9" s="4" t="s">
        <v>47</v>
      </c>
      <c r="D9" s="4" t="s">
        <v>48</v>
      </c>
      <c r="E9" s="4" t="s">
        <v>47</v>
      </c>
      <c r="F9" s="4" t="s">
        <v>49</v>
      </c>
      <c r="G9" s="4" t="s">
        <v>50</v>
      </c>
      <c r="H9" s="4" t="s">
        <v>51</v>
      </c>
      <c r="I9" s="4" t="s">
        <v>19</v>
      </c>
      <c r="J9" s="4" t="s">
        <v>19</v>
      </c>
      <c r="K9" s="4" t="s">
        <v>24</v>
      </c>
      <c r="L9" s="4" t="s">
        <v>24</v>
      </c>
      <c r="M9" s="4" t="s">
        <v>24</v>
      </c>
      <c r="N9" s="4" t="s">
        <v>20</v>
      </c>
      <c r="O9" s="4" t="s">
        <v>50</v>
      </c>
    </row>
    <row r="10" spans="1:15">
      <c r="A10" s="4" t="s">
        <v>17</v>
      </c>
      <c r="B10" s="4" t="s">
        <v>52</v>
      </c>
      <c r="C10" s="4" t="s">
        <v>53</v>
      </c>
      <c r="D10" s="4" t="s">
        <v>53</v>
      </c>
      <c r="E10" s="4" t="s">
        <v>49</v>
      </c>
      <c r="F10" s="4" t="s">
        <v>49</v>
      </c>
      <c r="G10" s="4" t="s">
        <v>47</v>
      </c>
      <c r="H10" s="4" t="s">
        <v>47</v>
      </c>
      <c r="I10" s="4" t="s">
        <v>53</v>
      </c>
      <c r="J10" s="4" t="s">
        <v>54</v>
      </c>
      <c r="K10" s="4" t="s">
        <v>49</v>
      </c>
      <c r="L10" s="4" t="s">
        <v>53</v>
      </c>
      <c r="M10" s="4" t="s">
        <v>54</v>
      </c>
      <c r="N10" s="4" t="s">
        <v>53</v>
      </c>
      <c r="O10" s="4" t="s">
        <v>53</v>
      </c>
    </row>
    <row r="11" spans="1:15">
      <c r="A11" s="4" t="s">
        <v>17</v>
      </c>
      <c r="B11" s="4" t="s">
        <v>55</v>
      </c>
      <c r="C11" s="4" t="s">
        <v>56</v>
      </c>
      <c r="D11" s="4" t="s">
        <v>27</v>
      </c>
      <c r="E11" s="4" t="s">
        <v>27</v>
      </c>
      <c r="F11" s="4" t="s">
        <v>28</v>
      </c>
      <c r="G11" s="4" t="s">
        <v>30</v>
      </c>
      <c r="H11" s="4" t="s">
        <v>57</v>
      </c>
      <c r="I11" s="4" t="s">
        <v>58</v>
      </c>
      <c r="J11" s="4" t="s">
        <v>58</v>
      </c>
      <c r="K11" s="4" t="s">
        <v>48</v>
      </c>
      <c r="L11" s="4" t="s">
        <v>59</v>
      </c>
      <c r="M11" s="4" t="s">
        <v>47</v>
      </c>
      <c r="N11" s="4" t="s">
        <v>53</v>
      </c>
      <c r="O11" s="4" t="s">
        <v>53</v>
      </c>
    </row>
    <row r="12" spans="1:15">
      <c r="A12" s="4" t="s">
        <v>17</v>
      </c>
      <c r="B12" s="4" t="s">
        <v>60</v>
      </c>
      <c r="C12" s="4" t="s">
        <v>20</v>
      </c>
      <c r="D12" s="4" t="s">
        <v>20</v>
      </c>
      <c r="E12" s="4" t="s">
        <v>20</v>
      </c>
      <c r="F12" s="4" t="s">
        <v>20</v>
      </c>
      <c r="G12" s="4" t="s">
        <v>20</v>
      </c>
      <c r="H12" s="4" t="s">
        <v>20</v>
      </c>
      <c r="I12" s="4" t="s">
        <v>20</v>
      </c>
      <c r="J12" s="4" t="s">
        <v>20</v>
      </c>
      <c r="K12" s="4" t="s">
        <v>20</v>
      </c>
      <c r="L12" s="4" t="s">
        <v>24</v>
      </c>
      <c r="M12" s="4" t="s">
        <v>24</v>
      </c>
      <c r="N12" s="4" t="s">
        <v>24</v>
      </c>
      <c r="O12" s="4" t="s">
        <v>23</v>
      </c>
    </row>
    <row r="13" spans="1:15">
      <c r="A13" s="4" t="s">
        <v>17</v>
      </c>
      <c r="B13" s="4" t="s">
        <v>61</v>
      </c>
      <c r="C13" s="4" t="s">
        <v>23</v>
      </c>
      <c r="D13" s="4" t="s">
        <v>23</v>
      </c>
      <c r="E13" s="4" t="s">
        <v>23</v>
      </c>
      <c r="F13" s="4" t="s">
        <v>23</v>
      </c>
      <c r="G13" s="4" t="s">
        <v>24</v>
      </c>
      <c r="H13" s="4" t="s">
        <v>24</v>
      </c>
      <c r="I13" s="4" t="s">
        <v>20</v>
      </c>
      <c r="J13" s="4" t="s">
        <v>21</v>
      </c>
      <c r="K13" s="4" t="s">
        <v>21</v>
      </c>
      <c r="L13" s="4" t="s">
        <v>21</v>
      </c>
      <c r="M13" s="4" t="s">
        <v>21</v>
      </c>
      <c r="N13" s="4" t="s">
        <v>21</v>
      </c>
      <c r="O13" s="4" t="s">
        <v>21</v>
      </c>
    </row>
    <row r="14" spans="1:15">
      <c r="A14" s="4" t="s">
        <v>17</v>
      </c>
      <c r="B14" s="4" t="s">
        <v>62</v>
      </c>
      <c r="C14" s="4" t="s">
        <v>63</v>
      </c>
      <c r="D14" s="4" t="s">
        <v>51</v>
      </c>
      <c r="E14" s="4" t="s">
        <v>21</v>
      </c>
      <c r="F14" s="4" t="s">
        <v>21</v>
      </c>
      <c r="G14" s="4" t="s">
        <v>21</v>
      </c>
      <c r="H14" s="4" t="s">
        <v>21</v>
      </c>
      <c r="I14" s="4" t="s">
        <v>21</v>
      </c>
      <c r="J14" s="4" t="s">
        <v>21</v>
      </c>
      <c r="K14" s="4" t="s">
        <v>21</v>
      </c>
      <c r="L14" s="4" t="s">
        <v>21</v>
      </c>
      <c r="M14" s="4" t="s">
        <v>21</v>
      </c>
      <c r="N14" s="4" t="s">
        <v>21</v>
      </c>
      <c r="O14" s="4" t="s">
        <v>21</v>
      </c>
    </row>
    <row r="15" spans="1:15">
      <c r="A15" s="4" t="s">
        <v>17</v>
      </c>
      <c r="B15" s="4" t="s">
        <v>64</v>
      </c>
      <c r="C15" s="4" t="s">
        <v>51</v>
      </c>
      <c r="D15" s="4" t="s">
        <v>19</v>
      </c>
      <c r="E15" s="4" t="s">
        <v>50</v>
      </c>
      <c r="F15" s="4" t="s">
        <v>51</v>
      </c>
      <c r="G15" s="4" t="s">
        <v>23</v>
      </c>
      <c r="H15" s="4" t="s">
        <v>21</v>
      </c>
      <c r="I15" s="4" t="s">
        <v>21</v>
      </c>
      <c r="J15" s="4" t="s">
        <v>21</v>
      </c>
      <c r="K15" s="4" t="s">
        <v>21</v>
      </c>
      <c r="L15" s="4" t="s">
        <v>21</v>
      </c>
      <c r="M15" s="4" t="s">
        <v>21</v>
      </c>
      <c r="N15" s="4" t="s">
        <v>21</v>
      </c>
      <c r="O15" s="4" t="s">
        <v>21</v>
      </c>
    </row>
    <row r="16" spans="1:15">
      <c r="A16" s="4" t="s">
        <v>17</v>
      </c>
      <c r="B16" s="4" t="s">
        <v>65</v>
      </c>
      <c r="C16" s="4" t="s">
        <v>66</v>
      </c>
      <c r="D16" s="4" t="s">
        <v>67</v>
      </c>
      <c r="E16" s="4" t="s">
        <v>67</v>
      </c>
      <c r="F16" s="4" t="s">
        <v>67</v>
      </c>
      <c r="G16" s="4" t="s">
        <v>67</v>
      </c>
      <c r="H16" s="4" t="s">
        <v>59</v>
      </c>
      <c r="I16" s="4" t="s">
        <v>59</v>
      </c>
      <c r="J16" s="4" t="s">
        <v>59</v>
      </c>
      <c r="K16" s="4" t="s">
        <v>68</v>
      </c>
      <c r="L16" s="4" t="s">
        <v>68</v>
      </c>
      <c r="M16" s="4" t="s">
        <v>68</v>
      </c>
      <c r="N16" s="4" t="s">
        <v>48</v>
      </c>
      <c r="O16" s="4" t="s">
        <v>68</v>
      </c>
    </row>
    <row r="17" spans="1:15">
      <c r="A17" s="4" t="s">
        <v>17</v>
      </c>
      <c r="B17" s="4" t="s">
        <v>69</v>
      </c>
      <c r="C17" s="4" t="s">
        <v>19</v>
      </c>
      <c r="D17" s="4" t="s">
        <v>51</v>
      </c>
      <c r="E17" s="4" t="s">
        <v>51</v>
      </c>
      <c r="F17" s="4" t="s">
        <v>51</v>
      </c>
      <c r="G17" s="4" t="s">
        <v>19</v>
      </c>
      <c r="H17" s="4" t="s">
        <v>19</v>
      </c>
      <c r="I17" s="4" t="s">
        <v>21</v>
      </c>
      <c r="J17" s="4" t="s">
        <v>21</v>
      </c>
      <c r="K17" s="4" t="s">
        <v>21</v>
      </c>
      <c r="L17" s="4" t="s">
        <v>21</v>
      </c>
      <c r="M17" s="4" t="s">
        <v>21</v>
      </c>
      <c r="N17" s="4" t="s">
        <v>21</v>
      </c>
      <c r="O17" s="4" t="s">
        <v>21</v>
      </c>
    </row>
    <row r="18" spans="1:15">
      <c r="A18" s="4" t="s">
        <v>17</v>
      </c>
      <c r="B18" s="4" t="s">
        <v>70</v>
      </c>
      <c r="C18" s="4" t="s">
        <v>20</v>
      </c>
      <c r="D18" s="4" t="s">
        <v>20</v>
      </c>
      <c r="E18" s="4" t="s">
        <v>20</v>
      </c>
      <c r="F18" s="4" t="s">
        <v>21</v>
      </c>
      <c r="G18" s="4" t="s">
        <v>21</v>
      </c>
      <c r="H18" s="4" t="s">
        <v>21</v>
      </c>
      <c r="I18" s="4" t="s">
        <v>21</v>
      </c>
      <c r="J18" s="4" t="s">
        <v>21</v>
      </c>
      <c r="K18" s="4" t="s">
        <v>21</v>
      </c>
      <c r="L18" s="4" t="s">
        <v>21</v>
      </c>
      <c r="M18" s="4" t="s">
        <v>21</v>
      </c>
      <c r="N18" s="4" t="s">
        <v>21</v>
      </c>
      <c r="O18" s="4" t="s">
        <v>21</v>
      </c>
    </row>
    <row r="19" spans="1:15">
      <c r="A19" s="4" t="s">
        <v>17</v>
      </c>
      <c r="B19" s="4" t="s">
        <v>71</v>
      </c>
      <c r="C19" s="4" t="s">
        <v>63</v>
      </c>
      <c r="D19" s="4" t="s">
        <v>63</v>
      </c>
      <c r="E19" s="4" t="s">
        <v>54</v>
      </c>
      <c r="F19" s="4" t="s">
        <v>51</v>
      </c>
      <c r="G19" s="4" t="s">
        <v>51</v>
      </c>
      <c r="H19" s="4" t="s">
        <v>51</v>
      </c>
      <c r="I19" s="4" t="s">
        <v>50</v>
      </c>
      <c r="J19" s="4" t="s">
        <v>51</v>
      </c>
      <c r="K19" s="4" t="s">
        <v>20</v>
      </c>
      <c r="L19" s="4" t="s">
        <v>20</v>
      </c>
      <c r="M19" s="4" t="s">
        <v>19</v>
      </c>
      <c r="N19" s="4" t="s">
        <v>19</v>
      </c>
      <c r="O19" s="4" t="s">
        <v>24</v>
      </c>
    </row>
    <row r="20" spans="1:15">
      <c r="A20" s="4" t="s">
        <v>17</v>
      </c>
      <c r="B20" s="4" t="s">
        <v>72</v>
      </c>
      <c r="C20" s="4" t="s">
        <v>73</v>
      </c>
      <c r="D20" s="4" t="s">
        <v>74</v>
      </c>
      <c r="E20" s="4" t="s">
        <v>75</v>
      </c>
      <c r="F20" s="4" t="s">
        <v>74</v>
      </c>
      <c r="G20" s="4" t="s">
        <v>75</v>
      </c>
      <c r="H20" s="4" t="s">
        <v>73</v>
      </c>
      <c r="I20" s="4" t="s">
        <v>76</v>
      </c>
      <c r="J20" s="4" t="s">
        <v>77</v>
      </c>
      <c r="K20" s="4" t="s">
        <v>78</v>
      </c>
      <c r="L20" s="4" t="s">
        <v>79</v>
      </c>
      <c r="M20" s="4" t="s">
        <v>79</v>
      </c>
      <c r="N20" s="4" t="s">
        <v>79</v>
      </c>
      <c r="O20" s="4" t="s">
        <v>73</v>
      </c>
    </row>
    <row r="21" spans="1:15">
      <c r="A21" s="4" t="s">
        <v>17</v>
      </c>
      <c r="B21" s="4" t="s">
        <v>80</v>
      </c>
      <c r="C21" s="4" t="s">
        <v>51</v>
      </c>
      <c r="D21" s="4" t="s">
        <v>51</v>
      </c>
      <c r="E21" s="4" t="s">
        <v>51</v>
      </c>
      <c r="F21" s="4" t="s">
        <v>51</v>
      </c>
      <c r="G21" s="4" t="s">
        <v>51</v>
      </c>
      <c r="H21" s="4" t="s">
        <v>51</v>
      </c>
      <c r="I21" s="4" t="s">
        <v>19</v>
      </c>
      <c r="J21" s="4" t="s">
        <v>51</v>
      </c>
      <c r="K21" s="4" t="s">
        <v>51</v>
      </c>
      <c r="L21" s="4" t="s">
        <v>50</v>
      </c>
      <c r="M21" s="4" t="s">
        <v>50</v>
      </c>
      <c r="N21" s="4" t="s">
        <v>19</v>
      </c>
      <c r="O21" s="4" t="s">
        <v>19</v>
      </c>
    </row>
    <row r="22" spans="1:15">
      <c r="A22" s="4" t="s">
        <v>17</v>
      </c>
      <c r="B22" s="4" t="s">
        <v>81</v>
      </c>
      <c r="C22" s="4" t="s">
        <v>47</v>
      </c>
      <c r="D22" s="4" t="s">
        <v>47</v>
      </c>
      <c r="E22" s="4" t="s">
        <v>53</v>
      </c>
      <c r="F22" s="4" t="s">
        <v>54</v>
      </c>
      <c r="G22" s="4" t="s">
        <v>49</v>
      </c>
      <c r="H22" s="4" t="s">
        <v>47</v>
      </c>
      <c r="I22" s="4" t="s">
        <v>47</v>
      </c>
      <c r="J22" s="4" t="s">
        <v>54</v>
      </c>
      <c r="K22" s="4" t="s">
        <v>54</v>
      </c>
      <c r="L22" s="4" t="s">
        <v>63</v>
      </c>
      <c r="M22" s="4" t="s">
        <v>63</v>
      </c>
      <c r="N22" s="4" t="s">
        <v>54</v>
      </c>
      <c r="O22" s="4" t="s">
        <v>54</v>
      </c>
    </row>
    <row r="23" spans="1:15">
      <c r="A23" s="4" t="s">
        <v>17</v>
      </c>
      <c r="B23" s="4" t="s">
        <v>82</v>
      </c>
      <c r="C23" s="4" t="s">
        <v>63</v>
      </c>
      <c r="D23" s="4" t="s">
        <v>50</v>
      </c>
      <c r="E23" s="4" t="s">
        <v>50</v>
      </c>
      <c r="F23" s="4" t="s">
        <v>63</v>
      </c>
      <c r="G23" s="4" t="s">
        <v>63</v>
      </c>
      <c r="H23" s="4" t="s">
        <v>63</v>
      </c>
      <c r="I23" s="4" t="s">
        <v>53</v>
      </c>
      <c r="J23" s="4" t="s">
        <v>54</v>
      </c>
      <c r="K23" s="4" t="s">
        <v>50</v>
      </c>
      <c r="L23" s="4" t="s">
        <v>51</v>
      </c>
      <c r="M23" s="4" t="s">
        <v>19</v>
      </c>
      <c r="N23" s="4" t="s">
        <v>20</v>
      </c>
      <c r="O23" s="4" t="s">
        <v>24</v>
      </c>
    </row>
    <row r="24" spans="1:15">
      <c r="A24" s="4" t="s">
        <v>17</v>
      </c>
      <c r="B24" s="4" t="s">
        <v>83</v>
      </c>
      <c r="C24" s="4" t="s">
        <v>51</v>
      </c>
      <c r="D24" s="4" t="s">
        <v>51</v>
      </c>
      <c r="E24" s="4" t="s">
        <v>21</v>
      </c>
      <c r="F24" s="4" t="s">
        <v>21</v>
      </c>
      <c r="G24" s="4" t="s">
        <v>21</v>
      </c>
      <c r="H24" s="4" t="s">
        <v>21</v>
      </c>
      <c r="I24" s="4" t="s">
        <v>21</v>
      </c>
      <c r="J24" s="4" t="s">
        <v>21</v>
      </c>
      <c r="K24" s="4" t="s">
        <v>21</v>
      </c>
      <c r="L24" s="4" t="s">
        <v>21</v>
      </c>
      <c r="M24" s="4" t="s">
        <v>21</v>
      </c>
      <c r="N24" s="4" t="s">
        <v>21</v>
      </c>
      <c r="O24" s="4" t="s">
        <v>21</v>
      </c>
    </row>
    <row r="25" spans="1:15">
      <c r="A25" s="4" t="s">
        <v>17</v>
      </c>
      <c r="B25" s="4" t="s">
        <v>84</v>
      </c>
      <c r="C25" s="4" t="s">
        <v>85</v>
      </c>
      <c r="D25" s="4" t="s">
        <v>86</v>
      </c>
      <c r="E25" s="4" t="s">
        <v>87</v>
      </c>
      <c r="F25" s="4" t="s">
        <v>88</v>
      </c>
      <c r="G25" s="4" t="s">
        <v>85</v>
      </c>
      <c r="H25" s="4" t="s">
        <v>89</v>
      </c>
      <c r="I25" s="4" t="s">
        <v>88</v>
      </c>
      <c r="J25" s="4" t="s">
        <v>89</v>
      </c>
      <c r="K25" s="4" t="s">
        <v>89</v>
      </c>
      <c r="L25" s="4" t="s">
        <v>88</v>
      </c>
      <c r="M25" s="4" t="s">
        <v>90</v>
      </c>
      <c r="N25" s="4" t="s">
        <v>90</v>
      </c>
      <c r="O25" s="4" t="s">
        <v>88</v>
      </c>
    </row>
    <row r="26" spans="1:15">
      <c r="A26" s="4" t="s">
        <v>17</v>
      </c>
      <c r="B26" s="4" t="s">
        <v>91</v>
      </c>
      <c r="C26" s="4" t="s">
        <v>92</v>
      </c>
      <c r="D26" s="4" t="s">
        <v>93</v>
      </c>
      <c r="E26" s="4" t="s">
        <v>92</v>
      </c>
      <c r="F26" s="4" t="s">
        <v>92</v>
      </c>
      <c r="G26" s="4" t="s">
        <v>44</v>
      </c>
      <c r="H26" s="4" t="s">
        <v>94</v>
      </c>
      <c r="I26" s="4" t="s">
        <v>93</v>
      </c>
      <c r="J26" s="4" t="s">
        <v>95</v>
      </c>
      <c r="K26" s="4" t="s">
        <v>94</v>
      </c>
      <c r="L26" s="4" t="s">
        <v>93</v>
      </c>
      <c r="M26" s="4" t="s">
        <v>96</v>
      </c>
      <c r="N26" s="4" t="s">
        <v>97</v>
      </c>
      <c r="O26" s="4" t="s">
        <v>98</v>
      </c>
    </row>
    <row r="27" spans="1:15">
      <c r="A27" s="4" t="s">
        <v>17</v>
      </c>
      <c r="B27" s="4" t="s">
        <v>99</v>
      </c>
      <c r="C27" s="4" t="s">
        <v>78</v>
      </c>
      <c r="D27" s="4" t="s">
        <v>100</v>
      </c>
      <c r="E27" s="4" t="s">
        <v>101</v>
      </c>
      <c r="F27" s="4" t="s">
        <v>102</v>
      </c>
      <c r="G27" s="4" t="s">
        <v>90</v>
      </c>
      <c r="H27" s="4" t="s">
        <v>103</v>
      </c>
      <c r="I27" s="4" t="s">
        <v>104</v>
      </c>
      <c r="J27" s="4" t="s">
        <v>30</v>
      </c>
      <c r="K27" s="4" t="s">
        <v>32</v>
      </c>
      <c r="L27" s="4" t="s">
        <v>30</v>
      </c>
      <c r="M27" s="4" t="s">
        <v>32</v>
      </c>
      <c r="N27" s="4" t="s">
        <v>21</v>
      </c>
      <c r="O27" s="4" t="s">
        <v>21</v>
      </c>
    </row>
    <row r="28" spans="1:15">
      <c r="A28" s="4" t="s">
        <v>17</v>
      </c>
      <c r="B28" s="4" t="s">
        <v>105</v>
      </c>
      <c r="C28" s="4" t="s">
        <v>54</v>
      </c>
      <c r="D28" s="4" t="s">
        <v>54</v>
      </c>
      <c r="E28" s="4" t="s">
        <v>48</v>
      </c>
      <c r="F28" s="4" t="s">
        <v>58</v>
      </c>
      <c r="G28" s="4" t="s">
        <v>56</v>
      </c>
      <c r="H28" s="4" t="s">
        <v>67</v>
      </c>
      <c r="I28" s="4" t="s">
        <v>56</v>
      </c>
      <c r="J28" s="4" t="s">
        <v>26</v>
      </c>
      <c r="K28" s="4" t="s">
        <v>27</v>
      </c>
      <c r="L28" s="4" t="s">
        <v>27</v>
      </c>
      <c r="M28" s="4" t="s">
        <v>58</v>
      </c>
      <c r="N28" s="4" t="s">
        <v>58</v>
      </c>
      <c r="O28" s="4" t="s">
        <v>58</v>
      </c>
    </row>
    <row r="29" spans="1:15">
      <c r="A29" s="4" t="s">
        <v>17</v>
      </c>
      <c r="B29" s="4" t="s">
        <v>106</v>
      </c>
      <c r="C29" s="4" t="s">
        <v>54</v>
      </c>
      <c r="D29" s="4" t="s">
        <v>63</v>
      </c>
      <c r="E29" s="4" t="s">
        <v>53</v>
      </c>
      <c r="F29" s="4" t="s">
        <v>53</v>
      </c>
      <c r="G29" s="4" t="s">
        <v>54</v>
      </c>
      <c r="H29" s="4" t="s">
        <v>50</v>
      </c>
      <c r="I29" s="4" t="s">
        <v>19</v>
      </c>
      <c r="J29" s="4" t="s">
        <v>20</v>
      </c>
      <c r="K29" s="4" t="s">
        <v>20</v>
      </c>
      <c r="L29" s="4" t="s">
        <v>20</v>
      </c>
      <c r="M29" s="4" t="s">
        <v>23</v>
      </c>
      <c r="N29" s="4" t="s">
        <v>23</v>
      </c>
      <c r="O29" s="4" t="s">
        <v>23</v>
      </c>
    </row>
    <row r="30" spans="1:15">
      <c r="A30" s="4" t="s">
        <v>17</v>
      </c>
      <c r="B30" s="4" t="s">
        <v>107</v>
      </c>
      <c r="C30" s="4" t="s">
        <v>108</v>
      </c>
      <c r="D30" s="4" t="s">
        <v>29</v>
      </c>
      <c r="E30" s="4" t="s">
        <v>33</v>
      </c>
      <c r="F30" s="4" t="s">
        <v>30</v>
      </c>
      <c r="G30" s="4" t="s">
        <v>33</v>
      </c>
      <c r="H30" s="4" t="s">
        <v>29</v>
      </c>
      <c r="I30" s="4" t="s">
        <v>31</v>
      </c>
      <c r="J30" s="4" t="s">
        <v>27</v>
      </c>
      <c r="K30" s="4" t="s">
        <v>26</v>
      </c>
      <c r="L30" s="4" t="s">
        <v>57</v>
      </c>
      <c r="M30" s="4" t="s">
        <v>28</v>
      </c>
      <c r="N30" s="4" t="s">
        <v>67</v>
      </c>
      <c r="O30" s="4" t="s">
        <v>66</v>
      </c>
    </row>
    <row r="31" spans="1:15">
      <c r="A31" s="4" t="s">
        <v>17</v>
      </c>
      <c r="B31" s="4" t="s">
        <v>109</v>
      </c>
      <c r="C31" s="4" t="s">
        <v>19</v>
      </c>
      <c r="D31" s="4" t="s">
        <v>20</v>
      </c>
      <c r="E31" s="4" t="s">
        <v>19</v>
      </c>
      <c r="F31" s="4" t="s">
        <v>19</v>
      </c>
      <c r="G31" s="4" t="s">
        <v>19</v>
      </c>
      <c r="H31" s="4" t="s">
        <v>19</v>
      </c>
      <c r="I31" s="4" t="s">
        <v>20</v>
      </c>
      <c r="J31" s="4" t="s">
        <v>24</v>
      </c>
      <c r="K31" s="4" t="s">
        <v>21</v>
      </c>
      <c r="L31" s="4" t="s">
        <v>21</v>
      </c>
      <c r="M31" s="4" t="s">
        <v>21</v>
      </c>
      <c r="N31" s="4" t="s">
        <v>21</v>
      </c>
      <c r="O31" s="4" t="s">
        <v>21</v>
      </c>
    </row>
    <row r="32" spans="1:15">
      <c r="A32" s="4" t="s">
        <v>17</v>
      </c>
      <c r="B32" s="4" t="s">
        <v>110</v>
      </c>
      <c r="C32" s="4" t="s">
        <v>111</v>
      </c>
      <c r="D32" s="4" t="s">
        <v>112</v>
      </c>
      <c r="E32" s="4" t="s">
        <v>112</v>
      </c>
      <c r="F32" s="4" t="s">
        <v>100</v>
      </c>
      <c r="G32" s="4" t="s">
        <v>113</v>
      </c>
      <c r="H32" s="4" t="s">
        <v>114</v>
      </c>
      <c r="I32" s="4" t="s">
        <v>115</v>
      </c>
      <c r="J32" s="4" t="s">
        <v>116</v>
      </c>
      <c r="K32" s="4" t="s">
        <v>90</v>
      </c>
      <c r="L32" s="4" t="s">
        <v>117</v>
      </c>
      <c r="M32" s="4" t="s">
        <v>117</v>
      </c>
      <c r="N32" s="4" t="s">
        <v>117</v>
      </c>
      <c r="O32" s="4" t="s">
        <v>117</v>
      </c>
    </row>
    <row r="33" spans="1:15">
      <c r="A33" s="4" t="s">
        <v>17</v>
      </c>
      <c r="B33" s="4" t="s">
        <v>118</v>
      </c>
      <c r="C33" s="4" t="s">
        <v>49</v>
      </c>
      <c r="D33" s="4" t="s">
        <v>53</v>
      </c>
      <c r="E33" s="4" t="s">
        <v>49</v>
      </c>
      <c r="F33" s="4" t="s">
        <v>49</v>
      </c>
      <c r="G33" s="4" t="s">
        <v>49</v>
      </c>
      <c r="H33" s="4" t="s">
        <v>54</v>
      </c>
      <c r="I33" s="4" t="s">
        <v>63</v>
      </c>
      <c r="J33" s="4" t="s">
        <v>54</v>
      </c>
      <c r="K33" s="4" t="s">
        <v>54</v>
      </c>
      <c r="L33" s="4" t="s">
        <v>53</v>
      </c>
      <c r="M33" s="4" t="s">
        <v>53</v>
      </c>
      <c r="N33" s="4" t="s">
        <v>53</v>
      </c>
      <c r="O33" s="4" t="s">
        <v>53</v>
      </c>
    </row>
    <row r="34" spans="1:15">
      <c r="A34" s="4" t="s">
        <v>17</v>
      </c>
      <c r="B34" s="4" t="s">
        <v>119</v>
      </c>
      <c r="C34" s="4" t="s">
        <v>51</v>
      </c>
      <c r="D34" s="4" t="s">
        <v>50</v>
      </c>
      <c r="E34" s="4" t="s">
        <v>54</v>
      </c>
      <c r="F34" s="4" t="s">
        <v>54</v>
      </c>
      <c r="G34" s="4" t="s">
        <v>53</v>
      </c>
      <c r="H34" s="4" t="s">
        <v>53</v>
      </c>
      <c r="I34" s="4" t="s">
        <v>54</v>
      </c>
      <c r="J34" s="4" t="s">
        <v>53</v>
      </c>
      <c r="K34" s="4" t="s">
        <v>54</v>
      </c>
      <c r="L34" s="4" t="s">
        <v>51</v>
      </c>
      <c r="M34" s="4" t="s">
        <v>63</v>
      </c>
      <c r="N34" s="4" t="s">
        <v>53</v>
      </c>
      <c r="O34" s="4" t="s">
        <v>19</v>
      </c>
    </row>
    <row r="35" spans="1:15">
      <c r="A35" s="4" t="s">
        <v>17</v>
      </c>
      <c r="B35" s="4" t="s">
        <v>120</v>
      </c>
      <c r="C35" s="4" t="s">
        <v>59</v>
      </c>
      <c r="D35" s="4" t="s">
        <v>66</v>
      </c>
      <c r="E35" s="4" t="s">
        <v>66</v>
      </c>
      <c r="F35" s="4" t="s">
        <v>66</v>
      </c>
      <c r="G35" s="4" t="s">
        <v>67</v>
      </c>
      <c r="H35" s="4" t="s">
        <v>66</v>
      </c>
      <c r="I35" s="4" t="s">
        <v>66</v>
      </c>
      <c r="J35" s="4" t="s">
        <v>59</v>
      </c>
      <c r="K35" s="4" t="s">
        <v>67</v>
      </c>
      <c r="L35" s="4" t="s">
        <v>58</v>
      </c>
      <c r="M35" s="4" t="s">
        <v>59</v>
      </c>
      <c r="N35" s="4" t="s">
        <v>48</v>
      </c>
      <c r="O35" s="4" t="s">
        <v>49</v>
      </c>
    </row>
    <row r="36" spans="1:15">
      <c r="A36" s="4" t="s">
        <v>17</v>
      </c>
      <c r="B36" s="4" t="s">
        <v>121</v>
      </c>
      <c r="C36" s="4" t="s">
        <v>19</v>
      </c>
      <c r="D36" s="4" t="s">
        <v>19</v>
      </c>
      <c r="E36" s="4" t="s">
        <v>19</v>
      </c>
      <c r="F36" s="4" t="s">
        <v>19</v>
      </c>
      <c r="G36" s="4" t="s">
        <v>51</v>
      </c>
      <c r="H36" s="4" t="s">
        <v>51</v>
      </c>
      <c r="I36" s="4" t="s">
        <v>54</v>
      </c>
      <c r="J36" s="4" t="s">
        <v>20</v>
      </c>
      <c r="K36" s="4" t="s">
        <v>20</v>
      </c>
      <c r="L36" s="4" t="s">
        <v>21</v>
      </c>
      <c r="M36" s="4" t="s">
        <v>21</v>
      </c>
      <c r="N36" s="4" t="s">
        <v>21</v>
      </c>
      <c r="O36" s="4" t="s">
        <v>21</v>
      </c>
    </row>
    <row r="37" spans="1:15">
      <c r="A37" s="4" t="s">
        <v>17</v>
      </c>
      <c r="B37" s="4" t="s">
        <v>122</v>
      </c>
      <c r="C37" s="4" t="s">
        <v>21</v>
      </c>
      <c r="D37" s="4" t="s">
        <v>48</v>
      </c>
      <c r="E37" s="4" t="s">
        <v>57</v>
      </c>
      <c r="F37" s="4" t="s">
        <v>31</v>
      </c>
      <c r="G37" s="4" t="s">
        <v>112</v>
      </c>
      <c r="H37" s="4" t="s">
        <v>111</v>
      </c>
      <c r="I37" s="4" t="s">
        <v>112</v>
      </c>
      <c r="J37" s="4" t="s">
        <v>123</v>
      </c>
      <c r="K37" s="4" t="s">
        <v>101</v>
      </c>
      <c r="L37" s="4" t="s">
        <v>124</v>
      </c>
      <c r="M37" s="4" t="s">
        <v>87</v>
      </c>
      <c r="N37" s="4" t="s">
        <v>28</v>
      </c>
      <c r="O37" s="4" t="s">
        <v>28</v>
      </c>
    </row>
    <row r="38" spans="1:15">
      <c r="A38" s="4" t="s">
        <v>17</v>
      </c>
      <c r="B38" s="4" t="s">
        <v>125</v>
      </c>
      <c r="C38" s="4" t="s">
        <v>53</v>
      </c>
      <c r="D38" s="4" t="s">
        <v>53</v>
      </c>
      <c r="E38" s="4" t="s">
        <v>53</v>
      </c>
      <c r="F38" s="4" t="s">
        <v>49</v>
      </c>
      <c r="G38" s="4" t="s">
        <v>48</v>
      </c>
      <c r="H38" s="4" t="s">
        <v>68</v>
      </c>
      <c r="I38" s="4" t="s">
        <v>59</v>
      </c>
      <c r="J38" s="4" t="s">
        <v>58</v>
      </c>
      <c r="K38" s="4" t="s">
        <v>58</v>
      </c>
      <c r="L38" s="4" t="s">
        <v>58</v>
      </c>
      <c r="M38" s="4" t="s">
        <v>58</v>
      </c>
      <c r="N38" s="4" t="s">
        <v>58</v>
      </c>
      <c r="O38" s="4" t="s">
        <v>117</v>
      </c>
    </row>
    <row r="39" spans="1:15">
      <c r="A39" s="4" t="s">
        <v>17</v>
      </c>
      <c r="B39" s="4" t="s">
        <v>126</v>
      </c>
      <c r="C39" s="4" t="s">
        <v>20</v>
      </c>
      <c r="D39" s="4" t="s">
        <v>20</v>
      </c>
      <c r="E39" s="4" t="s">
        <v>20</v>
      </c>
      <c r="F39" s="4" t="s">
        <v>19</v>
      </c>
      <c r="G39" s="4" t="s">
        <v>19</v>
      </c>
      <c r="H39" s="4" t="s">
        <v>20</v>
      </c>
      <c r="I39" s="4" t="s">
        <v>20</v>
      </c>
      <c r="J39" s="4" t="s">
        <v>20</v>
      </c>
      <c r="K39" s="4" t="s">
        <v>20</v>
      </c>
      <c r="L39" s="4" t="s">
        <v>24</v>
      </c>
      <c r="M39" s="4" t="s">
        <v>24</v>
      </c>
      <c r="N39" s="4" t="s">
        <v>24</v>
      </c>
      <c r="O39" s="4" t="s">
        <v>24</v>
      </c>
    </row>
    <row r="40" spans="1:15">
      <c r="A40" s="4" t="s">
        <v>17</v>
      </c>
      <c r="B40" s="4" t="s">
        <v>127</v>
      </c>
      <c r="C40" s="4" t="s">
        <v>50</v>
      </c>
      <c r="D40" s="4" t="s">
        <v>54</v>
      </c>
      <c r="E40" s="4" t="s">
        <v>54</v>
      </c>
      <c r="F40" s="4" t="s">
        <v>50</v>
      </c>
      <c r="G40" s="4" t="s">
        <v>50</v>
      </c>
      <c r="H40" s="4" t="s">
        <v>51</v>
      </c>
      <c r="I40" s="4" t="s">
        <v>20</v>
      </c>
      <c r="J40" s="4" t="s">
        <v>20</v>
      </c>
      <c r="K40" s="4" t="s">
        <v>20</v>
      </c>
      <c r="L40" s="4" t="s">
        <v>20</v>
      </c>
      <c r="M40" s="4" t="s">
        <v>20</v>
      </c>
      <c r="N40" s="4" t="s">
        <v>24</v>
      </c>
      <c r="O40" s="4" t="s">
        <v>21</v>
      </c>
    </row>
    <row r="41" spans="1:15">
      <c r="A41" s="4" t="s">
        <v>17</v>
      </c>
      <c r="B41" s="4" t="s">
        <v>128</v>
      </c>
      <c r="C41" s="4" t="s">
        <v>19</v>
      </c>
      <c r="D41" s="4" t="s">
        <v>51</v>
      </c>
      <c r="E41" s="4" t="s">
        <v>20</v>
      </c>
      <c r="F41" s="4" t="s">
        <v>21</v>
      </c>
      <c r="G41" s="4" t="s">
        <v>21</v>
      </c>
      <c r="H41" s="4" t="s">
        <v>21</v>
      </c>
      <c r="I41" s="4" t="s">
        <v>21</v>
      </c>
      <c r="J41" s="4" t="s">
        <v>21</v>
      </c>
      <c r="K41" s="4" t="s">
        <v>21</v>
      </c>
      <c r="L41" s="4" t="s">
        <v>21</v>
      </c>
      <c r="M41" s="4" t="s">
        <v>21</v>
      </c>
      <c r="N41" s="4" t="s">
        <v>21</v>
      </c>
      <c r="O41" s="4" t="s">
        <v>21</v>
      </c>
    </row>
    <row r="42" spans="1:15">
      <c r="A42" s="4" t="s">
        <v>17</v>
      </c>
      <c r="B42" s="4" t="s">
        <v>129</v>
      </c>
      <c r="C42" s="4" t="s">
        <v>24</v>
      </c>
      <c r="D42" s="4" t="s">
        <v>20</v>
      </c>
      <c r="E42" s="4" t="s">
        <v>20</v>
      </c>
      <c r="F42" s="4" t="s">
        <v>24</v>
      </c>
      <c r="G42" s="4" t="s">
        <v>24</v>
      </c>
      <c r="H42" s="4" t="s">
        <v>24</v>
      </c>
      <c r="I42" s="4" t="s">
        <v>21</v>
      </c>
      <c r="J42" s="4" t="s">
        <v>21</v>
      </c>
      <c r="K42" s="4" t="s">
        <v>21</v>
      </c>
      <c r="L42" s="4" t="s">
        <v>21</v>
      </c>
      <c r="M42" s="4" t="s">
        <v>21</v>
      </c>
      <c r="N42" s="4" t="s">
        <v>21</v>
      </c>
      <c r="O42" s="4" t="s">
        <v>21</v>
      </c>
    </row>
    <row r="43" spans="1:15">
      <c r="A43" s="4" t="s">
        <v>17</v>
      </c>
      <c r="B43" s="4" t="s">
        <v>130</v>
      </c>
      <c r="C43" s="4" t="s">
        <v>20</v>
      </c>
      <c r="D43" s="4" t="s">
        <v>20</v>
      </c>
      <c r="E43" s="4" t="s">
        <v>20</v>
      </c>
      <c r="F43" s="4" t="s">
        <v>20</v>
      </c>
      <c r="G43" s="4" t="s">
        <v>20</v>
      </c>
      <c r="H43" s="4" t="s">
        <v>20</v>
      </c>
      <c r="I43" s="4" t="s">
        <v>24</v>
      </c>
      <c r="J43" s="4" t="s">
        <v>19</v>
      </c>
      <c r="K43" s="4" t="s">
        <v>20</v>
      </c>
      <c r="L43" s="4" t="s">
        <v>20</v>
      </c>
      <c r="M43" s="4" t="s">
        <v>20</v>
      </c>
      <c r="N43" s="4" t="s">
        <v>20</v>
      </c>
      <c r="O43" s="4" t="s">
        <v>20</v>
      </c>
    </row>
    <row r="44" spans="1:15">
      <c r="A44" s="4" t="s">
        <v>17</v>
      </c>
      <c r="B44" s="4" t="s">
        <v>131</v>
      </c>
      <c r="C44" s="4" t="s">
        <v>28</v>
      </c>
      <c r="D44" s="4" t="s">
        <v>27</v>
      </c>
      <c r="E44" s="4" t="s">
        <v>26</v>
      </c>
      <c r="F44" s="4" t="s">
        <v>57</v>
      </c>
      <c r="G44" s="4" t="s">
        <v>57</v>
      </c>
      <c r="H44" s="4" t="s">
        <v>26</v>
      </c>
      <c r="I44" s="4" t="s">
        <v>26</v>
      </c>
      <c r="J44" s="4" t="s">
        <v>56</v>
      </c>
      <c r="K44" s="4" t="s">
        <v>56</v>
      </c>
      <c r="L44" s="4" t="s">
        <v>56</v>
      </c>
      <c r="M44" s="4" t="s">
        <v>57</v>
      </c>
      <c r="N44" s="4" t="s">
        <v>117</v>
      </c>
      <c r="O44" s="4" t="s">
        <v>56</v>
      </c>
    </row>
    <row r="45" spans="1:15">
      <c r="A45" s="4" t="s">
        <v>17</v>
      </c>
      <c r="B45" s="4" t="s">
        <v>132</v>
      </c>
      <c r="C45" s="4" t="s">
        <v>24</v>
      </c>
      <c r="D45" s="4" t="s">
        <v>24</v>
      </c>
      <c r="E45" s="4" t="s">
        <v>24</v>
      </c>
      <c r="F45" s="4" t="s">
        <v>24</v>
      </c>
      <c r="G45" s="4" t="s">
        <v>24</v>
      </c>
      <c r="H45" s="4" t="s">
        <v>23</v>
      </c>
      <c r="I45" s="4" t="s">
        <v>23</v>
      </c>
      <c r="J45" s="4" t="s">
        <v>23</v>
      </c>
      <c r="K45" s="4" t="s">
        <v>20</v>
      </c>
      <c r="L45" s="4" t="s">
        <v>20</v>
      </c>
      <c r="M45" s="4" t="s">
        <v>20</v>
      </c>
      <c r="N45" s="4" t="s">
        <v>20</v>
      </c>
      <c r="O45" s="4" t="s">
        <v>20</v>
      </c>
    </row>
    <row r="46" spans="1:15">
      <c r="A46" s="4" t="s">
        <v>17</v>
      </c>
      <c r="B46" s="4" t="s">
        <v>133</v>
      </c>
      <c r="C46" s="4" t="s">
        <v>50</v>
      </c>
      <c r="D46" s="4" t="s">
        <v>50</v>
      </c>
      <c r="E46" s="4" t="s">
        <v>50</v>
      </c>
      <c r="F46" s="4" t="s">
        <v>50</v>
      </c>
      <c r="G46" s="4" t="s">
        <v>50</v>
      </c>
      <c r="H46" s="4" t="s">
        <v>19</v>
      </c>
      <c r="I46" s="4" t="s">
        <v>19</v>
      </c>
      <c r="J46" s="4" t="s">
        <v>20</v>
      </c>
      <c r="K46" s="4" t="s">
        <v>20</v>
      </c>
      <c r="L46" s="4" t="s">
        <v>50</v>
      </c>
      <c r="M46" s="4" t="s">
        <v>63</v>
      </c>
      <c r="N46" s="4" t="s">
        <v>54</v>
      </c>
      <c r="O46" s="4" t="s">
        <v>54</v>
      </c>
    </row>
    <row r="47" spans="1:15">
      <c r="A47" s="4" t="s">
        <v>17</v>
      </c>
      <c r="B47" s="4" t="s">
        <v>134</v>
      </c>
      <c r="C47" s="4" t="s">
        <v>50</v>
      </c>
      <c r="D47" s="4" t="s">
        <v>50</v>
      </c>
      <c r="E47" s="4" t="s">
        <v>63</v>
      </c>
      <c r="F47" s="4" t="s">
        <v>53</v>
      </c>
      <c r="G47" s="4" t="s">
        <v>53</v>
      </c>
      <c r="H47" s="4" t="s">
        <v>54</v>
      </c>
      <c r="I47" s="4" t="s">
        <v>63</v>
      </c>
      <c r="J47" s="4" t="s">
        <v>63</v>
      </c>
      <c r="K47" s="4" t="s">
        <v>50</v>
      </c>
      <c r="L47" s="4" t="s">
        <v>63</v>
      </c>
      <c r="M47" s="4" t="s">
        <v>63</v>
      </c>
      <c r="N47" s="4" t="s">
        <v>19</v>
      </c>
      <c r="O47" s="4" t="s">
        <v>20</v>
      </c>
    </row>
    <row r="48" spans="1:15">
      <c r="A48" s="4" t="s">
        <v>17</v>
      </c>
      <c r="B48" s="4" t="s">
        <v>135</v>
      </c>
      <c r="C48" s="4" t="s">
        <v>51</v>
      </c>
      <c r="D48" s="4" t="s">
        <v>51</v>
      </c>
      <c r="E48" s="4" t="s">
        <v>51</v>
      </c>
      <c r="F48" s="4" t="s">
        <v>51</v>
      </c>
      <c r="G48" s="4" t="s">
        <v>51</v>
      </c>
      <c r="H48" s="4" t="s">
        <v>51</v>
      </c>
      <c r="I48" s="4" t="s">
        <v>51</v>
      </c>
      <c r="J48" s="4" t="s">
        <v>51</v>
      </c>
      <c r="K48" s="4" t="s">
        <v>51</v>
      </c>
      <c r="L48" s="4" t="s">
        <v>51</v>
      </c>
      <c r="M48" s="4" t="s">
        <v>51</v>
      </c>
      <c r="N48" s="4" t="s">
        <v>51</v>
      </c>
      <c r="O48" s="4" t="s">
        <v>51</v>
      </c>
    </row>
    <row r="49" spans="1:15">
      <c r="A49" s="4" t="s">
        <v>17</v>
      </c>
      <c r="B49" s="4" t="s">
        <v>136</v>
      </c>
      <c r="C49" s="4" t="s">
        <v>58</v>
      </c>
      <c r="D49" s="4" t="s">
        <v>67</v>
      </c>
      <c r="E49" s="4" t="s">
        <v>67</v>
      </c>
      <c r="F49" s="4" t="s">
        <v>67</v>
      </c>
      <c r="G49" s="4" t="s">
        <v>56</v>
      </c>
      <c r="H49" s="4" t="s">
        <v>66</v>
      </c>
      <c r="I49" s="4" t="s">
        <v>58</v>
      </c>
      <c r="J49" s="4" t="s">
        <v>56</v>
      </c>
      <c r="K49" s="4" t="s">
        <v>57</v>
      </c>
      <c r="L49" s="4" t="s">
        <v>57</v>
      </c>
      <c r="M49" s="4" t="s">
        <v>56</v>
      </c>
      <c r="N49" s="4" t="s">
        <v>67</v>
      </c>
      <c r="O49" s="4" t="s">
        <v>66</v>
      </c>
    </row>
    <row r="50" spans="1:15">
      <c r="A50" s="4" t="s">
        <v>17</v>
      </c>
      <c r="B50" s="4" t="s">
        <v>137</v>
      </c>
      <c r="C50" s="4" t="s">
        <v>24</v>
      </c>
      <c r="D50" s="4" t="s">
        <v>24</v>
      </c>
      <c r="E50" s="4" t="s">
        <v>24</v>
      </c>
      <c r="F50" s="4" t="s">
        <v>24</v>
      </c>
      <c r="G50" s="4" t="s">
        <v>24</v>
      </c>
      <c r="H50" s="4" t="s">
        <v>20</v>
      </c>
      <c r="I50" s="4" t="s">
        <v>20</v>
      </c>
      <c r="J50" s="4" t="s">
        <v>21</v>
      </c>
      <c r="K50" s="4" t="s">
        <v>21</v>
      </c>
      <c r="L50" s="4" t="s">
        <v>21</v>
      </c>
      <c r="M50" s="4" t="s">
        <v>21</v>
      </c>
      <c r="N50" s="4" t="s">
        <v>21</v>
      </c>
      <c r="O50" s="4" t="s">
        <v>21</v>
      </c>
    </row>
    <row r="51" spans="1:15">
      <c r="A51" s="4" t="s">
        <v>17</v>
      </c>
      <c r="B51" s="4" t="s">
        <v>138</v>
      </c>
      <c r="C51" s="4" t="s">
        <v>54</v>
      </c>
      <c r="D51" s="4" t="s">
        <v>53</v>
      </c>
      <c r="E51" s="4" t="s">
        <v>54</v>
      </c>
      <c r="F51" s="4" t="s">
        <v>63</v>
      </c>
      <c r="G51" s="4" t="s">
        <v>50</v>
      </c>
      <c r="H51" s="4" t="s">
        <v>50</v>
      </c>
      <c r="I51" s="4" t="s">
        <v>50</v>
      </c>
      <c r="J51" s="4" t="s">
        <v>63</v>
      </c>
      <c r="K51" s="4" t="s">
        <v>63</v>
      </c>
      <c r="L51" s="4" t="s">
        <v>54</v>
      </c>
      <c r="M51" s="4" t="s">
        <v>63</v>
      </c>
      <c r="N51" s="4" t="s">
        <v>63</v>
      </c>
      <c r="O51" s="4" t="s">
        <v>53</v>
      </c>
    </row>
    <row r="52" spans="1:15">
      <c r="A52" s="4" t="s">
        <v>17</v>
      </c>
      <c r="B52" s="4" t="s">
        <v>139</v>
      </c>
      <c r="C52" s="4" t="s">
        <v>51</v>
      </c>
      <c r="D52" s="4" t="s">
        <v>51</v>
      </c>
      <c r="E52" s="4" t="s">
        <v>19</v>
      </c>
      <c r="F52" s="4" t="s">
        <v>19</v>
      </c>
      <c r="G52" s="4" t="s">
        <v>19</v>
      </c>
      <c r="H52" s="4" t="s">
        <v>19</v>
      </c>
      <c r="I52" s="4" t="s">
        <v>50</v>
      </c>
      <c r="J52" s="4" t="s">
        <v>51</v>
      </c>
      <c r="K52" s="4" t="s">
        <v>19</v>
      </c>
      <c r="L52" s="4" t="s">
        <v>19</v>
      </c>
      <c r="M52" s="4" t="s">
        <v>19</v>
      </c>
      <c r="N52" s="4" t="s">
        <v>19</v>
      </c>
      <c r="O52" s="4" t="s">
        <v>19</v>
      </c>
    </row>
    <row r="53" spans="1:15">
      <c r="A53" s="4" t="s">
        <v>17</v>
      </c>
      <c r="B53" s="4" t="s">
        <v>140</v>
      </c>
      <c r="C53" s="4" t="s">
        <v>20</v>
      </c>
      <c r="D53" s="4" t="s">
        <v>21</v>
      </c>
      <c r="E53" s="4" t="s">
        <v>21</v>
      </c>
      <c r="F53" s="4" t="s">
        <v>21</v>
      </c>
      <c r="G53" s="4" t="s">
        <v>21</v>
      </c>
      <c r="H53" s="4" t="s">
        <v>21</v>
      </c>
      <c r="I53" s="4" t="s">
        <v>21</v>
      </c>
      <c r="J53" s="4" t="s">
        <v>21</v>
      </c>
      <c r="K53" s="4" t="s">
        <v>21</v>
      </c>
      <c r="L53" s="4" t="s">
        <v>21</v>
      </c>
      <c r="M53" s="4" t="s">
        <v>21</v>
      </c>
      <c r="N53" s="4" t="s">
        <v>21</v>
      </c>
      <c r="O53" s="4" t="s">
        <v>21</v>
      </c>
    </row>
    <row r="54" spans="1:15">
      <c r="A54" s="4" t="s">
        <v>17</v>
      </c>
      <c r="B54" s="4" t="s">
        <v>141</v>
      </c>
      <c r="C54" s="4" t="s">
        <v>19</v>
      </c>
      <c r="D54" s="4" t="s">
        <v>19</v>
      </c>
      <c r="E54" s="4" t="s">
        <v>24</v>
      </c>
      <c r="F54" s="4" t="s">
        <v>19</v>
      </c>
      <c r="G54" s="4" t="s">
        <v>19</v>
      </c>
      <c r="H54" s="4" t="s">
        <v>20</v>
      </c>
      <c r="I54" s="4" t="s">
        <v>20</v>
      </c>
      <c r="J54" s="4" t="s">
        <v>19</v>
      </c>
      <c r="K54" s="4" t="s">
        <v>24</v>
      </c>
      <c r="L54" s="4" t="s">
        <v>23</v>
      </c>
      <c r="M54" s="4" t="s">
        <v>24</v>
      </c>
      <c r="N54" s="4" t="s">
        <v>24</v>
      </c>
      <c r="O54" s="4" t="s">
        <v>24</v>
      </c>
    </row>
    <row r="55" spans="1:15">
      <c r="A55" s="4" t="s">
        <v>17</v>
      </c>
      <c r="B55" s="4" t="s">
        <v>142</v>
      </c>
      <c r="C55" s="4" t="s">
        <v>143</v>
      </c>
      <c r="D55" s="4" t="s">
        <v>144</v>
      </c>
      <c r="E55" s="4" t="s">
        <v>145</v>
      </c>
      <c r="F55" s="4" t="s">
        <v>146</v>
      </c>
      <c r="G55" s="4" t="s">
        <v>147</v>
      </c>
      <c r="H55" s="4" t="s">
        <v>43</v>
      </c>
      <c r="I55" s="4" t="s">
        <v>96</v>
      </c>
      <c r="J55" s="4" t="s">
        <v>148</v>
      </c>
      <c r="K55" s="4" t="s">
        <v>149</v>
      </c>
      <c r="L55" s="4" t="s">
        <v>73</v>
      </c>
      <c r="M55" s="4" t="s">
        <v>79</v>
      </c>
      <c r="N55" s="4" t="s">
        <v>150</v>
      </c>
      <c r="O55" s="4" t="s">
        <v>124</v>
      </c>
    </row>
    <row r="56" spans="1:15">
      <c r="A56" s="4" t="s">
        <v>17</v>
      </c>
      <c r="B56" s="4" t="s">
        <v>151</v>
      </c>
      <c r="C56" s="4" t="s">
        <v>51</v>
      </c>
      <c r="D56" s="4" t="s">
        <v>51</v>
      </c>
      <c r="E56" s="4" t="s">
        <v>19</v>
      </c>
      <c r="F56" s="4" t="s">
        <v>50</v>
      </c>
      <c r="G56" s="4" t="s">
        <v>63</v>
      </c>
      <c r="H56" s="4" t="s">
        <v>51</v>
      </c>
      <c r="I56" s="4" t="s">
        <v>51</v>
      </c>
      <c r="J56" s="4" t="s">
        <v>19</v>
      </c>
      <c r="K56" s="4" t="s">
        <v>19</v>
      </c>
      <c r="L56" s="4" t="s">
        <v>51</v>
      </c>
      <c r="M56" s="4" t="s">
        <v>51</v>
      </c>
      <c r="N56" s="4" t="s">
        <v>63</v>
      </c>
      <c r="O56" s="4" t="s">
        <v>54</v>
      </c>
    </row>
    <row r="57" spans="1:15">
      <c r="A57" s="4" t="s">
        <v>17</v>
      </c>
      <c r="B57" s="4" t="s">
        <v>152</v>
      </c>
      <c r="C57" s="4" t="s">
        <v>77</v>
      </c>
      <c r="D57" s="4" t="s">
        <v>111</v>
      </c>
      <c r="E57" s="4" t="s">
        <v>153</v>
      </c>
      <c r="F57" s="4" t="s">
        <v>112</v>
      </c>
      <c r="G57" s="4" t="s">
        <v>123</v>
      </c>
      <c r="H57" s="4" t="s">
        <v>150</v>
      </c>
      <c r="I57" s="4" t="s">
        <v>123</v>
      </c>
      <c r="J57" s="4" t="s">
        <v>123</v>
      </c>
      <c r="K57" s="4" t="s">
        <v>153</v>
      </c>
      <c r="L57" s="4" t="s">
        <v>78</v>
      </c>
      <c r="M57" s="4" t="s">
        <v>73</v>
      </c>
      <c r="N57" s="4" t="s">
        <v>154</v>
      </c>
      <c r="O57" s="4" t="s">
        <v>79</v>
      </c>
    </row>
    <row r="58" spans="1:15">
      <c r="A58" s="4" t="s">
        <v>17</v>
      </c>
      <c r="B58" s="4" t="s">
        <v>155</v>
      </c>
      <c r="C58" s="4" t="s">
        <v>63</v>
      </c>
      <c r="D58" s="4" t="s">
        <v>54</v>
      </c>
      <c r="E58" s="4" t="s">
        <v>54</v>
      </c>
      <c r="F58" s="4" t="s">
        <v>63</v>
      </c>
      <c r="G58" s="4" t="s">
        <v>53</v>
      </c>
      <c r="H58" s="4" t="s">
        <v>53</v>
      </c>
      <c r="I58" s="4" t="s">
        <v>49</v>
      </c>
      <c r="J58" s="4" t="s">
        <v>49</v>
      </c>
      <c r="K58" s="4" t="s">
        <v>53</v>
      </c>
      <c r="L58" s="4" t="s">
        <v>53</v>
      </c>
      <c r="M58" s="4" t="s">
        <v>54</v>
      </c>
      <c r="N58" s="4" t="s">
        <v>51</v>
      </c>
      <c r="O58" s="4" t="s">
        <v>51</v>
      </c>
    </row>
    <row r="59" spans="1:15">
      <c r="A59" s="4" t="s">
        <v>17</v>
      </c>
      <c r="B59" s="4" t="s">
        <v>156</v>
      </c>
      <c r="C59" s="4" t="s">
        <v>54</v>
      </c>
      <c r="D59" s="4" t="s">
        <v>53</v>
      </c>
      <c r="E59" s="4" t="s">
        <v>53</v>
      </c>
      <c r="F59" s="4" t="s">
        <v>53</v>
      </c>
      <c r="G59" s="4" t="s">
        <v>54</v>
      </c>
      <c r="H59" s="4" t="s">
        <v>54</v>
      </c>
      <c r="I59" s="4" t="s">
        <v>63</v>
      </c>
      <c r="J59" s="4" t="s">
        <v>54</v>
      </c>
      <c r="K59" s="4" t="s">
        <v>63</v>
      </c>
      <c r="L59" s="4" t="s">
        <v>63</v>
      </c>
      <c r="M59" s="4" t="s">
        <v>50</v>
      </c>
      <c r="N59" s="4" t="s">
        <v>51</v>
      </c>
      <c r="O59" s="4" t="s">
        <v>50</v>
      </c>
    </row>
    <row r="60" spans="1:15">
      <c r="A60" s="4" t="s">
        <v>17</v>
      </c>
      <c r="B60" s="4" t="s">
        <v>157</v>
      </c>
      <c r="C60" s="4" t="s">
        <v>90</v>
      </c>
      <c r="D60" s="4" t="s">
        <v>88</v>
      </c>
      <c r="E60" s="4" t="s">
        <v>89</v>
      </c>
      <c r="F60" s="4" t="s">
        <v>90</v>
      </c>
      <c r="G60" s="4" t="s">
        <v>32</v>
      </c>
      <c r="H60" s="4" t="s">
        <v>31</v>
      </c>
      <c r="I60" s="4" t="s">
        <v>31</v>
      </c>
      <c r="J60" s="4" t="s">
        <v>32</v>
      </c>
      <c r="K60" s="4" t="s">
        <v>32</v>
      </c>
      <c r="L60" s="4" t="s">
        <v>28</v>
      </c>
      <c r="M60" s="4" t="s">
        <v>32</v>
      </c>
      <c r="N60" s="4" t="s">
        <v>27</v>
      </c>
      <c r="O60" s="4" t="s">
        <v>28</v>
      </c>
    </row>
    <row r="61" spans="1:15">
      <c r="A61" s="4" t="s">
        <v>17</v>
      </c>
      <c r="B61" s="4" t="s">
        <v>158</v>
      </c>
      <c r="C61" s="4" t="s">
        <v>159</v>
      </c>
      <c r="D61" s="4" t="s">
        <v>103</v>
      </c>
      <c r="E61" s="4" t="s">
        <v>102</v>
      </c>
      <c r="F61" s="4" t="s">
        <v>115</v>
      </c>
      <c r="G61" s="4" t="s">
        <v>114</v>
      </c>
      <c r="H61" s="4" t="s">
        <v>114</v>
      </c>
      <c r="I61" s="4" t="s">
        <v>114</v>
      </c>
      <c r="J61" s="4" t="s">
        <v>124</v>
      </c>
      <c r="K61" s="4" t="s">
        <v>113</v>
      </c>
      <c r="L61" s="4" t="s">
        <v>100</v>
      </c>
      <c r="M61" s="4" t="s">
        <v>123</v>
      </c>
      <c r="N61" s="4" t="s">
        <v>123</v>
      </c>
      <c r="O61" s="4" t="s">
        <v>123</v>
      </c>
    </row>
    <row r="62" spans="1:15">
      <c r="A62" s="4" t="s">
        <v>17</v>
      </c>
      <c r="B62" s="4" t="s">
        <v>160</v>
      </c>
      <c r="C62" s="4" t="s">
        <v>49</v>
      </c>
      <c r="D62" s="4" t="s">
        <v>49</v>
      </c>
      <c r="E62" s="4" t="s">
        <v>47</v>
      </c>
      <c r="F62" s="4" t="s">
        <v>47</v>
      </c>
      <c r="G62" s="4" t="s">
        <v>48</v>
      </c>
      <c r="H62" s="4" t="s">
        <v>49</v>
      </c>
      <c r="I62" s="4" t="s">
        <v>47</v>
      </c>
      <c r="J62" s="4" t="s">
        <v>49</v>
      </c>
      <c r="K62" s="4" t="s">
        <v>53</v>
      </c>
      <c r="L62" s="4" t="s">
        <v>47</v>
      </c>
      <c r="M62" s="4" t="s">
        <v>49</v>
      </c>
      <c r="N62" s="4" t="s">
        <v>48</v>
      </c>
      <c r="O62" s="4" t="s">
        <v>53</v>
      </c>
    </row>
    <row r="63" spans="1:15">
      <c r="A63" s="4" t="s">
        <v>17</v>
      </c>
      <c r="B63" s="4" t="s">
        <v>161</v>
      </c>
      <c r="C63" s="4" t="s">
        <v>63</v>
      </c>
      <c r="D63" s="4" t="s">
        <v>63</v>
      </c>
      <c r="E63" s="4" t="s">
        <v>19</v>
      </c>
      <c r="F63" s="4" t="s">
        <v>20</v>
      </c>
      <c r="G63" s="4" t="s">
        <v>20</v>
      </c>
      <c r="H63" s="4" t="s">
        <v>21</v>
      </c>
      <c r="I63" s="4" t="s">
        <v>21</v>
      </c>
      <c r="J63" s="4" t="s">
        <v>21</v>
      </c>
      <c r="K63" s="4" t="s">
        <v>21</v>
      </c>
      <c r="L63" s="4" t="s">
        <v>21</v>
      </c>
      <c r="M63" s="4" t="s">
        <v>21</v>
      </c>
      <c r="N63" s="4" t="s">
        <v>21</v>
      </c>
      <c r="O63" s="4" t="s">
        <v>21</v>
      </c>
    </row>
    <row r="64" spans="1:15">
      <c r="A64" s="4" t="s">
        <v>17</v>
      </c>
      <c r="B64" s="4" t="s">
        <v>162</v>
      </c>
      <c r="C64" s="4" t="s">
        <v>163</v>
      </c>
      <c r="D64" s="4" t="s">
        <v>163</v>
      </c>
      <c r="E64" s="4" t="s">
        <v>163</v>
      </c>
      <c r="F64" s="4" t="s">
        <v>163</v>
      </c>
      <c r="G64" s="4" t="s">
        <v>164</v>
      </c>
      <c r="H64" s="4" t="s">
        <v>148</v>
      </c>
      <c r="I64" s="4" t="s">
        <v>165</v>
      </c>
      <c r="J64" s="4" t="s">
        <v>149</v>
      </c>
      <c r="K64" s="4" t="s">
        <v>166</v>
      </c>
      <c r="L64" s="4" t="s">
        <v>165</v>
      </c>
      <c r="M64" s="4" t="s">
        <v>167</v>
      </c>
      <c r="N64" s="4" t="s">
        <v>167</v>
      </c>
      <c r="O64" s="4" t="s">
        <v>168</v>
      </c>
    </row>
    <row r="65" spans="1:15">
      <c r="A65" s="4" t="s">
        <v>17</v>
      </c>
      <c r="B65" s="4" t="s">
        <v>169</v>
      </c>
      <c r="C65" s="4" t="s">
        <v>66</v>
      </c>
      <c r="D65" s="4" t="s">
        <v>66</v>
      </c>
      <c r="E65" s="4" t="s">
        <v>58</v>
      </c>
      <c r="F65" s="4" t="s">
        <v>59</v>
      </c>
      <c r="G65" s="4" t="s">
        <v>59</v>
      </c>
      <c r="H65" s="4" t="s">
        <v>48</v>
      </c>
      <c r="I65" s="4" t="s">
        <v>68</v>
      </c>
      <c r="J65" s="4" t="s">
        <v>59</v>
      </c>
      <c r="K65" s="4" t="s">
        <v>48</v>
      </c>
      <c r="L65" s="4" t="s">
        <v>68</v>
      </c>
      <c r="M65" s="4" t="s">
        <v>48</v>
      </c>
      <c r="N65" s="4" t="s">
        <v>53</v>
      </c>
      <c r="O65" s="4" t="s">
        <v>49</v>
      </c>
    </row>
    <row r="66" spans="1:15">
      <c r="A66" s="4" t="s">
        <v>17</v>
      </c>
      <c r="B66" s="4" t="s">
        <v>170</v>
      </c>
      <c r="C66" s="4" t="s">
        <v>74</v>
      </c>
      <c r="D66" s="4" t="s">
        <v>76</v>
      </c>
      <c r="E66" s="4" t="s">
        <v>78</v>
      </c>
      <c r="F66" s="4" t="s">
        <v>100</v>
      </c>
      <c r="G66" s="4" t="s">
        <v>124</v>
      </c>
      <c r="H66" s="4" t="s">
        <v>114</v>
      </c>
      <c r="I66" s="4" t="s">
        <v>102</v>
      </c>
      <c r="J66" s="4" t="s">
        <v>124</v>
      </c>
      <c r="K66" s="4" t="s">
        <v>101</v>
      </c>
      <c r="L66" s="4" t="s">
        <v>113</v>
      </c>
      <c r="M66" s="4" t="s">
        <v>113</v>
      </c>
      <c r="N66" s="4" t="s">
        <v>113</v>
      </c>
      <c r="O66" s="4" t="s">
        <v>124</v>
      </c>
    </row>
    <row r="67" spans="1:15">
      <c r="A67" s="4" t="s">
        <v>17</v>
      </c>
      <c r="B67" s="4" t="s">
        <v>171</v>
      </c>
      <c r="C67" s="4" t="s">
        <v>63</v>
      </c>
      <c r="D67" s="4" t="s">
        <v>19</v>
      </c>
      <c r="E67" s="4" t="s">
        <v>21</v>
      </c>
      <c r="F67" s="4" t="s">
        <v>21</v>
      </c>
      <c r="G67" s="4" t="s">
        <v>21</v>
      </c>
      <c r="H67" s="4" t="s">
        <v>21</v>
      </c>
      <c r="I67" s="4" t="s">
        <v>21</v>
      </c>
      <c r="J67" s="4" t="s">
        <v>21</v>
      </c>
      <c r="K67" s="4" t="s">
        <v>21</v>
      </c>
      <c r="L67" s="4" t="s">
        <v>21</v>
      </c>
      <c r="M67" s="4" t="s">
        <v>21</v>
      </c>
      <c r="N67" s="4" t="s">
        <v>21</v>
      </c>
      <c r="O67" s="4" t="s">
        <v>21</v>
      </c>
    </row>
    <row r="68" spans="1:15">
      <c r="A68" s="4" t="s">
        <v>17</v>
      </c>
      <c r="B68" s="4" t="s">
        <v>172</v>
      </c>
      <c r="C68" s="4" t="s">
        <v>57</v>
      </c>
      <c r="D68" s="4" t="s">
        <v>59</v>
      </c>
      <c r="E68" s="4" t="s">
        <v>63</v>
      </c>
      <c r="F68" s="4" t="s">
        <v>50</v>
      </c>
      <c r="G68" s="4" t="s">
        <v>51</v>
      </c>
      <c r="H68" s="4" t="s">
        <v>51</v>
      </c>
      <c r="I68" s="4" t="s">
        <v>51</v>
      </c>
      <c r="J68" s="4" t="s">
        <v>19</v>
      </c>
      <c r="K68" s="4" t="s">
        <v>19</v>
      </c>
      <c r="L68" s="4" t="s">
        <v>117</v>
      </c>
      <c r="M68" s="4" t="s">
        <v>20</v>
      </c>
      <c r="N68" s="4" t="s">
        <v>21</v>
      </c>
      <c r="O68" s="4" t="s">
        <v>21</v>
      </c>
    </row>
    <row r="69" spans="1:15">
      <c r="A69" s="4" t="s">
        <v>17</v>
      </c>
      <c r="B69" s="4" t="s">
        <v>173</v>
      </c>
      <c r="C69" s="4" t="s">
        <v>21</v>
      </c>
      <c r="D69" s="4" t="s">
        <v>24</v>
      </c>
      <c r="E69" s="4" t="s">
        <v>24</v>
      </c>
      <c r="F69" s="4" t="s">
        <v>24</v>
      </c>
      <c r="G69" s="4" t="s">
        <v>23</v>
      </c>
      <c r="H69" s="4" t="s">
        <v>24</v>
      </c>
      <c r="I69" s="4" t="s">
        <v>24</v>
      </c>
      <c r="J69" s="4" t="s">
        <v>23</v>
      </c>
      <c r="K69" s="4" t="s">
        <v>24</v>
      </c>
      <c r="L69" s="4" t="s">
        <v>20</v>
      </c>
      <c r="M69" s="4" t="s">
        <v>19</v>
      </c>
      <c r="N69" s="4" t="s">
        <v>19</v>
      </c>
      <c r="O69" s="4" t="s">
        <v>19</v>
      </c>
    </row>
    <row r="70" spans="1:15">
      <c r="A70" s="4" t="s">
        <v>17</v>
      </c>
      <c r="B70" s="4" t="s">
        <v>174</v>
      </c>
      <c r="C70" s="4" t="s">
        <v>21</v>
      </c>
      <c r="D70" s="4" t="s">
        <v>47</v>
      </c>
      <c r="E70" s="4" t="s">
        <v>51</v>
      </c>
      <c r="F70" s="4" t="s">
        <v>51</v>
      </c>
      <c r="G70" s="4" t="s">
        <v>51</v>
      </c>
      <c r="H70" s="4" t="s">
        <v>47</v>
      </c>
      <c r="I70" s="4" t="s">
        <v>49</v>
      </c>
      <c r="J70" s="4" t="s">
        <v>49</v>
      </c>
      <c r="K70" s="4" t="s">
        <v>49</v>
      </c>
      <c r="L70" s="4" t="s">
        <v>50</v>
      </c>
      <c r="M70" s="4" t="s">
        <v>50</v>
      </c>
      <c r="N70" s="4" t="s">
        <v>63</v>
      </c>
      <c r="O70" s="4" t="s">
        <v>50</v>
      </c>
    </row>
    <row r="71" spans="1:15">
      <c r="A71" s="4" t="s">
        <v>17</v>
      </c>
      <c r="B71" s="4" t="s">
        <v>175</v>
      </c>
      <c r="C71" s="4" t="s">
        <v>54</v>
      </c>
      <c r="D71" s="4" t="s">
        <v>49</v>
      </c>
      <c r="E71" s="4" t="s">
        <v>49</v>
      </c>
      <c r="F71" s="4" t="s">
        <v>48</v>
      </c>
      <c r="G71" s="4" t="s">
        <v>47</v>
      </c>
      <c r="H71" s="4" t="s">
        <v>48</v>
      </c>
      <c r="I71" s="4" t="s">
        <v>47</v>
      </c>
      <c r="J71" s="4" t="s">
        <v>47</v>
      </c>
      <c r="K71" s="4" t="s">
        <v>68</v>
      </c>
      <c r="L71" s="4" t="s">
        <v>68</v>
      </c>
      <c r="M71" s="4" t="s">
        <v>48</v>
      </c>
      <c r="N71" s="4" t="s">
        <v>47</v>
      </c>
      <c r="O71" s="4" t="s">
        <v>49</v>
      </c>
    </row>
    <row r="72" spans="1:15">
      <c r="A72" s="4" t="s">
        <v>17</v>
      </c>
      <c r="B72" s="4" t="s">
        <v>176</v>
      </c>
      <c r="C72" s="4" t="s">
        <v>177</v>
      </c>
      <c r="D72" s="4" t="s">
        <v>178</v>
      </c>
      <c r="E72" s="4" t="s">
        <v>179</v>
      </c>
      <c r="F72" s="4" t="s">
        <v>180</v>
      </c>
      <c r="G72" s="4" t="s">
        <v>181</v>
      </c>
      <c r="H72" s="4" t="s">
        <v>182</v>
      </c>
      <c r="I72" s="4" t="s">
        <v>183</v>
      </c>
      <c r="J72" s="4" t="s">
        <v>184</v>
      </c>
      <c r="K72" s="4" t="s">
        <v>185</v>
      </c>
      <c r="L72" s="4" t="s">
        <v>186</v>
      </c>
      <c r="M72" s="4" t="s">
        <v>187</v>
      </c>
      <c r="N72" s="4" t="s">
        <v>188</v>
      </c>
      <c r="O72" s="4" t="s">
        <v>189</v>
      </c>
    </row>
    <row r="73" spans="1:15">
      <c r="A73" s="4" t="s">
        <v>17</v>
      </c>
      <c r="B73" s="4" t="s">
        <v>190</v>
      </c>
      <c r="C73" s="4" t="s">
        <v>112</v>
      </c>
      <c r="D73" s="4" t="s">
        <v>116</v>
      </c>
      <c r="E73" s="4" t="s">
        <v>116</v>
      </c>
      <c r="F73" s="4" t="s">
        <v>88</v>
      </c>
      <c r="G73" s="4" t="s">
        <v>89</v>
      </c>
      <c r="H73" s="4" t="s">
        <v>108</v>
      </c>
      <c r="I73" s="4" t="s">
        <v>29</v>
      </c>
      <c r="J73" s="4" t="s">
        <v>28</v>
      </c>
      <c r="K73" s="4" t="s">
        <v>50</v>
      </c>
      <c r="L73" s="4" t="s">
        <v>21</v>
      </c>
      <c r="M73" s="4" t="s">
        <v>21</v>
      </c>
      <c r="N73" s="4" t="s">
        <v>21</v>
      </c>
      <c r="O73" s="4" t="s">
        <v>21</v>
      </c>
    </row>
    <row r="74" spans="1:15">
      <c r="A74" s="4" t="s">
        <v>17</v>
      </c>
      <c r="B74" s="4" t="s">
        <v>191</v>
      </c>
      <c r="C74" s="4" t="s">
        <v>49</v>
      </c>
      <c r="D74" s="4" t="s">
        <v>49</v>
      </c>
      <c r="E74" s="4" t="s">
        <v>49</v>
      </c>
      <c r="F74" s="4" t="s">
        <v>48</v>
      </c>
      <c r="G74" s="4" t="s">
        <v>50</v>
      </c>
      <c r="H74" s="4" t="s">
        <v>53</v>
      </c>
      <c r="I74" s="4" t="s">
        <v>49</v>
      </c>
      <c r="J74" s="4" t="s">
        <v>53</v>
      </c>
      <c r="K74" s="4" t="s">
        <v>53</v>
      </c>
      <c r="L74" s="4" t="s">
        <v>54</v>
      </c>
      <c r="M74" s="4" t="s">
        <v>50</v>
      </c>
      <c r="N74" s="4" t="s">
        <v>19</v>
      </c>
      <c r="O74" s="4" t="s">
        <v>21</v>
      </c>
    </row>
    <row r="75" spans="1:15">
      <c r="A75" s="4" t="s">
        <v>17</v>
      </c>
      <c r="B75" s="4" t="s">
        <v>192</v>
      </c>
      <c r="C75" s="4" t="s">
        <v>57</v>
      </c>
      <c r="D75" s="4" t="s">
        <v>27</v>
      </c>
      <c r="E75" s="4" t="s">
        <v>56</v>
      </c>
      <c r="F75" s="4" t="s">
        <v>57</v>
      </c>
      <c r="G75" s="4" t="s">
        <v>57</v>
      </c>
      <c r="H75" s="4" t="s">
        <v>56</v>
      </c>
      <c r="I75" s="4" t="s">
        <v>26</v>
      </c>
      <c r="J75" s="4" t="s">
        <v>66</v>
      </c>
      <c r="K75" s="4" t="s">
        <v>67</v>
      </c>
      <c r="L75" s="4" t="s">
        <v>59</v>
      </c>
      <c r="M75" s="4" t="s">
        <v>67</v>
      </c>
      <c r="N75" s="4" t="s">
        <v>67</v>
      </c>
      <c r="O75" s="4" t="s">
        <v>67</v>
      </c>
    </row>
    <row r="76" spans="1:15">
      <c r="A76" s="4" t="s">
        <v>17</v>
      </c>
      <c r="B76" s="4" t="s">
        <v>193</v>
      </c>
      <c r="C76" s="4" t="s">
        <v>24</v>
      </c>
      <c r="D76" s="4" t="s">
        <v>23</v>
      </c>
      <c r="E76" s="4" t="s">
        <v>23</v>
      </c>
      <c r="F76" s="4" t="s">
        <v>23</v>
      </c>
      <c r="G76" s="4" t="s">
        <v>23</v>
      </c>
      <c r="H76" s="4" t="s">
        <v>23</v>
      </c>
      <c r="I76" s="4" t="s">
        <v>23</v>
      </c>
      <c r="J76" s="4" t="s">
        <v>24</v>
      </c>
      <c r="K76" s="4" t="s">
        <v>23</v>
      </c>
      <c r="L76" s="4" t="s">
        <v>23</v>
      </c>
      <c r="M76" s="4" t="s">
        <v>23</v>
      </c>
      <c r="N76" s="4" t="s">
        <v>23</v>
      </c>
      <c r="O76" s="4" t="s">
        <v>23</v>
      </c>
    </row>
    <row r="77" spans="1:15">
      <c r="A77" s="4" t="s">
        <v>17</v>
      </c>
      <c r="B77" s="4" t="s">
        <v>194</v>
      </c>
      <c r="C77" s="4" t="s">
        <v>116</v>
      </c>
      <c r="D77" s="4" t="s">
        <v>116</v>
      </c>
      <c r="E77" s="4" t="s">
        <v>90</v>
      </c>
      <c r="F77" s="4" t="s">
        <v>89</v>
      </c>
      <c r="G77" s="4" t="s">
        <v>116</v>
      </c>
      <c r="H77" s="4" t="s">
        <v>116</v>
      </c>
      <c r="I77" s="4" t="s">
        <v>88</v>
      </c>
      <c r="J77" s="4" t="s">
        <v>87</v>
      </c>
      <c r="K77" s="4" t="s">
        <v>108</v>
      </c>
      <c r="L77" s="4" t="s">
        <v>87</v>
      </c>
      <c r="M77" s="4" t="s">
        <v>86</v>
      </c>
      <c r="N77" s="4" t="s">
        <v>86</v>
      </c>
      <c r="O77" s="4" t="s">
        <v>85</v>
      </c>
    </row>
    <row r="78" spans="1:15">
      <c r="A78" s="4" t="s">
        <v>17</v>
      </c>
      <c r="B78" s="4" t="s">
        <v>195</v>
      </c>
      <c r="C78" s="4" t="s">
        <v>149</v>
      </c>
      <c r="D78" s="4" t="s">
        <v>166</v>
      </c>
      <c r="E78" s="4" t="s">
        <v>149</v>
      </c>
      <c r="F78" s="4" t="s">
        <v>149</v>
      </c>
      <c r="G78" s="4" t="s">
        <v>196</v>
      </c>
      <c r="H78" s="4" t="s">
        <v>197</v>
      </c>
      <c r="I78" s="4" t="s">
        <v>196</v>
      </c>
      <c r="J78" s="4" t="s">
        <v>196</v>
      </c>
      <c r="K78" s="4" t="s">
        <v>196</v>
      </c>
      <c r="L78" s="4" t="s">
        <v>198</v>
      </c>
      <c r="M78" s="4" t="s">
        <v>198</v>
      </c>
      <c r="N78" s="4" t="s">
        <v>198</v>
      </c>
      <c r="O78" s="4" t="s">
        <v>198</v>
      </c>
    </row>
    <row r="79" spans="1:15">
      <c r="A79" s="4" t="s">
        <v>17</v>
      </c>
      <c r="B79" s="4" t="s">
        <v>199</v>
      </c>
      <c r="C79" s="4" t="s">
        <v>24</v>
      </c>
      <c r="D79" s="4" t="s">
        <v>24</v>
      </c>
      <c r="E79" s="4" t="s">
        <v>20</v>
      </c>
      <c r="F79" s="4" t="s">
        <v>24</v>
      </c>
      <c r="G79" s="4" t="s">
        <v>20</v>
      </c>
      <c r="H79" s="4" t="s">
        <v>24</v>
      </c>
      <c r="I79" s="4" t="s">
        <v>24</v>
      </c>
      <c r="J79" s="4" t="s">
        <v>24</v>
      </c>
      <c r="K79" s="4" t="s">
        <v>21</v>
      </c>
      <c r="L79" s="4" t="s">
        <v>21</v>
      </c>
      <c r="M79" s="4" t="s">
        <v>21</v>
      </c>
      <c r="N79" s="4" t="s">
        <v>21</v>
      </c>
      <c r="O79" s="4" t="s">
        <v>21</v>
      </c>
    </row>
    <row r="80" spans="1:15">
      <c r="A80" s="4" t="s">
        <v>17</v>
      </c>
      <c r="B80" s="4" t="s">
        <v>200</v>
      </c>
      <c r="C80" s="4" t="s">
        <v>108</v>
      </c>
      <c r="D80" s="4" t="s">
        <v>104</v>
      </c>
      <c r="E80" s="4" t="s">
        <v>108</v>
      </c>
      <c r="F80" s="4" t="s">
        <v>29</v>
      </c>
      <c r="G80" s="4" t="s">
        <v>30</v>
      </c>
      <c r="H80" s="4" t="s">
        <v>30</v>
      </c>
      <c r="I80" s="4" t="s">
        <v>28</v>
      </c>
      <c r="J80" s="4" t="s">
        <v>57</v>
      </c>
      <c r="K80" s="4" t="s">
        <v>26</v>
      </c>
      <c r="L80" s="4" t="s">
        <v>57</v>
      </c>
      <c r="M80" s="4" t="s">
        <v>67</v>
      </c>
      <c r="N80" s="4" t="s">
        <v>56</v>
      </c>
      <c r="O80" s="4" t="s">
        <v>56</v>
      </c>
    </row>
    <row r="81" spans="1:15">
      <c r="A81" s="4" t="s">
        <v>17</v>
      </c>
      <c r="B81" s="4" t="s">
        <v>201</v>
      </c>
      <c r="C81" s="4" t="s">
        <v>66</v>
      </c>
      <c r="D81" s="4" t="s">
        <v>58</v>
      </c>
      <c r="E81" s="4" t="s">
        <v>58</v>
      </c>
      <c r="F81" s="4" t="s">
        <v>67</v>
      </c>
      <c r="G81" s="4" t="s">
        <v>67</v>
      </c>
      <c r="H81" s="4" t="s">
        <v>66</v>
      </c>
      <c r="I81" s="4" t="s">
        <v>67</v>
      </c>
      <c r="J81" s="4" t="s">
        <v>66</v>
      </c>
      <c r="K81" s="4" t="s">
        <v>31</v>
      </c>
      <c r="L81" s="4" t="s">
        <v>31</v>
      </c>
      <c r="M81" s="4" t="s">
        <v>32</v>
      </c>
      <c r="N81" s="4" t="s">
        <v>31</v>
      </c>
      <c r="O81" s="4" t="s">
        <v>33</v>
      </c>
    </row>
    <row r="82" spans="1:15">
      <c r="A82" s="4" t="s">
        <v>17</v>
      </c>
      <c r="B82" s="4" t="s">
        <v>202</v>
      </c>
      <c r="C82" s="4" t="s">
        <v>203</v>
      </c>
      <c r="D82" s="4" t="s">
        <v>204</v>
      </c>
      <c r="E82" s="4" t="s">
        <v>43</v>
      </c>
      <c r="F82" s="4" t="s">
        <v>205</v>
      </c>
      <c r="G82" s="4" t="s">
        <v>206</v>
      </c>
      <c r="H82" s="4" t="s">
        <v>205</v>
      </c>
      <c r="I82" s="4" t="s">
        <v>97</v>
      </c>
      <c r="J82" s="4" t="s">
        <v>96</v>
      </c>
      <c r="K82" s="4" t="s">
        <v>93</v>
      </c>
      <c r="L82" s="4" t="s">
        <v>92</v>
      </c>
      <c r="M82" s="4" t="s">
        <v>44</v>
      </c>
      <c r="N82" s="4" t="s">
        <v>117</v>
      </c>
      <c r="O82" s="4" t="s">
        <v>117</v>
      </c>
    </row>
    <row r="83" spans="1:15">
      <c r="A83" s="4" t="s">
        <v>17</v>
      </c>
      <c r="B83" s="4" t="s">
        <v>207</v>
      </c>
      <c r="C83" s="4" t="s">
        <v>87</v>
      </c>
      <c r="D83" s="4" t="s">
        <v>103</v>
      </c>
      <c r="E83" s="4" t="s">
        <v>87</v>
      </c>
      <c r="F83" s="4" t="s">
        <v>86</v>
      </c>
      <c r="G83" s="4" t="s">
        <v>108</v>
      </c>
      <c r="H83" s="4" t="s">
        <v>108</v>
      </c>
      <c r="I83" s="4" t="s">
        <v>104</v>
      </c>
      <c r="J83" s="4" t="s">
        <v>31</v>
      </c>
      <c r="K83" s="4" t="s">
        <v>30</v>
      </c>
      <c r="L83" s="4" t="s">
        <v>104</v>
      </c>
      <c r="M83" s="4" t="s">
        <v>29</v>
      </c>
      <c r="N83" s="4" t="s">
        <v>21</v>
      </c>
      <c r="O83" s="4" t="s">
        <v>21</v>
      </c>
    </row>
    <row r="84" spans="1:15">
      <c r="A84" s="4" t="s">
        <v>17</v>
      </c>
      <c r="B84" s="4" t="s">
        <v>208</v>
      </c>
      <c r="C84" s="4" t="s">
        <v>59</v>
      </c>
      <c r="D84" s="4" t="s">
        <v>59</v>
      </c>
      <c r="E84" s="4" t="s">
        <v>59</v>
      </c>
      <c r="F84" s="4" t="s">
        <v>68</v>
      </c>
      <c r="G84" s="4" t="s">
        <v>68</v>
      </c>
      <c r="H84" s="4" t="s">
        <v>48</v>
      </c>
      <c r="I84" s="4" t="s">
        <v>48</v>
      </c>
      <c r="J84" s="4" t="s">
        <v>68</v>
      </c>
      <c r="K84" s="4" t="s">
        <v>68</v>
      </c>
      <c r="L84" s="4" t="s">
        <v>68</v>
      </c>
      <c r="M84" s="4" t="s">
        <v>59</v>
      </c>
      <c r="N84" s="4" t="s">
        <v>58</v>
      </c>
      <c r="O84" s="4" t="s">
        <v>66</v>
      </c>
    </row>
    <row r="85" spans="1:15">
      <c r="A85" s="4" t="s">
        <v>17</v>
      </c>
      <c r="B85" s="4" t="s">
        <v>209</v>
      </c>
      <c r="C85" s="4" t="s">
        <v>24</v>
      </c>
      <c r="D85" s="4" t="s">
        <v>19</v>
      </c>
      <c r="E85" s="4" t="s">
        <v>19</v>
      </c>
      <c r="F85" s="4" t="s">
        <v>19</v>
      </c>
      <c r="G85" s="4" t="s">
        <v>19</v>
      </c>
      <c r="H85" s="4" t="s">
        <v>19</v>
      </c>
      <c r="I85" s="4" t="s">
        <v>19</v>
      </c>
      <c r="J85" s="4" t="s">
        <v>19</v>
      </c>
      <c r="K85" s="4" t="s">
        <v>19</v>
      </c>
      <c r="L85" s="4" t="s">
        <v>20</v>
      </c>
      <c r="M85" s="4" t="s">
        <v>21</v>
      </c>
      <c r="N85" s="4" t="s">
        <v>21</v>
      </c>
      <c r="O85" s="4" t="s">
        <v>21</v>
      </c>
    </row>
    <row r="86" spans="1:15">
      <c r="A86" s="4" t="s">
        <v>17</v>
      </c>
      <c r="B86" s="4" t="s">
        <v>210</v>
      </c>
      <c r="C86" s="4" t="s">
        <v>23</v>
      </c>
      <c r="D86" s="4" t="s">
        <v>23</v>
      </c>
      <c r="E86" s="4" t="s">
        <v>23</v>
      </c>
      <c r="F86" s="4" t="s">
        <v>23</v>
      </c>
      <c r="G86" s="4" t="s">
        <v>21</v>
      </c>
      <c r="H86" s="4" t="s">
        <v>21</v>
      </c>
      <c r="I86" s="4" t="s">
        <v>21</v>
      </c>
      <c r="J86" s="4" t="s">
        <v>21</v>
      </c>
      <c r="K86" s="4" t="s">
        <v>21</v>
      </c>
      <c r="L86" s="4" t="s">
        <v>21</v>
      </c>
      <c r="M86" s="4" t="s">
        <v>21</v>
      </c>
      <c r="N86" s="4" t="s">
        <v>21</v>
      </c>
      <c r="O86" s="4" t="s">
        <v>21</v>
      </c>
    </row>
    <row r="87" spans="1:15">
      <c r="A87" s="4" t="s">
        <v>17</v>
      </c>
      <c r="B87" s="4" t="s">
        <v>211</v>
      </c>
      <c r="C87" s="4" t="s">
        <v>27</v>
      </c>
      <c r="D87" s="4" t="s">
        <v>32</v>
      </c>
      <c r="E87" s="4" t="s">
        <v>26</v>
      </c>
      <c r="F87" s="4" t="s">
        <v>31</v>
      </c>
      <c r="G87" s="4" t="s">
        <v>31</v>
      </c>
      <c r="H87" s="4" t="s">
        <v>32</v>
      </c>
      <c r="I87" s="4" t="s">
        <v>31</v>
      </c>
      <c r="J87" s="4" t="s">
        <v>30</v>
      </c>
      <c r="K87" s="4" t="s">
        <v>33</v>
      </c>
      <c r="L87" s="4" t="s">
        <v>33</v>
      </c>
      <c r="M87" s="4" t="s">
        <v>33</v>
      </c>
      <c r="N87" s="4" t="s">
        <v>33</v>
      </c>
      <c r="O87" s="4" t="s">
        <v>30</v>
      </c>
    </row>
    <row r="88" spans="1:15">
      <c r="A88" s="4" t="s">
        <v>17</v>
      </c>
      <c r="B88" s="4" t="s">
        <v>212</v>
      </c>
      <c r="C88" s="4" t="s">
        <v>59</v>
      </c>
      <c r="D88" s="4" t="s">
        <v>59</v>
      </c>
      <c r="E88" s="4" t="s">
        <v>68</v>
      </c>
      <c r="F88" s="4" t="s">
        <v>49</v>
      </c>
      <c r="G88" s="4" t="s">
        <v>51</v>
      </c>
      <c r="H88" s="4" t="s">
        <v>21</v>
      </c>
      <c r="I88" s="4" t="s">
        <v>21</v>
      </c>
      <c r="J88" s="4" t="s">
        <v>21</v>
      </c>
      <c r="K88" s="4" t="s">
        <v>21</v>
      </c>
      <c r="L88" s="4" t="s">
        <v>21</v>
      </c>
      <c r="M88" s="4" t="s">
        <v>21</v>
      </c>
      <c r="N88" s="4" t="s">
        <v>21</v>
      </c>
      <c r="O88" s="4" t="s">
        <v>21</v>
      </c>
    </row>
    <row r="89" spans="1:15">
      <c r="A89" s="4" t="s">
        <v>17</v>
      </c>
      <c r="B89" s="4" t="s">
        <v>213</v>
      </c>
      <c r="C89" s="4" t="s">
        <v>20</v>
      </c>
      <c r="D89" s="4" t="s">
        <v>20</v>
      </c>
      <c r="E89" s="4" t="s">
        <v>20</v>
      </c>
      <c r="F89" s="4" t="s">
        <v>20</v>
      </c>
      <c r="G89" s="4" t="s">
        <v>20</v>
      </c>
      <c r="H89" s="4" t="s">
        <v>19</v>
      </c>
      <c r="I89" s="4" t="s">
        <v>19</v>
      </c>
      <c r="J89" s="4" t="s">
        <v>19</v>
      </c>
      <c r="K89" s="4" t="s">
        <v>20</v>
      </c>
      <c r="L89" s="4" t="s">
        <v>51</v>
      </c>
      <c r="M89" s="4" t="s">
        <v>51</v>
      </c>
      <c r="N89" s="4" t="s">
        <v>19</v>
      </c>
      <c r="O89" s="4" t="s">
        <v>51</v>
      </c>
    </row>
    <row r="90" spans="1:15">
      <c r="A90" s="4" t="s">
        <v>17</v>
      </c>
      <c r="B90" s="4" t="s">
        <v>214</v>
      </c>
      <c r="C90" s="4" t="s">
        <v>20</v>
      </c>
      <c r="D90" s="4" t="s">
        <v>20</v>
      </c>
      <c r="E90" s="4" t="s">
        <v>20</v>
      </c>
      <c r="F90" s="4" t="s">
        <v>20</v>
      </c>
      <c r="G90" s="4" t="s">
        <v>24</v>
      </c>
      <c r="H90" s="4" t="s">
        <v>24</v>
      </c>
      <c r="I90" s="4" t="s">
        <v>24</v>
      </c>
      <c r="J90" s="4" t="s">
        <v>24</v>
      </c>
      <c r="K90" s="4" t="s">
        <v>20</v>
      </c>
      <c r="L90" s="4" t="s">
        <v>20</v>
      </c>
      <c r="M90" s="4" t="s">
        <v>20</v>
      </c>
      <c r="N90" s="4" t="s">
        <v>20</v>
      </c>
      <c r="O90" s="4" t="s">
        <v>20</v>
      </c>
    </row>
    <row r="91" spans="1:15">
      <c r="A91" s="4" t="s">
        <v>17</v>
      </c>
      <c r="B91" s="4" t="s">
        <v>215</v>
      </c>
      <c r="C91" s="4" t="s">
        <v>50</v>
      </c>
      <c r="D91" s="4" t="s">
        <v>50</v>
      </c>
      <c r="E91" s="4" t="s">
        <v>50</v>
      </c>
      <c r="F91" s="4" t="s">
        <v>50</v>
      </c>
      <c r="G91" s="4" t="s">
        <v>50</v>
      </c>
      <c r="H91" s="4" t="s">
        <v>63</v>
      </c>
      <c r="I91" s="4" t="s">
        <v>63</v>
      </c>
      <c r="J91" s="4" t="s">
        <v>19</v>
      </c>
      <c r="K91" s="4" t="s">
        <v>21</v>
      </c>
      <c r="L91" s="4" t="s">
        <v>21</v>
      </c>
      <c r="M91" s="4" t="s">
        <v>21</v>
      </c>
      <c r="N91" s="4" t="s">
        <v>21</v>
      </c>
      <c r="O91" s="4" t="s">
        <v>21</v>
      </c>
    </row>
    <row r="92" spans="1:15">
      <c r="A92" s="4" t="s">
        <v>17</v>
      </c>
      <c r="B92" s="4" t="s">
        <v>216</v>
      </c>
      <c r="C92" s="4" t="s">
        <v>154</v>
      </c>
      <c r="D92" s="4" t="s">
        <v>79</v>
      </c>
      <c r="E92" s="4" t="s">
        <v>76</v>
      </c>
      <c r="F92" s="4" t="s">
        <v>74</v>
      </c>
      <c r="G92" s="4" t="s">
        <v>153</v>
      </c>
      <c r="H92" s="4" t="s">
        <v>150</v>
      </c>
      <c r="I92" s="4" t="s">
        <v>113</v>
      </c>
      <c r="J92" s="4" t="s">
        <v>101</v>
      </c>
      <c r="K92" s="4" t="s">
        <v>90</v>
      </c>
      <c r="L92" s="4" t="s">
        <v>90</v>
      </c>
      <c r="M92" s="4" t="s">
        <v>86</v>
      </c>
      <c r="N92" s="4" t="s">
        <v>87</v>
      </c>
      <c r="O92" s="4" t="s">
        <v>108</v>
      </c>
    </row>
    <row r="93" spans="1:15">
      <c r="A93" s="4" t="s">
        <v>17</v>
      </c>
      <c r="B93" s="4" t="s">
        <v>217</v>
      </c>
      <c r="C93" s="4" t="s">
        <v>50</v>
      </c>
      <c r="D93" s="4" t="s">
        <v>50</v>
      </c>
      <c r="E93" s="4" t="s">
        <v>50</v>
      </c>
      <c r="F93" s="4" t="s">
        <v>54</v>
      </c>
      <c r="G93" s="4" t="s">
        <v>50</v>
      </c>
      <c r="H93" s="4" t="s">
        <v>54</v>
      </c>
      <c r="I93" s="4" t="s">
        <v>63</v>
      </c>
      <c r="J93" s="4" t="s">
        <v>53</v>
      </c>
      <c r="K93" s="4" t="s">
        <v>49</v>
      </c>
      <c r="L93" s="4" t="s">
        <v>48</v>
      </c>
      <c r="M93" s="4" t="s">
        <v>68</v>
      </c>
      <c r="N93" s="4" t="s">
        <v>59</v>
      </c>
      <c r="O93" s="4" t="s">
        <v>68</v>
      </c>
    </row>
    <row r="94" spans="1:15">
      <c r="A94" s="4" t="s">
        <v>17</v>
      </c>
      <c r="B94" s="4" t="s">
        <v>218</v>
      </c>
      <c r="C94" s="4" t="s">
        <v>63</v>
      </c>
      <c r="D94" s="4" t="s">
        <v>54</v>
      </c>
      <c r="E94" s="4" t="s">
        <v>53</v>
      </c>
      <c r="F94" s="4" t="s">
        <v>50</v>
      </c>
      <c r="G94" s="4" t="s">
        <v>50</v>
      </c>
      <c r="H94" s="4" t="s">
        <v>50</v>
      </c>
      <c r="I94" s="4" t="s">
        <v>51</v>
      </c>
      <c r="J94" s="4" t="s">
        <v>51</v>
      </c>
      <c r="K94" s="4" t="s">
        <v>51</v>
      </c>
      <c r="L94" s="4" t="s">
        <v>50</v>
      </c>
      <c r="M94" s="4" t="s">
        <v>54</v>
      </c>
      <c r="N94" s="4" t="s">
        <v>54</v>
      </c>
      <c r="O94" s="4" t="s">
        <v>54</v>
      </c>
    </row>
    <row r="95" spans="1:15">
      <c r="A95" s="4" t="s">
        <v>17</v>
      </c>
      <c r="B95" s="4" t="s">
        <v>219</v>
      </c>
      <c r="C95" s="4" t="s">
        <v>19</v>
      </c>
      <c r="D95" s="4" t="s">
        <v>19</v>
      </c>
      <c r="E95" s="4" t="s">
        <v>20</v>
      </c>
      <c r="F95" s="4" t="s">
        <v>24</v>
      </c>
      <c r="G95" s="4" t="s">
        <v>24</v>
      </c>
      <c r="H95" s="4" t="s">
        <v>20</v>
      </c>
      <c r="I95" s="4" t="s">
        <v>19</v>
      </c>
      <c r="J95" s="4" t="s">
        <v>20</v>
      </c>
      <c r="K95" s="4" t="s">
        <v>21</v>
      </c>
      <c r="L95" s="4" t="s">
        <v>21</v>
      </c>
      <c r="M95" s="4" t="s">
        <v>21</v>
      </c>
      <c r="N95" s="4" t="s">
        <v>21</v>
      </c>
      <c r="O95" s="4" t="s">
        <v>21</v>
      </c>
    </row>
    <row r="96" spans="1:15">
      <c r="A96" s="4" t="s">
        <v>17</v>
      </c>
      <c r="B96" s="4" t="s">
        <v>220</v>
      </c>
      <c r="C96" s="4" t="s">
        <v>47</v>
      </c>
      <c r="D96" s="4" t="s">
        <v>48</v>
      </c>
      <c r="E96" s="4" t="s">
        <v>68</v>
      </c>
      <c r="F96" s="4" t="s">
        <v>48</v>
      </c>
      <c r="G96" s="4" t="s">
        <v>48</v>
      </c>
      <c r="H96" s="4" t="s">
        <v>48</v>
      </c>
      <c r="I96" s="4" t="s">
        <v>47</v>
      </c>
      <c r="J96" s="4" t="s">
        <v>47</v>
      </c>
      <c r="K96" s="4" t="s">
        <v>49</v>
      </c>
      <c r="L96" s="4" t="s">
        <v>49</v>
      </c>
      <c r="M96" s="4" t="s">
        <v>49</v>
      </c>
      <c r="N96" s="4" t="s">
        <v>54</v>
      </c>
      <c r="O96" s="4" t="s">
        <v>63</v>
      </c>
    </row>
    <row r="97" spans="1:15">
      <c r="A97" s="4" t="s">
        <v>17</v>
      </c>
      <c r="B97" s="4" t="s">
        <v>221</v>
      </c>
      <c r="C97" s="4" t="s">
        <v>32</v>
      </c>
      <c r="D97" s="4" t="s">
        <v>33</v>
      </c>
      <c r="E97" s="4" t="s">
        <v>29</v>
      </c>
      <c r="F97" s="4" t="s">
        <v>159</v>
      </c>
      <c r="G97" s="4" t="s">
        <v>104</v>
      </c>
      <c r="H97" s="4" t="s">
        <v>33</v>
      </c>
      <c r="I97" s="4" t="s">
        <v>29</v>
      </c>
      <c r="J97" s="4" t="s">
        <v>28</v>
      </c>
      <c r="K97" s="4" t="s">
        <v>32</v>
      </c>
      <c r="L97" s="4" t="s">
        <v>30</v>
      </c>
      <c r="M97" s="4" t="s">
        <v>33</v>
      </c>
      <c r="N97" s="4" t="s">
        <v>30</v>
      </c>
      <c r="O97" s="4" t="s">
        <v>32</v>
      </c>
    </row>
    <row r="98" spans="1:15">
      <c r="A98" s="4" t="s">
        <v>17</v>
      </c>
      <c r="B98" s="4" t="s">
        <v>222</v>
      </c>
      <c r="C98" s="4" t="s">
        <v>223</v>
      </c>
      <c r="D98" s="4" t="s">
        <v>42</v>
      </c>
      <c r="E98" s="4" t="s">
        <v>94</v>
      </c>
      <c r="F98" s="4" t="s">
        <v>224</v>
      </c>
      <c r="G98" s="4" t="s">
        <v>225</v>
      </c>
      <c r="H98" s="4" t="s">
        <v>226</v>
      </c>
      <c r="I98" s="4" t="s">
        <v>206</v>
      </c>
      <c r="J98" s="4" t="s">
        <v>97</v>
      </c>
      <c r="K98" s="4" t="s">
        <v>97</v>
      </c>
      <c r="L98" s="4" t="s">
        <v>227</v>
      </c>
      <c r="M98" s="4" t="s">
        <v>148</v>
      </c>
      <c r="N98" s="4" t="s">
        <v>167</v>
      </c>
      <c r="O98" s="4" t="s">
        <v>165</v>
      </c>
    </row>
    <row r="99" spans="1:15">
      <c r="A99" s="4" t="s">
        <v>17</v>
      </c>
      <c r="B99" s="4" t="s">
        <v>228</v>
      </c>
      <c r="C99" s="4" t="s">
        <v>229</v>
      </c>
      <c r="D99" s="4" t="s">
        <v>230</v>
      </c>
      <c r="E99" s="4" t="s">
        <v>231</v>
      </c>
      <c r="F99" s="4" t="s">
        <v>232</v>
      </c>
      <c r="G99" s="4" t="s">
        <v>233</v>
      </c>
      <c r="H99" s="4" t="s">
        <v>234</v>
      </c>
      <c r="I99" s="4" t="s">
        <v>235</v>
      </c>
      <c r="J99" s="4" t="s">
        <v>236</v>
      </c>
      <c r="K99" s="4" t="s">
        <v>237</v>
      </c>
      <c r="L99" s="4" t="s">
        <v>238</v>
      </c>
      <c r="M99" s="4" t="s">
        <v>239</v>
      </c>
      <c r="N99" s="4" t="s">
        <v>239</v>
      </c>
      <c r="O99" s="4" t="s">
        <v>240</v>
      </c>
    </row>
    <row r="100" spans="1:15">
      <c r="A100" s="4" t="s">
        <v>17</v>
      </c>
      <c r="B100" s="4" t="s">
        <v>241</v>
      </c>
      <c r="C100" s="4" t="s">
        <v>53</v>
      </c>
      <c r="D100" s="4" t="s">
        <v>53</v>
      </c>
      <c r="E100" s="4" t="s">
        <v>53</v>
      </c>
      <c r="F100" s="4" t="s">
        <v>53</v>
      </c>
      <c r="G100" s="4" t="s">
        <v>49</v>
      </c>
      <c r="H100" s="4" t="s">
        <v>68</v>
      </c>
      <c r="I100" s="4" t="s">
        <v>48</v>
      </c>
      <c r="J100" s="4" t="s">
        <v>47</v>
      </c>
      <c r="K100" s="4" t="s">
        <v>47</v>
      </c>
      <c r="L100" s="4" t="s">
        <v>47</v>
      </c>
      <c r="M100" s="4" t="s">
        <v>47</v>
      </c>
      <c r="N100" s="4" t="s">
        <v>48</v>
      </c>
      <c r="O100" s="4" t="s">
        <v>48</v>
      </c>
    </row>
    <row r="101" spans="1:15">
      <c r="A101" s="4" t="s">
        <v>17</v>
      </c>
      <c r="B101" s="4" t="s">
        <v>242</v>
      </c>
      <c r="C101" s="4" t="s">
        <v>28</v>
      </c>
      <c r="D101" s="4" t="s">
        <v>26</v>
      </c>
      <c r="E101" s="4" t="s">
        <v>28</v>
      </c>
      <c r="F101" s="4" t="s">
        <v>32</v>
      </c>
      <c r="G101" s="4" t="s">
        <v>27</v>
      </c>
      <c r="H101" s="4" t="s">
        <v>26</v>
      </c>
      <c r="I101" s="4" t="s">
        <v>56</v>
      </c>
      <c r="J101" s="4" t="s">
        <v>26</v>
      </c>
      <c r="K101" s="4" t="s">
        <v>56</v>
      </c>
      <c r="L101" s="4" t="s">
        <v>66</v>
      </c>
      <c r="M101" s="4" t="s">
        <v>58</v>
      </c>
      <c r="N101" s="4" t="s">
        <v>48</v>
      </c>
      <c r="O101" s="4" t="s">
        <v>68</v>
      </c>
    </row>
    <row r="102" spans="1:15">
      <c r="A102" s="4" t="s">
        <v>17</v>
      </c>
      <c r="B102" s="4" t="s">
        <v>243</v>
      </c>
      <c r="C102" s="4" t="s">
        <v>51</v>
      </c>
      <c r="D102" s="4" t="s">
        <v>50</v>
      </c>
      <c r="E102" s="4" t="s">
        <v>50</v>
      </c>
      <c r="F102" s="4" t="s">
        <v>50</v>
      </c>
      <c r="G102" s="4" t="s">
        <v>50</v>
      </c>
      <c r="H102" s="4" t="s">
        <v>21</v>
      </c>
      <c r="I102" s="4" t="s">
        <v>21</v>
      </c>
      <c r="J102" s="4" t="s">
        <v>21</v>
      </c>
      <c r="K102" s="4" t="s">
        <v>21</v>
      </c>
      <c r="L102" s="4" t="s">
        <v>21</v>
      </c>
      <c r="M102" s="4" t="s">
        <v>21</v>
      </c>
      <c r="N102" s="4" t="s">
        <v>21</v>
      </c>
      <c r="O102" s="4" t="s">
        <v>21</v>
      </c>
    </row>
    <row r="103" spans="1:15">
      <c r="A103" s="4" t="s">
        <v>17</v>
      </c>
      <c r="B103" s="4" t="s">
        <v>244</v>
      </c>
      <c r="C103" s="4" t="s">
        <v>245</v>
      </c>
      <c r="D103" s="4" t="s">
        <v>246</v>
      </c>
      <c r="E103" s="4" t="s">
        <v>246</v>
      </c>
      <c r="F103" s="4" t="s">
        <v>21</v>
      </c>
      <c r="G103" s="4" t="s">
        <v>21</v>
      </c>
      <c r="H103" s="4" t="s">
        <v>21</v>
      </c>
      <c r="I103" s="4" t="s">
        <v>21</v>
      </c>
      <c r="J103" s="4" t="s">
        <v>21</v>
      </c>
      <c r="K103" s="4" t="s">
        <v>21</v>
      </c>
      <c r="L103" s="4" t="s">
        <v>21</v>
      </c>
      <c r="M103" s="4" t="s">
        <v>21</v>
      </c>
      <c r="N103" s="4" t="s">
        <v>21</v>
      </c>
      <c r="O103" s="4" t="s">
        <v>21</v>
      </c>
    </row>
    <row r="104" spans="1:15">
      <c r="A104" s="4" t="s">
        <v>17</v>
      </c>
      <c r="B104" s="4" t="s">
        <v>247</v>
      </c>
      <c r="C104" s="4" t="s">
        <v>20</v>
      </c>
      <c r="D104" s="4" t="s">
        <v>20</v>
      </c>
      <c r="E104" s="4" t="s">
        <v>20</v>
      </c>
      <c r="F104" s="4" t="s">
        <v>20</v>
      </c>
      <c r="G104" s="4" t="s">
        <v>20</v>
      </c>
      <c r="H104" s="4" t="s">
        <v>20</v>
      </c>
      <c r="I104" s="4" t="s">
        <v>20</v>
      </c>
      <c r="J104" s="4" t="s">
        <v>19</v>
      </c>
      <c r="K104" s="4" t="s">
        <v>19</v>
      </c>
      <c r="L104" s="4" t="s">
        <v>19</v>
      </c>
      <c r="M104" s="4" t="s">
        <v>51</v>
      </c>
      <c r="N104" s="4" t="s">
        <v>19</v>
      </c>
      <c r="O104" s="4" t="s">
        <v>19</v>
      </c>
    </row>
    <row r="105" spans="1:15">
      <c r="A105" s="4" t="s">
        <v>17</v>
      </c>
      <c r="B105" s="4" t="s">
        <v>248</v>
      </c>
      <c r="C105" s="4" t="s">
        <v>67</v>
      </c>
      <c r="D105" s="4" t="s">
        <v>58</v>
      </c>
      <c r="E105" s="4" t="s">
        <v>58</v>
      </c>
      <c r="F105" s="4" t="s">
        <v>58</v>
      </c>
      <c r="G105" s="4" t="s">
        <v>59</v>
      </c>
      <c r="H105" s="4" t="s">
        <v>59</v>
      </c>
      <c r="I105" s="4" t="s">
        <v>59</v>
      </c>
      <c r="J105" s="4" t="s">
        <v>59</v>
      </c>
      <c r="K105" s="4" t="s">
        <v>68</v>
      </c>
      <c r="L105" s="4" t="s">
        <v>59</v>
      </c>
      <c r="M105" s="4" t="s">
        <v>68</v>
      </c>
      <c r="N105" s="4" t="s">
        <v>47</v>
      </c>
      <c r="O105" s="4" t="s">
        <v>47</v>
      </c>
    </row>
    <row r="106" spans="1:15">
      <c r="A106" s="4" t="s">
        <v>17</v>
      </c>
      <c r="B106" s="4" t="s">
        <v>249</v>
      </c>
      <c r="C106" s="4" t="s">
        <v>33</v>
      </c>
      <c r="D106" s="4" t="s">
        <v>33</v>
      </c>
      <c r="E106" s="4" t="s">
        <v>30</v>
      </c>
      <c r="F106" s="4" t="s">
        <v>32</v>
      </c>
      <c r="G106" s="4" t="s">
        <v>28</v>
      </c>
      <c r="H106" s="4" t="s">
        <v>28</v>
      </c>
      <c r="I106" s="4" t="s">
        <v>31</v>
      </c>
      <c r="J106" s="4" t="s">
        <v>31</v>
      </c>
      <c r="K106" s="4" t="s">
        <v>250</v>
      </c>
      <c r="L106" s="4" t="s">
        <v>103</v>
      </c>
      <c r="M106" s="4" t="s">
        <v>103</v>
      </c>
      <c r="N106" s="4" t="s">
        <v>86</v>
      </c>
      <c r="O106" s="4" t="s">
        <v>103</v>
      </c>
    </row>
    <row r="107" spans="1:15">
      <c r="A107" s="4" t="s">
        <v>17</v>
      </c>
      <c r="B107" s="4" t="s">
        <v>251</v>
      </c>
      <c r="C107" s="4" t="s">
        <v>48</v>
      </c>
      <c r="D107" s="4" t="s">
        <v>47</v>
      </c>
      <c r="E107" s="4" t="s">
        <v>49</v>
      </c>
      <c r="F107" s="4" t="s">
        <v>53</v>
      </c>
      <c r="G107" s="4" t="s">
        <v>63</v>
      </c>
      <c r="H107" s="4" t="s">
        <v>50</v>
      </c>
      <c r="I107" s="4" t="s">
        <v>63</v>
      </c>
      <c r="J107" s="4" t="s">
        <v>20</v>
      </c>
      <c r="K107" s="4" t="s">
        <v>20</v>
      </c>
      <c r="L107" s="4" t="s">
        <v>19</v>
      </c>
      <c r="M107" s="4" t="s">
        <v>19</v>
      </c>
      <c r="N107" s="4" t="s">
        <v>20</v>
      </c>
      <c r="O107" s="4" t="s">
        <v>23</v>
      </c>
    </row>
    <row r="108" spans="1:15">
      <c r="A108" s="4" t="s">
        <v>17</v>
      </c>
      <c r="B108" s="4" t="s">
        <v>252</v>
      </c>
      <c r="C108" s="4" t="s">
        <v>51</v>
      </c>
      <c r="D108" s="4" t="s">
        <v>51</v>
      </c>
      <c r="E108" s="4" t="s">
        <v>19</v>
      </c>
      <c r="F108" s="4" t="s">
        <v>19</v>
      </c>
      <c r="G108" s="4" t="s">
        <v>24</v>
      </c>
      <c r="H108" s="4" t="s">
        <v>20</v>
      </c>
      <c r="I108" s="4" t="s">
        <v>24</v>
      </c>
      <c r="J108" s="4" t="s">
        <v>24</v>
      </c>
      <c r="K108" s="4" t="s">
        <v>24</v>
      </c>
      <c r="L108" s="4" t="s">
        <v>21</v>
      </c>
      <c r="M108" s="4" t="s">
        <v>21</v>
      </c>
      <c r="N108" s="4" t="s">
        <v>21</v>
      </c>
      <c r="O108" s="4" t="s">
        <v>21</v>
      </c>
    </row>
    <row r="109" spans="1:15">
      <c r="A109" s="4" t="s">
        <v>17</v>
      </c>
      <c r="B109" s="4" t="s">
        <v>253</v>
      </c>
      <c r="C109" s="4" t="s">
        <v>68</v>
      </c>
      <c r="D109" s="4" t="s">
        <v>53</v>
      </c>
      <c r="E109" s="4" t="s">
        <v>53</v>
      </c>
      <c r="F109" s="4" t="s">
        <v>63</v>
      </c>
      <c r="G109" s="4" t="s">
        <v>63</v>
      </c>
      <c r="H109" s="4" t="s">
        <v>21</v>
      </c>
      <c r="I109" s="4" t="s">
        <v>21</v>
      </c>
      <c r="J109" s="4" t="s">
        <v>21</v>
      </c>
      <c r="K109" s="4" t="s">
        <v>21</v>
      </c>
      <c r="L109" s="4" t="s">
        <v>21</v>
      </c>
      <c r="M109" s="4" t="s">
        <v>21</v>
      </c>
      <c r="N109" s="4" t="s">
        <v>21</v>
      </c>
      <c r="O109" s="4" t="s">
        <v>21</v>
      </c>
    </row>
    <row r="110" spans="1:15">
      <c r="A110" s="4" t="s">
        <v>17</v>
      </c>
      <c r="B110" s="4" t="s">
        <v>254</v>
      </c>
      <c r="C110" s="4" t="s">
        <v>21</v>
      </c>
      <c r="D110" s="4" t="s">
        <v>21</v>
      </c>
      <c r="E110" s="4" t="s">
        <v>24</v>
      </c>
      <c r="F110" s="4" t="s">
        <v>63</v>
      </c>
      <c r="G110" s="4" t="s">
        <v>50</v>
      </c>
      <c r="H110" s="4" t="s">
        <v>24</v>
      </c>
      <c r="I110" s="4" t="s">
        <v>20</v>
      </c>
      <c r="J110" s="4" t="s">
        <v>20</v>
      </c>
      <c r="K110" s="4" t="s">
        <v>20</v>
      </c>
      <c r="L110" s="4" t="s">
        <v>20</v>
      </c>
      <c r="M110" s="4" t="s">
        <v>19</v>
      </c>
      <c r="N110" s="4" t="s">
        <v>19</v>
      </c>
      <c r="O110" s="4" t="s">
        <v>20</v>
      </c>
    </row>
    <row r="111" spans="1:15">
      <c r="A111" s="4" t="s">
        <v>17</v>
      </c>
      <c r="B111" s="4" t="s">
        <v>255</v>
      </c>
      <c r="C111" s="4" t="s">
        <v>54</v>
      </c>
      <c r="D111" s="4" t="s">
        <v>50</v>
      </c>
      <c r="E111" s="4" t="s">
        <v>19</v>
      </c>
      <c r="F111" s="4" t="s">
        <v>21</v>
      </c>
      <c r="G111" s="4" t="s">
        <v>21</v>
      </c>
      <c r="H111" s="4" t="s">
        <v>21</v>
      </c>
      <c r="I111" s="4" t="s">
        <v>21</v>
      </c>
      <c r="J111" s="4" t="s">
        <v>21</v>
      </c>
      <c r="K111" s="4" t="s">
        <v>21</v>
      </c>
      <c r="L111" s="4" t="s">
        <v>21</v>
      </c>
      <c r="M111" s="4" t="s">
        <v>21</v>
      </c>
      <c r="N111" s="4" t="s">
        <v>21</v>
      </c>
      <c r="O111" s="4" t="s">
        <v>21</v>
      </c>
    </row>
    <row r="112" spans="1:15">
      <c r="A112" s="4" t="s">
        <v>17</v>
      </c>
      <c r="B112" s="4" t="s">
        <v>256</v>
      </c>
      <c r="C112" s="4" t="s">
        <v>63</v>
      </c>
      <c r="D112" s="4" t="s">
        <v>49</v>
      </c>
      <c r="E112" s="4" t="s">
        <v>53</v>
      </c>
      <c r="F112" s="4" t="s">
        <v>49</v>
      </c>
      <c r="G112" s="4" t="s">
        <v>47</v>
      </c>
      <c r="H112" s="4" t="s">
        <v>47</v>
      </c>
      <c r="I112" s="4" t="s">
        <v>49</v>
      </c>
      <c r="J112" s="4" t="s">
        <v>63</v>
      </c>
      <c r="K112" s="4" t="s">
        <v>20</v>
      </c>
      <c r="L112" s="4" t="s">
        <v>21</v>
      </c>
      <c r="M112" s="4" t="s">
        <v>21</v>
      </c>
      <c r="N112" s="4" t="s">
        <v>21</v>
      </c>
      <c r="O112" s="4" t="s">
        <v>21</v>
      </c>
    </row>
    <row r="113" spans="1:15">
      <c r="A113" s="4" t="s">
        <v>17</v>
      </c>
      <c r="B113" s="4" t="s">
        <v>257</v>
      </c>
      <c r="C113" s="4" t="s">
        <v>32</v>
      </c>
      <c r="D113" s="4" t="s">
        <v>28</v>
      </c>
      <c r="E113" s="4" t="s">
        <v>32</v>
      </c>
      <c r="F113" s="4" t="s">
        <v>32</v>
      </c>
      <c r="G113" s="4" t="s">
        <v>28</v>
      </c>
      <c r="H113" s="4" t="s">
        <v>31</v>
      </c>
      <c r="I113" s="4" t="s">
        <v>30</v>
      </c>
      <c r="J113" s="4" t="s">
        <v>31</v>
      </c>
      <c r="K113" s="4" t="s">
        <v>31</v>
      </c>
      <c r="L113" s="4" t="s">
        <v>30</v>
      </c>
      <c r="M113" s="4" t="s">
        <v>31</v>
      </c>
      <c r="N113" s="4" t="s">
        <v>30</v>
      </c>
      <c r="O113" s="4" t="s">
        <v>30</v>
      </c>
    </row>
    <row r="114" spans="1:15">
      <c r="A114" s="4" t="s">
        <v>17</v>
      </c>
      <c r="B114" s="4" t="s">
        <v>258</v>
      </c>
      <c r="C114" s="4" t="s">
        <v>20</v>
      </c>
      <c r="D114" s="4" t="s">
        <v>20</v>
      </c>
      <c r="E114" s="4" t="s">
        <v>19</v>
      </c>
      <c r="F114" s="4" t="s">
        <v>19</v>
      </c>
      <c r="G114" s="4" t="s">
        <v>23</v>
      </c>
      <c r="H114" s="4" t="s">
        <v>21</v>
      </c>
      <c r="I114" s="4" t="s">
        <v>21</v>
      </c>
      <c r="J114" s="4" t="s">
        <v>21</v>
      </c>
      <c r="K114" s="4" t="s">
        <v>21</v>
      </c>
      <c r="L114" s="4" t="s">
        <v>21</v>
      </c>
      <c r="M114" s="4" t="s">
        <v>21</v>
      </c>
      <c r="N114" s="4" t="s">
        <v>21</v>
      </c>
      <c r="O114" s="4" t="s">
        <v>21</v>
      </c>
    </row>
    <row r="115" spans="1:15">
      <c r="A115" s="4" t="s">
        <v>17</v>
      </c>
      <c r="B115" s="4" t="s">
        <v>259</v>
      </c>
      <c r="C115" s="4" t="s">
        <v>50</v>
      </c>
      <c r="D115" s="4" t="s">
        <v>63</v>
      </c>
      <c r="E115" s="4" t="s">
        <v>21</v>
      </c>
      <c r="F115" s="4" t="s">
        <v>21</v>
      </c>
      <c r="G115" s="4" t="s">
        <v>21</v>
      </c>
      <c r="H115" s="4" t="s">
        <v>21</v>
      </c>
      <c r="I115" s="4" t="s">
        <v>21</v>
      </c>
      <c r="J115" s="4" t="s">
        <v>21</v>
      </c>
      <c r="K115" s="4" t="s">
        <v>21</v>
      </c>
      <c r="L115" s="4" t="s">
        <v>21</v>
      </c>
      <c r="M115" s="4" t="s">
        <v>21</v>
      </c>
      <c r="N115" s="4" t="s">
        <v>21</v>
      </c>
      <c r="O115" s="4" t="s">
        <v>21</v>
      </c>
    </row>
    <row r="116" spans="1:15">
      <c r="A116" s="4" t="s">
        <v>17</v>
      </c>
      <c r="B116" s="4" t="s">
        <v>260</v>
      </c>
      <c r="C116" s="4" t="s">
        <v>20</v>
      </c>
      <c r="D116" s="4" t="s">
        <v>20</v>
      </c>
      <c r="E116" s="4" t="s">
        <v>20</v>
      </c>
      <c r="F116" s="4" t="s">
        <v>20</v>
      </c>
      <c r="G116" s="4" t="s">
        <v>24</v>
      </c>
      <c r="H116" s="4" t="s">
        <v>21</v>
      </c>
      <c r="I116" s="4" t="s">
        <v>21</v>
      </c>
      <c r="J116" s="4" t="s">
        <v>21</v>
      </c>
      <c r="K116" s="4" t="s">
        <v>21</v>
      </c>
      <c r="L116" s="4" t="s">
        <v>21</v>
      </c>
      <c r="M116" s="4" t="s">
        <v>21</v>
      </c>
      <c r="N116" s="4" t="s">
        <v>21</v>
      </c>
      <c r="O116" s="4" t="s">
        <v>21</v>
      </c>
    </row>
    <row r="117" spans="1:15">
      <c r="A117" s="4" t="s">
        <v>17</v>
      </c>
      <c r="B117" s="4" t="s">
        <v>261</v>
      </c>
      <c r="C117" s="4" t="s">
        <v>108</v>
      </c>
      <c r="D117" s="4" t="s">
        <v>87</v>
      </c>
      <c r="E117" s="4" t="s">
        <v>108</v>
      </c>
      <c r="F117" s="4" t="s">
        <v>103</v>
      </c>
      <c r="G117" s="4" t="s">
        <v>103</v>
      </c>
      <c r="H117" s="4" t="s">
        <v>103</v>
      </c>
      <c r="I117" s="4" t="s">
        <v>159</v>
      </c>
      <c r="J117" s="4" t="s">
        <v>108</v>
      </c>
      <c r="K117" s="4" t="s">
        <v>108</v>
      </c>
      <c r="L117" s="4" t="s">
        <v>88</v>
      </c>
      <c r="M117" s="4" t="s">
        <v>104</v>
      </c>
      <c r="N117" s="4" t="s">
        <v>159</v>
      </c>
      <c r="O117" s="4" t="s">
        <v>104</v>
      </c>
    </row>
    <row r="118" spans="1:15">
      <c r="A118" s="4" t="s">
        <v>17</v>
      </c>
      <c r="B118" s="4" t="s">
        <v>262</v>
      </c>
      <c r="C118" s="4" t="s">
        <v>79</v>
      </c>
      <c r="D118" s="4" t="s">
        <v>76</v>
      </c>
      <c r="E118" s="4" t="s">
        <v>79</v>
      </c>
      <c r="F118" s="4" t="s">
        <v>74</v>
      </c>
      <c r="G118" s="4" t="s">
        <v>154</v>
      </c>
      <c r="H118" s="4" t="s">
        <v>74</v>
      </c>
      <c r="I118" s="4" t="s">
        <v>73</v>
      </c>
      <c r="J118" s="4" t="s">
        <v>77</v>
      </c>
      <c r="K118" s="4" t="s">
        <v>76</v>
      </c>
      <c r="L118" s="4" t="s">
        <v>79</v>
      </c>
      <c r="M118" s="4" t="s">
        <v>74</v>
      </c>
      <c r="N118" s="4" t="s">
        <v>76</v>
      </c>
      <c r="O118" s="4" t="s">
        <v>76</v>
      </c>
    </row>
    <row r="119" spans="1:15">
      <c r="A119" s="4" t="s">
        <v>17</v>
      </c>
      <c r="B119" s="4" t="s">
        <v>263</v>
      </c>
      <c r="C119" s="4" t="s">
        <v>78</v>
      </c>
      <c r="D119" s="4" t="s">
        <v>78</v>
      </c>
      <c r="E119" s="4" t="s">
        <v>150</v>
      </c>
      <c r="F119" s="4" t="s">
        <v>112</v>
      </c>
      <c r="G119" s="4" t="s">
        <v>150</v>
      </c>
      <c r="H119" s="4" t="s">
        <v>114</v>
      </c>
      <c r="I119" s="4" t="s">
        <v>124</v>
      </c>
      <c r="J119" s="4" t="s">
        <v>90</v>
      </c>
      <c r="K119" s="4" t="s">
        <v>103</v>
      </c>
      <c r="L119" s="4" t="s">
        <v>29</v>
      </c>
      <c r="M119" s="4" t="s">
        <v>26</v>
      </c>
      <c r="N119" s="4" t="s">
        <v>27</v>
      </c>
      <c r="O119" s="4" t="s">
        <v>56</v>
      </c>
    </row>
    <row r="120" spans="1:15">
      <c r="A120" s="4" t="s">
        <v>17</v>
      </c>
      <c r="B120" s="4" t="s">
        <v>264</v>
      </c>
      <c r="C120" s="4" t="s">
        <v>265</v>
      </c>
      <c r="D120" s="4" t="s">
        <v>266</v>
      </c>
      <c r="E120" s="4" t="s">
        <v>267</v>
      </c>
      <c r="F120" s="4" t="s">
        <v>267</v>
      </c>
      <c r="G120" s="4" t="s">
        <v>268</v>
      </c>
      <c r="H120" s="4" t="s">
        <v>267</v>
      </c>
      <c r="I120" s="4" t="s">
        <v>269</v>
      </c>
      <c r="J120" s="4" t="s">
        <v>270</v>
      </c>
      <c r="K120" s="4" t="s">
        <v>270</v>
      </c>
      <c r="L120" s="4" t="s">
        <v>271</v>
      </c>
      <c r="M120" s="4" t="s">
        <v>272</v>
      </c>
      <c r="N120" s="4" t="s">
        <v>273</v>
      </c>
      <c r="O120" s="4" t="s">
        <v>273</v>
      </c>
    </row>
    <row r="121" spans="1:15">
      <c r="A121" s="4" t="s">
        <v>17</v>
      </c>
      <c r="B121" s="4" t="s">
        <v>274</v>
      </c>
      <c r="C121" s="4" t="s">
        <v>20</v>
      </c>
      <c r="D121" s="4" t="s">
        <v>20</v>
      </c>
      <c r="E121" s="4" t="s">
        <v>20</v>
      </c>
      <c r="F121" s="4" t="s">
        <v>20</v>
      </c>
      <c r="G121" s="4" t="s">
        <v>20</v>
      </c>
      <c r="H121" s="4" t="s">
        <v>20</v>
      </c>
      <c r="I121" s="4" t="s">
        <v>20</v>
      </c>
      <c r="J121" s="4" t="s">
        <v>20</v>
      </c>
      <c r="K121" s="4" t="s">
        <v>20</v>
      </c>
      <c r="L121" s="4" t="s">
        <v>20</v>
      </c>
      <c r="M121" s="4" t="s">
        <v>19</v>
      </c>
      <c r="N121" s="4" t="s">
        <v>19</v>
      </c>
      <c r="O121" s="4" t="s">
        <v>19</v>
      </c>
    </row>
    <row r="122" spans="1:15">
      <c r="A122" s="4" t="s">
        <v>17</v>
      </c>
      <c r="B122" s="4" t="s">
        <v>275</v>
      </c>
      <c r="C122" s="4" t="s">
        <v>50</v>
      </c>
      <c r="D122" s="4" t="s">
        <v>50</v>
      </c>
      <c r="E122" s="4" t="s">
        <v>50</v>
      </c>
      <c r="F122" s="4" t="s">
        <v>50</v>
      </c>
      <c r="G122" s="4" t="s">
        <v>50</v>
      </c>
      <c r="H122" s="4" t="s">
        <v>51</v>
      </c>
      <c r="I122" s="4" t="s">
        <v>50</v>
      </c>
      <c r="J122" s="4" t="s">
        <v>51</v>
      </c>
      <c r="K122" s="4" t="s">
        <v>51</v>
      </c>
      <c r="L122" s="4" t="s">
        <v>51</v>
      </c>
      <c r="M122" s="4" t="s">
        <v>117</v>
      </c>
      <c r="N122" s="4" t="s">
        <v>19</v>
      </c>
      <c r="O122" s="4" t="s">
        <v>63</v>
      </c>
    </row>
    <row r="123" spans="1:15">
      <c r="A123" s="4" t="s">
        <v>17</v>
      </c>
      <c r="B123" s="4" t="s">
        <v>276</v>
      </c>
      <c r="C123" s="4" t="s">
        <v>53</v>
      </c>
      <c r="D123" s="4" t="s">
        <v>53</v>
      </c>
      <c r="E123" s="4" t="s">
        <v>53</v>
      </c>
      <c r="F123" s="4" t="s">
        <v>49</v>
      </c>
      <c r="G123" s="4" t="s">
        <v>53</v>
      </c>
      <c r="H123" s="4" t="s">
        <v>53</v>
      </c>
      <c r="I123" s="4" t="s">
        <v>54</v>
      </c>
      <c r="J123" s="4" t="s">
        <v>54</v>
      </c>
      <c r="K123" s="4" t="s">
        <v>54</v>
      </c>
      <c r="L123" s="4" t="s">
        <v>54</v>
      </c>
      <c r="M123" s="4" t="s">
        <v>54</v>
      </c>
      <c r="N123" s="4" t="s">
        <v>63</v>
      </c>
      <c r="O123" s="4" t="s">
        <v>20</v>
      </c>
    </row>
    <row r="124" spans="1:15">
      <c r="A124" s="4" t="s">
        <v>17</v>
      </c>
      <c r="B124" s="4" t="s">
        <v>277</v>
      </c>
      <c r="C124" s="4" t="s">
        <v>47</v>
      </c>
      <c r="D124" s="4" t="s">
        <v>47</v>
      </c>
      <c r="E124" s="4" t="s">
        <v>59</v>
      </c>
      <c r="F124" s="4" t="s">
        <v>68</v>
      </c>
      <c r="G124" s="4" t="s">
        <v>47</v>
      </c>
      <c r="H124" s="4" t="s">
        <v>48</v>
      </c>
      <c r="I124" s="4" t="s">
        <v>48</v>
      </c>
      <c r="J124" s="4" t="s">
        <v>53</v>
      </c>
      <c r="K124" s="4" t="s">
        <v>54</v>
      </c>
      <c r="L124" s="4" t="s">
        <v>50</v>
      </c>
      <c r="M124" s="4" t="s">
        <v>50</v>
      </c>
      <c r="N124" s="4" t="s">
        <v>50</v>
      </c>
      <c r="O124" s="4" t="s">
        <v>50</v>
      </c>
    </row>
    <row r="125" spans="1:15">
      <c r="A125" s="4" t="s">
        <v>17</v>
      </c>
      <c r="B125" s="4" t="s">
        <v>278</v>
      </c>
      <c r="C125" s="4" t="s">
        <v>51</v>
      </c>
      <c r="D125" s="4" t="s">
        <v>19</v>
      </c>
      <c r="E125" s="4" t="s">
        <v>21</v>
      </c>
      <c r="F125" s="4" t="s">
        <v>21</v>
      </c>
      <c r="G125" s="4" t="s">
        <v>21</v>
      </c>
      <c r="H125" s="4" t="s">
        <v>21</v>
      </c>
      <c r="I125" s="4" t="s">
        <v>21</v>
      </c>
      <c r="J125" s="4" t="s">
        <v>21</v>
      </c>
      <c r="K125" s="4" t="s">
        <v>21</v>
      </c>
      <c r="L125" s="4" t="s">
        <v>21</v>
      </c>
      <c r="M125" s="4" t="s">
        <v>21</v>
      </c>
      <c r="N125" s="4" t="s">
        <v>21</v>
      </c>
      <c r="O125" s="4" t="s">
        <v>21</v>
      </c>
    </row>
    <row r="126" spans="1:15">
      <c r="A126" s="4" t="s">
        <v>17</v>
      </c>
      <c r="B126" s="4" t="s">
        <v>279</v>
      </c>
      <c r="C126" s="4" t="s">
        <v>24</v>
      </c>
      <c r="D126" s="4" t="s">
        <v>24</v>
      </c>
      <c r="E126" s="4" t="s">
        <v>21</v>
      </c>
      <c r="F126" s="4" t="s">
        <v>21</v>
      </c>
      <c r="G126" s="4" t="s">
        <v>21</v>
      </c>
      <c r="H126" s="4" t="s">
        <v>21</v>
      </c>
      <c r="I126" s="4" t="s">
        <v>21</v>
      </c>
      <c r="J126" s="4" t="s">
        <v>21</v>
      </c>
      <c r="K126" s="4" t="s">
        <v>21</v>
      </c>
      <c r="L126" s="4" t="s">
        <v>21</v>
      </c>
      <c r="M126" s="4" t="s">
        <v>21</v>
      </c>
      <c r="N126" s="4" t="s">
        <v>21</v>
      </c>
      <c r="O126" s="4" t="s">
        <v>21</v>
      </c>
    </row>
    <row r="127" spans="1:15">
      <c r="A127" s="4" t="s">
        <v>17</v>
      </c>
      <c r="B127" s="4" t="s">
        <v>280</v>
      </c>
      <c r="C127" s="4" t="s">
        <v>19</v>
      </c>
      <c r="D127" s="4" t="s">
        <v>19</v>
      </c>
      <c r="E127" s="4" t="s">
        <v>63</v>
      </c>
      <c r="F127" s="4" t="s">
        <v>63</v>
      </c>
      <c r="G127" s="4" t="s">
        <v>50</v>
      </c>
      <c r="H127" s="4" t="s">
        <v>54</v>
      </c>
      <c r="I127" s="4" t="s">
        <v>53</v>
      </c>
      <c r="J127" s="4" t="s">
        <v>54</v>
      </c>
      <c r="K127" s="4" t="s">
        <v>54</v>
      </c>
      <c r="L127" s="4" t="s">
        <v>49</v>
      </c>
      <c r="M127" s="4" t="s">
        <v>49</v>
      </c>
      <c r="N127" s="4" t="s">
        <v>54</v>
      </c>
      <c r="O127" s="4" t="s">
        <v>51</v>
      </c>
    </row>
    <row r="128" spans="1:15">
      <c r="A128" s="4" t="s">
        <v>17</v>
      </c>
      <c r="B128" s="4" t="s">
        <v>281</v>
      </c>
      <c r="C128" s="4" t="s">
        <v>47</v>
      </c>
      <c r="D128" s="4" t="s">
        <v>47</v>
      </c>
      <c r="E128" s="4" t="s">
        <v>47</v>
      </c>
      <c r="F128" s="4" t="s">
        <v>47</v>
      </c>
      <c r="G128" s="4" t="s">
        <v>47</v>
      </c>
      <c r="H128" s="4" t="s">
        <v>48</v>
      </c>
      <c r="I128" s="4" t="s">
        <v>47</v>
      </c>
      <c r="J128" s="4" t="s">
        <v>47</v>
      </c>
      <c r="K128" s="4" t="s">
        <v>54</v>
      </c>
      <c r="L128" s="4" t="s">
        <v>63</v>
      </c>
      <c r="M128" s="4" t="s">
        <v>63</v>
      </c>
      <c r="N128" s="4" t="s">
        <v>51</v>
      </c>
      <c r="O128" s="4" t="s">
        <v>50</v>
      </c>
    </row>
    <row r="129" spans="1:15">
      <c r="A129" s="4" t="s">
        <v>17</v>
      </c>
      <c r="B129" s="4" t="s">
        <v>282</v>
      </c>
      <c r="C129" s="4" t="s">
        <v>20</v>
      </c>
      <c r="D129" s="4" t="s">
        <v>20</v>
      </c>
      <c r="E129" s="4" t="s">
        <v>20</v>
      </c>
      <c r="F129" s="4" t="s">
        <v>20</v>
      </c>
      <c r="G129" s="4" t="s">
        <v>21</v>
      </c>
      <c r="H129" s="4" t="s">
        <v>21</v>
      </c>
      <c r="I129" s="4" t="s">
        <v>21</v>
      </c>
      <c r="J129" s="4" t="s">
        <v>21</v>
      </c>
      <c r="K129" s="4" t="s">
        <v>21</v>
      </c>
      <c r="L129" s="4" t="s">
        <v>21</v>
      </c>
      <c r="M129" s="4" t="s">
        <v>21</v>
      </c>
      <c r="N129" s="4" t="s">
        <v>21</v>
      </c>
      <c r="O129" s="4" t="s">
        <v>21</v>
      </c>
    </row>
    <row r="130" spans="1:15">
      <c r="A130" s="4" t="s">
        <v>17</v>
      </c>
      <c r="B130" s="4" t="s">
        <v>283</v>
      </c>
      <c r="C130" s="4" t="s">
        <v>20</v>
      </c>
      <c r="D130" s="4" t="s">
        <v>51</v>
      </c>
      <c r="E130" s="4" t="s">
        <v>54</v>
      </c>
      <c r="F130" s="4" t="s">
        <v>63</v>
      </c>
      <c r="G130" s="4" t="s">
        <v>21</v>
      </c>
      <c r="H130" s="4" t="s">
        <v>21</v>
      </c>
      <c r="I130" s="4" t="s">
        <v>21</v>
      </c>
      <c r="J130" s="4" t="s">
        <v>21</v>
      </c>
      <c r="K130" s="4" t="s">
        <v>21</v>
      </c>
      <c r="L130" s="4" t="s">
        <v>21</v>
      </c>
      <c r="M130" s="4" t="s">
        <v>21</v>
      </c>
      <c r="N130" s="4" t="s">
        <v>21</v>
      </c>
      <c r="O130" s="4" t="s">
        <v>21</v>
      </c>
    </row>
    <row r="131" spans="1:15">
      <c r="A131" s="4" t="s">
        <v>17</v>
      </c>
      <c r="B131" s="4" t="s">
        <v>284</v>
      </c>
      <c r="C131" s="4" t="s">
        <v>50</v>
      </c>
      <c r="D131" s="4" t="s">
        <v>50</v>
      </c>
      <c r="E131" s="4" t="s">
        <v>63</v>
      </c>
      <c r="F131" s="4" t="s">
        <v>63</v>
      </c>
      <c r="G131" s="4" t="s">
        <v>63</v>
      </c>
      <c r="H131" s="4" t="s">
        <v>63</v>
      </c>
      <c r="I131" s="4" t="s">
        <v>63</v>
      </c>
      <c r="J131" s="4" t="s">
        <v>63</v>
      </c>
      <c r="K131" s="4" t="s">
        <v>63</v>
      </c>
      <c r="L131" s="4" t="s">
        <v>51</v>
      </c>
      <c r="M131" s="4" t="s">
        <v>51</v>
      </c>
      <c r="N131" s="4" t="s">
        <v>51</v>
      </c>
      <c r="O131" s="4" t="s">
        <v>51</v>
      </c>
    </row>
    <row r="132" spans="1:15">
      <c r="A132" s="4" t="s">
        <v>17</v>
      </c>
      <c r="B132" s="4" t="s">
        <v>285</v>
      </c>
      <c r="C132" s="4" t="s">
        <v>58</v>
      </c>
      <c r="D132" s="4" t="s">
        <v>27</v>
      </c>
      <c r="E132" s="4" t="s">
        <v>31</v>
      </c>
      <c r="F132" s="4" t="s">
        <v>30</v>
      </c>
      <c r="G132" s="4" t="s">
        <v>31</v>
      </c>
      <c r="H132" s="4" t="s">
        <v>32</v>
      </c>
      <c r="I132" s="4" t="s">
        <v>30</v>
      </c>
      <c r="J132" s="4" t="s">
        <v>58</v>
      </c>
      <c r="K132" s="4" t="s">
        <v>68</v>
      </c>
      <c r="L132" s="4" t="s">
        <v>68</v>
      </c>
      <c r="M132" s="4" t="s">
        <v>53</v>
      </c>
      <c r="N132" s="4" t="s">
        <v>63</v>
      </c>
      <c r="O132" s="4" t="s">
        <v>50</v>
      </c>
    </row>
    <row r="133" spans="1:15">
      <c r="A133" s="4" t="s">
        <v>17</v>
      </c>
      <c r="B133" s="4" t="s">
        <v>286</v>
      </c>
      <c r="C133" s="4" t="s">
        <v>58</v>
      </c>
      <c r="D133" s="4" t="s">
        <v>56</v>
      </c>
      <c r="E133" s="4" t="s">
        <v>56</v>
      </c>
      <c r="F133" s="4" t="s">
        <v>66</v>
      </c>
      <c r="G133" s="4" t="s">
        <v>58</v>
      </c>
      <c r="H133" s="4" t="s">
        <v>59</v>
      </c>
      <c r="I133" s="4" t="s">
        <v>59</v>
      </c>
      <c r="J133" s="4" t="s">
        <v>58</v>
      </c>
      <c r="K133" s="4" t="s">
        <v>59</v>
      </c>
      <c r="L133" s="4" t="s">
        <v>66</v>
      </c>
      <c r="M133" s="4" t="s">
        <v>59</v>
      </c>
      <c r="N133" s="4" t="s">
        <v>59</v>
      </c>
      <c r="O133" s="4" t="s">
        <v>68</v>
      </c>
    </row>
    <row r="134" spans="1:15">
      <c r="A134" s="4" t="s">
        <v>17</v>
      </c>
      <c r="B134" s="4" t="s">
        <v>287</v>
      </c>
      <c r="C134" s="4" t="s">
        <v>53</v>
      </c>
      <c r="D134" s="4" t="s">
        <v>59</v>
      </c>
      <c r="E134" s="4" t="s">
        <v>58</v>
      </c>
      <c r="F134" s="4" t="s">
        <v>48</v>
      </c>
      <c r="G134" s="4" t="s">
        <v>48</v>
      </c>
      <c r="H134" s="4" t="s">
        <v>59</v>
      </c>
      <c r="I134" s="4" t="s">
        <v>58</v>
      </c>
      <c r="J134" s="4" t="s">
        <v>67</v>
      </c>
      <c r="K134" s="4" t="s">
        <v>48</v>
      </c>
      <c r="L134" s="4" t="s">
        <v>117</v>
      </c>
      <c r="M134" s="4" t="s">
        <v>68</v>
      </c>
      <c r="N134" s="4" t="s">
        <v>63</v>
      </c>
      <c r="O134" s="4" t="s">
        <v>21</v>
      </c>
    </row>
    <row r="135" spans="1:15">
      <c r="A135" s="4" t="s">
        <v>17</v>
      </c>
      <c r="B135" s="4" t="s">
        <v>288</v>
      </c>
      <c r="C135" s="4" t="s">
        <v>49</v>
      </c>
      <c r="D135" s="4" t="s">
        <v>53</v>
      </c>
      <c r="E135" s="4" t="s">
        <v>53</v>
      </c>
      <c r="F135" s="4" t="s">
        <v>53</v>
      </c>
      <c r="G135" s="4" t="s">
        <v>68</v>
      </c>
      <c r="H135" s="4" t="s">
        <v>68</v>
      </c>
      <c r="I135" s="4" t="s">
        <v>59</v>
      </c>
      <c r="J135" s="4" t="s">
        <v>59</v>
      </c>
      <c r="K135" s="4" t="s">
        <v>68</v>
      </c>
      <c r="L135" s="4" t="s">
        <v>59</v>
      </c>
      <c r="M135" s="4" t="s">
        <v>59</v>
      </c>
      <c r="N135" s="4" t="s">
        <v>49</v>
      </c>
      <c r="O135" s="4" t="s">
        <v>49</v>
      </c>
    </row>
    <row r="136" spans="1:15">
      <c r="A136" s="4" t="s">
        <v>17</v>
      </c>
      <c r="B136" s="4" t="s">
        <v>289</v>
      </c>
      <c r="C136" s="4" t="s">
        <v>51</v>
      </c>
      <c r="D136" s="4" t="s">
        <v>51</v>
      </c>
      <c r="E136" s="4" t="s">
        <v>19</v>
      </c>
      <c r="F136" s="4" t="s">
        <v>19</v>
      </c>
      <c r="G136" s="4" t="s">
        <v>51</v>
      </c>
      <c r="H136" s="4" t="s">
        <v>51</v>
      </c>
      <c r="I136" s="4" t="s">
        <v>50</v>
      </c>
      <c r="J136" s="4" t="s">
        <v>51</v>
      </c>
      <c r="K136" s="4" t="s">
        <v>19</v>
      </c>
      <c r="L136" s="4" t="s">
        <v>19</v>
      </c>
      <c r="M136" s="4" t="s">
        <v>50</v>
      </c>
      <c r="N136" s="4" t="s">
        <v>51</v>
      </c>
      <c r="O136" s="4" t="s">
        <v>19</v>
      </c>
    </row>
    <row r="137" spans="1:15">
      <c r="A137" s="4" t="s">
        <v>17</v>
      </c>
      <c r="B137" s="4" t="s">
        <v>290</v>
      </c>
      <c r="C137" s="4" t="s">
        <v>19</v>
      </c>
      <c r="D137" s="4" t="s">
        <v>50</v>
      </c>
      <c r="E137" s="4" t="s">
        <v>50</v>
      </c>
      <c r="F137" s="4" t="s">
        <v>51</v>
      </c>
      <c r="G137" s="4" t="s">
        <v>51</v>
      </c>
      <c r="H137" s="4" t="s">
        <v>54</v>
      </c>
      <c r="I137" s="4" t="s">
        <v>49</v>
      </c>
      <c r="J137" s="4" t="s">
        <v>49</v>
      </c>
      <c r="K137" s="4" t="s">
        <v>54</v>
      </c>
      <c r="L137" s="4" t="s">
        <v>50</v>
      </c>
      <c r="M137" s="4" t="s">
        <v>51</v>
      </c>
      <c r="N137" s="4" t="s">
        <v>51</v>
      </c>
      <c r="O137" s="4" t="s">
        <v>19</v>
      </c>
    </row>
    <row r="138" spans="1:15">
      <c r="A138" s="4" t="s">
        <v>17</v>
      </c>
      <c r="B138" s="4" t="s">
        <v>291</v>
      </c>
      <c r="C138" s="4" t="s">
        <v>63</v>
      </c>
      <c r="D138" s="4" t="s">
        <v>63</v>
      </c>
      <c r="E138" s="4" t="s">
        <v>63</v>
      </c>
      <c r="F138" s="4" t="s">
        <v>54</v>
      </c>
      <c r="G138" s="4" t="s">
        <v>53</v>
      </c>
      <c r="H138" s="4" t="s">
        <v>53</v>
      </c>
      <c r="I138" s="4" t="s">
        <v>53</v>
      </c>
      <c r="J138" s="4" t="s">
        <v>54</v>
      </c>
      <c r="K138" s="4" t="s">
        <v>53</v>
      </c>
      <c r="L138" s="4" t="s">
        <v>63</v>
      </c>
      <c r="M138" s="4" t="s">
        <v>50</v>
      </c>
      <c r="N138" s="4" t="s">
        <v>54</v>
      </c>
      <c r="O138" s="4" t="s">
        <v>53</v>
      </c>
    </row>
    <row r="139" spans="1:15">
      <c r="A139" s="4" t="s">
        <v>17</v>
      </c>
      <c r="B139" s="4" t="s">
        <v>292</v>
      </c>
      <c r="C139" s="4" t="s">
        <v>51</v>
      </c>
      <c r="D139" s="4" t="s">
        <v>51</v>
      </c>
      <c r="E139" s="4" t="s">
        <v>19</v>
      </c>
      <c r="F139" s="4" t="s">
        <v>19</v>
      </c>
      <c r="G139" s="4" t="s">
        <v>51</v>
      </c>
      <c r="H139" s="4" t="s">
        <v>51</v>
      </c>
      <c r="I139" s="4" t="s">
        <v>51</v>
      </c>
      <c r="J139" s="4" t="s">
        <v>50</v>
      </c>
      <c r="K139" s="4" t="s">
        <v>50</v>
      </c>
      <c r="L139" s="4" t="s">
        <v>63</v>
      </c>
      <c r="M139" s="4" t="s">
        <v>54</v>
      </c>
      <c r="N139" s="4" t="s">
        <v>20</v>
      </c>
      <c r="O139" s="4" t="s">
        <v>20</v>
      </c>
    </row>
    <row r="140" spans="1:15">
      <c r="A140" s="4" t="s">
        <v>17</v>
      </c>
      <c r="B140" s="4" t="s">
        <v>293</v>
      </c>
      <c r="C140" s="4" t="s">
        <v>167</v>
      </c>
      <c r="D140" s="4" t="s">
        <v>167</v>
      </c>
      <c r="E140" s="4" t="s">
        <v>165</v>
      </c>
      <c r="F140" s="4" t="s">
        <v>166</v>
      </c>
      <c r="G140" s="4" t="s">
        <v>149</v>
      </c>
      <c r="H140" s="4" t="s">
        <v>197</v>
      </c>
      <c r="I140" s="4" t="s">
        <v>149</v>
      </c>
      <c r="J140" s="4" t="s">
        <v>149</v>
      </c>
      <c r="K140" s="4" t="s">
        <v>164</v>
      </c>
      <c r="L140" s="4" t="s">
        <v>164</v>
      </c>
      <c r="M140" s="4" t="s">
        <v>165</v>
      </c>
      <c r="N140" s="4" t="s">
        <v>165</v>
      </c>
      <c r="O140" s="4" t="s">
        <v>75</v>
      </c>
    </row>
    <row r="141" spans="1:15">
      <c r="A141" s="4" t="s">
        <v>17</v>
      </c>
      <c r="B141" s="4" t="s">
        <v>294</v>
      </c>
      <c r="C141" s="4" t="s">
        <v>21</v>
      </c>
      <c r="D141" s="4" t="s">
        <v>21</v>
      </c>
      <c r="E141" s="4" t="s">
        <v>51</v>
      </c>
      <c r="F141" s="4" t="s">
        <v>51</v>
      </c>
      <c r="G141" s="4" t="s">
        <v>51</v>
      </c>
      <c r="H141" s="4" t="s">
        <v>51</v>
      </c>
      <c r="I141" s="4" t="s">
        <v>51</v>
      </c>
      <c r="J141" s="4" t="s">
        <v>51</v>
      </c>
      <c r="K141" s="4" t="s">
        <v>51</v>
      </c>
      <c r="L141" s="4" t="s">
        <v>51</v>
      </c>
      <c r="M141" s="4" t="s">
        <v>51</v>
      </c>
      <c r="N141" s="4" t="s">
        <v>51</v>
      </c>
      <c r="O141" s="4" t="s">
        <v>51</v>
      </c>
    </row>
    <row r="142" spans="1:15">
      <c r="A142" s="4" t="s">
        <v>17</v>
      </c>
      <c r="B142" s="4" t="s">
        <v>295</v>
      </c>
      <c r="C142" s="4" t="s">
        <v>20</v>
      </c>
      <c r="D142" s="4" t="s">
        <v>20</v>
      </c>
      <c r="E142" s="4" t="s">
        <v>20</v>
      </c>
      <c r="F142" s="4" t="s">
        <v>20</v>
      </c>
      <c r="G142" s="4" t="s">
        <v>20</v>
      </c>
      <c r="H142" s="4" t="s">
        <v>20</v>
      </c>
      <c r="I142" s="4" t="s">
        <v>20</v>
      </c>
      <c r="J142" s="4" t="s">
        <v>20</v>
      </c>
      <c r="K142" s="4" t="s">
        <v>19</v>
      </c>
      <c r="L142" s="4" t="s">
        <v>20</v>
      </c>
      <c r="M142" s="4" t="s">
        <v>20</v>
      </c>
      <c r="N142" s="4" t="s">
        <v>20</v>
      </c>
      <c r="O142" s="4" t="s">
        <v>20</v>
      </c>
    </row>
    <row r="143" spans="1:15">
      <c r="A143" s="4" t="s">
        <v>17</v>
      </c>
      <c r="B143" s="4" t="s">
        <v>296</v>
      </c>
      <c r="C143" s="4" t="s">
        <v>63</v>
      </c>
      <c r="D143" s="4" t="s">
        <v>63</v>
      </c>
      <c r="E143" s="4" t="s">
        <v>63</v>
      </c>
      <c r="F143" s="4" t="s">
        <v>63</v>
      </c>
      <c r="G143" s="4" t="s">
        <v>54</v>
      </c>
      <c r="H143" s="4" t="s">
        <v>49</v>
      </c>
      <c r="I143" s="4" t="s">
        <v>53</v>
      </c>
      <c r="J143" s="4" t="s">
        <v>63</v>
      </c>
      <c r="K143" s="4" t="s">
        <v>63</v>
      </c>
      <c r="L143" s="4" t="s">
        <v>63</v>
      </c>
      <c r="M143" s="4" t="s">
        <v>50</v>
      </c>
      <c r="N143" s="4" t="s">
        <v>50</v>
      </c>
      <c r="O143" s="4" t="s">
        <v>51</v>
      </c>
    </row>
    <row r="144" spans="1:15">
      <c r="A144" s="4" t="s">
        <v>17</v>
      </c>
      <c r="B144" s="4" t="s">
        <v>297</v>
      </c>
      <c r="C144" s="4" t="s">
        <v>63</v>
      </c>
      <c r="D144" s="4" t="s">
        <v>63</v>
      </c>
      <c r="E144" s="4" t="s">
        <v>63</v>
      </c>
      <c r="F144" s="4" t="s">
        <v>54</v>
      </c>
      <c r="G144" s="4" t="s">
        <v>54</v>
      </c>
      <c r="H144" s="4" t="s">
        <v>63</v>
      </c>
      <c r="I144" s="4" t="s">
        <v>50</v>
      </c>
      <c r="J144" s="4" t="s">
        <v>51</v>
      </c>
      <c r="K144" s="4" t="s">
        <v>51</v>
      </c>
      <c r="L144" s="4" t="s">
        <v>51</v>
      </c>
      <c r="M144" s="4" t="s">
        <v>19</v>
      </c>
      <c r="N144" s="4" t="s">
        <v>21</v>
      </c>
      <c r="O144" s="4" t="s">
        <v>21</v>
      </c>
    </row>
    <row r="145" spans="1:15">
      <c r="A145" s="4" t="s">
        <v>17</v>
      </c>
      <c r="B145" s="4" t="s">
        <v>298</v>
      </c>
      <c r="C145" s="4" t="s">
        <v>20</v>
      </c>
      <c r="D145" s="4" t="s">
        <v>24</v>
      </c>
      <c r="E145" s="4" t="s">
        <v>24</v>
      </c>
      <c r="F145" s="4" t="s">
        <v>21</v>
      </c>
      <c r="G145" s="4" t="s">
        <v>21</v>
      </c>
      <c r="H145" s="4" t="s">
        <v>21</v>
      </c>
      <c r="I145" s="4" t="s">
        <v>21</v>
      </c>
      <c r="J145" s="4" t="s">
        <v>21</v>
      </c>
      <c r="K145" s="4" t="s">
        <v>21</v>
      </c>
      <c r="L145" s="4" t="s">
        <v>21</v>
      </c>
      <c r="M145" s="4" t="s">
        <v>21</v>
      </c>
      <c r="N145" s="4" t="s">
        <v>21</v>
      </c>
      <c r="O145" s="4" t="s">
        <v>21</v>
      </c>
    </row>
    <row r="146" spans="1:15">
      <c r="A146" s="4" t="s">
        <v>17</v>
      </c>
      <c r="B146" s="4" t="s">
        <v>299</v>
      </c>
      <c r="C146" s="4" t="s">
        <v>63</v>
      </c>
      <c r="D146" s="4" t="s">
        <v>54</v>
      </c>
      <c r="E146" s="4" t="s">
        <v>63</v>
      </c>
      <c r="F146" s="4" t="s">
        <v>63</v>
      </c>
      <c r="G146" s="4" t="s">
        <v>50</v>
      </c>
      <c r="H146" s="4" t="s">
        <v>63</v>
      </c>
      <c r="I146" s="4" t="s">
        <v>50</v>
      </c>
      <c r="J146" s="4" t="s">
        <v>50</v>
      </c>
      <c r="K146" s="4" t="s">
        <v>51</v>
      </c>
      <c r="L146" s="4" t="s">
        <v>51</v>
      </c>
      <c r="M146" s="4" t="s">
        <v>19</v>
      </c>
      <c r="N146" s="4" t="s">
        <v>19</v>
      </c>
      <c r="O146" s="4" t="s">
        <v>19</v>
      </c>
    </row>
    <row r="147" spans="1:15">
      <c r="A147" s="4" t="s">
        <v>17</v>
      </c>
      <c r="B147" s="4" t="s">
        <v>300</v>
      </c>
      <c r="C147" s="4" t="s">
        <v>24</v>
      </c>
      <c r="D147" s="4" t="s">
        <v>24</v>
      </c>
      <c r="E147" s="4" t="s">
        <v>20</v>
      </c>
      <c r="F147" s="4" t="s">
        <v>20</v>
      </c>
      <c r="G147" s="4" t="s">
        <v>20</v>
      </c>
      <c r="H147" s="4" t="s">
        <v>20</v>
      </c>
      <c r="I147" s="4" t="s">
        <v>19</v>
      </c>
      <c r="J147" s="4" t="s">
        <v>20</v>
      </c>
      <c r="K147" s="4" t="s">
        <v>20</v>
      </c>
      <c r="L147" s="4" t="s">
        <v>24</v>
      </c>
      <c r="M147" s="4" t="s">
        <v>21</v>
      </c>
      <c r="N147" s="4" t="s">
        <v>21</v>
      </c>
      <c r="O147" s="4" t="s">
        <v>21</v>
      </c>
    </row>
    <row r="148" spans="1:15">
      <c r="A148" s="4" t="s">
        <v>17</v>
      </c>
      <c r="B148" s="4" t="s">
        <v>301</v>
      </c>
      <c r="C148" s="4" t="s">
        <v>19</v>
      </c>
      <c r="D148" s="4" t="s">
        <v>21</v>
      </c>
      <c r="E148" s="4" t="s">
        <v>20</v>
      </c>
      <c r="F148" s="4" t="s">
        <v>23</v>
      </c>
      <c r="G148" s="4" t="s">
        <v>23</v>
      </c>
      <c r="H148" s="4" t="s">
        <v>23</v>
      </c>
      <c r="I148" s="4" t="s">
        <v>21</v>
      </c>
      <c r="J148" s="4" t="s">
        <v>21</v>
      </c>
      <c r="K148" s="4" t="s">
        <v>21</v>
      </c>
      <c r="L148" s="4" t="s">
        <v>21</v>
      </c>
      <c r="M148" s="4" t="s">
        <v>21</v>
      </c>
      <c r="N148" s="4" t="s">
        <v>21</v>
      </c>
      <c r="O148" s="4" t="s">
        <v>21</v>
      </c>
    </row>
    <row r="149" spans="1:15">
      <c r="A149" s="4" t="s">
        <v>17</v>
      </c>
      <c r="B149" s="4" t="s">
        <v>302</v>
      </c>
      <c r="C149" s="4" t="s">
        <v>33</v>
      </c>
      <c r="D149" s="4" t="s">
        <v>31</v>
      </c>
      <c r="E149" s="4" t="s">
        <v>30</v>
      </c>
      <c r="F149" s="4" t="s">
        <v>250</v>
      </c>
      <c r="G149" s="4" t="s">
        <v>33</v>
      </c>
      <c r="H149" s="4" t="s">
        <v>104</v>
      </c>
      <c r="I149" s="4" t="s">
        <v>159</v>
      </c>
      <c r="J149" s="4" t="s">
        <v>87</v>
      </c>
      <c r="K149" s="4" t="s">
        <v>86</v>
      </c>
      <c r="L149" s="4" t="s">
        <v>85</v>
      </c>
      <c r="M149" s="4" t="s">
        <v>108</v>
      </c>
      <c r="N149" s="4" t="s">
        <v>103</v>
      </c>
      <c r="O149" s="4" t="s">
        <v>104</v>
      </c>
    </row>
    <row r="150" spans="1:15">
      <c r="A150" s="4" t="s">
        <v>17</v>
      </c>
      <c r="B150" s="4" t="s">
        <v>303</v>
      </c>
      <c r="C150" s="4" t="s">
        <v>21</v>
      </c>
      <c r="D150" s="4" t="s">
        <v>21</v>
      </c>
      <c r="E150" s="4" t="s">
        <v>21</v>
      </c>
      <c r="F150" s="4" t="s">
        <v>21</v>
      </c>
      <c r="G150" s="4" t="s">
        <v>21</v>
      </c>
      <c r="H150" s="4" t="s">
        <v>19</v>
      </c>
      <c r="I150" s="4" t="s">
        <v>19</v>
      </c>
      <c r="J150" s="4" t="s">
        <v>63</v>
      </c>
      <c r="K150" s="4" t="s">
        <v>19</v>
      </c>
      <c r="L150" s="4" t="s">
        <v>19</v>
      </c>
      <c r="M150" s="4" t="s">
        <v>19</v>
      </c>
      <c r="N150" s="4" t="s">
        <v>51</v>
      </c>
      <c r="O150" s="4" t="s">
        <v>51</v>
      </c>
    </row>
    <row r="151" spans="1:15">
      <c r="A151" s="4" t="s">
        <v>17</v>
      </c>
      <c r="B151" s="4" t="s">
        <v>304</v>
      </c>
      <c r="C151" s="4" t="s">
        <v>58</v>
      </c>
      <c r="D151" s="4" t="s">
        <v>68</v>
      </c>
      <c r="E151" s="4" t="s">
        <v>47</v>
      </c>
      <c r="F151" s="4" t="s">
        <v>68</v>
      </c>
      <c r="G151" s="4" t="s">
        <v>68</v>
      </c>
      <c r="H151" s="4" t="s">
        <v>68</v>
      </c>
      <c r="I151" s="4" t="s">
        <v>48</v>
      </c>
      <c r="J151" s="4" t="s">
        <v>68</v>
      </c>
      <c r="K151" s="4" t="s">
        <v>48</v>
      </c>
      <c r="L151" s="4" t="s">
        <v>47</v>
      </c>
      <c r="M151" s="4" t="s">
        <v>48</v>
      </c>
      <c r="N151" s="4" t="s">
        <v>48</v>
      </c>
      <c r="O151" s="4" t="s">
        <v>59</v>
      </c>
    </row>
    <row r="152" spans="1:15">
      <c r="A152" s="4" t="s">
        <v>17</v>
      </c>
      <c r="B152" s="4" t="s">
        <v>305</v>
      </c>
      <c r="C152" s="4" t="s">
        <v>27</v>
      </c>
      <c r="D152" s="4" t="s">
        <v>27</v>
      </c>
      <c r="E152" s="4" t="s">
        <v>27</v>
      </c>
      <c r="F152" s="4" t="s">
        <v>30</v>
      </c>
      <c r="G152" s="4" t="s">
        <v>159</v>
      </c>
      <c r="H152" s="4" t="s">
        <v>159</v>
      </c>
      <c r="I152" s="4" t="s">
        <v>28</v>
      </c>
      <c r="J152" s="4" t="s">
        <v>68</v>
      </c>
      <c r="K152" s="4" t="s">
        <v>56</v>
      </c>
      <c r="L152" s="4" t="s">
        <v>57</v>
      </c>
      <c r="M152" s="4" t="s">
        <v>66</v>
      </c>
      <c r="N152" s="4" t="s">
        <v>56</v>
      </c>
      <c r="O152" s="4" t="s">
        <v>27</v>
      </c>
    </row>
    <row r="153" spans="1:15">
      <c r="A153" s="4" t="s">
        <v>17</v>
      </c>
      <c r="B153" s="4" t="s">
        <v>306</v>
      </c>
      <c r="C153" s="4" t="s">
        <v>32</v>
      </c>
      <c r="D153" s="4" t="s">
        <v>31</v>
      </c>
      <c r="E153" s="4" t="s">
        <v>31</v>
      </c>
      <c r="F153" s="4" t="s">
        <v>29</v>
      </c>
      <c r="G153" s="4" t="s">
        <v>33</v>
      </c>
      <c r="H153" s="4" t="s">
        <v>104</v>
      </c>
      <c r="I153" s="4" t="s">
        <v>30</v>
      </c>
      <c r="J153" s="4" t="s">
        <v>30</v>
      </c>
      <c r="K153" s="4" t="s">
        <v>26</v>
      </c>
      <c r="L153" s="4" t="s">
        <v>57</v>
      </c>
      <c r="M153" s="4" t="s">
        <v>58</v>
      </c>
      <c r="N153" s="4" t="s">
        <v>58</v>
      </c>
      <c r="O153" s="4" t="s">
        <v>47</v>
      </c>
    </row>
    <row r="154" spans="1:15">
      <c r="A154" s="4" t="s">
        <v>17</v>
      </c>
      <c r="B154" s="4" t="s">
        <v>307</v>
      </c>
      <c r="C154" s="4" t="s">
        <v>20</v>
      </c>
      <c r="D154" s="4" t="s">
        <v>19</v>
      </c>
      <c r="E154" s="4" t="s">
        <v>21</v>
      </c>
      <c r="F154" s="4" t="s">
        <v>21</v>
      </c>
      <c r="G154" s="4" t="s">
        <v>21</v>
      </c>
      <c r="H154" s="4" t="s">
        <v>21</v>
      </c>
      <c r="I154" s="4" t="s">
        <v>21</v>
      </c>
      <c r="J154" s="4" t="s">
        <v>21</v>
      </c>
      <c r="K154" s="4" t="s">
        <v>21</v>
      </c>
      <c r="L154" s="4" t="s">
        <v>21</v>
      </c>
      <c r="M154" s="4" t="s">
        <v>21</v>
      </c>
      <c r="N154" s="4" t="s">
        <v>21</v>
      </c>
      <c r="O154" s="4" t="s">
        <v>21</v>
      </c>
    </row>
    <row r="155" spans="1:15">
      <c r="A155" s="4" t="s">
        <v>17</v>
      </c>
      <c r="B155" s="4" t="s">
        <v>308</v>
      </c>
      <c r="C155" s="4" t="s">
        <v>53</v>
      </c>
      <c r="D155" s="4" t="s">
        <v>54</v>
      </c>
      <c r="E155" s="4" t="s">
        <v>63</v>
      </c>
      <c r="F155" s="4" t="s">
        <v>54</v>
      </c>
      <c r="G155" s="4" t="s">
        <v>63</v>
      </c>
      <c r="H155" s="4" t="s">
        <v>63</v>
      </c>
      <c r="I155" s="4" t="s">
        <v>53</v>
      </c>
      <c r="J155" s="4" t="s">
        <v>53</v>
      </c>
      <c r="K155" s="4" t="s">
        <v>53</v>
      </c>
      <c r="L155" s="4" t="s">
        <v>50</v>
      </c>
      <c r="M155" s="4" t="s">
        <v>50</v>
      </c>
      <c r="N155" s="4" t="s">
        <v>50</v>
      </c>
      <c r="O155" s="4" t="s">
        <v>19</v>
      </c>
    </row>
    <row r="156" spans="1:15">
      <c r="A156" s="4" t="s">
        <v>17</v>
      </c>
      <c r="B156" s="4" t="s">
        <v>309</v>
      </c>
      <c r="C156" s="4" t="s">
        <v>47</v>
      </c>
      <c r="D156" s="4" t="s">
        <v>47</v>
      </c>
      <c r="E156" s="4" t="s">
        <v>47</v>
      </c>
      <c r="F156" s="4" t="s">
        <v>47</v>
      </c>
      <c r="G156" s="4" t="s">
        <v>47</v>
      </c>
      <c r="H156" s="4" t="s">
        <v>53</v>
      </c>
      <c r="I156" s="4" t="s">
        <v>47</v>
      </c>
      <c r="J156" s="4" t="s">
        <v>47</v>
      </c>
      <c r="K156" s="4" t="s">
        <v>47</v>
      </c>
      <c r="L156" s="4" t="s">
        <v>47</v>
      </c>
      <c r="M156" s="4" t="s">
        <v>48</v>
      </c>
      <c r="N156" s="4" t="s">
        <v>49</v>
      </c>
      <c r="O156" s="4" t="s">
        <v>49</v>
      </c>
    </row>
    <row r="157" spans="1:15">
      <c r="A157" s="4" t="s">
        <v>17</v>
      </c>
      <c r="B157" s="4" t="s">
        <v>310</v>
      </c>
      <c r="C157" s="4" t="s">
        <v>53</v>
      </c>
      <c r="D157" s="4" t="s">
        <v>47</v>
      </c>
      <c r="E157" s="4" t="s">
        <v>49</v>
      </c>
      <c r="F157" s="4" t="s">
        <v>63</v>
      </c>
      <c r="G157" s="4" t="s">
        <v>50</v>
      </c>
      <c r="H157" s="4" t="s">
        <v>63</v>
      </c>
      <c r="I157" s="4" t="s">
        <v>21</v>
      </c>
      <c r="J157" s="4" t="s">
        <v>21</v>
      </c>
      <c r="K157" s="4" t="s">
        <v>21</v>
      </c>
      <c r="L157" s="4" t="s">
        <v>21</v>
      </c>
      <c r="M157" s="4" t="s">
        <v>21</v>
      </c>
      <c r="N157" s="4" t="s">
        <v>21</v>
      </c>
      <c r="O157" s="4" t="s">
        <v>21</v>
      </c>
    </row>
    <row r="158" spans="1:15">
      <c r="A158" s="4" t="s">
        <v>17</v>
      </c>
      <c r="B158" s="4" t="s">
        <v>311</v>
      </c>
      <c r="C158" s="4" t="s">
        <v>47</v>
      </c>
      <c r="D158" s="4" t="s">
        <v>54</v>
      </c>
      <c r="E158" s="4" t="s">
        <v>54</v>
      </c>
      <c r="F158" s="4" t="s">
        <v>54</v>
      </c>
      <c r="G158" s="4" t="s">
        <v>54</v>
      </c>
      <c r="H158" s="4" t="s">
        <v>54</v>
      </c>
      <c r="I158" s="4" t="s">
        <v>54</v>
      </c>
      <c r="J158" s="4" t="s">
        <v>53</v>
      </c>
      <c r="K158" s="4" t="s">
        <v>53</v>
      </c>
      <c r="L158" s="4" t="s">
        <v>63</v>
      </c>
      <c r="M158" s="4" t="s">
        <v>54</v>
      </c>
      <c r="N158" s="4" t="s">
        <v>53</v>
      </c>
      <c r="O158" s="4" t="s">
        <v>49</v>
      </c>
    </row>
    <row r="159" spans="1:15">
      <c r="A159" s="4" t="s">
        <v>17</v>
      </c>
      <c r="B159" s="4" t="s">
        <v>312</v>
      </c>
      <c r="C159" s="4" t="s">
        <v>67</v>
      </c>
      <c r="D159" s="4" t="s">
        <v>47</v>
      </c>
      <c r="E159" s="4" t="s">
        <v>49</v>
      </c>
      <c r="F159" s="4" t="s">
        <v>53</v>
      </c>
      <c r="G159" s="4" t="s">
        <v>53</v>
      </c>
      <c r="H159" s="4" t="s">
        <v>49</v>
      </c>
      <c r="I159" s="4" t="s">
        <v>53</v>
      </c>
      <c r="J159" s="4" t="s">
        <v>48</v>
      </c>
      <c r="K159" s="4" t="s">
        <v>48</v>
      </c>
      <c r="L159" s="4" t="s">
        <v>48</v>
      </c>
      <c r="M159" s="4" t="s">
        <v>59</v>
      </c>
      <c r="N159" s="4" t="s">
        <v>48</v>
      </c>
      <c r="O159" s="4" t="s">
        <v>47</v>
      </c>
    </row>
    <row r="160" spans="1:15">
      <c r="A160" s="4" t="s">
        <v>17</v>
      </c>
      <c r="B160" s="4" t="s">
        <v>313</v>
      </c>
      <c r="C160" s="4" t="s">
        <v>97</v>
      </c>
      <c r="D160" s="4" t="s">
        <v>314</v>
      </c>
      <c r="E160" s="4" t="s">
        <v>98</v>
      </c>
      <c r="F160" s="4" t="s">
        <v>315</v>
      </c>
      <c r="G160" s="4" t="s">
        <v>167</v>
      </c>
      <c r="H160" s="4" t="s">
        <v>227</v>
      </c>
      <c r="I160" s="4" t="s">
        <v>206</v>
      </c>
      <c r="J160" s="4" t="s">
        <v>226</v>
      </c>
      <c r="K160" s="4" t="s">
        <v>167</v>
      </c>
      <c r="L160" s="4" t="s">
        <v>167</v>
      </c>
      <c r="M160" s="4" t="s">
        <v>315</v>
      </c>
      <c r="N160" s="4" t="s">
        <v>226</v>
      </c>
      <c r="O160" s="4" t="s">
        <v>164</v>
      </c>
    </row>
    <row r="161" spans="1:15">
      <c r="A161" s="4" t="s">
        <v>17</v>
      </c>
      <c r="B161" s="4" t="s">
        <v>316</v>
      </c>
      <c r="C161" s="4" t="s">
        <v>63</v>
      </c>
      <c r="D161" s="4" t="s">
        <v>19</v>
      </c>
      <c r="E161" s="4" t="s">
        <v>20</v>
      </c>
      <c r="F161" s="4" t="s">
        <v>20</v>
      </c>
      <c r="G161" s="4" t="s">
        <v>117</v>
      </c>
      <c r="H161" s="4" t="s">
        <v>21</v>
      </c>
      <c r="I161" s="4" t="s">
        <v>21</v>
      </c>
      <c r="J161" s="4" t="s">
        <v>21</v>
      </c>
      <c r="K161" s="4" t="s">
        <v>21</v>
      </c>
      <c r="L161" s="4" t="s">
        <v>21</v>
      </c>
      <c r="M161" s="4" t="s">
        <v>21</v>
      </c>
      <c r="N161" s="4" t="s">
        <v>21</v>
      </c>
      <c r="O161" s="4" t="s">
        <v>21</v>
      </c>
    </row>
    <row r="162" spans="1:15">
      <c r="A162" s="4" t="s">
        <v>17</v>
      </c>
      <c r="B162" s="4" t="s">
        <v>317</v>
      </c>
      <c r="C162" s="4" t="s">
        <v>20</v>
      </c>
      <c r="D162" s="4" t="s">
        <v>20</v>
      </c>
      <c r="E162" s="4" t="s">
        <v>24</v>
      </c>
      <c r="F162" s="4" t="s">
        <v>24</v>
      </c>
      <c r="G162" s="4" t="s">
        <v>24</v>
      </c>
      <c r="H162" s="4" t="s">
        <v>23</v>
      </c>
      <c r="I162" s="4" t="s">
        <v>23</v>
      </c>
      <c r="J162" s="4" t="s">
        <v>21</v>
      </c>
      <c r="K162" s="4" t="s">
        <v>21</v>
      </c>
      <c r="L162" s="4" t="s">
        <v>21</v>
      </c>
      <c r="M162" s="4" t="s">
        <v>21</v>
      </c>
      <c r="N162" s="4" t="s">
        <v>21</v>
      </c>
      <c r="O162" s="4" t="s">
        <v>21</v>
      </c>
    </row>
    <row r="163" spans="1:15">
      <c r="A163" s="4" t="s">
        <v>17</v>
      </c>
      <c r="B163" s="4" t="s">
        <v>318</v>
      </c>
      <c r="C163" s="4" t="s">
        <v>50</v>
      </c>
      <c r="D163" s="4" t="s">
        <v>51</v>
      </c>
      <c r="E163" s="4" t="s">
        <v>20</v>
      </c>
      <c r="F163" s="4" t="s">
        <v>51</v>
      </c>
      <c r="G163" s="4" t="s">
        <v>63</v>
      </c>
      <c r="H163" s="4" t="s">
        <v>50</v>
      </c>
      <c r="I163" s="4" t="s">
        <v>53</v>
      </c>
      <c r="J163" s="4" t="s">
        <v>53</v>
      </c>
      <c r="K163" s="4" t="s">
        <v>54</v>
      </c>
      <c r="L163" s="4" t="s">
        <v>53</v>
      </c>
      <c r="M163" s="4" t="s">
        <v>50</v>
      </c>
      <c r="N163" s="4" t="s">
        <v>19</v>
      </c>
      <c r="O163" s="4" t="s">
        <v>23</v>
      </c>
    </row>
    <row r="164" spans="1:15">
      <c r="A164" s="4" t="s">
        <v>17</v>
      </c>
      <c r="B164" s="4" t="s">
        <v>319</v>
      </c>
      <c r="C164" s="4" t="s">
        <v>24</v>
      </c>
      <c r="D164" s="4" t="s">
        <v>24</v>
      </c>
      <c r="E164" s="4" t="s">
        <v>21</v>
      </c>
      <c r="F164" s="4" t="s">
        <v>21</v>
      </c>
      <c r="G164" s="4" t="s">
        <v>21</v>
      </c>
      <c r="H164" s="4" t="s">
        <v>21</v>
      </c>
      <c r="I164" s="4" t="s">
        <v>21</v>
      </c>
      <c r="J164" s="4" t="s">
        <v>21</v>
      </c>
      <c r="K164" s="4" t="s">
        <v>21</v>
      </c>
      <c r="L164" s="4" t="s">
        <v>21</v>
      </c>
      <c r="M164" s="4" t="s">
        <v>21</v>
      </c>
      <c r="N164" s="4" t="s">
        <v>21</v>
      </c>
      <c r="O164" s="4" t="s">
        <v>21</v>
      </c>
    </row>
    <row r="165" spans="1:15">
      <c r="A165" s="4" t="s">
        <v>17</v>
      </c>
      <c r="B165" s="4" t="s">
        <v>320</v>
      </c>
      <c r="C165" s="4" t="s">
        <v>20</v>
      </c>
      <c r="D165" s="4" t="s">
        <v>20</v>
      </c>
      <c r="E165" s="4" t="s">
        <v>24</v>
      </c>
      <c r="F165" s="4" t="s">
        <v>24</v>
      </c>
      <c r="G165" s="4" t="s">
        <v>24</v>
      </c>
      <c r="H165" s="4" t="s">
        <v>24</v>
      </c>
      <c r="I165" s="4" t="s">
        <v>24</v>
      </c>
      <c r="J165" s="4" t="s">
        <v>23</v>
      </c>
      <c r="K165" s="4" t="s">
        <v>24</v>
      </c>
      <c r="L165" s="4" t="s">
        <v>24</v>
      </c>
      <c r="M165" s="4" t="s">
        <v>24</v>
      </c>
      <c r="N165" s="4" t="s">
        <v>117</v>
      </c>
      <c r="O165" s="4" t="s">
        <v>20</v>
      </c>
    </row>
    <row r="166" spans="1:15">
      <c r="A166" s="4" t="s">
        <v>17</v>
      </c>
      <c r="B166" s="4" t="s">
        <v>321</v>
      </c>
      <c r="C166" s="4" t="s">
        <v>30</v>
      </c>
      <c r="D166" s="4" t="s">
        <v>30</v>
      </c>
      <c r="E166" s="4" t="s">
        <v>31</v>
      </c>
      <c r="F166" s="4" t="s">
        <v>28</v>
      </c>
      <c r="G166" s="4" t="s">
        <v>28</v>
      </c>
      <c r="H166" s="4" t="s">
        <v>26</v>
      </c>
      <c r="I166" s="4" t="s">
        <v>57</v>
      </c>
      <c r="J166" s="4" t="s">
        <v>57</v>
      </c>
      <c r="K166" s="4" t="s">
        <v>67</v>
      </c>
      <c r="L166" s="4" t="s">
        <v>58</v>
      </c>
      <c r="M166" s="4" t="s">
        <v>58</v>
      </c>
      <c r="N166" s="4" t="s">
        <v>59</v>
      </c>
      <c r="O166" s="4" t="s">
        <v>58</v>
      </c>
    </row>
    <row r="167" spans="1:15">
      <c r="A167" s="4" t="s">
        <v>17</v>
      </c>
      <c r="B167" s="4" t="s">
        <v>322</v>
      </c>
      <c r="C167" s="4" t="s">
        <v>63</v>
      </c>
      <c r="D167" s="4" t="s">
        <v>63</v>
      </c>
      <c r="E167" s="4" t="s">
        <v>63</v>
      </c>
      <c r="F167" s="4" t="s">
        <v>63</v>
      </c>
      <c r="G167" s="4" t="s">
        <v>51</v>
      </c>
      <c r="H167" s="4" t="s">
        <v>50</v>
      </c>
      <c r="I167" s="4" t="s">
        <v>50</v>
      </c>
      <c r="J167" s="4" t="s">
        <v>50</v>
      </c>
      <c r="K167" s="4" t="s">
        <v>19</v>
      </c>
      <c r="L167" s="4" t="s">
        <v>19</v>
      </c>
      <c r="M167" s="4" t="s">
        <v>19</v>
      </c>
      <c r="N167" s="4" t="s">
        <v>24</v>
      </c>
      <c r="O167" s="4" t="s">
        <v>21</v>
      </c>
    </row>
    <row r="168" spans="1:15">
      <c r="A168" s="4" t="s">
        <v>17</v>
      </c>
      <c r="B168" s="4" t="s">
        <v>323</v>
      </c>
      <c r="C168" s="4" t="s">
        <v>27</v>
      </c>
      <c r="D168" s="4" t="s">
        <v>27</v>
      </c>
      <c r="E168" s="4" t="s">
        <v>27</v>
      </c>
      <c r="F168" s="4" t="s">
        <v>26</v>
      </c>
      <c r="G168" s="4" t="s">
        <v>26</v>
      </c>
      <c r="H168" s="4" t="s">
        <v>26</v>
      </c>
      <c r="I168" s="4" t="s">
        <v>57</v>
      </c>
      <c r="J168" s="4" t="s">
        <v>57</v>
      </c>
      <c r="K168" s="4" t="s">
        <v>66</v>
      </c>
      <c r="L168" s="4" t="s">
        <v>66</v>
      </c>
      <c r="M168" s="4" t="s">
        <v>68</v>
      </c>
      <c r="N168" s="4" t="s">
        <v>68</v>
      </c>
      <c r="O168" s="4" t="s">
        <v>59</v>
      </c>
    </row>
    <row r="169" spans="1:15">
      <c r="A169" s="4" t="s">
        <v>17</v>
      </c>
      <c r="B169" s="4" t="s">
        <v>324</v>
      </c>
      <c r="C169" s="4" t="s">
        <v>59</v>
      </c>
      <c r="D169" s="4" t="s">
        <v>68</v>
      </c>
      <c r="E169" s="4" t="s">
        <v>59</v>
      </c>
      <c r="F169" s="4" t="s">
        <v>68</v>
      </c>
      <c r="G169" s="4" t="s">
        <v>49</v>
      </c>
      <c r="H169" s="4" t="s">
        <v>53</v>
      </c>
      <c r="I169" s="4" t="s">
        <v>53</v>
      </c>
      <c r="J169" s="4" t="s">
        <v>20</v>
      </c>
      <c r="K169" s="4" t="s">
        <v>20</v>
      </c>
      <c r="L169" s="4" t="s">
        <v>20</v>
      </c>
      <c r="M169" s="4" t="s">
        <v>24</v>
      </c>
      <c r="N169" s="4" t="s">
        <v>19</v>
      </c>
      <c r="O169" s="4" t="s">
        <v>51</v>
      </c>
    </row>
    <row r="170" spans="1:15">
      <c r="A170" s="4" t="s">
        <v>17</v>
      </c>
      <c r="B170" s="4" t="s">
        <v>325</v>
      </c>
      <c r="C170" s="4" t="s">
        <v>49</v>
      </c>
      <c r="D170" s="4" t="s">
        <v>54</v>
      </c>
      <c r="E170" s="4" t="s">
        <v>53</v>
      </c>
      <c r="F170" s="4" t="s">
        <v>63</v>
      </c>
      <c r="G170" s="4" t="s">
        <v>53</v>
      </c>
      <c r="H170" s="4" t="s">
        <v>53</v>
      </c>
      <c r="I170" s="4" t="s">
        <v>63</v>
      </c>
      <c r="J170" s="4" t="s">
        <v>63</v>
      </c>
      <c r="K170" s="4" t="s">
        <v>51</v>
      </c>
      <c r="L170" s="4" t="s">
        <v>19</v>
      </c>
      <c r="M170" s="4" t="s">
        <v>19</v>
      </c>
      <c r="N170" s="4" t="s">
        <v>19</v>
      </c>
      <c r="O170" s="4" t="s">
        <v>21</v>
      </c>
    </row>
    <row r="171" spans="1:15">
      <c r="A171" s="4" t="s">
        <v>17</v>
      </c>
      <c r="B171" s="4" t="s">
        <v>326</v>
      </c>
      <c r="C171" s="4" t="s">
        <v>116</v>
      </c>
      <c r="D171" s="4" t="s">
        <v>115</v>
      </c>
      <c r="E171" s="4" t="s">
        <v>115</v>
      </c>
      <c r="F171" s="4" t="s">
        <v>115</v>
      </c>
      <c r="G171" s="4" t="s">
        <v>116</v>
      </c>
      <c r="H171" s="4" t="s">
        <v>116</v>
      </c>
      <c r="I171" s="4" t="s">
        <v>90</v>
      </c>
      <c r="J171" s="4" t="s">
        <v>116</v>
      </c>
      <c r="K171" s="4" t="s">
        <v>89</v>
      </c>
      <c r="L171" s="4" t="s">
        <v>88</v>
      </c>
      <c r="M171" s="4" t="s">
        <v>88</v>
      </c>
      <c r="N171" s="4" t="s">
        <v>88</v>
      </c>
      <c r="O171" s="4" t="s">
        <v>87</v>
      </c>
    </row>
    <row r="172" spans="1:15">
      <c r="A172" s="4" t="s">
        <v>17</v>
      </c>
      <c r="B172" s="4" t="s">
        <v>327</v>
      </c>
      <c r="C172" s="4" t="s">
        <v>19</v>
      </c>
      <c r="D172" s="4" t="s">
        <v>19</v>
      </c>
      <c r="E172" s="4" t="s">
        <v>19</v>
      </c>
      <c r="F172" s="4" t="s">
        <v>19</v>
      </c>
      <c r="G172" s="4" t="s">
        <v>19</v>
      </c>
      <c r="H172" s="4" t="s">
        <v>19</v>
      </c>
      <c r="I172" s="4" t="s">
        <v>19</v>
      </c>
      <c r="J172" s="4" t="s">
        <v>19</v>
      </c>
      <c r="K172" s="4" t="s">
        <v>19</v>
      </c>
      <c r="L172" s="4" t="s">
        <v>19</v>
      </c>
      <c r="M172" s="4" t="s">
        <v>20</v>
      </c>
      <c r="N172" s="4" t="s">
        <v>20</v>
      </c>
      <c r="O172" s="4" t="s">
        <v>20</v>
      </c>
    </row>
    <row r="173" spans="1:15">
      <c r="A173" s="4" t="s">
        <v>17</v>
      </c>
      <c r="B173" s="4" t="s">
        <v>328</v>
      </c>
      <c r="C173" s="4" t="s">
        <v>20</v>
      </c>
      <c r="D173" s="4" t="s">
        <v>20</v>
      </c>
      <c r="E173" s="4" t="s">
        <v>19</v>
      </c>
      <c r="F173" s="4" t="s">
        <v>19</v>
      </c>
      <c r="G173" s="4" t="s">
        <v>21</v>
      </c>
      <c r="H173" s="4" t="s">
        <v>21</v>
      </c>
      <c r="I173" s="4" t="s">
        <v>21</v>
      </c>
      <c r="J173" s="4" t="s">
        <v>21</v>
      </c>
      <c r="K173" s="4" t="s">
        <v>21</v>
      </c>
      <c r="L173" s="4" t="s">
        <v>21</v>
      </c>
      <c r="M173" s="4" t="s">
        <v>21</v>
      </c>
      <c r="N173" s="4" t="s">
        <v>21</v>
      </c>
      <c r="O173" s="4" t="s">
        <v>21</v>
      </c>
    </row>
    <row r="174" spans="1:15">
      <c r="A174" s="4" t="s">
        <v>17</v>
      </c>
      <c r="B174" s="4" t="s">
        <v>329</v>
      </c>
      <c r="C174" s="4" t="s">
        <v>63</v>
      </c>
      <c r="D174" s="4" t="s">
        <v>51</v>
      </c>
      <c r="E174" s="4" t="s">
        <v>51</v>
      </c>
      <c r="F174" s="4" t="s">
        <v>50</v>
      </c>
      <c r="G174" s="4" t="s">
        <v>51</v>
      </c>
      <c r="H174" s="4" t="s">
        <v>50</v>
      </c>
      <c r="I174" s="4" t="s">
        <v>21</v>
      </c>
      <c r="J174" s="4" t="s">
        <v>21</v>
      </c>
      <c r="K174" s="4" t="s">
        <v>21</v>
      </c>
      <c r="L174" s="4" t="s">
        <v>21</v>
      </c>
      <c r="M174" s="4" t="s">
        <v>21</v>
      </c>
      <c r="N174" s="4" t="s">
        <v>21</v>
      </c>
      <c r="O174" s="4" t="s">
        <v>21</v>
      </c>
    </row>
    <row r="175" spans="1:15">
      <c r="A175" s="4" t="s">
        <v>17</v>
      </c>
      <c r="B175" s="4" t="s">
        <v>330</v>
      </c>
      <c r="C175" s="4" t="s">
        <v>19</v>
      </c>
      <c r="D175" s="4" t="s">
        <v>50</v>
      </c>
      <c r="E175" s="4" t="s">
        <v>50</v>
      </c>
      <c r="F175" s="4" t="s">
        <v>51</v>
      </c>
      <c r="G175" s="4" t="s">
        <v>51</v>
      </c>
      <c r="H175" s="4" t="s">
        <v>51</v>
      </c>
      <c r="I175" s="4" t="s">
        <v>19</v>
      </c>
      <c r="J175" s="4" t="s">
        <v>51</v>
      </c>
      <c r="K175" s="4" t="s">
        <v>51</v>
      </c>
      <c r="L175" s="4" t="s">
        <v>51</v>
      </c>
      <c r="M175" s="4" t="s">
        <v>19</v>
      </c>
      <c r="N175" s="4" t="s">
        <v>20</v>
      </c>
      <c r="O175" s="4" t="s">
        <v>20</v>
      </c>
    </row>
    <row r="176" spans="1:15">
      <c r="A176" s="4" t="s">
        <v>17</v>
      </c>
      <c r="B176" s="4" t="s">
        <v>331</v>
      </c>
      <c r="C176" s="4" t="s">
        <v>27</v>
      </c>
      <c r="D176" s="4" t="s">
        <v>21</v>
      </c>
      <c r="E176" s="4" t="s">
        <v>21</v>
      </c>
      <c r="F176" s="4" t="s">
        <v>21</v>
      </c>
      <c r="G176" s="4" t="s">
        <v>21</v>
      </c>
      <c r="H176" s="4" t="s">
        <v>21</v>
      </c>
      <c r="I176" s="4" t="s">
        <v>21</v>
      </c>
      <c r="J176" s="4" t="s">
        <v>21</v>
      </c>
      <c r="K176" s="4" t="s">
        <v>21</v>
      </c>
      <c r="L176" s="4" t="s">
        <v>21</v>
      </c>
      <c r="M176" s="4" t="s">
        <v>21</v>
      </c>
      <c r="N176" s="4" t="s">
        <v>21</v>
      </c>
      <c r="O176" s="4" t="s">
        <v>21</v>
      </c>
    </row>
    <row r="177" spans="1:15">
      <c r="A177" s="4" t="s">
        <v>17</v>
      </c>
      <c r="B177" s="4" t="s">
        <v>332</v>
      </c>
      <c r="C177" s="4" t="s">
        <v>333</v>
      </c>
      <c r="D177" s="4" t="s">
        <v>333</v>
      </c>
      <c r="E177" s="4" t="s">
        <v>334</v>
      </c>
      <c r="F177" s="4" t="s">
        <v>335</v>
      </c>
      <c r="G177" s="4" t="s">
        <v>336</v>
      </c>
      <c r="H177" s="4" t="s">
        <v>337</v>
      </c>
      <c r="I177" s="4" t="s">
        <v>338</v>
      </c>
      <c r="J177" s="4" t="s">
        <v>339</v>
      </c>
      <c r="K177" s="4" t="s">
        <v>146</v>
      </c>
      <c r="L177" s="4" t="s">
        <v>146</v>
      </c>
      <c r="M177" s="4" t="s">
        <v>36</v>
      </c>
      <c r="N177" s="4" t="s">
        <v>40</v>
      </c>
      <c r="O177" s="4" t="s">
        <v>147</v>
      </c>
    </row>
    <row r="178" spans="1:15">
      <c r="A178" s="4" t="s">
        <v>17</v>
      </c>
      <c r="B178" s="4" t="s">
        <v>340</v>
      </c>
      <c r="C178" s="4" t="s">
        <v>115</v>
      </c>
      <c r="D178" s="4" t="s">
        <v>90</v>
      </c>
      <c r="E178" s="4" t="s">
        <v>115</v>
      </c>
      <c r="F178" s="4" t="s">
        <v>102</v>
      </c>
      <c r="G178" s="4" t="s">
        <v>102</v>
      </c>
      <c r="H178" s="4" t="s">
        <v>21</v>
      </c>
      <c r="I178" s="4" t="s">
        <v>21</v>
      </c>
      <c r="J178" s="4" t="s">
        <v>21</v>
      </c>
      <c r="K178" s="4" t="s">
        <v>21</v>
      </c>
      <c r="L178" s="4" t="s">
        <v>21</v>
      </c>
      <c r="M178" s="4" t="s">
        <v>21</v>
      </c>
      <c r="N178" s="4" t="s">
        <v>21</v>
      </c>
      <c r="O178" s="4" t="s">
        <v>21</v>
      </c>
    </row>
    <row r="179" spans="1:15">
      <c r="A179" s="4" t="s">
        <v>17</v>
      </c>
      <c r="B179" s="4" t="s">
        <v>341</v>
      </c>
      <c r="C179" s="4" t="s">
        <v>32</v>
      </c>
      <c r="D179" s="4" t="s">
        <v>32</v>
      </c>
      <c r="E179" s="4" t="s">
        <v>30</v>
      </c>
      <c r="F179" s="4" t="s">
        <v>30</v>
      </c>
      <c r="G179" s="4" t="s">
        <v>28</v>
      </c>
      <c r="H179" s="4" t="s">
        <v>32</v>
      </c>
      <c r="I179" s="4" t="s">
        <v>26</v>
      </c>
      <c r="J179" s="4" t="s">
        <v>56</v>
      </c>
      <c r="K179" s="4" t="s">
        <v>67</v>
      </c>
      <c r="L179" s="4" t="s">
        <v>58</v>
      </c>
      <c r="M179" s="4" t="s">
        <v>68</v>
      </c>
      <c r="N179" s="4" t="s">
        <v>47</v>
      </c>
      <c r="O179" s="4" t="s">
        <v>49</v>
      </c>
    </row>
    <row r="180" spans="1:15">
      <c r="A180" s="4" t="s">
        <v>17</v>
      </c>
      <c r="B180" s="4" t="s">
        <v>342</v>
      </c>
      <c r="C180" s="4" t="s">
        <v>19</v>
      </c>
      <c r="D180" s="4" t="s">
        <v>20</v>
      </c>
      <c r="E180" s="4" t="s">
        <v>21</v>
      </c>
      <c r="F180" s="4" t="s">
        <v>21</v>
      </c>
      <c r="G180" s="4" t="s">
        <v>21</v>
      </c>
      <c r="H180" s="4" t="s">
        <v>21</v>
      </c>
      <c r="I180" s="4" t="s">
        <v>21</v>
      </c>
      <c r="J180" s="4" t="s">
        <v>21</v>
      </c>
      <c r="K180" s="4" t="s">
        <v>21</v>
      </c>
      <c r="L180" s="4" t="s">
        <v>21</v>
      </c>
      <c r="M180" s="4" t="s">
        <v>21</v>
      </c>
      <c r="N180" s="4" t="s">
        <v>21</v>
      </c>
      <c r="O180" s="4" t="s">
        <v>21</v>
      </c>
    </row>
    <row r="181" spans="1:15">
      <c r="A181" s="4" t="s">
        <v>17</v>
      </c>
      <c r="B181" s="4" t="s">
        <v>343</v>
      </c>
      <c r="C181" s="4" t="s">
        <v>23</v>
      </c>
      <c r="D181" s="4" t="s">
        <v>21</v>
      </c>
      <c r="E181" s="4" t="s">
        <v>21</v>
      </c>
      <c r="F181" s="4" t="s">
        <v>21</v>
      </c>
      <c r="G181" s="4" t="s">
        <v>21</v>
      </c>
      <c r="H181" s="4" t="s">
        <v>21</v>
      </c>
      <c r="I181" s="4" t="s">
        <v>21</v>
      </c>
      <c r="J181" s="4" t="s">
        <v>21</v>
      </c>
      <c r="K181" s="4" t="s">
        <v>21</v>
      </c>
      <c r="L181" s="4" t="s">
        <v>21</v>
      </c>
      <c r="M181" s="4" t="s">
        <v>21</v>
      </c>
      <c r="N181" s="4" t="s">
        <v>21</v>
      </c>
      <c r="O181" s="4" t="s">
        <v>21</v>
      </c>
    </row>
    <row r="182" spans="1:15">
      <c r="A182" s="4" t="s">
        <v>17</v>
      </c>
      <c r="B182" s="4" t="s">
        <v>344</v>
      </c>
      <c r="C182" s="4" t="s">
        <v>58</v>
      </c>
      <c r="D182" s="4" t="s">
        <v>58</v>
      </c>
      <c r="E182" s="4" t="s">
        <v>59</v>
      </c>
      <c r="F182" s="4" t="s">
        <v>49</v>
      </c>
      <c r="G182" s="4" t="s">
        <v>50</v>
      </c>
      <c r="H182" s="4" t="s">
        <v>21</v>
      </c>
      <c r="I182" s="4" t="s">
        <v>21</v>
      </c>
      <c r="J182" s="4" t="s">
        <v>21</v>
      </c>
      <c r="K182" s="4" t="s">
        <v>21</v>
      </c>
      <c r="L182" s="4" t="s">
        <v>21</v>
      </c>
      <c r="M182" s="4" t="s">
        <v>21</v>
      </c>
      <c r="N182" s="4" t="s">
        <v>21</v>
      </c>
      <c r="O182" s="4" t="s">
        <v>21</v>
      </c>
    </row>
    <row r="183" spans="1:15">
      <c r="A183" s="4" t="s">
        <v>17</v>
      </c>
      <c r="B183" s="4" t="s">
        <v>345</v>
      </c>
      <c r="C183" s="4" t="s">
        <v>54</v>
      </c>
      <c r="D183" s="4" t="s">
        <v>49</v>
      </c>
      <c r="E183" s="4" t="s">
        <v>49</v>
      </c>
      <c r="F183" s="4" t="s">
        <v>54</v>
      </c>
      <c r="G183" s="4" t="s">
        <v>53</v>
      </c>
      <c r="H183" s="4" t="s">
        <v>53</v>
      </c>
      <c r="I183" s="4" t="s">
        <v>63</v>
      </c>
      <c r="J183" s="4" t="s">
        <v>63</v>
      </c>
      <c r="K183" s="4" t="s">
        <v>54</v>
      </c>
      <c r="L183" s="4" t="s">
        <v>53</v>
      </c>
      <c r="M183" s="4" t="s">
        <v>63</v>
      </c>
      <c r="N183" s="4" t="s">
        <v>50</v>
      </c>
      <c r="O183" s="4" t="s">
        <v>49</v>
      </c>
    </row>
    <row r="184" spans="1:15">
      <c r="A184" s="4" t="s">
        <v>17</v>
      </c>
      <c r="B184" s="4" t="s">
        <v>346</v>
      </c>
      <c r="C184" s="4" t="s">
        <v>27</v>
      </c>
      <c r="D184" s="4" t="s">
        <v>56</v>
      </c>
      <c r="E184" s="4" t="s">
        <v>66</v>
      </c>
      <c r="F184" s="4" t="s">
        <v>66</v>
      </c>
      <c r="G184" s="4" t="s">
        <v>67</v>
      </c>
      <c r="H184" s="4" t="s">
        <v>66</v>
      </c>
      <c r="I184" s="4" t="s">
        <v>56</v>
      </c>
      <c r="J184" s="4" t="s">
        <v>67</v>
      </c>
      <c r="K184" s="4" t="s">
        <v>66</v>
      </c>
      <c r="L184" s="4" t="s">
        <v>58</v>
      </c>
      <c r="M184" s="4" t="s">
        <v>67</v>
      </c>
      <c r="N184" s="4" t="s">
        <v>66</v>
      </c>
      <c r="O184" s="4" t="s">
        <v>56</v>
      </c>
    </row>
    <row r="185" spans="1:15">
      <c r="A185" s="4" t="s">
        <v>17</v>
      </c>
      <c r="B185" s="4" t="s">
        <v>347</v>
      </c>
      <c r="C185" s="4" t="s">
        <v>67</v>
      </c>
      <c r="D185" s="4" t="s">
        <v>58</v>
      </c>
      <c r="E185" s="4" t="s">
        <v>68</v>
      </c>
      <c r="F185" s="4" t="s">
        <v>58</v>
      </c>
      <c r="G185" s="4" t="s">
        <v>58</v>
      </c>
      <c r="H185" s="4" t="s">
        <v>49</v>
      </c>
      <c r="I185" s="4" t="s">
        <v>49</v>
      </c>
      <c r="J185" s="4" t="s">
        <v>53</v>
      </c>
      <c r="K185" s="4" t="s">
        <v>49</v>
      </c>
      <c r="L185" s="4" t="s">
        <v>49</v>
      </c>
      <c r="M185" s="4" t="s">
        <v>49</v>
      </c>
      <c r="N185" s="4" t="s">
        <v>49</v>
      </c>
      <c r="O185" s="4" t="s">
        <v>49</v>
      </c>
    </row>
    <row r="186" spans="1:15">
      <c r="A186" s="4" t="s">
        <v>17</v>
      </c>
      <c r="B186" s="4" t="s">
        <v>348</v>
      </c>
      <c r="C186" s="4" t="s">
        <v>23</v>
      </c>
      <c r="D186" s="4" t="s">
        <v>24</v>
      </c>
      <c r="E186" s="4" t="s">
        <v>24</v>
      </c>
      <c r="F186" s="4" t="s">
        <v>24</v>
      </c>
      <c r="G186" s="4" t="s">
        <v>24</v>
      </c>
      <c r="H186" s="4" t="s">
        <v>24</v>
      </c>
      <c r="I186" s="4" t="s">
        <v>21</v>
      </c>
      <c r="J186" s="4" t="s">
        <v>21</v>
      </c>
      <c r="K186" s="4" t="s">
        <v>21</v>
      </c>
      <c r="L186" s="4" t="s">
        <v>21</v>
      </c>
      <c r="M186" s="4" t="s">
        <v>21</v>
      </c>
      <c r="N186" s="4" t="s">
        <v>21</v>
      </c>
      <c r="O186" s="4" t="s">
        <v>21</v>
      </c>
    </row>
    <row r="187" spans="1:15">
      <c r="A187" s="4" t="s">
        <v>17</v>
      </c>
      <c r="B187" s="4" t="s">
        <v>349</v>
      </c>
      <c r="C187" s="4" t="s">
        <v>48</v>
      </c>
      <c r="D187" s="4" t="s">
        <v>49</v>
      </c>
      <c r="E187" s="4" t="s">
        <v>53</v>
      </c>
      <c r="F187" s="4" t="s">
        <v>50</v>
      </c>
      <c r="G187" s="4" t="s">
        <v>20</v>
      </c>
      <c r="H187" s="4" t="s">
        <v>21</v>
      </c>
      <c r="I187" s="4" t="s">
        <v>21</v>
      </c>
      <c r="J187" s="4" t="s">
        <v>21</v>
      </c>
      <c r="K187" s="4" t="s">
        <v>21</v>
      </c>
      <c r="L187" s="4" t="s">
        <v>21</v>
      </c>
      <c r="M187" s="4" t="s">
        <v>21</v>
      </c>
      <c r="N187" s="4" t="s">
        <v>21</v>
      </c>
      <c r="O187" s="4" t="s">
        <v>21</v>
      </c>
    </row>
    <row r="188" spans="1:15">
      <c r="A188" s="4" t="s">
        <v>17</v>
      </c>
      <c r="B188" s="4" t="s">
        <v>350</v>
      </c>
      <c r="C188" s="4" t="s">
        <v>51</v>
      </c>
      <c r="D188" s="4" t="s">
        <v>51</v>
      </c>
      <c r="E188" s="4" t="s">
        <v>51</v>
      </c>
      <c r="F188" s="4" t="s">
        <v>50</v>
      </c>
      <c r="G188" s="4" t="s">
        <v>51</v>
      </c>
      <c r="H188" s="4" t="s">
        <v>19</v>
      </c>
      <c r="I188" s="4" t="s">
        <v>50</v>
      </c>
      <c r="J188" s="4" t="s">
        <v>50</v>
      </c>
      <c r="K188" s="4" t="s">
        <v>19</v>
      </c>
      <c r="L188" s="4" t="s">
        <v>50</v>
      </c>
      <c r="M188" s="4" t="s">
        <v>50</v>
      </c>
      <c r="N188" s="4" t="s">
        <v>50</v>
      </c>
      <c r="O188" s="4" t="s">
        <v>63</v>
      </c>
    </row>
    <row r="189" spans="1:15">
      <c r="A189" s="4" t="s">
        <v>17</v>
      </c>
      <c r="B189" s="4" t="s">
        <v>351</v>
      </c>
      <c r="C189" s="4" t="s">
        <v>19</v>
      </c>
      <c r="D189" s="4" t="s">
        <v>19</v>
      </c>
      <c r="E189" s="4" t="s">
        <v>20</v>
      </c>
      <c r="F189" s="4" t="s">
        <v>20</v>
      </c>
      <c r="G189" s="4" t="s">
        <v>20</v>
      </c>
      <c r="H189" s="4" t="s">
        <v>19</v>
      </c>
      <c r="I189" s="4" t="s">
        <v>19</v>
      </c>
      <c r="J189" s="4" t="s">
        <v>19</v>
      </c>
      <c r="K189" s="4" t="s">
        <v>19</v>
      </c>
      <c r="L189" s="4" t="s">
        <v>19</v>
      </c>
      <c r="M189" s="4" t="s">
        <v>19</v>
      </c>
      <c r="N189" s="4" t="s">
        <v>19</v>
      </c>
      <c r="O189" s="4" t="s">
        <v>19</v>
      </c>
    </row>
    <row r="190" spans="1:15">
      <c r="A190" s="4" t="s">
        <v>17</v>
      </c>
      <c r="B190" s="4" t="s">
        <v>352</v>
      </c>
      <c r="C190" s="4" t="s">
        <v>21</v>
      </c>
      <c r="D190" s="4" t="s">
        <v>21</v>
      </c>
      <c r="E190" s="4" t="s">
        <v>21</v>
      </c>
      <c r="F190" s="4" t="s">
        <v>63</v>
      </c>
      <c r="G190" s="4" t="s">
        <v>50</v>
      </c>
      <c r="H190" s="4" t="s">
        <v>50</v>
      </c>
      <c r="I190" s="4" t="s">
        <v>50</v>
      </c>
      <c r="J190" s="4" t="s">
        <v>51</v>
      </c>
      <c r="K190" s="4" t="s">
        <v>51</v>
      </c>
      <c r="L190" s="4" t="s">
        <v>19</v>
      </c>
      <c r="M190" s="4" t="s">
        <v>19</v>
      </c>
      <c r="N190" s="4" t="s">
        <v>51</v>
      </c>
      <c r="O190" s="4" t="s">
        <v>19</v>
      </c>
    </row>
    <row r="191" spans="1:15">
      <c r="A191" s="4" t="s">
        <v>17</v>
      </c>
      <c r="B191" s="4" t="s">
        <v>353</v>
      </c>
      <c r="C191" s="4" t="s">
        <v>20</v>
      </c>
      <c r="D191" s="4" t="s">
        <v>19</v>
      </c>
      <c r="E191" s="4" t="s">
        <v>51</v>
      </c>
      <c r="F191" s="4" t="s">
        <v>20</v>
      </c>
      <c r="G191" s="4" t="s">
        <v>19</v>
      </c>
      <c r="H191" s="4" t="s">
        <v>19</v>
      </c>
      <c r="I191" s="4" t="s">
        <v>19</v>
      </c>
      <c r="J191" s="4" t="s">
        <v>19</v>
      </c>
      <c r="K191" s="4" t="s">
        <v>19</v>
      </c>
      <c r="L191" s="4" t="s">
        <v>117</v>
      </c>
      <c r="M191" s="4" t="s">
        <v>117</v>
      </c>
      <c r="N191" s="4" t="s">
        <v>24</v>
      </c>
      <c r="O191" s="4" t="s">
        <v>23</v>
      </c>
    </row>
    <row r="192" spans="1:15">
      <c r="A192" s="4" t="s">
        <v>17</v>
      </c>
      <c r="B192" s="4" t="s">
        <v>354</v>
      </c>
      <c r="C192" s="4" t="s">
        <v>63</v>
      </c>
      <c r="D192" s="4" t="s">
        <v>21</v>
      </c>
      <c r="E192" s="4" t="s">
        <v>21</v>
      </c>
      <c r="F192" s="4" t="s">
        <v>21</v>
      </c>
      <c r="G192" s="4" t="s">
        <v>21</v>
      </c>
      <c r="H192" s="4" t="s">
        <v>21</v>
      </c>
      <c r="I192" s="4" t="s">
        <v>21</v>
      </c>
      <c r="J192" s="4" t="s">
        <v>21</v>
      </c>
      <c r="K192" s="4" t="s">
        <v>21</v>
      </c>
      <c r="L192" s="4" t="s">
        <v>21</v>
      </c>
      <c r="M192" s="4" t="s">
        <v>21</v>
      </c>
      <c r="N192" s="4" t="s">
        <v>21</v>
      </c>
      <c r="O192" s="4" t="s">
        <v>21</v>
      </c>
    </row>
    <row r="193" spans="1:15">
      <c r="A193" s="4" t="s">
        <v>17</v>
      </c>
      <c r="B193" s="4" t="s">
        <v>355</v>
      </c>
      <c r="C193" s="4" t="s">
        <v>63</v>
      </c>
      <c r="D193" s="4" t="s">
        <v>63</v>
      </c>
      <c r="E193" s="4" t="s">
        <v>50</v>
      </c>
      <c r="F193" s="4" t="s">
        <v>50</v>
      </c>
      <c r="G193" s="4" t="s">
        <v>20</v>
      </c>
      <c r="H193" s="4" t="s">
        <v>21</v>
      </c>
      <c r="I193" s="4" t="s">
        <v>21</v>
      </c>
      <c r="J193" s="4" t="s">
        <v>21</v>
      </c>
      <c r="K193" s="4" t="s">
        <v>21</v>
      </c>
      <c r="L193" s="4" t="s">
        <v>21</v>
      </c>
      <c r="M193" s="4" t="s">
        <v>21</v>
      </c>
      <c r="N193" s="4" t="s">
        <v>21</v>
      </c>
      <c r="O193" s="4" t="s">
        <v>21</v>
      </c>
    </row>
    <row r="194" spans="1:15">
      <c r="A194" s="4" t="s">
        <v>17</v>
      </c>
      <c r="B194" s="4" t="s">
        <v>356</v>
      </c>
      <c r="C194" s="4" t="s">
        <v>197</v>
      </c>
      <c r="D194" s="4" t="s">
        <v>154</v>
      </c>
      <c r="E194" s="4" t="s">
        <v>75</v>
      </c>
      <c r="F194" s="4" t="s">
        <v>74</v>
      </c>
      <c r="G194" s="4" t="s">
        <v>76</v>
      </c>
      <c r="H194" s="4" t="s">
        <v>111</v>
      </c>
      <c r="I194" s="4" t="s">
        <v>101</v>
      </c>
      <c r="J194" s="4" t="s">
        <v>114</v>
      </c>
      <c r="K194" s="4" t="s">
        <v>113</v>
      </c>
      <c r="L194" s="4" t="s">
        <v>101</v>
      </c>
      <c r="M194" s="4" t="s">
        <v>112</v>
      </c>
      <c r="N194" s="4" t="s">
        <v>113</v>
      </c>
      <c r="O194" s="4" t="s">
        <v>150</v>
      </c>
    </row>
    <row r="195" spans="1:15">
      <c r="A195" s="4" t="s">
        <v>17</v>
      </c>
      <c r="B195" s="4" t="s">
        <v>357</v>
      </c>
      <c r="C195" s="4" t="s">
        <v>96</v>
      </c>
      <c r="D195" s="4" t="s">
        <v>95</v>
      </c>
      <c r="E195" s="4" t="s">
        <v>205</v>
      </c>
      <c r="F195" s="4" t="s">
        <v>225</v>
      </c>
      <c r="G195" s="4" t="s">
        <v>225</v>
      </c>
      <c r="H195" s="4" t="s">
        <v>206</v>
      </c>
      <c r="I195" s="4" t="s">
        <v>358</v>
      </c>
      <c r="J195" s="4" t="s">
        <v>97</v>
      </c>
      <c r="K195" s="4" t="s">
        <v>168</v>
      </c>
      <c r="L195" s="4" t="s">
        <v>314</v>
      </c>
      <c r="M195" s="4" t="s">
        <v>358</v>
      </c>
      <c r="N195" s="4" t="s">
        <v>96</v>
      </c>
      <c r="O195" s="4" t="s">
        <v>225</v>
      </c>
    </row>
    <row r="196" spans="1:15">
      <c r="A196" s="4" t="s">
        <v>17</v>
      </c>
      <c r="B196" s="4" t="s">
        <v>359</v>
      </c>
      <c r="C196" s="4" t="s">
        <v>31</v>
      </c>
      <c r="D196" s="4" t="s">
        <v>33</v>
      </c>
      <c r="E196" s="4" t="s">
        <v>30</v>
      </c>
      <c r="F196" s="4" t="s">
        <v>29</v>
      </c>
      <c r="G196" s="4" t="s">
        <v>32</v>
      </c>
      <c r="H196" s="4" t="s">
        <v>28</v>
      </c>
      <c r="I196" s="4" t="s">
        <v>27</v>
      </c>
      <c r="J196" s="4" t="s">
        <v>26</v>
      </c>
      <c r="K196" s="4" t="s">
        <v>26</v>
      </c>
      <c r="L196" s="4" t="s">
        <v>57</v>
      </c>
      <c r="M196" s="4" t="s">
        <v>66</v>
      </c>
      <c r="N196" s="4" t="s">
        <v>67</v>
      </c>
      <c r="O196" s="4" t="s">
        <v>58</v>
      </c>
    </row>
    <row r="197" spans="1:15">
      <c r="A197" s="4" t="s">
        <v>17</v>
      </c>
      <c r="B197" s="4" t="s">
        <v>360</v>
      </c>
      <c r="C197" s="4" t="s">
        <v>51</v>
      </c>
      <c r="D197" s="4" t="s">
        <v>51</v>
      </c>
      <c r="E197" s="4" t="s">
        <v>20</v>
      </c>
      <c r="F197" s="4" t="s">
        <v>20</v>
      </c>
      <c r="G197" s="4" t="s">
        <v>20</v>
      </c>
      <c r="H197" s="4" t="s">
        <v>21</v>
      </c>
      <c r="I197" s="4" t="s">
        <v>21</v>
      </c>
      <c r="J197" s="4" t="s">
        <v>21</v>
      </c>
      <c r="K197" s="4" t="s">
        <v>21</v>
      </c>
      <c r="L197" s="4" t="s">
        <v>21</v>
      </c>
      <c r="M197" s="4" t="s">
        <v>21</v>
      </c>
      <c r="N197" s="4" t="s">
        <v>21</v>
      </c>
      <c r="O197" s="4" t="s">
        <v>21</v>
      </c>
    </row>
    <row r="198" spans="1:15">
      <c r="A198" s="4" t="s">
        <v>17</v>
      </c>
      <c r="B198" s="4" t="s">
        <v>361</v>
      </c>
      <c r="C198" s="4" t="s">
        <v>68</v>
      </c>
      <c r="D198" s="4" t="s">
        <v>63</v>
      </c>
      <c r="E198" s="4" t="s">
        <v>21</v>
      </c>
      <c r="F198" s="4" t="s">
        <v>21</v>
      </c>
      <c r="G198" s="4" t="s">
        <v>21</v>
      </c>
      <c r="H198" s="4" t="s">
        <v>21</v>
      </c>
      <c r="I198" s="4" t="s">
        <v>21</v>
      </c>
      <c r="J198" s="4" t="s">
        <v>21</v>
      </c>
      <c r="K198" s="4" t="s">
        <v>21</v>
      </c>
      <c r="L198" s="4" t="s">
        <v>21</v>
      </c>
      <c r="M198" s="4" t="s">
        <v>21</v>
      </c>
      <c r="N198" s="4" t="s">
        <v>21</v>
      </c>
      <c r="O198" s="4" t="s">
        <v>21</v>
      </c>
    </row>
    <row r="199" spans="1:15">
      <c r="A199" s="4" t="s">
        <v>17</v>
      </c>
      <c r="B199" s="4" t="s">
        <v>362</v>
      </c>
      <c r="C199" s="4" t="s">
        <v>50</v>
      </c>
      <c r="D199" s="4" t="s">
        <v>19</v>
      </c>
      <c r="E199" s="4" t="s">
        <v>19</v>
      </c>
      <c r="F199" s="4" t="s">
        <v>19</v>
      </c>
      <c r="G199" s="4" t="s">
        <v>20</v>
      </c>
      <c r="H199" s="4" t="s">
        <v>20</v>
      </c>
      <c r="I199" s="4" t="s">
        <v>20</v>
      </c>
      <c r="J199" s="4" t="s">
        <v>20</v>
      </c>
      <c r="K199" s="4" t="s">
        <v>20</v>
      </c>
      <c r="L199" s="4" t="s">
        <v>20</v>
      </c>
      <c r="M199" s="4" t="s">
        <v>20</v>
      </c>
      <c r="N199" s="4" t="s">
        <v>20</v>
      </c>
      <c r="O199" s="4" t="s">
        <v>20</v>
      </c>
    </row>
    <row r="200" spans="1:15">
      <c r="A200" s="4" t="s">
        <v>17</v>
      </c>
      <c r="B200" s="4" t="s">
        <v>363</v>
      </c>
      <c r="C200" s="4" t="s">
        <v>50</v>
      </c>
      <c r="D200" s="4" t="s">
        <v>63</v>
      </c>
      <c r="E200" s="4" t="s">
        <v>54</v>
      </c>
      <c r="F200" s="4" t="s">
        <v>54</v>
      </c>
      <c r="G200" s="4" t="s">
        <v>48</v>
      </c>
      <c r="H200" s="4" t="s">
        <v>48</v>
      </c>
      <c r="I200" s="4" t="s">
        <v>47</v>
      </c>
      <c r="J200" s="4" t="s">
        <v>49</v>
      </c>
      <c r="K200" s="4" t="s">
        <v>53</v>
      </c>
      <c r="L200" s="4" t="s">
        <v>53</v>
      </c>
      <c r="M200" s="4" t="s">
        <v>49</v>
      </c>
      <c r="N200" s="4" t="s">
        <v>53</v>
      </c>
      <c r="O200" s="4" t="s">
        <v>21</v>
      </c>
    </row>
    <row r="201" spans="1:15">
      <c r="A201" s="4" t="s">
        <v>17</v>
      </c>
      <c r="B201" s="4" t="s">
        <v>364</v>
      </c>
      <c r="C201" s="4" t="s">
        <v>53</v>
      </c>
      <c r="D201" s="4" t="s">
        <v>53</v>
      </c>
      <c r="E201" s="4" t="s">
        <v>50</v>
      </c>
      <c r="F201" s="4" t="s">
        <v>63</v>
      </c>
      <c r="G201" s="4" t="s">
        <v>63</v>
      </c>
      <c r="H201" s="4" t="s">
        <v>63</v>
      </c>
      <c r="I201" s="4" t="s">
        <v>63</v>
      </c>
      <c r="J201" s="4" t="s">
        <v>54</v>
      </c>
      <c r="K201" s="4" t="s">
        <v>53</v>
      </c>
      <c r="L201" s="4" t="s">
        <v>53</v>
      </c>
      <c r="M201" s="4" t="s">
        <v>54</v>
      </c>
      <c r="N201" s="4" t="s">
        <v>63</v>
      </c>
      <c r="O201" s="4" t="s">
        <v>54</v>
      </c>
    </row>
    <row r="202" spans="1:15">
      <c r="A202" s="4" t="s">
        <v>17</v>
      </c>
      <c r="B202" s="4" t="s">
        <v>365</v>
      </c>
      <c r="C202" s="4" t="s">
        <v>104</v>
      </c>
      <c r="D202" s="4" t="s">
        <v>29</v>
      </c>
      <c r="E202" s="4" t="s">
        <v>29</v>
      </c>
      <c r="F202" s="4" t="s">
        <v>31</v>
      </c>
      <c r="G202" s="4" t="s">
        <v>30</v>
      </c>
      <c r="H202" s="4" t="s">
        <v>28</v>
      </c>
      <c r="I202" s="4" t="s">
        <v>27</v>
      </c>
      <c r="J202" s="4" t="s">
        <v>32</v>
      </c>
      <c r="K202" s="4" t="s">
        <v>30</v>
      </c>
      <c r="L202" s="4" t="s">
        <v>30</v>
      </c>
      <c r="M202" s="4" t="s">
        <v>33</v>
      </c>
      <c r="N202" s="4" t="s">
        <v>30</v>
      </c>
      <c r="O202" s="4" t="s">
        <v>33</v>
      </c>
    </row>
    <row r="203" spans="1:15">
      <c r="A203" s="4" t="s">
        <v>17</v>
      </c>
      <c r="B203" s="4" t="s">
        <v>366</v>
      </c>
      <c r="C203" s="4" t="s">
        <v>47</v>
      </c>
      <c r="D203" s="4" t="s">
        <v>68</v>
      </c>
      <c r="E203" s="4" t="s">
        <v>48</v>
      </c>
      <c r="F203" s="4" t="s">
        <v>68</v>
      </c>
      <c r="G203" s="4" t="s">
        <v>68</v>
      </c>
      <c r="H203" s="4" t="s">
        <v>47</v>
      </c>
      <c r="I203" s="4" t="s">
        <v>68</v>
      </c>
      <c r="J203" s="4" t="s">
        <v>68</v>
      </c>
      <c r="K203" s="4" t="s">
        <v>49</v>
      </c>
      <c r="L203" s="4" t="s">
        <v>53</v>
      </c>
      <c r="M203" s="4" t="s">
        <v>53</v>
      </c>
      <c r="N203" s="4" t="s">
        <v>47</v>
      </c>
      <c r="O203" s="4" t="s">
        <v>47</v>
      </c>
    </row>
    <row r="204" spans="1:15">
      <c r="A204" s="4" t="s">
        <v>17</v>
      </c>
      <c r="B204" s="4" t="s">
        <v>367</v>
      </c>
      <c r="C204" s="4" t="s">
        <v>19</v>
      </c>
      <c r="D204" s="4" t="s">
        <v>21</v>
      </c>
      <c r="E204" s="4" t="s">
        <v>21</v>
      </c>
      <c r="F204" s="4" t="s">
        <v>21</v>
      </c>
      <c r="G204" s="4" t="s">
        <v>21</v>
      </c>
      <c r="H204" s="4" t="s">
        <v>21</v>
      </c>
      <c r="I204" s="4" t="s">
        <v>21</v>
      </c>
      <c r="J204" s="4" t="s">
        <v>21</v>
      </c>
      <c r="K204" s="4" t="s">
        <v>21</v>
      </c>
      <c r="L204" s="4" t="s">
        <v>21</v>
      </c>
      <c r="M204" s="4" t="s">
        <v>21</v>
      </c>
      <c r="N204" s="4" t="s">
        <v>21</v>
      </c>
      <c r="O204" s="4" t="s">
        <v>21</v>
      </c>
    </row>
    <row r="205" spans="1:15">
      <c r="A205" s="4" t="s">
        <v>17</v>
      </c>
      <c r="B205" s="4" t="s">
        <v>368</v>
      </c>
      <c r="C205" s="4" t="s">
        <v>19</v>
      </c>
      <c r="D205" s="4" t="s">
        <v>19</v>
      </c>
      <c r="E205" s="4" t="s">
        <v>20</v>
      </c>
      <c r="F205" s="4" t="s">
        <v>19</v>
      </c>
      <c r="G205" s="4" t="s">
        <v>51</v>
      </c>
      <c r="H205" s="4" t="s">
        <v>51</v>
      </c>
      <c r="I205" s="4" t="s">
        <v>51</v>
      </c>
      <c r="J205" s="4" t="s">
        <v>19</v>
      </c>
      <c r="K205" s="4" t="s">
        <v>20</v>
      </c>
      <c r="L205" s="4" t="s">
        <v>21</v>
      </c>
      <c r="M205" s="4" t="s">
        <v>21</v>
      </c>
      <c r="N205" s="4" t="s">
        <v>21</v>
      </c>
      <c r="O205" s="4" t="s">
        <v>21</v>
      </c>
    </row>
    <row r="206" spans="1:15">
      <c r="A206" s="4" t="s">
        <v>17</v>
      </c>
      <c r="B206" s="4" t="s">
        <v>369</v>
      </c>
      <c r="C206" s="4" t="s">
        <v>112</v>
      </c>
      <c r="D206" s="4" t="s">
        <v>112</v>
      </c>
      <c r="E206" s="4" t="s">
        <v>112</v>
      </c>
      <c r="F206" s="4" t="s">
        <v>150</v>
      </c>
      <c r="G206" s="4" t="s">
        <v>150</v>
      </c>
      <c r="H206" s="4" t="s">
        <v>101</v>
      </c>
      <c r="I206" s="4" t="s">
        <v>100</v>
      </c>
      <c r="J206" s="4" t="s">
        <v>101</v>
      </c>
      <c r="K206" s="4" t="s">
        <v>101</v>
      </c>
      <c r="L206" s="4" t="s">
        <v>101</v>
      </c>
      <c r="M206" s="4" t="s">
        <v>124</v>
      </c>
      <c r="N206" s="4" t="s">
        <v>114</v>
      </c>
      <c r="O206" s="4" t="s">
        <v>90</v>
      </c>
    </row>
    <row r="207" spans="1:15">
      <c r="A207" s="4" t="s">
        <v>17</v>
      </c>
      <c r="B207" s="4" t="s">
        <v>370</v>
      </c>
      <c r="C207" s="4" t="s">
        <v>97</v>
      </c>
      <c r="D207" s="4" t="s">
        <v>163</v>
      </c>
      <c r="E207" s="4" t="s">
        <v>148</v>
      </c>
      <c r="F207" s="4" t="s">
        <v>314</v>
      </c>
      <c r="G207" s="4" t="s">
        <v>227</v>
      </c>
      <c r="H207" s="4" t="s">
        <v>148</v>
      </c>
      <c r="I207" s="4" t="s">
        <v>163</v>
      </c>
      <c r="J207" s="4" t="s">
        <v>163</v>
      </c>
      <c r="K207" s="4" t="s">
        <v>165</v>
      </c>
      <c r="L207" s="4" t="s">
        <v>197</v>
      </c>
      <c r="M207" s="4" t="s">
        <v>166</v>
      </c>
      <c r="N207" s="4" t="s">
        <v>166</v>
      </c>
      <c r="O207" s="4" t="s">
        <v>165</v>
      </c>
    </row>
    <row r="208" spans="1:15">
      <c r="A208" s="4" t="s">
        <v>17</v>
      </c>
      <c r="B208" s="4" t="s">
        <v>371</v>
      </c>
      <c r="C208" s="4" t="s">
        <v>58</v>
      </c>
      <c r="D208" s="4" t="s">
        <v>59</v>
      </c>
      <c r="E208" s="4" t="s">
        <v>59</v>
      </c>
      <c r="F208" s="4" t="s">
        <v>47</v>
      </c>
      <c r="G208" s="4" t="s">
        <v>48</v>
      </c>
      <c r="H208" s="4" t="s">
        <v>48</v>
      </c>
      <c r="I208" s="4" t="s">
        <v>48</v>
      </c>
      <c r="J208" s="4" t="s">
        <v>48</v>
      </c>
      <c r="K208" s="4" t="s">
        <v>68</v>
      </c>
      <c r="L208" s="4" t="s">
        <v>48</v>
      </c>
      <c r="M208" s="4" t="s">
        <v>48</v>
      </c>
      <c r="N208" s="4" t="s">
        <v>47</v>
      </c>
      <c r="O208" s="4" t="s">
        <v>50</v>
      </c>
    </row>
    <row r="209" spans="1:15">
      <c r="A209" s="4" t="s">
        <v>17</v>
      </c>
      <c r="B209" s="4" t="s">
        <v>372</v>
      </c>
      <c r="C209" s="4" t="s">
        <v>154</v>
      </c>
      <c r="D209" s="4" t="s">
        <v>73</v>
      </c>
      <c r="E209" s="4" t="s">
        <v>75</v>
      </c>
      <c r="F209" s="4" t="s">
        <v>75</v>
      </c>
      <c r="G209" s="4" t="s">
        <v>74</v>
      </c>
      <c r="H209" s="4" t="s">
        <v>154</v>
      </c>
      <c r="I209" s="4" t="s">
        <v>197</v>
      </c>
      <c r="J209" s="4" t="s">
        <v>149</v>
      </c>
      <c r="K209" s="4" t="s">
        <v>165</v>
      </c>
      <c r="L209" s="4" t="s">
        <v>167</v>
      </c>
      <c r="M209" s="4" t="s">
        <v>167</v>
      </c>
      <c r="N209" s="4" t="s">
        <v>164</v>
      </c>
      <c r="O209" s="4" t="s">
        <v>164</v>
      </c>
    </row>
    <row r="210" spans="1:15">
      <c r="A210" s="4" t="s">
        <v>17</v>
      </c>
      <c r="B210" s="4" t="s">
        <v>373</v>
      </c>
      <c r="C210" s="4" t="s">
        <v>20</v>
      </c>
      <c r="D210" s="4" t="s">
        <v>20</v>
      </c>
      <c r="E210" s="4" t="s">
        <v>20</v>
      </c>
      <c r="F210" s="4" t="s">
        <v>20</v>
      </c>
      <c r="G210" s="4" t="s">
        <v>19</v>
      </c>
      <c r="H210" s="4" t="s">
        <v>20</v>
      </c>
      <c r="I210" s="4" t="s">
        <v>117</v>
      </c>
      <c r="J210" s="4" t="s">
        <v>51</v>
      </c>
      <c r="K210" s="4" t="s">
        <v>21</v>
      </c>
      <c r="L210" s="4" t="s">
        <v>21</v>
      </c>
      <c r="M210" s="4" t="s">
        <v>21</v>
      </c>
      <c r="N210" s="4" t="s">
        <v>21</v>
      </c>
      <c r="O210" s="4" t="s">
        <v>21</v>
      </c>
    </row>
    <row r="211" spans="1:15">
      <c r="A211" s="4" t="s">
        <v>17</v>
      </c>
      <c r="B211" s="4" t="s">
        <v>374</v>
      </c>
      <c r="C211" s="4" t="s">
        <v>375</v>
      </c>
      <c r="D211" s="4" t="s">
        <v>376</v>
      </c>
      <c r="E211" s="4" t="s">
        <v>377</v>
      </c>
      <c r="F211" s="4" t="s">
        <v>378</v>
      </c>
      <c r="G211" s="4" t="s">
        <v>379</v>
      </c>
      <c r="H211" s="4" t="s">
        <v>380</v>
      </c>
      <c r="I211" s="4" t="s">
        <v>381</v>
      </c>
      <c r="J211" s="4" t="s">
        <v>382</v>
      </c>
      <c r="K211" s="4" t="s">
        <v>383</v>
      </c>
      <c r="L211" s="4" t="s">
        <v>384</v>
      </c>
      <c r="M211" s="4" t="s">
        <v>385</v>
      </c>
      <c r="N211" s="4" t="s">
        <v>339</v>
      </c>
      <c r="O211" s="4" t="s">
        <v>386</v>
      </c>
    </row>
    <row r="212" spans="1:15">
      <c r="A212" s="4" t="s">
        <v>17</v>
      </c>
      <c r="B212" s="4" t="s">
        <v>387</v>
      </c>
      <c r="C212" s="4" t="s">
        <v>51</v>
      </c>
      <c r="D212" s="4" t="s">
        <v>19</v>
      </c>
      <c r="E212" s="4" t="s">
        <v>51</v>
      </c>
      <c r="F212" s="4" t="s">
        <v>51</v>
      </c>
      <c r="G212" s="4" t="s">
        <v>51</v>
      </c>
      <c r="H212" s="4" t="s">
        <v>19</v>
      </c>
      <c r="I212" s="4" t="s">
        <v>21</v>
      </c>
      <c r="J212" s="4" t="s">
        <v>21</v>
      </c>
      <c r="K212" s="4" t="s">
        <v>21</v>
      </c>
      <c r="L212" s="4" t="s">
        <v>21</v>
      </c>
      <c r="M212" s="4" t="s">
        <v>21</v>
      </c>
      <c r="N212" s="4" t="s">
        <v>21</v>
      </c>
      <c r="O212" s="4" t="s">
        <v>21</v>
      </c>
    </row>
    <row r="213" spans="1:15">
      <c r="A213" s="4" t="s">
        <v>17</v>
      </c>
      <c r="B213" s="4" t="s">
        <v>388</v>
      </c>
      <c r="C213" s="4" t="s">
        <v>24</v>
      </c>
      <c r="D213" s="4" t="s">
        <v>24</v>
      </c>
      <c r="E213" s="4" t="s">
        <v>23</v>
      </c>
      <c r="F213" s="4" t="s">
        <v>23</v>
      </c>
      <c r="G213" s="4" t="s">
        <v>21</v>
      </c>
      <c r="H213" s="4" t="s">
        <v>21</v>
      </c>
      <c r="I213" s="4" t="s">
        <v>21</v>
      </c>
      <c r="J213" s="4" t="s">
        <v>21</v>
      </c>
      <c r="K213" s="4" t="s">
        <v>21</v>
      </c>
      <c r="L213" s="4" t="s">
        <v>21</v>
      </c>
      <c r="M213" s="4" t="s">
        <v>21</v>
      </c>
      <c r="N213" s="4" t="s">
        <v>21</v>
      </c>
      <c r="O213" s="4" t="s">
        <v>21</v>
      </c>
    </row>
    <row r="214" spans="1:15">
      <c r="A214" s="4" t="s">
        <v>17</v>
      </c>
      <c r="B214" s="4" t="s">
        <v>389</v>
      </c>
      <c r="C214" s="4" t="s">
        <v>103</v>
      </c>
      <c r="D214" s="4" t="s">
        <v>108</v>
      </c>
      <c r="E214" s="4" t="s">
        <v>29</v>
      </c>
      <c r="F214" s="4" t="s">
        <v>26</v>
      </c>
      <c r="G214" s="4" t="s">
        <v>250</v>
      </c>
      <c r="H214" s="4" t="s">
        <v>159</v>
      </c>
      <c r="I214" s="4" t="s">
        <v>104</v>
      </c>
      <c r="J214" s="4" t="s">
        <v>32</v>
      </c>
      <c r="K214" s="4" t="s">
        <v>57</v>
      </c>
      <c r="L214" s="4" t="s">
        <v>56</v>
      </c>
      <c r="M214" s="4" t="s">
        <v>57</v>
      </c>
      <c r="N214" s="4" t="s">
        <v>66</v>
      </c>
      <c r="O214" s="4" t="s">
        <v>59</v>
      </c>
    </row>
    <row r="215" spans="1:15">
      <c r="A215" s="4" t="s">
        <v>17</v>
      </c>
      <c r="B215" s="4" t="s">
        <v>390</v>
      </c>
      <c r="C215" s="4" t="s">
        <v>57</v>
      </c>
      <c r="D215" s="4" t="s">
        <v>59</v>
      </c>
      <c r="E215" s="4" t="s">
        <v>49</v>
      </c>
      <c r="F215" s="4" t="s">
        <v>47</v>
      </c>
      <c r="G215" s="4" t="s">
        <v>47</v>
      </c>
      <c r="H215" s="4" t="s">
        <v>47</v>
      </c>
      <c r="I215" s="4" t="s">
        <v>49</v>
      </c>
      <c r="J215" s="4" t="s">
        <v>54</v>
      </c>
      <c r="K215" s="4" t="s">
        <v>54</v>
      </c>
      <c r="L215" s="4" t="s">
        <v>49</v>
      </c>
      <c r="M215" s="4" t="s">
        <v>48</v>
      </c>
      <c r="N215" s="4" t="s">
        <v>63</v>
      </c>
      <c r="O215" s="4" t="s">
        <v>48</v>
      </c>
    </row>
    <row r="216" spans="1:15">
      <c r="A216" s="4" t="s">
        <v>17</v>
      </c>
      <c r="B216" s="4" t="s">
        <v>391</v>
      </c>
      <c r="C216" s="4" t="s">
        <v>54</v>
      </c>
      <c r="D216" s="4" t="s">
        <v>63</v>
      </c>
      <c r="E216" s="4" t="s">
        <v>63</v>
      </c>
      <c r="F216" s="4" t="s">
        <v>63</v>
      </c>
      <c r="G216" s="4" t="s">
        <v>50</v>
      </c>
      <c r="H216" s="4" t="s">
        <v>50</v>
      </c>
      <c r="I216" s="4" t="s">
        <v>51</v>
      </c>
      <c r="J216" s="4" t="s">
        <v>51</v>
      </c>
      <c r="K216" s="4" t="s">
        <v>51</v>
      </c>
      <c r="L216" s="4" t="s">
        <v>51</v>
      </c>
      <c r="M216" s="4" t="s">
        <v>50</v>
      </c>
      <c r="N216" s="4" t="s">
        <v>51</v>
      </c>
      <c r="O216" s="4" t="s">
        <v>51</v>
      </c>
    </row>
    <row r="217" spans="1:15">
      <c r="A217" s="4" t="s">
        <v>17</v>
      </c>
      <c r="B217" s="4" t="s">
        <v>392</v>
      </c>
      <c r="C217" s="4" t="s">
        <v>58</v>
      </c>
      <c r="D217" s="4" t="s">
        <v>66</v>
      </c>
      <c r="E217" s="4" t="s">
        <v>26</v>
      </c>
      <c r="F217" s="4" t="s">
        <v>59</v>
      </c>
      <c r="G217" s="4" t="s">
        <v>59</v>
      </c>
      <c r="H217" s="4" t="s">
        <v>68</v>
      </c>
      <c r="I217" s="4" t="s">
        <v>48</v>
      </c>
      <c r="J217" s="4" t="s">
        <v>47</v>
      </c>
      <c r="K217" s="4" t="s">
        <v>59</v>
      </c>
      <c r="L217" s="4" t="s">
        <v>67</v>
      </c>
      <c r="M217" s="4" t="s">
        <v>58</v>
      </c>
      <c r="N217" s="4" t="s">
        <v>67</v>
      </c>
      <c r="O217" s="4" t="s">
        <v>47</v>
      </c>
    </row>
    <row r="218" spans="1:15">
      <c r="A218" s="4" t="s">
        <v>17</v>
      </c>
      <c r="B218" s="4" t="s">
        <v>393</v>
      </c>
      <c r="C218" s="4" t="s">
        <v>20</v>
      </c>
      <c r="D218" s="4" t="s">
        <v>19</v>
      </c>
      <c r="E218" s="4" t="s">
        <v>20</v>
      </c>
      <c r="F218" s="4" t="s">
        <v>54</v>
      </c>
      <c r="G218" s="4" t="s">
        <v>53</v>
      </c>
      <c r="H218" s="4" t="s">
        <v>54</v>
      </c>
      <c r="I218" s="4" t="s">
        <v>63</v>
      </c>
      <c r="J218" s="4" t="s">
        <v>50</v>
      </c>
      <c r="K218" s="4" t="s">
        <v>63</v>
      </c>
      <c r="L218" s="4" t="s">
        <v>63</v>
      </c>
      <c r="M218" s="4" t="s">
        <v>63</v>
      </c>
      <c r="N218" s="4" t="s">
        <v>20</v>
      </c>
      <c r="O218" s="4" t="s">
        <v>21</v>
      </c>
    </row>
    <row r="219" spans="1:15">
      <c r="A219" s="4" t="s">
        <v>17</v>
      </c>
      <c r="B219" s="4" t="s">
        <v>394</v>
      </c>
      <c r="C219" s="4" t="s">
        <v>47</v>
      </c>
      <c r="D219" s="4" t="s">
        <v>54</v>
      </c>
      <c r="E219" s="4" t="s">
        <v>63</v>
      </c>
      <c r="F219" s="4" t="s">
        <v>53</v>
      </c>
      <c r="G219" s="4" t="s">
        <v>54</v>
      </c>
      <c r="H219" s="4" t="s">
        <v>51</v>
      </c>
      <c r="I219" s="4" t="s">
        <v>21</v>
      </c>
      <c r="J219" s="4" t="s">
        <v>21</v>
      </c>
      <c r="K219" s="4" t="s">
        <v>21</v>
      </c>
      <c r="L219" s="4" t="s">
        <v>21</v>
      </c>
      <c r="M219" s="4" t="s">
        <v>21</v>
      </c>
      <c r="N219" s="4" t="s">
        <v>21</v>
      </c>
      <c r="O219" s="4" t="s">
        <v>21</v>
      </c>
    </row>
    <row r="220" spans="1:15">
      <c r="A220" s="4" t="s">
        <v>17</v>
      </c>
      <c r="B220" s="4" t="s">
        <v>395</v>
      </c>
      <c r="C220" s="4" t="s">
        <v>21</v>
      </c>
      <c r="D220" s="4" t="s">
        <v>21</v>
      </c>
      <c r="E220" s="4" t="s">
        <v>21</v>
      </c>
      <c r="F220" s="4" t="s">
        <v>19</v>
      </c>
      <c r="G220" s="4" t="s">
        <v>19</v>
      </c>
      <c r="H220" s="4" t="s">
        <v>19</v>
      </c>
      <c r="I220" s="4" t="s">
        <v>19</v>
      </c>
      <c r="J220" s="4" t="s">
        <v>19</v>
      </c>
      <c r="K220" s="4" t="s">
        <v>20</v>
      </c>
      <c r="L220" s="4" t="s">
        <v>20</v>
      </c>
      <c r="M220" s="4" t="s">
        <v>21</v>
      </c>
      <c r="N220" s="4" t="s">
        <v>21</v>
      </c>
      <c r="O220" s="4" t="s">
        <v>21</v>
      </c>
    </row>
    <row r="221" spans="1:15">
      <c r="A221" s="4" t="s">
        <v>17</v>
      </c>
      <c r="B221" s="4" t="s">
        <v>396</v>
      </c>
      <c r="C221" s="4" t="s">
        <v>73</v>
      </c>
      <c r="D221" s="4" t="s">
        <v>74</v>
      </c>
      <c r="E221" s="4" t="s">
        <v>149</v>
      </c>
      <c r="F221" s="4" t="s">
        <v>153</v>
      </c>
      <c r="G221" s="4" t="s">
        <v>79</v>
      </c>
      <c r="H221" s="4" t="s">
        <v>78</v>
      </c>
      <c r="I221" s="4" t="s">
        <v>112</v>
      </c>
      <c r="J221" s="4" t="s">
        <v>112</v>
      </c>
      <c r="K221" s="4" t="s">
        <v>123</v>
      </c>
      <c r="L221" s="4" t="s">
        <v>100</v>
      </c>
      <c r="M221" s="4" t="s">
        <v>101</v>
      </c>
      <c r="N221" s="4" t="s">
        <v>114</v>
      </c>
      <c r="O221" s="4" t="s">
        <v>150</v>
      </c>
    </row>
    <row r="222" spans="1:15">
      <c r="A222" s="4" t="s">
        <v>17</v>
      </c>
      <c r="B222" s="4" t="s">
        <v>397</v>
      </c>
      <c r="C222" s="4" t="s">
        <v>23</v>
      </c>
      <c r="D222" s="4" t="s">
        <v>23</v>
      </c>
      <c r="E222" s="4" t="s">
        <v>23</v>
      </c>
      <c r="F222" s="4" t="s">
        <v>23</v>
      </c>
      <c r="G222" s="4" t="s">
        <v>23</v>
      </c>
      <c r="H222" s="4" t="s">
        <v>24</v>
      </c>
      <c r="I222" s="4" t="s">
        <v>20</v>
      </c>
      <c r="J222" s="4" t="s">
        <v>20</v>
      </c>
      <c r="K222" s="4" t="s">
        <v>23</v>
      </c>
      <c r="L222" s="4" t="s">
        <v>23</v>
      </c>
      <c r="M222" s="4" t="s">
        <v>23</v>
      </c>
      <c r="N222" s="4" t="s">
        <v>23</v>
      </c>
      <c r="O222" s="4" t="s">
        <v>23</v>
      </c>
    </row>
    <row r="223" spans="1:15">
      <c r="A223" s="4" t="s">
        <v>17</v>
      </c>
      <c r="B223" s="4" t="s">
        <v>398</v>
      </c>
      <c r="C223" s="4" t="s">
        <v>102</v>
      </c>
      <c r="D223" s="4" t="s">
        <v>116</v>
      </c>
      <c r="E223" s="4" t="s">
        <v>88</v>
      </c>
      <c r="F223" s="4" t="s">
        <v>89</v>
      </c>
      <c r="G223" s="4" t="s">
        <v>89</v>
      </c>
      <c r="H223" s="4" t="s">
        <v>85</v>
      </c>
      <c r="I223" s="4" t="s">
        <v>85</v>
      </c>
      <c r="J223" s="4" t="s">
        <v>86</v>
      </c>
      <c r="K223" s="4" t="s">
        <v>250</v>
      </c>
      <c r="L223" s="4" t="s">
        <v>159</v>
      </c>
      <c r="M223" s="4" t="s">
        <v>29</v>
      </c>
      <c r="N223" s="4" t="s">
        <v>33</v>
      </c>
      <c r="O223" s="4" t="s">
        <v>33</v>
      </c>
    </row>
    <row r="224" spans="1:15">
      <c r="A224" s="4" t="s">
        <v>17</v>
      </c>
      <c r="B224" s="4" t="s">
        <v>399</v>
      </c>
      <c r="C224" s="4" t="s">
        <v>67</v>
      </c>
      <c r="D224" s="4" t="s">
        <v>67</v>
      </c>
      <c r="E224" s="4" t="s">
        <v>66</v>
      </c>
      <c r="F224" s="4" t="s">
        <v>66</v>
      </c>
      <c r="G224" s="4" t="s">
        <v>66</v>
      </c>
      <c r="H224" s="4" t="s">
        <v>66</v>
      </c>
      <c r="I224" s="4" t="s">
        <v>67</v>
      </c>
      <c r="J224" s="4" t="s">
        <v>59</v>
      </c>
      <c r="K224" s="4" t="s">
        <v>59</v>
      </c>
      <c r="L224" s="4" t="s">
        <v>117</v>
      </c>
      <c r="M224" s="4" t="s">
        <v>117</v>
      </c>
      <c r="N224" s="4" t="s">
        <v>117</v>
      </c>
      <c r="O224" s="4" t="s">
        <v>59</v>
      </c>
    </row>
    <row r="225" spans="1:15">
      <c r="A225" s="4" t="s">
        <v>17</v>
      </c>
      <c r="B225" s="4" t="s">
        <v>400</v>
      </c>
      <c r="C225" s="4" t="s">
        <v>21</v>
      </c>
      <c r="D225" s="4" t="s">
        <v>23</v>
      </c>
      <c r="E225" s="4" t="s">
        <v>23</v>
      </c>
      <c r="F225" s="4" t="s">
        <v>23</v>
      </c>
      <c r="G225" s="4" t="s">
        <v>23</v>
      </c>
      <c r="H225" s="4" t="s">
        <v>21</v>
      </c>
      <c r="I225" s="4" t="s">
        <v>21</v>
      </c>
      <c r="J225" s="4" t="s">
        <v>21</v>
      </c>
      <c r="K225" s="4" t="s">
        <v>21</v>
      </c>
      <c r="L225" s="4" t="s">
        <v>21</v>
      </c>
      <c r="M225" s="4" t="s">
        <v>21</v>
      </c>
      <c r="N225" s="4" t="s">
        <v>21</v>
      </c>
      <c r="O225" s="4" t="s">
        <v>21</v>
      </c>
    </row>
    <row r="226" spans="1:15">
      <c r="A226" s="4" t="s">
        <v>17</v>
      </c>
      <c r="B226" s="4" t="s">
        <v>401</v>
      </c>
      <c r="C226" s="4" t="s">
        <v>26</v>
      </c>
      <c r="D226" s="4" t="s">
        <v>27</v>
      </c>
      <c r="E226" s="4" t="s">
        <v>27</v>
      </c>
      <c r="F226" s="4" t="s">
        <v>58</v>
      </c>
      <c r="G226" s="4" t="s">
        <v>49</v>
      </c>
      <c r="H226" s="4" t="s">
        <v>53</v>
      </c>
      <c r="I226" s="4" t="s">
        <v>21</v>
      </c>
      <c r="J226" s="4" t="s">
        <v>21</v>
      </c>
      <c r="K226" s="4" t="s">
        <v>21</v>
      </c>
      <c r="L226" s="4" t="s">
        <v>21</v>
      </c>
      <c r="M226" s="4" t="s">
        <v>21</v>
      </c>
      <c r="N226" s="4" t="s">
        <v>21</v>
      </c>
      <c r="O226" s="4" t="s">
        <v>21</v>
      </c>
    </row>
    <row r="227" spans="1:15">
      <c r="A227" s="4" t="s">
        <v>17</v>
      </c>
      <c r="B227" s="4" t="s">
        <v>402</v>
      </c>
      <c r="C227" s="4" t="s">
        <v>21</v>
      </c>
      <c r="D227" s="4" t="s">
        <v>21</v>
      </c>
      <c r="E227" s="4" t="s">
        <v>21</v>
      </c>
      <c r="F227" s="4" t="s">
        <v>21</v>
      </c>
      <c r="G227" s="4" t="s">
        <v>21</v>
      </c>
      <c r="H227" s="4" t="s">
        <v>21</v>
      </c>
      <c r="I227" s="4" t="s">
        <v>21</v>
      </c>
      <c r="J227" s="4" t="s">
        <v>21</v>
      </c>
      <c r="K227" s="4" t="s">
        <v>21</v>
      </c>
      <c r="L227" s="4" t="s">
        <v>21</v>
      </c>
      <c r="M227" s="4" t="s">
        <v>21</v>
      </c>
      <c r="N227" s="4" t="s">
        <v>28</v>
      </c>
      <c r="O227" s="4" t="s">
        <v>30</v>
      </c>
    </row>
    <row r="228" spans="1:15">
      <c r="A228" s="4" t="s">
        <v>17</v>
      </c>
      <c r="B228" s="4" t="s">
        <v>403</v>
      </c>
      <c r="C228" s="4" t="s">
        <v>50</v>
      </c>
      <c r="D228" s="4" t="s">
        <v>50</v>
      </c>
      <c r="E228" s="4" t="s">
        <v>50</v>
      </c>
      <c r="F228" s="4" t="s">
        <v>50</v>
      </c>
      <c r="G228" s="4" t="s">
        <v>50</v>
      </c>
      <c r="H228" s="4" t="s">
        <v>63</v>
      </c>
      <c r="I228" s="4" t="s">
        <v>50</v>
      </c>
      <c r="J228" s="4" t="s">
        <v>50</v>
      </c>
      <c r="K228" s="4" t="s">
        <v>50</v>
      </c>
      <c r="L228" s="4" t="s">
        <v>50</v>
      </c>
      <c r="M228" s="4" t="s">
        <v>51</v>
      </c>
      <c r="N228" s="4" t="s">
        <v>50</v>
      </c>
      <c r="O228" s="4" t="s">
        <v>50</v>
      </c>
    </row>
    <row r="229" spans="1:15">
      <c r="A229" s="4" t="s">
        <v>17</v>
      </c>
      <c r="B229" s="4" t="s">
        <v>404</v>
      </c>
      <c r="C229" s="4" t="s">
        <v>53</v>
      </c>
      <c r="D229" s="4" t="s">
        <v>53</v>
      </c>
      <c r="E229" s="4" t="s">
        <v>54</v>
      </c>
      <c r="F229" s="4" t="s">
        <v>63</v>
      </c>
      <c r="G229" s="4" t="s">
        <v>63</v>
      </c>
      <c r="H229" s="4" t="s">
        <v>63</v>
      </c>
      <c r="I229" s="4" t="s">
        <v>63</v>
      </c>
      <c r="J229" s="4" t="s">
        <v>21</v>
      </c>
      <c r="K229" s="4" t="s">
        <v>21</v>
      </c>
      <c r="L229" s="4" t="s">
        <v>21</v>
      </c>
      <c r="M229" s="4" t="s">
        <v>21</v>
      </c>
      <c r="N229" s="4" t="s">
        <v>21</v>
      </c>
      <c r="O229" s="4" t="s">
        <v>21</v>
      </c>
    </row>
    <row r="230" spans="1:15">
      <c r="A230" s="4" t="s">
        <v>17</v>
      </c>
      <c r="B230" s="4" t="s">
        <v>405</v>
      </c>
      <c r="C230" s="4" t="s">
        <v>24</v>
      </c>
      <c r="D230" s="4" t="s">
        <v>24</v>
      </c>
      <c r="E230" s="4" t="s">
        <v>24</v>
      </c>
      <c r="F230" s="4" t="s">
        <v>21</v>
      </c>
      <c r="G230" s="4" t="s">
        <v>21</v>
      </c>
      <c r="H230" s="4" t="s">
        <v>21</v>
      </c>
      <c r="I230" s="4" t="s">
        <v>21</v>
      </c>
      <c r="J230" s="4" t="s">
        <v>21</v>
      </c>
      <c r="K230" s="4" t="s">
        <v>21</v>
      </c>
      <c r="L230" s="4" t="s">
        <v>21</v>
      </c>
      <c r="M230" s="4" t="s">
        <v>21</v>
      </c>
      <c r="N230" s="4" t="s">
        <v>21</v>
      </c>
      <c r="O230" s="4" t="s">
        <v>21</v>
      </c>
    </row>
    <row r="231" spans="1:15">
      <c r="A231" s="4" t="s">
        <v>17</v>
      </c>
      <c r="B231" s="4" t="s">
        <v>406</v>
      </c>
      <c r="C231" s="4" t="s">
        <v>20</v>
      </c>
      <c r="D231" s="4" t="s">
        <v>51</v>
      </c>
      <c r="E231" s="4" t="s">
        <v>21</v>
      </c>
      <c r="F231" s="4" t="s">
        <v>21</v>
      </c>
      <c r="G231" s="4" t="s">
        <v>21</v>
      </c>
      <c r="H231" s="4" t="s">
        <v>21</v>
      </c>
      <c r="I231" s="4" t="s">
        <v>21</v>
      </c>
      <c r="J231" s="4" t="s">
        <v>21</v>
      </c>
      <c r="K231" s="4" t="s">
        <v>21</v>
      </c>
      <c r="L231" s="4" t="s">
        <v>21</v>
      </c>
      <c r="M231" s="4" t="s">
        <v>21</v>
      </c>
      <c r="N231" s="4" t="s">
        <v>21</v>
      </c>
      <c r="O231" s="4" t="s">
        <v>21</v>
      </c>
    </row>
    <row r="232" spans="1:15">
      <c r="A232" s="4" t="s">
        <v>17</v>
      </c>
      <c r="B232" s="4" t="s">
        <v>407</v>
      </c>
      <c r="C232" s="4" t="s">
        <v>49</v>
      </c>
      <c r="D232" s="4" t="s">
        <v>49</v>
      </c>
      <c r="E232" s="4" t="s">
        <v>53</v>
      </c>
      <c r="F232" s="4" t="s">
        <v>54</v>
      </c>
      <c r="G232" s="4" t="s">
        <v>54</v>
      </c>
      <c r="H232" s="4" t="s">
        <v>54</v>
      </c>
      <c r="I232" s="4" t="s">
        <v>63</v>
      </c>
      <c r="J232" s="4" t="s">
        <v>50</v>
      </c>
      <c r="K232" s="4" t="s">
        <v>50</v>
      </c>
      <c r="L232" s="4" t="s">
        <v>50</v>
      </c>
      <c r="M232" s="4" t="s">
        <v>51</v>
      </c>
      <c r="N232" s="4" t="s">
        <v>51</v>
      </c>
      <c r="O232" s="4" t="s">
        <v>51</v>
      </c>
    </row>
    <row r="233" spans="1:15">
      <c r="A233" s="4" t="s">
        <v>17</v>
      </c>
      <c r="B233" s="4" t="s">
        <v>408</v>
      </c>
      <c r="C233" s="4" t="s">
        <v>23</v>
      </c>
      <c r="D233" s="4" t="s">
        <v>23</v>
      </c>
      <c r="E233" s="4" t="s">
        <v>23</v>
      </c>
      <c r="F233" s="4" t="s">
        <v>23</v>
      </c>
      <c r="G233" s="4" t="s">
        <v>23</v>
      </c>
      <c r="H233" s="4" t="s">
        <v>23</v>
      </c>
      <c r="I233" s="4" t="s">
        <v>23</v>
      </c>
      <c r="J233" s="4" t="s">
        <v>21</v>
      </c>
      <c r="K233" s="4" t="s">
        <v>21</v>
      </c>
      <c r="L233" s="4" t="s">
        <v>21</v>
      </c>
      <c r="M233" s="4" t="s">
        <v>21</v>
      </c>
      <c r="N233" s="4" t="s">
        <v>21</v>
      </c>
      <c r="O233" s="4" t="s">
        <v>21</v>
      </c>
    </row>
    <row r="234" spans="1:15">
      <c r="A234" s="4" t="s">
        <v>17</v>
      </c>
      <c r="B234" s="4" t="s">
        <v>409</v>
      </c>
      <c r="C234" s="4" t="s">
        <v>63</v>
      </c>
      <c r="D234" s="4" t="s">
        <v>54</v>
      </c>
      <c r="E234" s="4" t="s">
        <v>54</v>
      </c>
      <c r="F234" s="4" t="s">
        <v>63</v>
      </c>
      <c r="G234" s="4" t="s">
        <v>54</v>
      </c>
      <c r="H234" s="4" t="s">
        <v>54</v>
      </c>
      <c r="I234" s="4" t="s">
        <v>54</v>
      </c>
      <c r="J234" s="4" t="s">
        <v>63</v>
      </c>
      <c r="K234" s="4" t="s">
        <v>63</v>
      </c>
      <c r="L234" s="4" t="s">
        <v>63</v>
      </c>
      <c r="M234" s="4" t="s">
        <v>63</v>
      </c>
      <c r="N234" s="4" t="s">
        <v>51</v>
      </c>
      <c r="O234" s="4" t="s">
        <v>50</v>
      </c>
    </row>
    <row r="235" spans="1:15">
      <c r="A235" s="4" t="s">
        <v>17</v>
      </c>
      <c r="B235" s="4" t="s">
        <v>410</v>
      </c>
      <c r="C235" s="4" t="s">
        <v>49</v>
      </c>
      <c r="D235" s="4" t="s">
        <v>53</v>
      </c>
      <c r="E235" s="4" t="s">
        <v>53</v>
      </c>
      <c r="F235" s="4" t="s">
        <v>53</v>
      </c>
      <c r="G235" s="4" t="s">
        <v>49</v>
      </c>
      <c r="H235" s="4" t="s">
        <v>49</v>
      </c>
      <c r="I235" s="4" t="s">
        <v>49</v>
      </c>
      <c r="J235" s="4" t="s">
        <v>49</v>
      </c>
      <c r="K235" s="4" t="s">
        <v>47</v>
      </c>
      <c r="L235" s="4" t="s">
        <v>49</v>
      </c>
      <c r="M235" s="4" t="s">
        <v>53</v>
      </c>
      <c r="N235" s="4" t="s">
        <v>54</v>
      </c>
      <c r="O235" s="4" t="s">
        <v>53</v>
      </c>
    </row>
    <row r="236" spans="1:15">
      <c r="A236" s="4" t="s">
        <v>17</v>
      </c>
      <c r="B236" s="4" t="s">
        <v>411</v>
      </c>
      <c r="C236" s="4" t="s">
        <v>24</v>
      </c>
      <c r="D236" s="4" t="s">
        <v>20</v>
      </c>
      <c r="E236" s="4" t="s">
        <v>20</v>
      </c>
      <c r="F236" s="4" t="s">
        <v>23</v>
      </c>
      <c r="G236" s="4" t="s">
        <v>24</v>
      </c>
      <c r="H236" s="4" t="s">
        <v>20</v>
      </c>
      <c r="I236" s="4" t="s">
        <v>19</v>
      </c>
      <c r="J236" s="4" t="s">
        <v>19</v>
      </c>
      <c r="K236" s="4" t="s">
        <v>19</v>
      </c>
      <c r="L236" s="4" t="s">
        <v>19</v>
      </c>
      <c r="M236" s="4" t="s">
        <v>19</v>
      </c>
      <c r="N236" s="4" t="s">
        <v>19</v>
      </c>
      <c r="O236" s="4" t="s">
        <v>20</v>
      </c>
    </row>
    <row r="237" spans="1:15">
      <c r="A237" s="4" t="s">
        <v>17</v>
      </c>
      <c r="B237" s="4" t="s">
        <v>412</v>
      </c>
      <c r="C237" s="4" t="s">
        <v>56</v>
      </c>
      <c r="D237" s="4" t="s">
        <v>68</v>
      </c>
      <c r="E237" s="4" t="s">
        <v>47</v>
      </c>
      <c r="F237" s="4" t="s">
        <v>49</v>
      </c>
      <c r="G237" s="4" t="s">
        <v>21</v>
      </c>
      <c r="H237" s="4" t="s">
        <v>21</v>
      </c>
      <c r="I237" s="4" t="s">
        <v>21</v>
      </c>
      <c r="J237" s="4" t="s">
        <v>21</v>
      </c>
      <c r="K237" s="4" t="s">
        <v>21</v>
      </c>
      <c r="L237" s="4" t="s">
        <v>21</v>
      </c>
      <c r="M237" s="4" t="s">
        <v>21</v>
      </c>
      <c r="N237" s="4" t="s">
        <v>21</v>
      </c>
      <c r="O237" s="4" t="s">
        <v>21</v>
      </c>
    </row>
    <row r="238" spans="1:15">
      <c r="A238" s="4" t="s">
        <v>17</v>
      </c>
      <c r="B238" s="4" t="s">
        <v>413</v>
      </c>
      <c r="C238" s="4" t="s">
        <v>150</v>
      </c>
      <c r="D238" s="4" t="s">
        <v>123</v>
      </c>
      <c r="E238" s="4" t="s">
        <v>101</v>
      </c>
      <c r="F238" s="4" t="s">
        <v>113</v>
      </c>
      <c r="G238" s="4" t="s">
        <v>102</v>
      </c>
      <c r="H238" s="4" t="s">
        <v>87</v>
      </c>
      <c r="I238" s="4" t="s">
        <v>87</v>
      </c>
      <c r="J238" s="4" t="s">
        <v>116</v>
      </c>
      <c r="K238" s="4" t="s">
        <v>124</v>
      </c>
      <c r="L238" s="4" t="s">
        <v>115</v>
      </c>
      <c r="M238" s="4" t="s">
        <v>88</v>
      </c>
      <c r="N238" s="4" t="s">
        <v>89</v>
      </c>
      <c r="O238" s="4" t="s">
        <v>102</v>
      </c>
    </row>
    <row r="239" spans="1:15">
      <c r="A239" s="4" t="s">
        <v>17</v>
      </c>
      <c r="B239" s="4" t="s">
        <v>414</v>
      </c>
      <c r="C239" s="4" t="s">
        <v>49</v>
      </c>
      <c r="D239" s="4" t="s">
        <v>53</v>
      </c>
      <c r="E239" s="4" t="s">
        <v>47</v>
      </c>
      <c r="F239" s="4" t="s">
        <v>53</v>
      </c>
      <c r="G239" s="4" t="s">
        <v>63</v>
      </c>
      <c r="H239" s="4" t="s">
        <v>63</v>
      </c>
      <c r="I239" s="4" t="s">
        <v>63</v>
      </c>
      <c r="J239" s="4" t="s">
        <v>19</v>
      </c>
      <c r="K239" s="4" t="s">
        <v>23</v>
      </c>
      <c r="L239" s="4" t="s">
        <v>21</v>
      </c>
      <c r="M239" s="4" t="s">
        <v>21</v>
      </c>
      <c r="N239" s="4" t="s">
        <v>21</v>
      </c>
      <c r="O239" s="4" t="s">
        <v>21</v>
      </c>
    </row>
    <row r="240" spans="1:15">
      <c r="A240" s="4" t="s">
        <v>17</v>
      </c>
      <c r="B240" s="4" t="s">
        <v>415</v>
      </c>
      <c r="C240" s="4" t="s">
        <v>115</v>
      </c>
      <c r="D240" s="4" t="s">
        <v>115</v>
      </c>
      <c r="E240" s="4" t="s">
        <v>115</v>
      </c>
      <c r="F240" s="4" t="s">
        <v>89</v>
      </c>
      <c r="G240" s="4" t="s">
        <v>89</v>
      </c>
      <c r="H240" s="4" t="s">
        <v>86</v>
      </c>
      <c r="I240" s="4" t="s">
        <v>108</v>
      </c>
      <c r="J240" s="4" t="s">
        <v>104</v>
      </c>
      <c r="K240" s="4" t="s">
        <v>28</v>
      </c>
      <c r="L240" s="4" t="s">
        <v>28</v>
      </c>
      <c r="M240" s="4" t="s">
        <v>27</v>
      </c>
      <c r="N240" s="4" t="s">
        <v>27</v>
      </c>
      <c r="O240" s="4" t="s">
        <v>28</v>
      </c>
    </row>
    <row r="241" spans="1:15">
      <c r="A241" s="4" t="s">
        <v>17</v>
      </c>
      <c r="B241" s="4" t="s">
        <v>416</v>
      </c>
      <c r="C241" s="4" t="s">
        <v>149</v>
      </c>
      <c r="D241" s="4" t="s">
        <v>197</v>
      </c>
      <c r="E241" s="4" t="s">
        <v>75</v>
      </c>
      <c r="F241" s="4" t="s">
        <v>198</v>
      </c>
      <c r="G241" s="4" t="s">
        <v>154</v>
      </c>
      <c r="H241" s="4" t="s">
        <v>79</v>
      </c>
      <c r="I241" s="4" t="s">
        <v>154</v>
      </c>
      <c r="J241" s="4" t="s">
        <v>153</v>
      </c>
      <c r="K241" s="4" t="s">
        <v>77</v>
      </c>
      <c r="L241" s="4" t="s">
        <v>111</v>
      </c>
      <c r="M241" s="4" t="s">
        <v>111</v>
      </c>
      <c r="N241" s="4" t="s">
        <v>124</v>
      </c>
      <c r="O241" s="4" t="s">
        <v>113</v>
      </c>
    </row>
    <row r="242" spans="1:15">
      <c r="A242" s="4" t="s">
        <v>17</v>
      </c>
      <c r="B242" s="4" t="s">
        <v>417</v>
      </c>
      <c r="C242" s="4" t="s">
        <v>30</v>
      </c>
      <c r="D242" s="4" t="s">
        <v>30</v>
      </c>
      <c r="E242" s="4" t="s">
        <v>33</v>
      </c>
      <c r="F242" s="4" t="s">
        <v>29</v>
      </c>
      <c r="G242" s="4" t="s">
        <v>33</v>
      </c>
      <c r="H242" s="4" t="s">
        <v>30</v>
      </c>
      <c r="I242" s="4" t="s">
        <v>31</v>
      </c>
      <c r="J242" s="4" t="s">
        <v>21</v>
      </c>
      <c r="K242" s="4" t="s">
        <v>21</v>
      </c>
      <c r="L242" s="4" t="s">
        <v>21</v>
      </c>
      <c r="M242" s="4" t="s">
        <v>21</v>
      </c>
      <c r="N242" s="4" t="s">
        <v>21</v>
      </c>
      <c r="O242" s="4" t="s">
        <v>21</v>
      </c>
    </row>
    <row r="243" spans="1:15">
      <c r="A243" s="4" t="s">
        <v>17</v>
      </c>
      <c r="B243" s="4" t="s">
        <v>418</v>
      </c>
      <c r="C243" s="4" t="s">
        <v>419</v>
      </c>
      <c r="D243" s="4" t="s">
        <v>419</v>
      </c>
      <c r="E243" s="4" t="s">
        <v>420</v>
      </c>
      <c r="F243" s="4" t="s">
        <v>421</v>
      </c>
      <c r="G243" s="4" t="s">
        <v>422</v>
      </c>
      <c r="H243" s="4" t="s">
        <v>377</v>
      </c>
      <c r="I243" s="4" t="s">
        <v>423</v>
      </c>
      <c r="J243" s="4" t="s">
        <v>424</v>
      </c>
      <c r="K243" s="4" t="s">
        <v>425</v>
      </c>
      <c r="L243" s="4" t="s">
        <v>426</v>
      </c>
      <c r="M243" s="4" t="s">
        <v>427</v>
      </c>
      <c r="N243" s="4" t="s">
        <v>428</v>
      </c>
      <c r="O243" s="4" t="s">
        <v>429</v>
      </c>
    </row>
    <row r="244" spans="1:15">
      <c r="A244" s="4" t="s">
        <v>17</v>
      </c>
      <c r="B244" s="4" t="s">
        <v>430</v>
      </c>
      <c r="C244" s="4" t="s">
        <v>24</v>
      </c>
      <c r="D244" s="4" t="s">
        <v>24</v>
      </c>
      <c r="E244" s="4" t="s">
        <v>24</v>
      </c>
      <c r="F244" s="4" t="s">
        <v>24</v>
      </c>
      <c r="G244" s="4" t="s">
        <v>24</v>
      </c>
      <c r="H244" s="4" t="s">
        <v>24</v>
      </c>
      <c r="I244" s="4" t="s">
        <v>20</v>
      </c>
      <c r="J244" s="4" t="s">
        <v>24</v>
      </c>
      <c r="K244" s="4" t="s">
        <v>24</v>
      </c>
      <c r="L244" s="4" t="s">
        <v>20</v>
      </c>
      <c r="M244" s="4" t="s">
        <v>20</v>
      </c>
      <c r="N244" s="4" t="s">
        <v>20</v>
      </c>
      <c r="O244" s="4" t="s">
        <v>20</v>
      </c>
    </row>
    <row r="245" spans="1:15">
      <c r="A245" s="4" t="s">
        <v>17</v>
      </c>
      <c r="B245" s="4" t="s">
        <v>431</v>
      </c>
      <c r="C245" s="4" t="s">
        <v>23</v>
      </c>
      <c r="D245" s="4" t="s">
        <v>23</v>
      </c>
      <c r="E245" s="4" t="s">
        <v>23</v>
      </c>
      <c r="F245" s="4" t="s">
        <v>23</v>
      </c>
      <c r="G245" s="4" t="s">
        <v>23</v>
      </c>
      <c r="H245" s="4" t="s">
        <v>23</v>
      </c>
      <c r="I245" s="4" t="s">
        <v>246</v>
      </c>
      <c r="J245" s="4" t="s">
        <v>21</v>
      </c>
      <c r="K245" s="4" t="s">
        <v>21</v>
      </c>
      <c r="L245" s="4" t="s">
        <v>21</v>
      </c>
      <c r="M245" s="4" t="s">
        <v>21</v>
      </c>
      <c r="N245" s="4" t="s">
        <v>21</v>
      </c>
      <c r="O245" s="4" t="s">
        <v>21</v>
      </c>
    </row>
    <row r="246" spans="1:15">
      <c r="A246" s="4" t="s">
        <v>17</v>
      </c>
      <c r="B246" s="4" t="s">
        <v>432</v>
      </c>
      <c r="C246" s="4" t="s">
        <v>20</v>
      </c>
      <c r="D246" s="4" t="s">
        <v>20</v>
      </c>
      <c r="E246" s="4" t="s">
        <v>19</v>
      </c>
      <c r="F246" s="4" t="s">
        <v>20</v>
      </c>
      <c r="G246" s="4" t="s">
        <v>24</v>
      </c>
      <c r="H246" s="4" t="s">
        <v>21</v>
      </c>
      <c r="I246" s="4" t="s">
        <v>21</v>
      </c>
      <c r="J246" s="4" t="s">
        <v>21</v>
      </c>
      <c r="K246" s="4" t="s">
        <v>21</v>
      </c>
      <c r="L246" s="4" t="s">
        <v>21</v>
      </c>
      <c r="M246" s="4" t="s">
        <v>21</v>
      </c>
      <c r="N246" s="4" t="s">
        <v>21</v>
      </c>
      <c r="O246" s="4" t="s">
        <v>21</v>
      </c>
    </row>
    <row r="247" spans="1:15">
      <c r="A247" s="4" t="s">
        <v>17</v>
      </c>
      <c r="B247" s="4" t="s">
        <v>433</v>
      </c>
      <c r="C247" s="4" t="s">
        <v>27</v>
      </c>
      <c r="D247" s="4" t="s">
        <v>28</v>
      </c>
      <c r="E247" s="4" t="s">
        <v>56</v>
      </c>
      <c r="F247" s="4" t="s">
        <v>56</v>
      </c>
      <c r="G247" s="4" t="s">
        <v>57</v>
      </c>
      <c r="H247" s="4" t="s">
        <v>56</v>
      </c>
      <c r="I247" s="4" t="s">
        <v>67</v>
      </c>
      <c r="J247" s="4" t="s">
        <v>58</v>
      </c>
      <c r="K247" s="4" t="s">
        <v>59</v>
      </c>
      <c r="L247" s="4" t="s">
        <v>68</v>
      </c>
      <c r="M247" s="4" t="s">
        <v>48</v>
      </c>
      <c r="N247" s="4" t="s">
        <v>68</v>
      </c>
      <c r="O247" s="4" t="s">
        <v>49</v>
      </c>
    </row>
    <row r="248" spans="1:15">
      <c r="A248" s="4" t="s">
        <v>17</v>
      </c>
      <c r="B248" s="4" t="s">
        <v>434</v>
      </c>
      <c r="C248" s="4" t="s">
        <v>147</v>
      </c>
      <c r="D248" s="4" t="s">
        <v>147</v>
      </c>
      <c r="E248" s="4" t="s">
        <v>435</v>
      </c>
      <c r="F248" s="4" t="s">
        <v>41</v>
      </c>
      <c r="G248" s="4" t="s">
        <v>203</v>
      </c>
      <c r="H248" s="4" t="s">
        <v>147</v>
      </c>
      <c r="I248" s="4" t="s">
        <v>436</v>
      </c>
      <c r="J248" s="4" t="s">
        <v>42</v>
      </c>
      <c r="K248" s="4" t="s">
        <v>223</v>
      </c>
      <c r="L248" s="4" t="s">
        <v>223</v>
      </c>
      <c r="M248" s="4" t="s">
        <v>224</v>
      </c>
      <c r="N248" s="4" t="s">
        <v>437</v>
      </c>
      <c r="O248" s="4" t="s">
        <v>226</v>
      </c>
    </row>
    <row r="249" spans="1:15">
      <c r="A249" s="4" t="s">
        <v>17</v>
      </c>
      <c r="B249" s="4" t="s">
        <v>438</v>
      </c>
      <c r="C249" s="4" t="s">
        <v>19</v>
      </c>
      <c r="D249" s="4" t="s">
        <v>19</v>
      </c>
      <c r="E249" s="4" t="s">
        <v>19</v>
      </c>
      <c r="F249" s="4" t="s">
        <v>21</v>
      </c>
      <c r="G249" s="4" t="s">
        <v>21</v>
      </c>
      <c r="H249" s="4" t="s">
        <v>21</v>
      </c>
      <c r="I249" s="4" t="s">
        <v>21</v>
      </c>
      <c r="J249" s="4" t="s">
        <v>21</v>
      </c>
      <c r="K249" s="4" t="s">
        <v>21</v>
      </c>
      <c r="L249" s="4" t="s">
        <v>21</v>
      </c>
      <c r="M249" s="4" t="s">
        <v>21</v>
      </c>
      <c r="N249" s="4" t="s">
        <v>21</v>
      </c>
      <c r="O249" s="4" t="s">
        <v>21</v>
      </c>
    </row>
    <row r="250" spans="1:15">
      <c r="A250" s="4" t="s">
        <v>17</v>
      </c>
      <c r="B250" s="4" t="s">
        <v>439</v>
      </c>
      <c r="C250" s="4" t="s">
        <v>51</v>
      </c>
      <c r="D250" s="4" t="s">
        <v>51</v>
      </c>
      <c r="E250" s="4" t="s">
        <v>19</v>
      </c>
      <c r="F250" s="4" t="s">
        <v>51</v>
      </c>
      <c r="G250" s="4" t="s">
        <v>19</v>
      </c>
      <c r="H250" s="4" t="s">
        <v>21</v>
      </c>
      <c r="I250" s="4" t="s">
        <v>21</v>
      </c>
      <c r="J250" s="4" t="s">
        <v>21</v>
      </c>
      <c r="K250" s="4" t="s">
        <v>21</v>
      </c>
      <c r="L250" s="4" t="s">
        <v>21</v>
      </c>
      <c r="M250" s="4" t="s">
        <v>21</v>
      </c>
      <c r="N250" s="4" t="s">
        <v>21</v>
      </c>
      <c r="O250" s="4" t="s">
        <v>21</v>
      </c>
    </row>
    <row r="251" spans="1:15">
      <c r="A251" s="4" t="s">
        <v>17</v>
      </c>
      <c r="B251" s="4" t="s">
        <v>440</v>
      </c>
      <c r="C251" s="4" t="s">
        <v>49</v>
      </c>
      <c r="D251" s="4" t="s">
        <v>53</v>
      </c>
      <c r="E251" s="4" t="s">
        <v>53</v>
      </c>
      <c r="F251" s="4" t="s">
        <v>53</v>
      </c>
      <c r="G251" s="4" t="s">
        <v>54</v>
      </c>
      <c r="H251" s="4" t="s">
        <v>54</v>
      </c>
      <c r="I251" s="4" t="s">
        <v>54</v>
      </c>
      <c r="J251" s="4" t="s">
        <v>50</v>
      </c>
      <c r="K251" s="4" t="s">
        <v>50</v>
      </c>
      <c r="L251" s="4" t="s">
        <v>50</v>
      </c>
      <c r="M251" s="4" t="s">
        <v>21</v>
      </c>
      <c r="N251" s="4" t="s">
        <v>21</v>
      </c>
      <c r="O251" s="4" t="s">
        <v>21</v>
      </c>
    </row>
    <row r="252" spans="1:15">
      <c r="A252" s="4" t="s">
        <v>17</v>
      </c>
      <c r="B252" s="4" t="s">
        <v>441</v>
      </c>
      <c r="C252" s="4" t="s">
        <v>24</v>
      </c>
      <c r="D252" s="4" t="s">
        <v>24</v>
      </c>
      <c r="E252" s="4" t="s">
        <v>21</v>
      </c>
      <c r="F252" s="4" t="s">
        <v>21</v>
      </c>
      <c r="G252" s="4" t="s">
        <v>21</v>
      </c>
      <c r="H252" s="4" t="s">
        <v>21</v>
      </c>
      <c r="I252" s="4" t="s">
        <v>21</v>
      </c>
      <c r="J252" s="4" t="s">
        <v>21</v>
      </c>
      <c r="K252" s="4" t="s">
        <v>21</v>
      </c>
      <c r="L252" s="4" t="s">
        <v>21</v>
      </c>
      <c r="M252" s="4" t="s">
        <v>21</v>
      </c>
      <c r="N252" s="4" t="s">
        <v>21</v>
      </c>
      <c r="O252" s="4" t="s">
        <v>21</v>
      </c>
    </row>
    <row r="253" spans="1:15">
      <c r="A253" s="4" t="s">
        <v>17</v>
      </c>
      <c r="B253" s="4" t="s">
        <v>442</v>
      </c>
      <c r="C253" s="4" t="s">
        <v>47</v>
      </c>
      <c r="D253" s="4" t="s">
        <v>47</v>
      </c>
      <c r="E253" s="4" t="s">
        <v>63</v>
      </c>
      <c r="F253" s="4" t="s">
        <v>53</v>
      </c>
      <c r="G253" s="4" t="s">
        <v>53</v>
      </c>
      <c r="H253" s="4" t="s">
        <v>49</v>
      </c>
      <c r="I253" s="4" t="s">
        <v>50</v>
      </c>
      <c r="J253" s="4" t="s">
        <v>54</v>
      </c>
      <c r="K253" s="4" t="s">
        <v>54</v>
      </c>
      <c r="L253" s="4" t="s">
        <v>50</v>
      </c>
      <c r="M253" s="4" t="s">
        <v>50</v>
      </c>
      <c r="N253" s="4" t="s">
        <v>50</v>
      </c>
      <c r="O253" s="4" t="s">
        <v>50</v>
      </c>
    </row>
    <row r="254" spans="1:15">
      <c r="A254" s="4" t="s">
        <v>17</v>
      </c>
      <c r="B254" s="4" t="s">
        <v>443</v>
      </c>
      <c r="C254" s="4" t="s">
        <v>19</v>
      </c>
      <c r="D254" s="4" t="s">
        <v>50</v>
      </c>
      <c r="E254" s="4" t="s">
        <v>51</v>
      </c>
      <c r="F254" s="4" t="s">
        <v>51</v>
      </c>
      <c r="G254" s="4" t="s">
        <v>51</v>
      </c>
      <c r="H254" s="4" t="s">
        <v>51</v>
      </c>
      <c r="I254" s="4" t="s">
        <v>63</v>
      </c>
      <c r="J254" s="4" t="s">
        <v>53</v>
      </c>
      <c r="K254" s="4" t="s">
        <v>53</v>
      </c>
      <c r="L254" s="4" t="s">
        <v>50</v>
      </c>
      <c r="M254" s="4" t="s">
        <v>50</v>
      </c>
      <c r="N254" s="4" t="s">
        <v>24</v>
      </c>
      <c r="O254" s="4" t="s">
        <v>24</v>
      </c>
    </row>
    <row r="255" spans="1:15">
      <c r="A255" s="4" t="s">
        <v>17</v>
      </c>
      <c r="B255" s="4" t="s">
        <v>444</v>
      </c>
      <c r="C255" s="4" t="s">
        <v>164</v>
      </c>
      <c r="D255" s="4" t="s">
        <v>196</v>
      </c>
      <c r="E255" s="4" t="s">
        <v>198</v>
      </c>
      <c r="F255" s="4" t="s">
        <v>74</v>
      </c>
      <c r="G255" s="4" t="s">
        <v>198</v>
      </c>
      <c r="H255" s="4" t="s">
        <v>198</v>
      </c>
      <c r="I255" s="4" t="s">
        <v>73</v>
      </c>
      <c r="J255" s="4" t="s">
        <v>79</v>
      </c>
      <c r="K255" s="4" t="s">
        <v>100</v>
      </c>
      <c r="L255" s="4" t="s">
        <v>90</v>
      </c>
      <c r="M255" s="4" t="s">
        <v>89</v>
      </c>
      <c r="N255" s="4" t="s">
        <v>89</v>
      </c>
      <c r="O255" s="4" t="s">
        <v>87</v>
      </c>
    </row>
    <row r="256" spans="1:15">
      <c r="A256" s="4" t="s">
        <v>17</v>
      </c>
      <c r="B256" s="4" t="s">
        <v>445</v>
      </c>
      <c r="C256" s="4" t="s">
        <v>75</v>
      </c>
      <c r="D256" s="4" t="s">
        <v>446</v>
      </c>
      <c r="E256" s="4" t="s">
        <v>154</v>
      </c>
      <c r="F256" s="4" t="s">
        <v>75</v>
      </c>
      <c r="G256" s="4" t="s">
        <v>77</v>
      </c>
      <c r="H256" s="4" t="s">
        <v>77</v>
      </c>
      <c r="I256" s="4" t="s">
        <v>112</v>
      </c>
      <c r="J256" s="4" t="s">
        <v>150</v>
      </c>
      <c r="K256" s="4" t="s">
        <v>153</v>
      </c>
      <c r="L256" s="4" t="s">
        <v>112</v>
      </c>
      <c r="M256" s="4" t="s">
        <v>150</v>
      </c>
      <c r="N256" s="4" t="s">
        <v>101</v>
      </c>
      <c r="O256" s="4" t="s">
        <v>124</v>
      </c>
    </row>
    <row r="257" spans="1:15">
      <c r="A257" s="4" t="s">
        <v>17</v>
      </c>
      <c r="B257" s="4" t="s">
        <v>447</v>
      </c>
      <c r="C257" s="4" t="s">
        <v>50</v>
      </c>
      <c r="D257" s="4" t="s">
        <v>50</v>
      </c>
      <c r="E257" s="4" t="s">
        <v>50</v>
      </c>
      <c r="F257" s="4" t="s">
        <v>50</v>
      </c>
      <c r="G257" s="4" t="s">
        <v>19</v>
      </c>
      <c r="H257" s="4" t="s">
        <v>51</v>
      </c>
      <c r="I257" s="4" t="s">
        <v>51</v>
      </c>
      <c r="J257" s="4" t="s">
        <v>24</v>
      </c>
      <c r="K257" s="4" t="s">
        <v>23</v>
      </c>
      <c r="L257" s="4" t="s">
        <v>23</v>
      </c>
      <c r="M257" s="4" t="s">
        <v>21</v>
      </c>
      <c r="N257" s="4" t="s">
        <v>21</v>
      </c>
      <c r="O257" s="4" t="s">
        <v>21</v>
      </c>
    </row>
    <row r="258" spans="1:15">
      <c r="A258" s="4" t="s">
        <v>17</v>
      </c>
      <c r="B258" s="4" t="s">
        <v>448</v>
      </c>
      <c r="C258" s="4" t="s">
        <v>53</v>
      </c>
      <c r="D258" s="4" t="s">
        <v>54</v>
      </c>
      <c r="E258" s="4" t="s">
        <v>19</v>
      </c>
      <c r="F258" s="4" t="s">
        <v>20</v>
      </c>
      <c r="G258" s="4" t="s">
        <v>20</v>
      </c>
      <c r="H258" s="4" t="s">
        <v>19</v>
      </c>
      <c r="I258" s="4" t="s">
        <v>50</v>
      </c>
      <c r="J258" s="4" t="s">
        <v>19</v>
      </c>
      <c r="K258" s="4" t="s">
        <v>19</v>
      </c>
      <c r="L258" s="4" t="s">
        <v>51</v>
      </c>
      <c r="M258" s="4" t="s">
        <v>19</v>
      </c>
      <c r="N258" s="4" t="s">
        <v>21</v>
      </c>
      <c r="O258" s="4" t="s">
        <v>21</v>
      </c>
    </row>
    <row r="259" spans="1:15">
      <c r="A259" s="4" t="s">
        <v>17</v>
      </c>
      <c r="B259" s="4" t="s">
        <v>449</v>
      </c>
      <c r="C259" s="4" t="s">
        <v>88</v>
      </c>
      <c r="D259" s="4" t="s">
        <v>88</v>
      </c>
      <c r="E259" s="4" t="s">
        <v>88</v>
      </c>
      <c r="F259" s="4" t="s">
        <v>85</v>
      </c>
      <c r="G259" s="4" t="s">
        <v>87</v>
      </c>
      <c r="H259" s="4" t="s">
        <v>86</v>
      </c>
      <c r="I259" s="4" t="s">
        <v>85</v>
      </c>
      <c r="J259" s="4" t="s">
        <v>85</v>
      </c>
      <c r="K259" s="4" t="s">
        <v>87</v>
      </c>
      <c r="L259" s="4" t="s">
        <v>103</v>
      </c>
      <c r="M259" s="4" t="s">
        <v>87</v>
      </c>
      <c r="N259" s="4" t="s">
        <v>88</v>
      </c>
      <c r="O259" s="4" t="s">
        <v>87</v>
      </c>
    </row>
    <row r="260" spans="1:15">
      <c r="A260" s="4" t="s">
        <v>17</v>
      </c>
      <c r="B260" s="4" t="s">
        <v>450</v>
      </c>
      <c r="C260" s="4" t="s">
        <v>47</v>
      </c>
      <c r="D260" s="4" t="s">
        <v>68</v>
      </c>
      <c r="E260" s="4" t="s">
        <v>68</v>
      </c>
      <c r="F260" s="4" t="s">
        <v>59</v>
      </c>
      <c r="G260" s="4" t="s">
        <v>58</v>
      </c>
      <c r="H260" s="4" t="s">
        <v>58</v>
      </c>
      <c r="I260" s="4" t="s">
        <v>26</v>
      </c>
      <c r="J260" s="4" t="s">
        <v>26</v>
      </c>
      <c r="K260" s="4" t="s">
        <v>27</v>
      </c>
      <c r="L260" s="4" t="s">
        <v>67</v>
      </c>
      <c r="M260" s="4" t="s">
        <v>67</v>
      </c>
      <c r="N260" s="4" t="s">
        <v>66</v>
      </c>
      <c r="O260" s="4" t="s">
        <v>56</v>
      </c>
    </row>
    <row r="261" spans="1:15">
      <c r="A261" s="4" t="s">
        <v>17</v>
      </c>
      <c r="B261" s="4" t="s">
        <v>451</v>
      </c>
      <c r="C261" s="4" t="s">
        <v>20</v>
      </c>
      <c r="D261" s="4" t="s">
        <v>20</v>
      </c>
      <c r="E261" s="4" t="s">
        <v>20</v>
      </c>
      <c r="F261" s="4" t="s">
        <v>20</v>
      </c>
      <c r="G261" s="4" t="s">
        <v>21</v>
      </c>
      <c r="H261" s="4" t="s">
        <v>21</v>
      </c>
      <c r="I261" s="4" t="s">
        <v>21</v>
      </c>
      <c r="J261" s="4" t="s">
        <v>21</v>
      </c>
      <c r="K261" s="4" t="s">
        <v>21</v>
      </c>
      <c r="L261" s="4" t="s">
        <v>21</v>
      </c>
      <c r="M261" s="4" t="s">
        <v>21</v>
      </c>
      <c r="N261" s="4" t="s">
        <v>21</v>
      </c>
      <c r="O261" s="4" t="s">
        <v>21</v>
      </c>
    </row>
    <row r="262" spans="1:15">
      <c r="A262" s="4" t="s">
        <v>17</v>
      </c>
      <c r="B262" s="4" t="s">
        <v>452</v>
      </c>
      <c r="C262" s="4" t="s">
        <v>20</v>
      </c>
      <c r="D262" s="4" t="s">
        <v>20</v>
      </c>
      <c r="E262" s="4" t="s">
        <v>20</v>
      </c>
      <c r="F262" s="4" t="s">
        <v>20</v>
      </c>
      <c r="G262" s="4" t="s">
        <v>24</v>
      </c>
      <c r="H262" s="4" t="s">
        <v>21</v>
      </c>
      <c r="I262" s="4" t="s">
        <v>21</v>
      </c>
      <c r="J262" s="4" t="s">
        <v>21</v>
      </c>
      <c r="K262" s="4" t="s">
        <v>21</v>
      </c>
      <c r="L262" s="4" t="s">
        <v>21</v>
      </c>
      <c r="M262" s="4" t="s">
        <v>21</v>
      </c>
      <c r="N262" s="4" t="s">
        <v>21</v>
      </c>
      <c r="O262" s="4" t="s">
        <v>21</v>
      </c>
    </row>
    <row r="263" spans="1:15">
      <c r="A263" s="4" t="s">
        <v>17</v>
      </c>
      <c r="B263" s="4" t="s">
        <v>453</v>
      </c>
      <c r="C263" s="4" t="s">
        <v>23</v>
      </c>
      <c r="D263" s="4" t="s">
        <v>24</v>
      </c>
      <c r="E263" s="4" t="s">
        <v>24</v>
      </c>
      <c r="F263" s="4" t="s">
        <v>21</v>
      </c>
      <c r="G263" s="4" t="s">
        <v>21</v>
      </c>
      <c r="H263" s="4" t="s">
        <v>21</v>
      </c>
      <c r="I263" s="4" t="s">
        <v>21</v>
      </c>
      <c r="J263" s="4" t="s">
        <v>21</v>
      </c>
      <c r="K263" s="4" t="s">
        <v>21</v>
      </c>
      <c r="L263" s="4" t="s">
        <v>21</v>
      </c>
      <c r="M263" s="4" t="s">
        <v>21</v>
      </c>
      <c r="N263" s="4" t="s">
        <v>21</v>
      </c>
      <c r="O263" s="4" t="s">
        <v>21</v>
      </c>
    </row>
    <row r="264" spans="1:15">
      <c r="A264" s="4" t="s">
        <v>17</v>
      </c>
      <c r="B264" s="4" t="s">
        <v>454</v>
      </c>
      <c r="C264" s="4" t="s">
        <v>382</v>
      </c>
      <c r="D264" s="4" t="s">
        <v>455</v>
      </c>
      <c r="E264" s="4" t="s">
        <v>455</v>
      </c>
      <c r="F264" s="4" t="s">
        <v>456</v>
      </c>
      <c r="G264" s="4" t="s">
        <v>457</v>
      </c>
      <c r="H264" s="4" t="s">
        <v>458</v>
      </c>
      <c r="I264" s="4" t="s">
        <v>459</v>
      </c>
      <c r="J264" s="4" t="s">
        <v>460</v>
      </c>
      <c r="K264" s="4" t="s">
        <v>461</v>
      </c>
      <c r="L264" s="4" t="s">
        <v>462</v>
      </c>
      <c r="M264" s="4" t="s">
        <v>459</v>
      </c>
      <c r="N264" s="4" t="s">
        <v>463</v>
      </c>
      <c r="O264" s="4" t="s">
        <v>464</v>
      </c>
    </row>
    <row r="265" spans="1:15">
      <c r="A265" s="4" t="s">
        <v>17</v>
      </c>
      <c r="B265" s="4" t="s">
        <v>465</v>
      </c>
      <c r="C265" s="4" t="s">
        <v>53</v>
      </c>
      <c r="D265" s="4" t="s">
        <v>53</v>
      </c>
      <c r="E265" s="4" t="s">
        <v>49</v>
      </c>
      <c r="F265" s="4" t="s">
        <v>47</v>
      </c>
      <c r="G265" s="4" t="s">
        <v>54</v>
      </c>
      <c r="H265" s="4" t="s">
        <v>53</v>
      </c>
      <c r="I265" s="4" t="s">
        <v>54</v>
      </c>
      <c r="J265" s="4" t="s">
        <v>53</v>
      </c>
      <c r="K265" s="4" t="s">
        <v>19</v>
      </c>
      <c r="L265" s="4" t="s">
        <v>51</v>
      </c>
      <c r="M265" s="4" t="s">
        <v>117</v>
      </c>
      <c r="N265" s="4" t="s">
        <v>51</v>
      </c>
      <c r="O265" s="4" t="s">
        <v>24</v>
      </c>
    </row>
    <row r="266" spans="1:15">
      <c r="A266" s="4" t="s">
        <v>17</v>
      </c>
      <c r="B266" s="4" t="s">
        <v>466</v>
      </c>
      <c r="C266" s="4" t="s">
        <v>24</v>
      </c>
      <c r="D266" s="4" t="s">
        <v>24</v>
      </c>
      <c r="E266" s="4" t="s">
        <v>24</v>
      </c>
      <c r="F266" s="4" t="s">
        <v>24</v>
      </c>
      <c r="G266" s="4" t="s">
        <v>24</v>
      </c>
      <c r="H266" s="4" t="s">
        <v>24</v>
      </c>
      <c r="I266" s="4" t="s">
        <v>23</v>
      </c>
      <c r="J266" s="4" t="s">
        <v>24</v>
      </c>
      <c r="K266" s="4" t="s">
        <v>24</v>
      </c>
      <c r="L266" s="4" t="s">
        <v>23</v>
      </c>
      <c r="M266" s="4" t="s">
        <v>23</v>
      </c>
      <c r="N266" s="4" t="s">
        <v>21</v>
      </c>
      <c r="O266" s="4" t="s">
        <v>21</v>
      </c>
    </row>
    <row r="267" spans="1:15">
      <c r="A267" s="4" t="s">
        <v>17</v>
      </c>
      <c r="B267" s="4" t="s">
        <v>467</v>
      </c>
      <c r="C267" s="4" t="s">
        <v>56</v>
      </c>
      <c r="D267" s="4" t="s">
        <v>26</v>
      </c>
      <c r="E267" s="4" t="s">
        <v>67</v>
      </c>
      <c r="F267" s="4" t="s">
        <v>56</v>
      </c>
      <c r="G267" s="4" t="s">
        <v>59</v>
      </c>
      <c r="H267" s="4" t="s">
        <v>59</v>
      </c>
      <c r="I267" s="4" t="s">
        <v>59</v>
      </c>
      <c r="J267" s="4" t="s">
        <v>51</v>
      </c>
      <c r="K267" s="4" t="s">
        <v>21</v>
      </c>
      <c r="L267" s="4" t="s">
        <v>21</v>
      </c>
      <c r="M267" s="4" t="s">
        <v>21</v>
      </c>
      <c r="N267" s="4" t="s">
        <v>21</v>
      </c>
      <c r="O267" s="4" t="s">
        <v>21</v>
      </c>
    </row>
    <row r="268" spans="1:15">
      <c r="A268" s="4" t="s">
        <v>17</v>
      </c>
      <c r="B268" s="4" t="s">
        <v>468</v>
      </c>
      <c r="C268" s="4" t="s">
        <v>57</v>
      </c>
      <c r="D268" s="4" t="s">
        <v>66</v>
      </c>
      <c r="E268" s="4" t="s">
        <v>56</v>
      </c>
      <c r="F268" s="4" t="s">
        <v>56</v>
      </c>
      <c r="G268" s="4" t="s">
        <v>26</v>
      </c>
      <c r="H268" s="4" t="s">
        <v>66</v>
      </c>
      <c r="I268" s="4" t="s">
        <v>58</v>
      </c>
      <c r="J268" s="4" t="s">
        <v>57</v>
      </c>
      <c r="K268" s="4" t="s">
        <v>59</v>
      </c>
      <c r="L268" s="4" t="s">
        <v>57</v>
      </c>
      <c r="M268" s="4" t="s">
        <v>47</v>
      </c>
      <c r="N268" s="4" t="s">
        <v>48</v>
      </c>
      <c r="O268" s="4" t="s">
        <v>48</v>
      </c>
    </row>
    <row r="269" spans="1:15">
      <c r="A269" s="4" t="s">
        <v>17</v>
      </c>
      <c r="B269" s="4" t="s">
        <v>469</v>
      </c>
      <c r="C269" s="4" t="s">
        <v>101</v>
      </c>
      <c r="D269" s="4" t="s">
        <v>124</v>
      </c>
      <c r="E269" s="4" t="s">
        <v>102</v>
      </c>
      <c r="F269" s="4" t="s">
        <v>101</v>
      </c>
      <c r="G269" s="4" t="s">
        <v>124</v>
      </c>
      <c r="H269" s="4" t="s">
        <v>124</v>
      </c>
      <c r="I269" s="4" t="s">
        <v>116</v>
      </c>
      <c r="J269" s="4" t="s">
        <v>90</v>
      </c>
      <c r="K269" s="4" t="s">
        <v>86</v>
      </c>
      <c r="L269" s="4" t="s">
        <v>250</v>
      </c>
      <c r="M269" s="4" t="s">
        <v>104</v>
      </c>
      <c r="N269" s="4" t="s">
        <v>117</v>
      </c>
      <c r="O269" s="4" t="s">
        <v>104</v>
      </c>
    </row>
    <row r="270" spans="1:15">
      <c r="A270" s="4" t="s">
        <v>17</v>
      </c>
      <c r="B270" s="4" t="s">
        <v>470</v>
      </c>
      <c r="C270" s="4" t="s">
        <v>24</v>
      </c>
      <c r="D270" s="4" t="s">
        <v>24</v>
      </c>
      <c r="E270" s="4" t="s">
        <v>24</v>
      </c>
      <c r="F270" s="4" t="s">
        <v>24</v>
      </c>
      <c r="G270" s="4" t="s">
        <v>24</v>
      </c>
      <c r="H270" s="4" t="s">
        <v>24</v>
      </c>
      <c r="I270" s="4" t="s">
        <v>24</v>
      </c>
      <c r="J270" s="4" t="s">
        <v>20</v>
      </c>
      <c r="K270" s="4" t="s">
        <v>20</v>
      </c>
      <c r="L270" s="4" t="s">
        <v>20</v>
      </c>
      <c r="M270" s="4" t="s">
        <v>20</v>
      </c>
      <c r="N270" s="4" t="s">
        <v>20</v>
      </c>
      <c r="O270" s="4" t="s">
        <v>20</v>
      </c>
    </row>
    <row r="271" spans="1:15">
      <c r="A271" s="4" t="s">
        <v>17</v>
      </c>
      <c r="B271" s="4" t="s">
        <v>471</v>
      </c>
      <c r="C271" s="4" t="s">
        <v>315</v>
      </c>
      <c r="D271" s="4" t="s">
        <v>148</v>
      </c>
      <c r="E271" s="4" t="s">
        <v>227</v>
      </c>
      <c r="F271" s="4" t="s">
        <v>164</v>
      </c>
      <c r="G271" s="4" t="s">
        <v>315</v>
      </c>
      <c r="H271" s="4" t="s">
        <v>315</v>
      </c>
      <c r="I271" s="4" t="s">
        <v>227</v>
      </c>
      <c r="J271" s="4" t="s">
        <v>168</v>
      </c>
      <c r="K271" s="4" t="s">
        <v>97</v>
      </c>
      <c r="L271" s="4" t="s">
        <v>358</v>
      </c>
      <c r="M271" s="4" t="s">
        <v>168</v>
      </c>
      <c r="N271" s="4" t="s">
        <v>314</v>
      </c>
      <c r="O271" s="4" t="s">
        <v>206</v>
      </c>
    </row>
    <row r="272" spans="1:15">
      <c r="A272" s="4" t="s">
        <v>17</v>
      </c>
      <c r="B272" s="4" t="s">
        <v>472</v>
      </c>
      <c r="C272" s="4" t="s">
        <v>23</v>
      </c>
      <c r="D272" s="4" t="s">
        <v>23</v>
      </c>
      <c r="E272" s="4" t="s">
        <v>24</v>
      </c>
      <c r="F272" s="4" t="s">
        <v>24</v>
      </c>
      <c r="G272" s="4" t="s">
        <v>24</v>
      </c>
      <c r="H272" s="4" t="s">
        <v>23</v>
      </c>
      <c r="I272" s="4" t="s">
        <v>21</v>
      </c>
      <c r="J272" s="4" t="s">
        <v>21</v>
      </c>
      <c r="K272" s="4" t="s">
        <v>21</v>
      </c>
      <c r="L272" s="4" t="s">
        <v>21</v>
      </c>
      <c r="M272" s="4" t="s">
        <v>21</v>
      </c>
      <c r="N272" s="4" t="s">
        <v>21</v>
      </c>
      <c r="O272" s="4" t="s">
        <v>21</v>
      </c>
    </row>
    <row r="273" spans="1:15">
      <c r="A273" s="4" t="s">
        <v>17</v>
      </c>
      <c r="B273" s="4" t="s">
        <v>473</v>
      </c>
      <c r="C273" s="4" t="s">
        <v>49</v>
      </c>
      <c r="D273" s="4" t="s">
        <v>49</v>
      </c>
      <c r="E273" s="4" t="s">
        <v>48</v>
      </c>
      <c r="F273" s="4" t="s">
        <v>48</v>
      </c>
      <c r="G273" s="4" t="s">
        <v>47</v>
      </c>
      <c r="H273" s="4" t="s">
        <v>49</v>
      </c>
      <c r="I273" s="4" t="s">
        <v>47</v>
      </c>
      <c r="J273" s="4" t="s">
        <v>68</v>
      </c>
      <c r="K273" s="4" t="s">
        <v>68</v>
      </c>
      <c r="L273" s="4" t="s">
        <v>68</v>
      </c>
      <c r="M273" s="4" t="s">
        <v>68</v>
      </c>
      <c r="N273" s="4" t="s">
        <v>47</v>
      </c>
      <c r="O273" s="4" t="s">
        <v>47</v>
      </c>
    </row>
    <row r="274" spans="1:15">
      <c r="A274" s="4" t="s">
        <v>17</v>
      </c>
      <c r="B274" s="4" t="s">
        <v>474</v>
      </c>
      <c r="C274" s="4" t="s">
        <v>19</v>
      </c>
      <c r="D274" s="4" t="s">
        <v>19</v>
      </c>
      <c r="E274" s="4" t="s">
        <v>20</v>
      </c>
      <c r="F274" s="4" t="s">
        <v>21</v>
      </c>
      <c r="G274" s="4" t="s">
        <v>21</v>
      </c>
      <c r="H274" s="4" t="s">
        <v>21</v>
      </c>
      <c r="I274" s="4" t="s">
        <v>21</v>
      </c>
      <c r="J274" s="4" t="s">
        <v>21</v>
      </c>
      <c r="K274" s="4" t="s">
        <v>21</v>
      </c>
      <c r="L274" s="4" t="s">
        <v>21</v>
      </c>
      <c r="M274" s="4" t="s">
        <v>21</v>
      </c>
      <c r="N274" s="4" t="s">
        <v>21</v>
      </c>
      <c r="O274" s="4" t="s">
        <v>21</v>
      </c>
    </row>
    <row r="275" spans="1:15">
      <c r="A275" s="4" t="s">
        <v>17</v>
      </c>
      <c r="B275" s="4" t="s">
        <v>475</v>
      </c>
      <c r="C275" s="4" t="s">
        <v>24</v>
      </c>
      <c r="D275" s="4" t="s">
        <v>23</v>
      </c>
      <c r="E275" s="4" t="s">
        <v>23</v>
      </c>
      <c r="F275" s="4" t="s">
        <v>23</v>
      </c>
      <c r="G275" s="4" t="s">
        <v>23</v>
      </c>
      <c r="H275" s="4" t="s">
        <v>23</v>
      </c>
      <c r="I275" s="4" t="s">
        <v>21</v>
      </c>
      <c r="J275" s="4" t="s">
        <v>21</v>
      </c>
      <c r="K275" s="4" t="s">
        <v>21</v>
      </c>
      <c r="L275" s="4" t="s">
        <v>21</v>
      </c>
      <c r="M275" s="4" t="s">
        <v>21</v>
      </c>
      <c r="N275" s="4" t="s">
        <v>21</v>
      </c>
      <c r="O275" s="4" t="s">
        <v>21</v>
      </c>
    </row>
    <row r="276" spans="1:15">
      <c r="A276" s="4" t="s">
        <v>17</v>
      </c>
      <c r="B276" s="4" t="s">
        <v>476</v>
      </c>
      <c r="C276" s="4" t="s">
        <v>21</v>
      </c>
      <c r="D276" s="4" t="s">
        <v>58</v>
      </c>
      <c r="E276" s="4" t="s">
        <v>68</v>
      </c>
      <c r="F276" s="4" t="s">
        <v>66</v>
      </c>
      <c r="G276" s="4" t="s">
        <v>48</v>
      </c>
      <c r="H276" s="4" t="s">
        <v>53</v>
      </c>
      <c r="I276" s="4" t="s">
        <v>53</v>
      </c>
      <c r="J276" s="4" t="s">
        <v>53</v>
      </c>
      <c r="K276" s="4" t="s">
        <v>54</v>
      </c>
      <c r="L276" s="4" t="s">
        <v>54</v>
      </c>
      <c r="M276" s="4" t="s">
        <v>54</v>
      </c>
      <c r="N276" s="4" t="s">
        <v>49</v>
      </c>
      <c r="O276" s="4" t="s">
        <v>21</v>
      </c>
    </row>
    <row r="277" spans="1:15">
      <c r="A277" s="4" t="s">
        <v>17</v>
      </c>
      <c r="B277" s="4" t="s">
        <v>477</v>
      </c>
      <c r="C277" s="4" t="s">
        <v>20</v>
      </c>
      <c r="D277" s="4" t="s">
        <v>24</v>
      </c>
      <c r="E277" s="4" t="s">
        <v>24</v>
      </c>
      <c r="F277" s="4" t="s">
        <v>24</v>
      </c>
      <c r="G277" s="4" t="s">
        <v>20</v>
      </c>
      <c r="H277" s="4" t="s">
        <v>20</v>
      </c>
      <c r="I277" s="4" t="s">
        <v>20</v>
      </c>
      <c r="J277" s="4" t="s">
        <v>24</v>
      </c>
      <c r="K277" s="4" t="s">
        <v>23</v>
      </c>
      <c r="L277" s="4" t="s">
        <v>23</v>
      </c>
      <c r="M277" s="4" t="s">
        <v>23</v>
      </c>
      <c r="N277" s="4" t="s">
        <v>23</v>
      </c>
      <c r="O277" s="4" t="s">
        <v>23</v>
      </c>
    </row>
    <row r="278" spans="1:15">
      <c r="A278" s="4" t="s">
        <v>17</v>
      </c>
      <c r="B278" s="4" t="s">
        <v>478</v>
      </c>
      <c r="C278" s="4" t="s">
        <v>24</v>
      </c>
      <c r="D278" s="4" t="s">
        <v>24</v>
      </c>
      <c r="E278" s="4" t="s">
        <v>24</v>
      </c>
      <c r="F278" s="4" t="s">
        <v>24</v>
      </c>
      <c r="G278" s="4" t="s">
        <v>24</v>
      </c>
      <c r="H278" s="4" t="s">
        <v>24</v>
      </c>
      <c r="I278" s="4" t="s">
        <v>24</v>
      </c>
      <c r="J278" s="4" t="s">
        <v>24</v>
      </c>
      <c r="K278" s="4" t="s">
        <v>24</v>
      </c>
      <c r="L278" s="4" t="s">
        <v>24</v>
      </c>
      <c r="M278" s="4" t="s">
        <v>23</v>
      </c>
      <c r="N278" s="4" t="s">
        <v>24</v>
      </c>
      <c r="O278" s="4" t="s">
        <v>24</v>
      </c>
    </row>
    <row r="279" spans="1:15">
      <c r="A279" s="4" t="s">
        <v>17</v>
      </c>
      <c r="B279" s="4" t="s">
        <v>479</v>
      </c>
      <c r="C279" s="4" t="s">
        <v>63</v>
      </c>
      <c r="D279" s="4" t="s">
        <v>50</v>
      </c>
      <c r="E279" s="4" t="s">
        <v>50</v>
      </c>
      <c r="F279" s="4" t="s">
        <v>51</v>
      </c>
      <c r="G279" s="4" t="s">
        <v>51</v>
      </c>
      <c r="H279" s="4" t="s">
        <v>50</v>
      </c>
      <c r="I279" s="4" t="s">
        <v>63</v>
      </c>
      <c r="J279" s="4" t="s">
        <v>63</v>
      </c>
      <c r="K279" s="4" t="s">
        <v>63</v>
      </c>
      <c r="L279" s="4" t="s">
        <v>50</v>
      </c>
      <c r="M279" s="4" t="s">
        <v>63</v>
      </c>
      <c r="N279" s="4" t="s">
        <v>63</v>
      </c>
      <c r="O279" s="4" t="s">
        <v>54</v>
      </c>
    </row>
    <row r="280" spans="1:15">
      <c r="A280" s="4" t="s">
        <v>17</v>
      </c>
      <c r="B280" s="4" t="s">
        <v>480</v>
      </c>
      <c r="C280" s="4" t="s">
        <v>51</v>
      </c>
      <c r="D280" s="4" t="s">
        <v>51</v>
      </c>
      <c r="E280" s="4" t="s">
        <v>51</v>
      </c>
      <c r="F280" s="4" t="s">
        <v>19</v>
      </c>
      <c r="G280" s="4" t="s">
        <v>19</v>
      </c>
      <c r="H280" s="4" t="s">
        <v>19</v>
      </c>
      <c r="I280" s="4" t="s">
        <v>21</v>
      </c>
      <c r="J280" s="4" t="s">
        <v>21</v>
      </c>
      <c r="K280" s="4" t="s">
        <v>21</v>
      </c>
      <c r="L280" s="4" t="s">
        <v>21</v>
      </c>
      <c r="M280" s="4" t="s">
        <v>21</v>
      </c>
      <c r="N280" s="4" t="s">
        <v>21</v>
      </c>
      <c r="O280" s="4" t="s">
        <v>21</v>
      </c>
    </row>
    <row r="281" spans="1:15">
      <c r="A281" s="4" t="s">
        <v>17</v>
      </c>
      <c r="B281" s="4" t="s">
        <v>481</v>
      </c>
      <c r="C281" s="4" t="s">
        <v>250</v>
      </c>
      <c r="D281" s="4" t="s">
        <v>250</v>
      </c>
      <c r="E281" s="4" t="s">
        <v>250</v>
      </c>
      <c r="F281" s="4" t="s">
        <v>104</v>
      </c>
      <c r="G281" s="4" t="s">
        <v>104</v>
      </c>
      <c r="H281" s="4" t="s">
        <v>29</v>
      </c>
      <c r="I281" s="4" t="s">
        <v>31</v>
      </c>
      <c r="J281" s="4" t="s">
        <v>31</v>
      </c>
      <c r="K281" s="4" t="s">
        <v>31</v>
      </c>
      <c r="L281" s="4" t="s">
        <v>27</v>
      </c>
      <c r="M281" s="4" t="s">
        <v>67</v>
      </c>
      <c r="N281" s="4" t="s">
        <v>56</v>
      </c>
      <c r="O281" s="4" t="s">
        <v>26</v>
      </c>
    </row>
    <row r="282" spans="1:15">
      <c r="A282" s="4" t="s">
        <v>17</v>
      </c>
      <c r="B282" s="4" t="s">
        <v>482</v>
      </c>
      <c r="C282" s="4" t="s">
        <v>19</v>
      </c>
      <c r="D282" s="4" t="s">
        <v>19</v>
      </c>
      <c r="E282" s="4" t="s">
        <v>20</v>
      </c>
      <c r="F282" s="4" t="s">
        <v>20</v>
      </c>
      <c r="G282" s="4" t="s">
        <v>19</v>
      </c>
      <c r="H282" s="4" t="s">
        <v>24</v>
      </c>
      <c r="I282" s="4" t="s">
        <v>21</v>
      </c>
      <c r="J282" s="4" t="s">
        <v>21</v>
      </c>
      <c r="K282" s="4" t="s">
        <v>21</v>
      </c>
      <c r="L282" s="4" t="s">
        <v>21</v>
      </c>
      <c r="M282" s="4" t="s">
        <v>21</v>
      </c>
      <c r="N282" s="4" t="s">
        <v>21</v>
      </c>
      <c r="O282" s="4" t="s">
        <v>21</v>
      </c>
    </row>
    <row r="283" spans="1:15">
      <c r="A283" s="4" t="s">
        <v>17</v>
      </c>
      <c r="B283" s="4" t="s">
        <v>483</v>
      </c>
      <c r="C283" s="4" t="s">
        <v>24</v>
      </c>
      <c r="D283" s="4" t="s">
        <v>20</v>
      </c>
      <c r="E283" s="4" t="s">
        <v>20</v>
      </c>
      <c r="F283" s="4" t="s">
        <v>23</v>
      </c>
      <c r="G283" s="4" t="s">
        <v>23</v>
      </c>
      <c r="H283" s="4" t="s">
        <v>246</v>
      </c>
      <c r="I283" s="4" t="s">
        <v>246</v>
      </c>
      <c r="J283" s="4" t="s">
        <v>21</v>
      </c>
      <c r="K283" s="4" t="s">
        <v>21</v>
      </c>
      <c r="L283" s="4" t="s">
        <v>21</v>
      </c>
      <c r="M283" s="4" t="s">
        <v>21</v>
      </c>
      <c r="N283" s="4" t="s">
        <v>21</v>
      </c>
      <c r="O283" s="4" t="s">
        <v>21</v>
      </c>
    </row>
    <row r="284" spans="1:15">
      <c r="A284" s="4" t="s">
        <v>17</v>
      </c>
      <c r="B284" s="4" t="s">
        <v>484</v>
      </c>
      <c r="C284" s="4" t="s">
        <v>67</v>
      </c>
      <c r="D284" s="4" t="s">
        <v>58</v>
      </c>
      <c r="E284" s="4" t="s">
        <v>67</v>
      </c>
      <c r="F284" s="4" t="s">
        <v>66</v>
      </c>
      <c r="G284" s="4" t="s">
        <v>66</v>
      </c>
      <c r="H284" s="4" t="s">
        <v>67</v>
      </c>
      <c r="I284" s="4" t="s">
        <v>47</v>
      </c>
      <c r="J284" s="4" t="s">
        <v>49</v>
      </c>
      <c r="K284" s="4" t="s">
        <v>48</v>
      </c>
      <c r="L284" s="4" t="s">
        <v>48</v>
      </c>
      <c r="M284" s="4" t="s">
        <v>48</v>
      </c>
      <c r="N284" s="4" t="s">
        <v>47</v>
      </c>
      <c r="O284" s="4" t="s">
        <v>47</v>
      </c>
    </row>
    <row r="285" spans="1:15">
      <c r="A285" s="4" t="s">
        <v>17</v>
      </c>
      <c r="B285" s="4" t="s">
        <v>485</v>
      </c>
      <c r="C285" s="4" t="s">
        <v>26</v>
      </c>
      <c r="D285" s="4" t="s">
        <v>26</v>
      </c>
      <c r="E285" s="4" t="s">
        <v>66</v>
      </c>
      <c r="F285" s="4" t="s">
        <v>66</v>
      </c>
      <c r="G285" s="4" t="s">
        <v>58</v>
      </c>
      <c r="H285" s="4" t="s">
        <v>56</v>
      </c>
      <c r="I285" s="4" t="s">
        <v>66</v>
      </c>
      <c r="J285" s="4" t="s">
        <v>66</v>
      </c>
      <c r="K285" s="4" t="s">
        <v>67</v>
      </c>
      <c r="L285" s="4" t="s">
        <v>66</v>
      </c>
      <c r="M285" s="4" t="s">
        <v>59</v>
      </c>
      <c r="N285" s="4" t="s">
        <v>48</v>
      </c>
      <c r="O285" s="4" t="s">
        <v>53</v>
      </c>
    </row>
    <row r="286" spans="1:15">
      <c r="A286" s="4" t="s">
        <v>17</v>
      </c>
      <c r="B286" s="4" t="s">
        <v>486</v>
      </c>
      <c r="C286" s="4" t="s">
        <v>47</v>
      </c>
      <c r="D286" s="4" t="s">
        <v>48</v>
      </c>
      <c r="E286" s="4" t="s">
        <v>59</v>
      </c>
      <c r="F286" s="4" t="s">
        <v>67</v>
      </c>
      <c r="G286" s="4" t="s">
        <v>56</v>
      </c>
      <c r="H286" s="4" t="s">
        <v>56</v>
      </c>
      <c r="I286" s="4" t="s">
        <v>57</v>
      </c>
      <c r="J286" s="4" t="s">
        <v>32</v>
      </c>
      <c r="K286" s="4" t="s">
        <v>30</v>
      </c>
      <c r="L286" s="4" t="s">
        <v>33</v>
      </c>
      <c r="M286" s="4" t="s">
        <v>29</v>
      </c>
      <c r="N286" s="4" t="s">
        <v>104</v>
      </c>
      <c r="O286" s="4" t="s">
        <v>116</v>
      </c>
    </row>
    <row r="287" spans="1:15">
      <c r="A287" s="4" t="s">
        <v>17</v>
      </c>
      <c r="B287" s="4" t="s">
        <v>487</v>
      </c>
      <c r="C287" s="4" t="s">
        <v>24</v>
      </c>
      <c r="D287" s="4" t="s">
        <v>24</v>
      </c>
      <c r="E287" s="4" t="s">
        <v>24</v>
      </c>
      <c r="F287" s="4" t="s">
        <v>21</v>
      </c>
      <c r="G287" s="4" t="s">
        <v>21</v>
      </c>
      <c r="H287" s="4" t="s">
        <v>21</v>
      </c>
      <c r="I287" s="4" t="s">
        <v>21</v>
      </c>
      <c r="J287" s="4" t="s">
        <v>21</v>
      </c>
      <c r="K287" s="4" t="s">
        <v>21</v>
      </c>
      <c r="L287" s="4" t="s">
        <v>21</v>
      </c>
      <c r="M287" s="4" t="s">
        <v>21</v>
      </c>
      <c r="N287" s="4" t="s">
        <v>21</v>
      </c>
      <c r="O287" s="4" t="s">
        <v>21</v>
      </c>
    </row>
    <row r="288" spans="1:15">
      <c r="A288" s="4" t="s">
        <v>17</v>
      </c>
      <c r="B288" s="4" t="s">
        <v>488</v>
      </c>
      <c r="C288" s="4" t="s">
        <v>32</v>
      </c>
      <c r="D288" s="4" t="s">
        <v>32</v>
      </c>
      <c r="E288" s="4" t="s">
        <v>31</v>
      </c>
      <c r="F288" s="4" t="s">
        <v>56</v>
      </c>
      <c r="G288" s="4" t="s">
        <v>56</v>
      </c>
      <c r="H288" s="4" t="s">
        <v>26</v>
      </c>
      <c r="I288" s="4" t="s">
        <v>57</v>
      </c>
      <c r="J288" s="4" t="s">
        <v>56</v>
      </c>
      <c r="K288" s="4" t="s">
        <v>56</v>
      </c>
      <c r="L288" s="4" t="s">
        <v>56</v>
      </c>
      <c r="M288" s="4" t="s">
        <v>66</v>
      </c>
      <c r="N288" s="4" t="s">
        <v>26</v>
      </c>
      <c r="O288" s="4" t="s">
        <v>56</v>
      </c>
    </row>
    <row r="289" spans="1:15">
      <c r="A289" s="4" t="s">
        <v>17</v>
      </c>
      <c r="B289" s="4" t="s">
        <v>489</v>
      </c>
      <c r="C289" s="4" t="s">
        <v>50</v>
      </c>
      <c r="D289" s="4" t="s">
        <v>50</v>
      </c>
      <c r="E289" s="4" t="s">
        <v>50</v>
      </c>
      <c r="F289" s="4" t="s">
        <v>50</v>
      </c>
      <c r="G289" s="4" t="s">
        <v>63</v>
      </c>
      <c r="H289" s="4" t="s">
        <v>63</v>
      </c>
      <c r="I289" s="4" t="s">
        <v>50</v>
      </c>
      <c r="J289" s="4" t="s">
        <v>63</v>
      </c>
      <c r="K289" s="4" t="s">
        <v>21</v>
      </c>
      <c r="L289" s="4" t="s">
        <v>21</v>
      </c>
      <c r="M289" s="4" t="s">
        <v>21</v>
      </c>
      <c r="N289" s="4" t="s">
        <v>21</v>
      </c>
      <c r="O289" s="4" t="s">
        <v>21</v>
      </c>
    </row>
    <row r="290" spans="1:15">
      <c r="A290" s="4" t="s">
        <v>17</v>
      </c>
      <c r="B290" s="4" t="s">
        <v>490</v>
      </c>
      <c r="C290" s="4" t="s">
        <v>67</v>
      </c>
      <c r="D290" s="4" t="s">
        <v>66</v>
      </c>
      <c r="E290" s="4" t="s">
        <v>59</v>
      </c>
      <c r="F290" s="4" t="s">
        <v>49</v>
      </c>
      <c r="G290" s="4" t="s">
        <v>53</v>
      </c>
      <c r="H290" s="4" t="s">
        <v>54</v>
      </c>
      <c r="I290" s="4" t="s">
        <v>53</v>
      </c>
      <c r="J290" s="4" t="s">
        <v>53</v>
      </c>
      <c r="K290" s="4" t="s">
        <v>63</v>
      </c>
      <c r="L290" s="4" t="s">
        <v>63</v>
      </c>
      <c r="M290" s="4" t="s">
        <v>50</v>
      </c>
      <c r="N290" s="4" t="s">
        <v>51</v>
      </c>
      <c r="O290" s="4" t="s">
        <v>19</v>
      </c>
    </row>
    <row r="291" spans="1:15">
      <c r="A291" s="4" t="s">
        <v>17</v>
      </c>
      <c r="B291" s="4" t="s">
        <v>491</v>
      </c>
      <c r="C291" s="4" t="s">
        <v>48</v>
      </c>
      <c r="D291" s="4" t="s">
        <v>59</v>
      </c>
      <c r="E291" s="4" t="s">
        <v>59</v>
      </c>
      <c r="F291" s="4" t="s">
        <v>49</v>
      </c>
      <c r="G291" s="4" t="s">
        <v>53</v>
      </c>
      <c r="H291" s="4" t="s">
        <v>47</v>
      </c>
      <c r="I291" s="4" t="s">
        <v>47</v>
      </c>
      <c r="J291" s="4" t="s">
        <v>49</v>
      </c>
      <c r="K291" s="4" t="s">
        <v>49</v>
      </c>
      <c r="L291" s="4" t="s">
        <v>49</v>
      </c>
      <c r="M291" s="4" t="s">
        <v>54</v>
      </c>
      <c r="N291" s="4" t="s">
        <v>54</v>
      </c>
      <c r="O291" s="4" t="s">
        <v>63</v>
      </c>
    </row>
    <row r="292" spans="1:15">
      <c r="A292" s="4" t="s">
        <v>17</v>
      </c>
      <c r="B292" s="4" t="s">
        <v>492</v>
      </c>
      <c r="C292" s="4" t="s">
        <v>20</v>
      </c>
      <c r="D292" s="4" t="s">
        <v>23</v>
      </c>
      <c r="E292" s="4" t="s">
        <v>24</v>
      </c>
      <c r="F292" s="4" t="s">
        <v>24</v>
      </c>
      <c r="G292" s="4" t="s">
        <v>20</v>
      </c>
      <c r="H292" s="4" t="s">
        <v>20</v>
      </c>
      <c r="I292" s="4" t="s">
        <v>21</v>
      </c>
      <c r="J292" s="4" t="s">
        <v>21</v>
      </c>
      <c r="K292" s="4" t="s">
        <v>21</v>
      </c>
      <c r="L292" s="4" t="s">
        <v>21</v>
      </c>
      <c r="M292" s="4" t="s">
        <v>21</v>
      </c>
      <c r="N292" s="4" t="s">
        <v>21</v>
      </c>
      <c r="O292" s="4" t="s">
        <v>21</v>
      </c>
    </row>
    <row r="293" spans="1:15">
      <c r="A293" s="4" t="s">
        <v>17</v>
      </c>
      <c r="B293" s="4" t="s">
        <v>493</v>
      </c>
      <c r="C293" s="4" t="s">
        <v>63</v>
      </c>
      <c r="D293" s="4" t="s">
        <v>54</v>
      </c>
      <c r="E293" s="4" t="s">
        <v>54</v>
      </c>
      <c r="F293" s="4" t="s">
        <v>54</v>
      </c>
      <c r="G293" s="4" t="s">
        <v>54</v>
      </c>
      <c r="H293" s="4" t="s">
        <v>54</v>
      </c>
      <c r="I293" s="4" t="s">
        <v>54</v>
      </c>
      <c r="J293" s="4" t="s">
        <v>54</v>
      </c>
      <c r="K293" s="4" t="s">
        <v>54</v>
      </c>
      <c r="L293" s="4" t="s">
        <v>54</v>
      </c>
      <c r="M293" s="4" t="s">
        <v>54</v>
      </c>
      <c r="N293" s="4" t="s">
        <v>53</v>
      </c>
      <c r="O293" s="4" t="s">
        <v>49</v>
      </c>
    </row>
    <row r="294" spans="1:15">
      <c r="A294" s="4" t="s">
        <v>17</v>
      </c>
      <c r="B294" s="4" t="s">
        <v>494</v>
      </c>
      <c r="C294" s="4" t="s">
        <v>47</v>
      </c>
      <c r="D294" s="4" t="s">
        <v>63</v>
      </c>
      <c r="E294" s="4" t="s">
        <v>54</v>
      </c>
      <c r="F294" s="4" t="s">
        <v>54</v>
      </c>
      <c r="G294" s="4" t="s">
        <v>68</v>
      </c>
      <c r="H294" s="4" t="s">
        <v>68</v>
      </c>
      <c r="I294" s="4" t="s">
        <v>47</v>
      </c>
      <c r="J294" s="4" t="s">
        <v>47</v>
      </c>
      <c r="K294" s="4" t="s">
        <v>49</v>
      </c>
      <c r="L294" s="4" t="s">
        <v>49</v>
      </c>
      <c r="M294" s="4" t="s">
        <v>47</v>
      </c>
      <c r="N294" s="4" t="s">
        <v>49</v>
      </c>
      <c r="O294" s="4" t="s">
        <v>54</v>
      </c>
    </row>
    <row r="295" spans="1:15">
      <c r="A295" s="4" t="s">
        <v>17</v>
      </c>
      <c r="B295" s="4" t="s">
        <v>495</v>
      </c>
      <c r="C295" s="4" t="s">
        <v>58</v>
      </c>
      <c r="D295" s="4" t="s">
        <v>26</v>
      </c>
      <c r="E295" s="4" t="s">
        <v>27</v>
      </c>
      <c r="F295" s="4" t="s">
        <v>27</v>
      </c>
      <c r="G295" s="4" t="s">
        <v>57</v>
      </c>
      <c r="H295" s="4" t="s">
        <v>66</v>
      </c>
      <c r="I295" s="4" t="s">
        <v>59</v>
      </c>
      <c r="J295" s="4" t="s">
        <v>48</v>
      </c>
      <c r="K295" s="4" t="s">
        <v>53</v>
      </c>
      <c r="L295" s="4" t="s">
        <v>53</v>
      </c>
      <c r="M295" s="4" t="s">
        <v>54</v>
      </c>
      <c r="N295" s="4" t="s">
        <v>19</v>
      </c>
      <c r="O295" s="4" t="s">
        <v>19</v>
      </c>
    </row>
    <row r="296" spans="1:15">
      <c r="A296" s="4" t="s">
        <v>17</v>
      </c>
      <c r="B296" s="4" t="s">
        <v>496</v>
      </c>
      <c r="C296" s="4" t="s">
        <v>32</v>
      </c>
      <c r="D296" s="4" t="s">
        <v>28</v>
      </c>
      <c r="E296" s="4" t="s">
        <v>27</v>
      </c>
      <c r="F296" s="4" t="s">
        <v>56</v>
      </c>
      <c r="G296" s="4" t="s">
        <v>67</v>
      </c>
      <c r="H296" s="4" t="s">
        <v>67</v>
      </c>
      <c r="I296" s="4" t="s">
        <v>67</v>
      </c>
      <c r="J296" s="4" t="s">
        <v>58</v>
      </c>
      <c r="K296" s="4" t="s">
        <v>59</v>
      </c>
      <c r="L296" s="4" t="s">
        <v>68</v>
      </c>
      <c r="M296" s="4" t="s">
        <v>68</v>
      </c>
      <c r="N296" s="4" t="s">
        <v>47</v>
      </c>
      <c r="O296" s="4" t="s">
        <v>47</v>
      </c>
    </row>
    <row r="297" spans="1:15">
      <c r="A297" s="4" t="s">
        <v>17</v>
      </c>
      <c r="B297" s="4" t="s">
        <v>497</v>
      </c>
      <c r="C297" s="4" t="s">
        <v>54</v>
      </c>
      <c r="D297" s="4" t="s">
        <v>50</v>
      </c>
      <c r="E297" s="4" t="s">
        <v>19</v>
      </c>
      <c r="F297" s="4" t="s">
        <v>19</v>
      </c>
      <c r="G297" s="4" t="s">
        <v>54</v>
      </c>
      <c r="H297" s="4" t="s">
        <v>50</v>
      </c>
      <c r="I297" s="4" t="s">
        <v>20</v>
      </c>
      <c r="J297" s="4" t="s">
        <v>24</v>
      </c>
      <c r="K297" s="4" t="s">
        <v>20</v>
      </c>
      <c r="L297" s="4" t="s">
        <v>24</v>
      </c>
      <c r="M297" s="4" t="s">
        <v>23</v>
      </c>
      <c r="N297" s="4" t="s">
        <v>23</v>
      </c>
      <c r="O297" s="4" t="s">
        <v>23</v>
      </c>
    </row>
    <row r="298" spans="1:15">
      <c r="A298" s="4" t="s">
        <v>17</v>
      </c>
      <c r="B298" s="4" t="s">
        <v>498</v>
      </c>
      <c r="C298" s="4" t="s">
        <v>19</v>
      </c>
      <c r="D298" s="4" t="s">
        <v>19</v>
      </c>
      <c r="E298" s="4" t="s">
        <v>19</v>
      </c>
      <c r="F298" s="4" t="s">
        <v>19</v>
      </c>
      <c r="G298" s="4" t="s">
        <v>20</v>
      </c>
      <c r="H298" s="4" t="s">
        <v>20</v>
      </c>
      <c r="I298" s="4" t="s">
        <v>20</v>
      </c>
      <c r="J298" s="4" t="s">
        <v>24</v>
      </c>
      <c r="K298" s="4" t="s">
        <v>24</v>
      </c>
      <c r="L298" s="4" t="s">
        <v>24</v>
      </c>
      <c r="M298" s="4" t="s">
        <v>21</v>
      </c>
      <c r="N298" s="4" t="s">
        <v>21</v>
      </c>
      <c r="O298" s="4" t="s">
        <v>21</v>
      </c>
    </row>
    <row r="299" spans="1:15">
      <c r="A299" s="4" t="s">
        <v>17</v>
      </c>
      <c r="B299" s="4" t="s">
        <v>499</v>
      </c>
      <c r="C299" s="4" t="s">
        <v>32</v>
      </c>
      <c r="D299" s="4" t="s">
        <v>31</v>
      </c>
      <c r="E299" s="4" t="s">
        <v>29</v>
      </c>
      <c r="F299" s="4" t="s">
        <v>159</v>
      </c>
      <c r="G299" s="4" t="s">
        <v>103</v>
      </c>
      <c r="H299" s="4" t="s">
        <v>86</v>
      </c>
      <c r="I299" s="4" t="s">
        <v>85</v>
      </c>
      <c r="J299" s="4" t="s">
        <v>89</v>
      </c>
      <c r="K299" s="4" t="s">
        <v>102</v>
      </c>
      <c r="L299" s="4" t="s">
        <v>102</v>
      </c>
      <c r="M299" s="4" t="s">
        <v>123</v>
      </c>
      <c r="N299" s="4" t="s">
        <v>79</v>
      </c>
      <c r="O299" s="4" t="s">
        <v>154</v>
      </c>
    </row>
    <row r="300" spans="1:15">
      <c r="A300" s="4" t="s">
        <v>17</v>
      </c>
      <c r="B300" s="4" t="s">
        <v>500</v>
      </c>
      <c r="C300" s="4" t="s">
        <v>100</v>
      </c>
      <c r="D300" s="4" t="s">
        <v>101</v>
      </c>
      <c r="E300" s="4" t="s">
        <v>101</v>
      </c>
      <c r="F300" s="4" t="s">
        <v>101</v>
      </c>
      <c r="G300" s="4" t="s">
        <v>101</v>
      </c>
      <c r="H300" s="4" t="s">
        <v>101</v>
      </c>
      <c r="I300" s="4" t="s">
        <v>89</v>
      </c>
      <c r="J300" s="4" t="s">
        <v>89</v>
      </c>
      <c r="K300" s="4" t="s">
        <v>86</v>
      </c>
      <c r="L300" s="4" t="s">
        <v>159</v>
      </c>
      <c r="M300" s="4" t="s">
        <v>30</v>
      </c>
      <c r="N300" s="4" t="s">
        <v>27</v>
      </c>
      <c r="O300" s="4" t="s">
        <v>67</v>
      </c>
    </row>
    <row r="301" spans="1:15">
      <c r="A301" s="4" t="s">
        <v>17</v>
      </c>
      <c r="B301" s="4" t="s">
        <v>501</v>
      </c>
      <c r="C301" s="4" t="s">
        <v>32</v>
      </c>
      <c r="D301" s="4" t="s">
        <v>32</v>
      </c>
      <c r="E301" s="4" t="s">
        <v>31</v>
      </c>
      <c r="F301" s="4" t="s">
        <v>31</v>
      </c>
      <c r="G301" s="4" t="s">
        <v>31</v>
      </c>
      <c r="H301" s="4" t="s">
        <v>31</v>
      </c>
      <c r="I301" s="4" t="s">
        <v>31</v>
      </c>
      <c r="J301" s="4" t="s">
        <v>104</v>
      </c>
      <c r="K301" s="4" t="s">
        <v>29</v>
      </c>
      <c r="L301" s="4" t="s">
        <v>104</v>
      </c>
      <c r="M301" s="4" t="s">
        <v>159</v>
      </c>
      <c r="N301" s="4" t="s">
        <v>108</v>
      </c>
      <c r="O301" s="4" t="s">
        <v>108</v>
      </c>
    </row>
    <row r="302" spans="1:15">
      <c r="A302" s="4" t="s">
        <v>17</v>
      </c>
      <c r="B302" s="4" t="s">
        <v>502</v>
      </c>
      <c r="C302" s="4" t="s">
        <v>66</v>
      </c>
      <c r="D302" s="4" t="s">
        <v>66</v>
      </c>
      <c r="E302" s="4" t="s">
        <v>66</v>
      </c>
      <c r="F302" s="4" t="s">
        <v>58</v>
      </c>
      <c r="G302" s="4" t="s">
        <v>27</v>
      </c>
      <c r="H302" s="4" t="s">
        <v>32</v>
      </c>
      <c r="I302" s="4" t="s">
        <v>27</v>
      </c>
      <c r="J302" s="4" t="s">
        <v>30</v>
      </c>
      <c r="K302" s="4" t="s">
        <v>31</v>
      </c>
      <c r="L302" s="4" t="s">
        <v>30</v>
      </c>
      <c r="M302" s="4" t="s">
        <v>31</v>
      </c>
      <c r="N302" s="4" t="s">
        <v>27</v>
      </c>
      <c r="O302" s="4" t="s">
        <v>27</v>
      </c>
    </row>
    <row r="303" spans="1:15">
      <c r="A303" s="4" t="s">
        <v>17</v>
      </c>
      <c r="B303" s="4" t="s">
        <v>503</v>
      </c>
      <c r="C303" s="4" t="s">
        <v>27</v>
      </c>
      <c r="D303" s="4" t="s">
        <v>27</v>
      </c>
      <c r="E303" s="4" t="s">
        <v>27</v>
      </c>
      <c r="F303" s="4" t="s">
        <v>31</v>
      </c>
      <c r="G303" s="4" t="s">
        <v>32</v>
      </c>
      <c r="H303" s="4" t="s">
        <v>28</v>
      </c>
      <c r="I303" s="4" t="s">
        <v>27</v>
      </c>
      <c r="J303" s="4" t="s">
        <v>117</v>
      </c>
      <c r="K303" s="4" t="s">
        <v>68</v>
      </c>
      <c r="L303" s="4" t="s">
        <v>48</v>
      </c>
      <c r="M303" s="4" t="s">
        <v>66</v>
      </c>
      <c r="N303" s="4" t="s">
        <v>67</v>
      </c>
      <c r="O303" s="4" t="s">
        <v>68</v>
      </c>
    </row>
    <row r="304" spans="1:15">
      <c r="A304" s="4" t="s">
        <v>17</v>
      </c>
      <c r="B304" s="4" t="s">
        <v>504</v>
      </c>
      <c r="C304" s="4" t="s">
        <v>33</v>
      </c>
      <c r="D304" s="4" t="s">
        <v>30</v>
      </c>
      <c r="E304" s="4" t="s">
        <v>30</v>
      </c>
      <c r="F304" s="4" t="s">
        <v>31</v>
      </c>
      <c r="G304" s="4" t="s">
        <v>33</v>
      </c>
      <c r="H304" s="4" t="s">
        <v>33</v>
      </c>
      <c r="I304" s="4" t="s">
        <v>29</v>
      </c>
      <c r="J304" s="4" t="s">
        <v>31</v>
      </c>
      <c r="K304" s="4" t="s">
        <v>31</v>
      </c>
      <c r="L304" s="4" t="s">
        <v>30</v>
      </c>
      <c r="M304" s="4" t="s">
        <v>117</v>
      </c>
      <c r="N304" s="4" t="s">
        <v>32</v>
      </c>
      <c r="O304" s="4" t="s">
        <v>29</v>
      </c>
    </row>
    <row r="305" spans="1:15">
      <c r="A305" s="4" t="s">
        <v>17</v>
      </c>
      <c r="B305" s="4" t="s">
        <v>505</v>
      </c>
      <c r="C305" s="4" t="s">
        <v>56</v>
      </c>
      <c r="D305" s="4" t="s">
        <v>58</v>
      </c>
      <c r="E305" s="4" t="s">
        <v>68</v>
      </c>
      <c r="F305" s="4" t="s">
        <v>68</v>
      </c>
      <c r="G305" s="4" t="s">
        <v>63</v>
      </c>
      <c r="H305" s="4" t="s">
        <v>51</v>
      </c>
      <c r="I305" s="4" t="s">
        <v>50</v>
      </c>
      <c r="J305" s="4" t="s">
        <v>50</v>
      </c>
      <c r="K305" s="4" t="s">
        <v>50</v>
      </c>
      <c r="L305" s="4" t="s">
        <v>50</v>
      </c>
      <c r="M305" s="4" t="s">
        <v>50</v>
      </c>
      <c r="N305" s="4" t="s">
        <v>50</v>
      </c>
      <c r="O305" s="4" t="s">
        <v>63</v>
      </c>
    </row>
    <row r="306" spans="1:15">
      <c r="A306" s="4" t="s">
        <v>17</v>
      </c>
      <c r="B306" s="4" t="s">
        <v>506</v>
      </c>
      <c r="C306" s="4" t="s">
        <v>63</v>
      </c>
      <c r="D306" s="4" t="s">
        <v>63</v>
      </c>
      <c r="E306" s="4" t="s">
        <v>54</v>
      </c>
      <c r="F306" s="4" t="s">
        <v>50</v>
      </c>
      <c r="G306" s="4" t="s">
        <v>50</v>
      </c>
      <c r="H306" s="4" t="s">
        <v>50</v>
      </c>
      <c r="I306" s="4" t="s">
        <v>20</v>
      </c>
      <c r="J306" s="4" t="s">
        <v>117</v>
      </c>
      <c r="K306" s="4" t="s">
        <v>24</v>
      </c>
      <c r="L306" s="4" t="s">
        <v>21</v>
      </c>
      <c r="M306" s="4" t="s">
        <v>21</v>
      </c>
      <c r="N306" s="4" t="s">
        <v>21</v>
      </c>
      <c r="O306" s="4" t="s">
        <v>21</v>
      </c>
    </row>
    <row r="307" spans="1:15">
      <c r="A307" s="4" t="s">
        <v>17</v>
      </c>
      <c r="B307" s="4" t="s">
        <v>507</v>
      </c>
      <c r="C307" s="4" t="s">
        <v>24</v>
      </c>
      <c r="D307" s="4" t="s">
        <v>24</v>
      </c>
      <c r="E307" s="4" t="s">
        <v>24</v>
      </c>
      <c r="F307" s="4" t="s">
        <v>24</v>
      </c>
      <c r="G307" s="4" t="s">
        <v>24</v>
      </c>
      <c r="H307" s="4" t="s">
        <v>24</v>
      </c>
      <c r="I307" s="4" t="s">
        <v>24</v>
      </c>
      <c r="J307" s="4" t="s">
        <v>21</v>
      </c>
      <c r="K307" s="4" t="s">
        <v>21</v>
      </c>
      <c r="L307" s="4" t="s">
        <v>21</v>
      </c>
      <c r="M307" s="4" t="s">
        <v>21</v>
      </c>
      <c r="N307" s="4" t="s">
        <v>21</v>
      </c>
      <c r="O307" s="4" t="s">
        <v>21</v>
      </c>
    </row>
    <row r="308" spans="1:15">
      <c r="A308" s="4" t="s">
        <v>17</v>
      </c>
      <c r="B308" s="4" t="s">
        <v>508</v>
      </c>
      <c r="C308" s="4" t="s">
        <v>63</v>
      </c>
      <c r="D308" s="4" t="s">
        <v>50</v>
      </c>
      <c r="E308" s="4" t="s">
        <v>50</v>
      </c>
      <c r="F308" s="4" t="s">
        <v>50</v>
      </c>
      <c r="G308" s="4" t="s">
        <v>50</v>
      </c>
      <c r="H308" s="4" t="s">
        <v>50</v>
      </c>
      <c r="I308" s="4" t="s">
        <v>51</v>
      </c>
      <c r="J308" s="4" t="s">
        <v>50</v>
      </c>
      <c r="K308" s="4" t="s">
        <v>51</v>
      </c>
      <c r="L308" s="4" t="s">
        <v>51</v>
      </c>
      <c r="M308" s="4" t="s">
        <v>117</v>
      </c>
      <c r="N308" s="4" t="s">
        <v>117</v>
      </c>
      <c r="O308" s="4" t="s">
        <v>20</v>
      </c>
    </row>
    <row r="309" spans="1:15">
      <c r="A309" s="4" t="s">
        <v>17</v>
      </c>
      <c r="B309" s="4" t="s">
        <v>509</v>
      </c>
      <c r="C309" s="4" t="s">
        <v>38</v>
      </c>
      <c r="D309" s="4" t="s">
        <v>203</v>
      </c>
      <c r="E309" s="4" t="s">
        <v>435</v>
      </c>
      <c r="F309" s="4" t="s">
        <v>40</v>
      </c>
      <c r="G309" s="4" t="s">
        <v>93</v>
      </c>
      <c r="H309" s="4" t="s">
        <v>44</v>
      </c>
      <c r="I309" s="4" t="s">
        <v>94</v>
      </c>
      <c r="J309" s="4" t="s">
        <v>94</v>
      </c>
      <c r="K309" s="4" t="s">
        <v>437</v>
      </c>
      <c r="L309" s="4" t="s">
        <v>206</v>
      </c>
      <c r="M309" s="4" t="s">
        <v>358</v>
      </c>
      <c r="N309" s="4" t="s">
        <v>163</v>
      </c>
      <c r="O309" s="4" t="s">
        <v>446</v>
      </c>
    </row>
    <row r="310" spans="1:15">
      <c r="A310" s="4" t="s">
        <v>17</v>
      </c>
      <c r="B310" s="4" t="s">
        <v>510</v>
      </c>
      <c r="C310" s="4" t="s">
        <v>206</v>
      </c>
      <c r="D310" s="4" t="s">
        <v>206</v>
      </c>
      <c r="E310" s="4" t="s">
        <v>314</v>
      </c>
      <c r="F310" s="4" t="s">
        <v>98</v>
      </c>
      <c r="G310" s="4" t="s">
        <v>206</v>
      </c>
      <c r="H310" s="4" t="s">
        <v>358</v>
      </c>
      <c r="I310" s="4" t="s">
        <v>98</v>
      </c>
      <c r="J310" s="4" t="s">
        <v>97</v>
      </c>
      <c r="K310" s="4" t="s">
        <v>97</v>
      </c>
      <c r="L310" s="4" t="s">
        <v>358</v>
      </c>
      <c r="M310" s="4" t="s">
        <v>98</v>
      </c>
      <c r="N310" s="4" t="s">
        <v>164</v>
      </c>
      <c r="O310" s="4" t="s">
        <v>315</v>
      </c>
    </row>
    <row r="311" spans="1:15">
      <c r="A311" s="4" t="s">
        <v>17</v>
      </c>
      <c r="B311" s="4" t="s">
        <v>511</v>
      </c>
      <c r="C311" s="4" t="s">
        <v>51</v>
      </c>
      <c r="D311" s="4" t="s">
        <v>51</v>
      </c>
      <c r="E311" s="4" t="s">
        <v>51</v>
      </c>
      <c r="F311" s="4" t="s">
        <v>51</v>
      </c>
      <c r="G311" s="4" t="s">
        <v>51</v>
      </c>
      <c r="H311" s="4" t="s">
        <v>50</v>
      </c>
      <c r="I311" s="4" t="s">
        <v>63</v>
      </c>
      <c r="J311" s="4" t="s">
        <v>53</v>
      </c>
      <c r="K311" s="4" t="s">
        <v>49</v>
      </c>
      <c r="L311" s="4" t="s">
        <v>49</v>
      </c>
      <c r="M311" s="4" t="s">
        <v>49</v>
      </c>
      <c r="N311" s="4" t="s">
        <v>48</v>
      </c>
      <c r="O311" s="4" t="s">
        <v>48</v>
      </c>
    </row>
    <row r="312" spans="1:15">
      <c r="A312" s="4" t="s">
        <v>17</v>
      </c>
      <c r="B312" s="4" t="s">
        <v>512</v>
      </c>
      <c r="C312" s="4" t="s">
        <v>53</v>
      </c>
      <c r="D312" s="4" t="s">
        <v>54</v>
      </c>
      <c r="E312" s="4" t="s">
        <v>54</v>
      </c>
      <c r="F312" s="4" t="s">
        <v>63</v>
      </c>
      <c r="G312" s="4" t="s">
        <v>51</v>
      </c>
      <c r="H312" s="4" t="s">
        <v>51</v>
      </c>
      <c r="I312" s="4" t="s">
        <v>63</v>
      </c>
      <c r="J312" s="4" t="s">
        <v>19</v>
      </c>
      <c r="K312" s="4" t="s">
        <v>51</v>
      </c>
      <c r="L312" s="4" t="s">
        <v>21</v>
      </c>
      <c r="M312" s="4" t="s">
        <v>21</v>
      </c>
      <c r="N312" s="4" t="s">
        <v>21</v>
      </c>
      <c r="O312" s="4" t="s">
        <v>21</v>
      </c>
    </row>
    <row r="313" spans="1:15">
      <c r="A313" s="4" t="s">
        <v>17</v>
      </c>
      <c r="B313" s="4" t="s">
        <v>513</v>
      </c>
      <c r="C313" s="4" t="s">
        <v>57</v>
      </c>
      <c r="D313" s="4" t="s">
        <v>57</v>
      </c>
      <c r="E313" s="4" t="s">
        <v>117</v>
      </c>
      <c r="F313" s="4" t="s">
        <v>58</v>
      </c>
      <c r="G313" s="4" t="s">
        <v>59</v>
      </c>
      <c r="H313" s="4" t="s">
        <v>48</v>
      </c>
      <c r="I313" s="4" t="s">
        <v>49</v>
      </c>
      <c r="J313" s="4" t="s">
        <v>49</v>
      </c>
      <c r="K313" s="4" t="s">
        <v>246</v>
      </c>
      <c r="L313" s="4" t="s">
        <v>66</v>
      </c>
      <c r="M313" s="4" t="s">
        <v>66</v>
      </c>
      <c r="N313" s="4" t="s">
        <v>56</v>
      </c>
      <c r="O313" s="4" t="s">
        <v>67</v>
      </c>
    </row>
    <row r="314" spans="1:15">
      <c r="A314" s="4" t="s">
        <v>17</v>
      </c>
      <c r="B314" s="4" t="s">
        <v>514</v>
      </c>
      <c r="C314" s="4" t="s">
        <v>47</v>
      </c>
      <c r="D314" s="4" t="s">
        <v>53</v>
      </c>
      <c r="E314" s="4" t="s">
        <v>53</v>
      </c>
      <c r="F314" s="4" t="s">
        <v>53</v>
      </c>
      <c r="G314" s="4" t="s">
        <v>50</v>
      </c>
      <c r="H314" s="4" t="s">
        <v>51</v>
      </c>
      <c r="I314" s="4" t="s">
        <v>19</v>
      </c>
      <c r="J314" s="4" t="s">
        <v>51</v>
      </c>
      <c r="K314" s="4" t="s">
        <v>63</v>
      </c>
      <c r="L314" s="4" t="s">
        <v>51</v>
      </c>
      <c r="M314" s="4" t="s">
        <v>54</v>
      </c>
      <c r="N314" s="4" t="s">
        <v>51</v>
      </c>
      <c r="O314" s="4" t="s">
        <v>50</v>
      </c>
    </row>
    <row r="315" spans="1:15">
      <c r="A315" s="4" t="s">
        <v>17</v>
      </c>
      <c r="B315" s="4" t="s">
        <v>515</v>
      </c>
      <c r="C315" s="4" t="s">
        <v>63</v>
      </c>
      <c r="D315" s="4" t="s">
        <v>51</v>
      </c>
      <c r="E315" s="4" t="s">
        <v>50</v>
      </c>
      <c r="F315" s="4" t="s">
        <v>50</v>
      </c>
      <c r="G315" s="4" t="s">
        <v>50</v>
      </c>
      <c r="H315" s="4" t="s">
        <v>53</v>
      </c>
      <c r="I315" s="4" t="s">
        <v>53</v>
      </c>
      <c r="J315" s="4" t="s">
        <v>50</v>
      </c>
      <c r="K315" s="4" t="s">
        <v>19</v>
      </c>
      <c r="L315" s="4" t="s">
        <v>19</v>
      </c>
      <c r="M315" s="4" t="s">
        <v>20</v>
      </c>
      <c r="N315" s="4" t="s">
        <v>63</v>
      </c>
      <c r="O315" s="4" t="s">
        <v>54</v>
      </c>
    </row>
    <row r="316" spans="1:15">
      <c r="A316" s="4" t="s">
        <v>17</v>
      </c>
      <c r="B316" s="4" t="s">
        <v>516</v>
      </c>
      <c r="C316" s="4" t="s">
        <v>53</v>
      </c>
      <c r="D316" s="4" t="s">
        <v>53</v>
      </c>
      <c r="E316" s="4" t="s">
        <v>53</v>
      </c>
      <c r="F316" s="4" t="s">
        <v>49</v>
      </c>
      <c r="G316" s="4" t="s">
        <v>53</v>
      </c>
      <c r="H316" s="4" t="s">
        <v>49</v>
      </c>
      <c r="I316" s="4" t="s">
        <v>53</v>
      </c>
      <c r="J316" s="4" t="s">
        <v>50</v>
      </c>
      <c r="K316" s="4" t="s">
        <v>63</v>
      </c>
      <c r="L316" s="4" t="s">
        <v>50</v>
      </c>
      <c r="M316" s="4" t="s">
        <v>63</v>
      </c>
      <c r="N316" s="4" t="s">
        <v>63</v>
      </c>
      <c r="O316" s="4" t="s">
        <v>50</v>
      </c>
    </row>
    <row r="317" spans="1:15">
      <c r="A317" s="4" t="s">
        <v>17</v>
      </c>
      <c r="B317" s="4" t="s">
        <v>517</v>
      </c>
      <c r="C317" s="4" t="s">
        <v>58</v>
      </c>
      <c r="D317" s="4" t="s">
        <v>54</v>
      </c>
      <c r="E317" s="4" t="s">
        <v>19</v>
      </c>
      <c r="F317" s="4" t="s">
        <v>51</v>
      </c>
      <c r="G317" s="4" t="s">
        <v>51</v>
      </c>
      <c r="H317" s="4" t="s">
        <v>50</v>
      </c>
      <c r="I317" s="4" t="s">
        <v>19</v>
      </c>
      <c r="J317" s="4" t="s">
        <v>21</v>
      </c>
      <c r="K317" s="4" t="s">
        <v>21</v>
      </c>
      <c r="L317" s="4" t="s">
        <v>21</v>
      </c>
      <c r="M317" s="4" t="s">
        <v>21</v>
      </c>
      <c r="N317" s="4" t="s">
        <v>21</v>
      </c>
      <c r="O317" s="4" t="s">
        <v>21</v>
      </c>
    </row>
    <row r="318" spans="1:15">
      <c r="A318" s="4" t="s">
        <v>17</v>
      </c>
      <c r="B318" s="4" t="s">
        <v>518</v>
      </c>
      <c r="C318" s="4" t="s">
        <v>100</v>
      </c>
      <c r="D318" s="4" t="s">
        <v>123</v>
      </c>
      <c r="E318" s="4" t="s">
        <v>123</v>
      </c>
      <c r="F318" s="4" t="s">
        <v>116</v>
      </c>
      <c r="G318" s="4" t="s">
        <v>115</v>
      </c>
      <c r="H318" s="4" t="s">
        <v>103</v>
      </c>
      <c r="I318" s="4" t="s">
        <v>85</v>
      </c>
      <c r="J318" s="4" t="s">
        <v>85</v>
      </c>
      <c r="K318" s="4" t="s">
        <v>250</v>
      </c>
      <c r="L318" s="4" t="s">
        <v>103</v>
      </c>
      <c r="M318" s="4" t="s">
        <v>108</v>
      </c>
      <c r="N318" s="4" t="s">
        <v>30</v>
      </c>
      <c r="O318" s="4" t="s">
        <v>31</v>
      </c>
    </row>
    <row r="319" spans="1:15">
      <c r="A319" s="4" t="s">
        <v>17</v>
      </c>
      <c r="B319" s="4" t="s">
        <v>519</v>
      </c>
      <c r="C319" s="4" t="s">
        <v>33</v>
      </c>
      <c r="D319" s="4" t="s">
        <v>159</v>
      </c>
      <c r="E319" s="4" t="s">
        <v>33</v>
      </c>
      <c r="F319" s="4" t="s">
        <v>32</v>
      </c>
      <c r="G319" s="4" t="s">
        <v>57</v>
      </c>
      <c r="H319" s="4" t="s">
        <v>67</v>
      </c>
      <c r="I319" s="4" t="s">
        <v>57</v>
      </c>
      <c r="J319" s="4" t="s">
        <v>67</v>
      </c>
      <c r="K319" s="4" t="s">
        <v>67</v>
      </c>
      <c r="L319" s="4" t="s">
        <v>59</v>
      </c>
      <c r="M319" s="4" t="s">
        <v>58</v>
      </c>
      <c r="N319" s="4" t="s">
        <v>68</v>
      </c>
      <c r="O319" s="4" t="s">
        <v>53</v>
      </c>
    </row>
    <row r="320" spans="1:15">
      <c r="A320" s="4" t="s">
        <v>17</v>
      </c>
      <c r="B320" s="4" t="s">
        <v>520</v>
      </c>
      <c r="C320" s="4" t="s">
        <v>112</v>
      </c>
      <c r="D320" s="4" t="s">
        <v>112</v>
      </c>
      <c r="E320" s="4" t="s">
        <v>111</v>
      </c>
      <c r="F320" s="4" t="s">
        <v>78</v>
      </c>
      <c r="G320" s="4" t="s">
        <v>78</v>
      </c>
      <c r="H320" s="4" t="s">
        <v>153</v>
      </c>
      <c r="I320" s="4" t="s">
        <v>111</v>
      </c>
      <c r="J320" s="4" t="s">
        <v>112</v>
      </c>
      <c r="K320" s="4" t="s">
        <v>153</v>
      </c>
      <c r="L320" s="4" t="s">
        <v>123</v>
      </c>
      <c r="M320" s="4" t="s">
        <v>112</v>
      </c>
      <c r="N320" s="4" t="s">
        <v>153</v>
      </c>
      <c r="O320" s="4" t="s">
        <v>78</v>
      </c>
    </row>
    <row r="321" spans="1:15">
      <c r="A321" s="4" t="s">
        <v>17</v>
      </c>
      <c r="B321" s="4" t="s">
        <v>521</v>
      </c>
      <c r="C321" s="4" t="s">
        <v>522</v>
      </c>
      <c r="D321" s="4" t="s">
        <v>422</v>
      </c>
      <c r="E321" s="4" t="s">
        <v>523</v>
      </c>
      <c r="F321" s="4" t="s">
        <v>524</v>
      </c>
      <c r="G321" s="4" t="s">
        <v>525</v>
      </c>
      <c r="H321" s="4" t="s">
        <v>526</v>
      </c>
      <c r="I321" s="4" t="s">
        <v>523</v>
      </c>
      <c r="J321" s="4" t="s">
        <v>527</v>
      </c>
      <c r="K321" s="4" t="s">
        <v>527</v>
      </c>
      <c r="L321" s="4" t="s">
        <v>523</v>
      </c>
      <c r="M321" s="4" t="s">
        <v>528</v>
      </c>
      <c r="N321" s="4" t="s">
        <v>377</v>
      </c>
      <c r="O321" s="4" t="s">
        <v>422</v>
      </c>
    </row>
    <row r="322" spans="1:15">
      <c r="A322" s="4" t="s">
        <v>17</v>
      </c>
      <c r="B322" s="4" t="s">
        <v>529</v>
      </c>
      <c r="C322" s="4" t="s">
        <v>19</v>
      </c>
      <c r="D322" s="4" t="s">
        <v>19</v>
      </c>
      <c r="E322" s="4" t="s">
        <v>19</v>
      </c>
      <c r="F322" s="4" t="s">
        <v>19</v>
      </c>
      <c r="G322" s="4" t="s">
        <v>50</v>
      </c>
      <c r="H322" s="4" t="s">
        <v>51</v>
      </c>
      <c r="I322" s="4" t="s">
        <v>51</v>
      </c>
      <c r="J322" s="4" t="s">
        <v>19</v>
      </c>
      <c r="K322" s="4" t="s">
        <v>19</v>
      </c>
      <c r="L322" s="4" t="s">
        <v>51</v>
      </c>
      <c r="M322" s="4" t="s">
        <v>19</v>
      </c>
      <c r="N322" s="4" t="s">
        <v>19</v>
      </c>
      <c r="O322" s="4" t="s">
        <v>51</v>
      </c>
    </row>
    <row r="323" spans="1:15">
      <c r="A323" s="4" t="s">
        <v>17</v>
      </c>
      <c r="B323" s="4" t="s">
        <v>530</v>
      </c>
      <c r="C323" s="4" t="s">
        <v>47</v>
      </c>
      <c r="D323" s="4" t="s">
        <v>47</v>
      </c>
      <c r="E323" s="4" t="s">
        <v>68</v>
      </c>
      <c r="F323" s="4" t="s">
        <v>59</v>
      </c>
      <c r="G323" s="4" t="s">
        <v>66</v>
      </c>
      <c r="H323" s="4" t="s">
        <v>56</v>
      </c>
      <c r="I323" s="4" t="s">
        <v>67</v>
      </c>
      <c r="J323" s="4" t="s">
        <v>48</v>
      </c>
      <c r="K323" s="4" t="s">
        <v>68</v>
      </c>
      <c r="L323" s="4" t="s">
        <v>53</v>
      </c>
      <c r="M323" s="4" t="s">
        <v>53</v>
      </c>
      <c r="N323" s="4" t="s">
        <v>54</v>
      </c>
      <c r="O323" s="4" t="s">
        <v>50</v>
      </c>
    </row>
    <row r="324" spans="1:15">
      <c r="A324" s="4" t="s">
        <v>17</v>
      </c>
      <c r="B324" s="4" t="s">
        <v>531</v>
      </c>
      <c r="C324" s="4" t="s">
        <v>532</v>
      </c>
      <c r="D324" s="4" t="s">
        <v>533</v>
      </c>
      <c r="E324" s="4" t="s">
        <v>534</v>
      </c>
      <c r="F324" s="4" t="s">
        <v>535</v>
      </c>
      <c r="G324" s="4" t="s">
        <v>536</v>
      </c>
      <c r="H324" s="4" t="s">
        <v>239</v>
      </c>
      <c r="I324" s="4" t="s">
        <v>234</v>
      </c>
      <c r="J324" s="4" t="s">
        <v>240</v>
      </c>
      <c r="K324" s="4" t="s">
        <v>537</v>
      </c>
      <c r="L324" s="4" t="s">
        <v>538</v>
      </c>
      <c r="M324" s="4" t="s">
        <v>236</v>
      </c>
      <c r="N324" s="4" t="s">
        <v>525</v>
      </c>
      <c r="O324" s="4" t="s">
        <v>527</v>
      </c>
    </row>
    <row r="325" spans="1:15">
      <c r="A325" s="4" t="s">
        <v>17</v>
      </c>
      <c r="B325" s="4" t="s">
        <v>539</v>
      </c>
      <c r="C325" s="4" t="s">
        <v>100</v>
      </c>
      <c r="D325" s="4" t="s">
        <v>85</v>
      </c>
      <c r="E325" s="4" t="s">
        <v>103</v>
      </c>
      <c r="F325" s="4" t="s">
        <v>68</v>
      </c>
      <c r="G325" s="4" t="s">
        <v>68</v>
      </c>
      <c r="H325" s="4" t="s">
        <v>49</v>
      </c>
      <c r="I325" s="4" t="s">
        <v>47</v>
      </c>
      <c r="J325" s="4" t="s">
        <v>63</v>
      </c>
      <c r="K325" s="4" t="s">
        <v>21</v>
      </c>
      <c r="L325" s="4" t="s">
        <v>21</v>
      </c>
      <c r="M325" s="4" t="s">
        <v>21</v>
      </c>
      <c r="N325" s="4" t="s">
        <v>21</v>
      </c>
      <c r="O325" s="4" t="s">
        <v>21</v>
      </c>
    </row>
    <row r="326" spans="1:15">
      <c r="A326" s="4" t="s">
        <v>17</v>
      </c>
      <c r="B326" s="4" t="s">
        <v>540</v>
      </c>
      <c r="C326" s="4" t="s">
        <v>50</v>
      </c>
      <c r="D326" s="4" t="s">
        <v>50</v>
      </c>
      <c r="E326" s="4" t="s">
        <v>51</v>
      </c>
      <c r="F326" s="4" t="s">
        <v>51</v>
      </c>
      <c r="G326" s="4" t="s">
        <v>19</v>
      </c>
      <c r="H326" s="4" t="s">
        <v>20</v>
      </c>
      <c r="I326" s="4" t="s">
        <v>20</v>
      </c>
      <c r="J326" s="4" t="s">
        <v>20</v>
      </c>
      <c r="K326" s="4" t="s">
        <v>20</v>
      </c>
      <c r="L326" s="4" t="s">
        <v>19</v>
      </c>
      <c r="M326" s="4" t="s">
        <v>19</v>
      </c>
      <c r="N326" s="4" t="s">
        <v>19</v>
      </c>
      <c r="O326" s="4" t="s">
        <v>24</v>
      </c>
    </row>
    <row r="327" spans="1:15">
      <c r="A327" s="4" t="s">
        <v>17</v>
      </c>
      <c r="B327" s="4" t="s">
        <v>541</v>
      </c>
      <c r="C327" s="4" t="s">
        <v>44</v>
      </c>
      <c r="D327" s="4" t="s">
        <v>43</v>
      </c>
      <c r="E327" s="4" t="s">
        <v>43</v>
      </c>
      <c r="F327" s="4" t="s">
        <v>92</v>
      </c>
      <c r="G327" s="4" t="s">
        <v>225</v>
      </c>
      <c r="H327" s="4" t="s">
        <v>437</v>
      </c>
      <c r="I327" s="4" t="s">
        <v>205</v>
      </c>
      <c r="J327" s="4" t="s">
        <v>96</v>
      </c>
      <c r="K327" s="4" t="s">
        <v>358</v>
      </c>
      <c r="L327" s="4" t="s">
        <v>314</v>
      </c>
      <c r="M327" s="4" t="s">
        <v>315</v>
      </c>
      <c r="N327" s="4" t="s">
        <v>315</v>
      </c>
      <c r="O327" s="4" t="s">
        <v>167</v>
      </c>
    </row>
    <row r="328" spans="1:15">
      <c r="A328" s="4" t="s">
        <v>17</v>
      </c>
      <c r="B328" s="4" t="s">
        <v>542</v>
      </c>
      <c r="C328" s="4" t="s">
        <v>143</v>
      </c>
      <c r="D328" s="4" t="s">
        <v>543</v>
      </c>
      <c r="E328" s="4" t="s">
        <v>544</v>
      </c>
      <c r="F328" s="4" t="s">
        <v>165</v>
      </c>
      <c r="G328" s="4" t="s">
        <v>77</v>
      </c>
      <c r="H328" s="4" t="s">
        <v>198</v>
      </c>
      <c r="I328" s="4" t="s">
        <v>75</v>
      </c>
      <c r="J328" s="4" t="s">
        <v>78</v>
      </c>
      <c r="K328" s="4" t="s">
        <v>77</v>
      </c>
      <c r="L328" s="4" t="s">
        <v>79</v>
      </c>
      <c r="M328" s="4" t="s">
        <v>446</v>
      </c>
      <c r="N328" s="4" t="s">
        <v>446</v>
      </c>
      <c r="O328" s="4" t="s">
        <v>76</v>
      </c>
    </row>
    <row r="329" spans="1:15">
      <c r="A329" s="4" t="s">
        <v>17</v>
      </c>
      <c r="B329" s="4" t="s">
        <v>545</v>
      </c>
      <c r="C329" s="4" t="s">
        <v>58</v>
      </c>
      <c r="D329" s="4" t="s">
        <v>59</v>
      </c>
      <c r="E329" s="4" t="s">
        <v>59</v>
      </c>
      <c r="F329" s="4" t="s">
        <v>59</v>
      </c>
      <c r="G329" s="4" t="s">
        <v>51</v>
      </c>
      <c r="H329" s="4" t="s">
        <v>51</v>
      </c>
      <c r="I329" s="4" t="s">
        <v>51</v>
      </c>
      <c r="J329" s="4" t="s">
        <v>19</v>
      </c>
      <c r="K329" s="4" t="s">
        <v>51</v>
      </c>
      <c r="L329" s="4" t="s">
        <v>21</v>
      </c>
      <c r="M329" s="4" t="s">
        <v>21</v>
      </c>
      <c r="N329" s="4" t="s">
        <v>21</v>
      </c>
      <c r="O329" s="4" t="s">
        <v>21</v>
      </c>
    </row>
    <row r="330" spans="1:15">
      <c r="A330" s="4" t="s">
        <v>17</v>
      </c>
      <c r="B330" s="4" t="s">
        <v>546</v>
      </c>
      <c r="C330" s="4" t="s">
        <v>24</v>
      </c>
      <c r="D330" s="4" t="s">
        <v>24</v>
      </c>
      <c r="E330" s="4" t="s">
        <v>24</v>
      </c>
      <c r="F330" s="4" t="s">
        <v>23</v>
      </c>
      <c r="G330" s="4" t="s">
        <v>23</v>
      </c>
      <c r="H330" s="4" t="s">
        <v>21</v>
      </c>
      <c r="I330" s="4" t="s">
        <v>21</v>
      </c>
      <c r="J330" s="4" t="s">
        <v>21</v>
      </c>
      <c r="K330" s="4" t="s">
        <v>21</v>
      </c>
      <c r="L330" s="4" t="s">
        <v>21</v>
      </c>
      <c r="M330" s="4" t="s">
        <v>21</v>
      </c>
      <c r="N330" s="4" t="s">
        <v>21</v>
      </c>
      <c r="O330" s="4" t="s">
        <v>21</v>
      </c>
    </row>
    <row r="331" spans="1:15">
      <c r="A331" s="4" t="s">
        <v>17</v>
      </c>
      <c r="B331" s="4" t="s">
        <v>547</v>
      </c>
      <c r="C331" s="4" t="s">
        <v>21</v>
      </c>
      <c r="D331" s="4" t="s">
        <v>24</v>
      </c>
      <c r="E331" s="4" t="s">
        <v>24</v>
      </c>
      <c r="F331" s="4" t="s">
        <v>20</v>
      </c>
      <c r="G331" s="4" t="s">
        <v>20</v>
      </c>
      <c r="H331" s="4" t="s">
        <v>50</v>
      </c>
      <c r="I331" s="4" t="s">
        <v>51</v>
      </c>
      <c r="J331" s="4" t="s">
        <v>20</v>
      </c>
      <c r="K331" s="4" t="s">
        <v>50</v>
      </c>
      <c r="L331" s="4" t="s">
        <v>63</v>
      </c>
      <c r="M331" s="4" t="s">
        <v>63</v>
      </c>
      <c r="N331" s="4" t="s">
        <v>54</v>
      </c>
      <c r="O331" s="4" t="s">
        <v>50</v>
      </c>
    </row>
    <row r="332" spans="1:15">
      <c r="A332" s="4" t="s">
        <v>17</v>
      </c>
      <c r="B332" s="4" t="s">
        <v>548</v>
      </c>
      <c r="C332" s="4" t="s">
        <v>549</v>
      </c>
      <c r="D332" s="4" t="s">
        <v>224</v>
      </c>
      <c r="E332" s="4" t="s">
        <v>92</v>
      </c>
      <c r="F332" s="4" t="s">
        <v>223</v>
      </c>
      <c r="G332" s="4" t="s">
        <v>92</v>
      </c>
      <c r="H332" s="4" t="s">
        <v>92</v>
      </c>
      <c r="I332" s="4" t="s">
        <v>95</v>
      </c>
      <c r="J332" s="4" t="s">
        <v>95</v>
      </c>
      <c r="K332" s="4" t="s">
        <v>93</v>
      </c>
      <c r="L332" s="4" t="s">
        <v>437</v>
      </c>
      <c r="M332" s="4" t="s">
        <v>44</v>
      </c>
      <c r="N332" s="4" t="s">
        <v>92</v>
      </c>
      <c r="O332" s="4" t="s">
        <v>94</v>
      </c>
    </row>
    <row r="333" spans="1:15">
      <c r="A333" s="4" t="s">
        <v>17</v>
      </c>
      <c r="B333" s="4" t="s">
        <v>550</v>
      </c>
      <c r="C333" s="4" t="s">
        <v>551</v>
      </c>
      <c r="D333" s="4" t="s">
        <v>552</v>
      </c>
      <c r="E333" s="4" t="s">
        <v>553</v>
      </c>
      <c r="F333" s="4" t="s">
        <v>554</v>
      </c>
      <c r="G333" s="4" t="s">
        <v>555</v>
      </c>
      <c r="H333" s="4" t="s">
        <v>556</v>
      </c>
      <c r="I333" s="4" t="s">
        <v>557</v>
      </c>
      <c r="J333" s="4" t="s">
        <v>558</v>
      </c>
      <c r="K333" s="4" t="s">
        <v>559</v>
      </c>
      <c r="L333" s="4" t="s">
        <v>560</v>
      </c>
      <c r="M333" s="4" t="s">
        <v>561</v>
      </c>
      <c r="N333" s="4" t="s">
        <v>562</v>
      </c>
      <c r="O333" s="4" t="s">
        <v>563</v>
      </c>
    </row>
    <row r="334" spans="1:15">
      <c r="A334" s="4" t="s">
        <v>564</v>
      </c>
      <c r="B334" s="4"/>
      <c r="C334" s="4" t="s">
        <v>551</v>
      </c>
      <c r="D334" s="4" t="s">
        <v>552</v>
      </c>
      <c r="E334" s="4" t="s">
        <v>553</v>
      </c>
      <c r="F334" s="4" t="s">
        <v>554</v>
      </c>
      <c r="G334" s="4" t="s">
        <v>555</v>
      </c>
      <c r="H334" s="4" t="s">
        <v>556</v>
      </c>
      <c r="I334" s="4" t="s">
        <v>557</v>
      </c>
      <c r="J334" s="4" t="s">
        <v>558</v>
      </c>
      <c r="K334" s="4" t="s">
        <v>559</v>
      </c>
      <c r="L334" s="4" t="s">
        <v>560</v>
      </c>
      <c r="M334" s="4" t="s">
        <v>561</v>
      </c>
      <c r="N334" s="4" t="s">
        <v>562</v>
      </c>
      <c r="O334" s="4" t="s">
        <v>563</v>
      </c>
    </row>
  </sheetData>
  <mergeCells count="2">
    <mergeCell ref="A1:O1"/>
    <mergeCell ref="A2:O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운용사현황_인원</vt:lpstr>
      <vt:lpstr>운용사현황_설정액</vt:lpstr>
      <vt:lpstr>회사별설정규모(20210305)</vt:lpstr>
      <vt:lpstr>일반현황</vt:lpstr>
      <vt:lpstr>일반현황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민성식</dc:creator>
  <cp:lastModifiedBy>Windows User</cp:lastModifiedBy>
  <dcterms:created xsi:type="dcterms:W3CDTF">2021-03-09T00:47:46Z</dcterms:created>
  <dcterms:modified xsi:type="dcterms:W3CDTF">2021-03-09T11:41:42Z</dcterms:modified>
</cp:coreProperties>
</file>