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065" windowHeight="12195" tabRatio="873"/>
  </bookViews>
  <sheets>
    <sheet name="타임보드" sheetId="8" r:id="rId1"/>
    <sheet name="롤링보드" sheetId="11" r:id="rId2"/>
    <sheet name="PC서브&amp;동영상" sheetId="15" r:id="rId3"/>
    <sheet name="스페셜DA" sheetId="28" r:id="rId4"/>
    <sheet name="모바일&amp;컨텐츠DA" sheetId="21" r:id="rId5"/>
    <sheet name="스폰서십" sheetId="12" r:id="rId6"/>
    <sheet name="제휴용" sheetId="14" r:id="rId7"/>
    <sheet name="PC브검" sheetId="26" r:id="rId8"/>
    <sheet name="MO브검" sheetId="25" r:id="rId9"/>
  </sheets>
  <definedNames>
    <definedName name="_xlnm._FilterDatabase" localSheetId="2" hidden="1">'PC서브&amp;동영상'!$B$4:$F$90</definedName>
    <definedName name="_xlnm._FilterDatabase" localSheetId="4" hidden="1">'모바일&amp;컨텐츠DA'!$B$5:$F$80</definedName>
  </definedNames>
  <calcPr calcId="145621"/>
  <customWorkbookViews>
    <customWorkbookView name="nhn - 사용자 보기" guid="{A719995C-1039-42D3-99E5-CB3D96FA72E5}" mergeInterval="0" personalView="1" maximized="1" xWindow="1" yWindow="1" windowWidth="1280" windowHeight="577" activeSheetId="1"/>
  </customWorkbookViews>
</workbook>
</file>

<file path=xl/calcChain.xml><?xml version="1.0" encoding="utf-8"?>
<calcChain xmlns="http://schemas.openxmlformats.org/spreadsheetml/2006/main">
  <c r="AX6" i="11" l="1"/>
  <c r="AX7" i="11"/>
  <c r="AW7" i="11"/>
  <c r="AW6" i="11"/>
  <c r="AV7" i="11"/>
  <c r="AV6" i="11"/>
  <c r="AU7" i="11"/>
  <c r="AU6" i="11"/>
  <c r="AT7" i="11"/>
  <c r="AT6" i="11"/>
  <c r="AS7" i="11"/>
  <c r="AS6" i="11"/>
  <c r="F26" i="11"/>
  <c r="AX26" i="11"/>
  <c r="AR7" i="11"/>
  <c r="AR6" i="11"/>
  <c r="AQ7" i="11"/>
  <c r="AQ6" i="11"/>
  <c r="AP7" i="11"/>
  <c r="AP6" i="11"/>
  <c r="AK6" i="11"/>
  <c r="AL6" i="11"/>
  <c r="AM6" i="11"/>
  <c r="AN6" i="11"/>
  <c r="AO6" i="11"/>
  <c r="AK7" i="11"/>
  <c r="AL7" i="11"/>
  <c r="AM7" i="11"/>
  <c r="AN7" i="11"/>
  <c r="AO7" i="11"/>
  <c r="AX25" i="11"/>
  <c r="AX24" i="11"/>
  <c r="AX23" i="11"/>
  <c r="AX22" i="11"/>
  <c r="O8" i="11"/>
  <c r="P8" i="11"/>
  <c r="N8" i="11"/>
</calcChain>
</file>

<file path=xl/comments1.xml><?xml version="1.0" encoding="utf-8"?>
<comments xmlns="http://schemas.openxmlformats.org/spreadsheetml/2006/main">
  <authors>
    <author>NAVER</author>
  </authors>
  <commentList>
    <comment ref="F10" authorId="0">
      <text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돋움"/>
            <family val="3"/>
            <charset val="129"/>
          </rPr>
          <t>천만</t>
        </r>
        <r>
          <rPr>
            <sz val="9"/>
            <color indexed="81"/>
            <rFont val="Tahoma"/>
            <family val="2"/>
          </rPr>
          <t xml:space="preserve"> Imp </t>
        </r>
        <r>
          <rPr>
            <sz val="9"/>
            <color indexed="81"/>
            <rFont val="돋움"/>
            <family val="3"/>
            <charset val="129"/>
          </rPr>
          <t>단위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</t>
        </r>
      </text>
    </comment>
    <comment ref="AX10" authorId="0">
      <text>
        <r>
          <rPr>
            <sz val="9"/>
            <color indexed="81"/>
            <rFont val="Tahoma"/>
            <family val="2"/>
          </rPr>
          <t>24</t>
        </r>
        <r>
          <rPr>
            <sz val="9"/>
            <color indexed="81"/>
            <rFont val="돋움"/>
            <family val="3"/>
            <charset val="129"/>
          </rPr>
          <t>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이내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</t>
        </r>
        <r>
          <rPr>
            <sz val="9"/>
            <color indexed="81"/>
            <rFont val="Tahoma"/>
            <family val="2"/>
          </rPr>
          <t xml:space="preserve"> imp(UB)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>
  <authors>
    <author>NAVER</author>
    <author>Naver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 xml:space="preserve">~6/10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 xml:space="preserve">구좌
</t>
        </r>
        <r>
          <rPr>
            <b/>
            <sz val="9"/>
            <color indexed="81"/>
            <rFont val="Tahoma"/>
            <family val="2"/>
          </rPr>
          <t xml:space="preserve">6/11~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구좌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구좌중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구좌만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유료판매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금융업종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담당자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접수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구좌중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구좌만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유료판매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금융업종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담당자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접수</t>
        </r>
      </text>
    </comment>
  </commentList>
</comments>
</file>

<file path=xl/comments3.xml><?xml version="1.0" encoding="utf-8"?>
<comments xmlns="http://schemas.openxmlformats.org/spreadsheetml/2006/main">
  <authors>
    <author>Naver</author>
    <author>NAVER</author>
  </authors>
  <commentList>
    <comment ref="F13" authorId="0">
      <text>
        <r>
          <rPr>
            <sz val="9"/>
            <color indexed="81"/>
            <rFont val="Tahoma"/>
            <family val="2"/>
          </rPr>
          <t xml:space="preserve">~2018.2.4 : </t>
        </r>
        <r>
          <rPr>
            <sz val="9"/>
            <color indexed="81"/>
            <rFont val="돋움"/>
            <family val="3"/>
            <charset val="129"/>
          </rPr>
          <t>주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 xml:space="preserve">구좌
</t>
        </r>
        <r>
          <rPr>
            <sz val="9"/>
            <color indexed="81"/>
            <rFont val="Tahoma"/>
            <family val="2"/>
          </rPr>
          <t xml:space="preserve">2018.2.5~ : </t>
        </r>
        <r>
          <rPr>
            <sz val="9"/>
            <color indexed="81"/>
            <rFont val="돋움"/>
            <family val="3"/>
            <charset val="129"/>
          </rPr>
          <t>주</t>
        </r>
        <r>
          <rPr>
            <sz val="9"/>
            <color indexed="81"/>
            <rFont val="Tahoma"/>
            <family val="2"/>
          </rPr>
          <t xml:space="preserve"> 6</t>
        </r>
        <r>
          <rPr>
            <sz val="9"/>
            <color indexed="81"/>
            <rFont val="돋움"/>
            <family val="3"/>
            <charset val="129"/>
          </rPr>
          <t>구좌</t>
        </r>
      </text>
    </comment>
    <comment ref="F15" authorId="1">
      <text>
        <r>
          <rPr>
            <sz val="9"/>
            <color indexed="81"/>
            <rFont val="Tahoma"/>
            <family val="2"/>
          </rPr>
          <t>~2018.5.27 : 5</t>
        </r>
        <r>
          <rPr>
            <sz val="9"/>
            <color indexed="81"/>
            <rFont val="돋움"/>
            <family val="3"/>
            <charset val="129"/>
          </rPr>
          <t xml:space="preserve">구좌
</t>
        </r>
        <r>
          <rPr>
            <sz val="9"/>
            <color indexed="81"/>
            <rFont val="Tahoma"/>
            <family val="2"/>
          </rPr>
          <t>2018.5.28~ : 6</t>
        </r>
        <r>
          <rPr>
            <sz val="9"/>
            <color indexed="81"/>
            <rFont val="돋움"/>
            <family val="3"/>
            <charset val="129"/>
          </rPr>
          <t>구좌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 xml:space="preserve">~2017.3.26 :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 xml:space="preserve">구좌
</t>
        </r>
        <r>
          <rPr>
            <b/>
            <sz val="9"/>
            <color indexed="81"/>
            <rFont val="Tahoma"/>
            <family val="2"/>
          </rPr>
          <t xml:space="preserve">2017.3.27~ : </t>
        </r>
        <r>
          <rPr>
            <b/>
            <sz val="9"/>
            <color indexed="81"/>
            <rFont val="돋움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구좌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8" authorId="1">
      <text>
        <r>
          <rPr>
            <sz val="9"/>
            <color indexed="81"/>
            <rFont val="돋움"/>
            <family val="3"/>
            <charset val="129"/>
          </rPr>
          <t>차테크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컨텐츠</t>
        </r>
        <r>
          <rPr>
            <sz val="9"/>
            <color indexed="81"/>
            <rFont val="Tahoma"/>
            <family val="2"/>
          </rPr>
          <t xml:space="preserve">DA, </t>
        </r>
        <r>
          <rPr>
            <sz val="9"/>
            <color indexed="81"/>
            <rFont val="돋움"/>
            <family val="3"/>
            <charset val="129"/>
          </rPr>
          <t>브랜딩</t>
        </r>
        <r>
          <rPr>
            <sz val="9"/>
            <color indexed="81"/>
            <rFont val="Tahoma"/>
            <family val="2"/>
          </rPr>
          <t xml:space="preserve">DA </t>
        </r>
        <r>
          <rPr>
            <sz val="9"/>
            <color indexed="81"/>
            <rFont val="돋움"/>
            <family val="3"/>
            <charset val="129"/>
          </rPr>
          <t>인벤토리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공유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컨텐츠</t>
        </r>
        <r>
          <rPr>
            <sz val="9"/>
            <color indexed="81"/>
            <rFont val="Tahoma"/>
            <family val="2"/>
          </rPr>
          <t xml:space="preserve">DA + </t>
        </r>
        <r>
          <rPr>
            <sz val="9"/>
            <color indexed="81"/>
            <rFont val="돋움"/>
            <family val="3"/>
            <charset val="129"/>
          </rPr>
          <t>브랜딩</t>
        </r>
        <r>
          <rPr>
            <sz val="9"/>
            <color indexed="81"/>
            <rFont val="Tahoma"/>
            <family val="2"/>
          </rPr>
          <t xml:space="preserve"> DA = </t>
        </r>
        <r>
          <rPr>
            <sz val="9"/>
            <color indexed="81"/>
            <rFont val="돋움"/>
            <family val="3"/>
            <charset val="129"/>
          </rPr>
          <t>합산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구좌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nnections.xml><?xml version="1.0" encoding="utf-8"?>
<connections xmlns="http://schemas.openxmlformats.org/spreadsheetml/2006/main">
  <connection id="1" odcFile="C:\Documents and Settings\nhn.NHN-D2016131D1D\My Documents\내 데이터 원본\10.99.100.85 DA_OLAP_CUBE_V1 3 DA OLAP DM VIEW.odc" keepAlive="1" name="10.99.100.85 DA_OLAP_CUBE_V1 3 DA OLAP DM VIEW" type="5" refreshedVersion="3" background="1">
    <dbPr connection="Provider=MSOLAP.3;Persist Security Info=True;User ID=daolap;Initial Catalog=DA_OLAP_CUBE_V1 3;Data Source=10.99.100.85;MDX Compatibility=1;Safety Options=2;MDX Missing Member Mode=Error" command="DA OLAP DM VIEW" commandType="1"/>
    <olapPr sendLocale="1" rowDrillCount="1000"/>
  </connection>
</connections>
</file>

<file path=xl/sharedStrings.xml><?xml version="1.0" encoding="utf-8"?>
<sst xmlns="http://schemas.openxmlformats.org/spreadsheetml/2006/main" count="3521" uniqueCount="922">
  <si>
    <t>지면</t>
  </si>
  <si>
    <t>구분</t>
  </si>
  <si>
    <t>공시단가</t>
  </si>
  <si>
    <t>네이버</t>
  </si>
  <si>
    <t>Home</t>
  </si>
  <si>
    <t>CPM</t>
  </si>
  <si>
    <t>브랜드검색</t>
  </si>
  <si>
    <t>A그룹</t>
  </si>
  <si>
    <t>쥬니버</t>
    <phoneticPr fontId="6" type="noConversion"/>
  </si>
  <si>
    <t>0~1시</t>
  </si>
  <si>
    <t>1~2시</t>
  </si>
  <si>
    <t>2~3시</t>
  </si>
  <si>
    <t>3~4시</t>
  </si>
  <si>
    <t>4~5시</t>
  </si>
  <si>
    <t>5~6시</t>
  </si>
  <si>
    <t>6~7시</t>
  </si>
  <si>
    <t>7~8시</t>
  </si>
  <si>
    <t>8~9시</t>
  </si>
  <si>
    <t>9~10시</t>
  </si>
  <si>
    <t>10~11시</t>
  </si>
  <si>
    <t>11~12시</t>
  </si>
  <si>
    <t>12~13시</t>
  </si>
  <si>
    <t>13~14시</t>
  </si>
  <si>
    <t>14~15시</t>
  </si>
  <si>
    <t>15~16시</t>
  </si>
  <si>
    <t>16~17시</t>
  </si>
  <si>
    <t>17~18시</t>
  </si>
  <si>
    <t>18~19시</t>
  </si>
  <si>
    <t>19~20시</t>
  </si>
  <si>
    <t>20~21시</t>
  </si>
  <si>
    <t>21~22시</t>
  </si>
  <si>
    <t>22~23시</t>
  </si>
  <si>
    <t>23~24시</t>
  </si>
  <si>
    <t>스폰서십 상품명</t>
  </si>
  <si>
    <t>웹툰</t>
  </si>
  <si>
    <t>0~1시</t>
    <phoneticPr fontId="6" type="noConversion"/>
  </si>
  <si>
    <t>9~10시</t>
    <phoneticPr fontId="6" type="noConversion"/>
  </si>
  <si>
    <t>CPM</t>
    <phoneticPr fontId="9" type="noConversion"/>
  </si>
  <si>
    <t>네이버 홈 타임보드_주말 및 휴일 단가</t>
    <phoneticPr fontId="6" type="noConversion"/>
  </si>
  <si>
    <t>네이버 홈 롤링보드</t>
    <phoneticPr fontId="6" type="noConversion"/>
  </si>
  <si>
    <t>판매단위</t>
    <phoneticPr fontId="9" type="noConversion"/>
  </si>
  <si>
    <t>3개월 연재 패키지 (웹투니메이션, 플래시)</t>
    <phoneticPr fontId="9" type="noConversion"/>
  </si>
  <si>
    <t>판매단위</t>
  </si>
  <si>
    <t>비고</t>
  </si>
  <si>
    <t>SA그룹</t>
  </si>
  <si>
    <t>1주 / 4구좌</t>
  </si>
  <si>
    <t>4구좌 롤링</t>
  </si>
  <si>
    <t>1주 / 2구좌</t>
  </si>
  <si>
    <t>2구좌 롤링</t>
  </si>
  <si>
    <t>1주 / 1구좌</t>
  </si>
  <si>
    <t>제공금액</t>
  </si>
  <si>
    <t>제공영역</t>
  </si>
  <si>
    <t>제공비율</t>
  </si>
  <si>
    <t>3천만원 미만</t>
  </si>
  <si>
    <t>3천만원 이상 1억원 미만</t>
  </si>
  <si>
    <t>1억 초과</t>
  </si>
  <si>
    <t>별도문의</t>
    <phoneticPr fontId="6" type="noConversion"/>
  </si>
  <si>
    <t>비고</t>
    <phoneticPr fontId="9" type="noConversion"/>
  </si>
  <si>
    <t>1구좌 / 1주</t>
    <phoneticPr fontId="9" type="noConversion"/>
  </si>
  <si>
    <t>087A</t>
  </si>
  <si>
    <t>091D</t>
  </si>
  <si>
    <t>202H</t>
  </si>
  <si>
    <t>207B</t>
  </si>
  <si>
    <t>210C</t>
  </si>
  <si>
    <t>388B</t>
  </si>
  <si>
    <t>566A</t>
  </si>
  <si>
    <t>613A</t>
  </si>
  <si>
    <t>661A</t>
  </si>
  <si>
    <t>662A</t>
  </si>
  <si>
    <t>671A</t>
  </si>
  <si>
    <t>674A</t>
  </si>
  <si>
    <t>732A</t>
  </si>
  <si>
    <t>779A</t>
  </si>
  <si>
    <t>797A</t>
  </si>
  <si>
    <t>812A</t>
  </si>
  <si>
    <t>813A</t>
  </si>
  <si>
    <t>895A</t>
  </si>
  <si>
    <t>R009</t>
  </si>
  <si>
    <t>967A</t>
    <phoneticPr fontId="12" type="noConversion"/>
  </si>
  <si>
    <t>CPM</t>
    <phoneticPr fontId="12" type="noConversion"/>
  </si>
  <si>
    <t>2013년 1월            (1월 7일 반영)</t>
    <phoneticPr fontId="9" type="noConversion"/>
  </si>
  <si>
    <t>2013년 2월          (2월 4일 반영)</t>
    <phoneticPr fontId="9" type="noConversion"/>
  </si>
  <si>
    <t>2013년 3월          (3월 4일 반영)</t>
    <phoneticPr fontId="9" type="noConversion"/>
  </si>
  <si>
    <t>2013년 4월          (4월 1일 반영)</t>
    <phoneticPr fontId="9" type="noConversion"/>
  </si>
  <si>
    <t>판매단위</t>
    <phoneticPr fontId="12" type="noConversion"/>
  </si>
  <si>
    <t>CPM</t>
    <phoneticPr fontId="12" type="noConversion"/>
  </si>
  <si>
    <t>985B</t>
  </si>
  <si>
    <t>2013년 5월          (5월 6일 반영)</t>
    <phoneticPr fontId="9" type="noConversion"/>
  </si>
  <si>
    <t>2013년 6월          (6월 3일 반영)</t>
    <phoneticPr fontId="9" type="noConversion"/>
  </si>
  <si>
    <t>골프 홈 스폰서십 (더블 플레이 + 사이드 스킨)</t>
    <phoneticPr fontId="9" type="noConversion"/>
  </si>
  <si>
    <t>CPM</t>
    <phoneticPr fontId="11" type="noConversion"/>
  </si>
  <si>
    <t xml:space="preserve">     2013년 7월     (7월 1일 반영)</t>
    <phoneticPr fontId="9" type="noConversion"/>
  </si>
  <si>
    <t xml:space="preserve">     2013년 8월       (8월 5일 반영)</t>
    <phoneticPr fontId="9" type="noConversion"/>
  </si>
  <si>
    <t xml:space="preserve">     2013년 9월        (9월 2일 반영)</t>
    <phoneticPr fontId="9" type="noConversion"/>
  </si>
  <si>
    <t xml:space="preserve">     2013년 10월       (10월 7일 반영)</t>
    <phoneticPr fontId="9" type="noConversion"/>
  </si>
  <si>
    <t xml:space="preserve">    2013년 11월      (11월 4일 반영)</t>
    <phoneticPr fontId="9" type="noConversion"/>
  </si>
  <si>
    <t xml:space="preserve">    2013년 12월       (12월 2일 반영)</t>
    <phoneticPr fontId="9" type="noConversion"/>
  </si>
  <si>
    <t>※  모바일 CPM 상품은 매월 1일부터, 주 단위 상품은 매월 첫번째 월요일부터 해당월 단가 적용됨</t>
    <phoneticPr fontId="6" type="noConversion"/>
  </si>
  <si>
    <t xml:space="preserve">※  성별/연령/시간/지역/OS/디바이스 타겟팅 모두 해당 영역 단가의 20%의 할증 적용 (지역 세부 타겟팅 시 할증율 : 30%) </t>
    <phoneticPr fontId="6" type="noConversion"/>
  </si>
  <si>
    <t>모바일 네이버</t>
    <phoneticPr fontId="27" type="noConversion"/>
  </si>
  <si>
    <t xml:space="preserve">    2014년 1월       (1월 6일 반영)</t>
    <phoneticPr fontId="9" type="noConversion"/>
  </si>
  <si>
    <t xml:space="preserve">    2014년 2월       (2월 3일 반영)</t>
    <phoneticPr fontId="9" type="noConversion"/>
  </si>
  <si>
    <t xml:space="preserve">    2014년 3월       (3월 3일 반영)</t>
    <phoneticPr fontId="9" type="noConversion"/>
  </si>
  <si>
    <t>709C</t>
    <phoneticPr fontId="12" type="noConversion"/>
  </si>
  <si>
    <t xml:space="preserve">    2014년 4월       (4월 7일 반영)</t>
    <phoneticPr fontId="9" type="noConversion"/>
  </si>
  <si>
    <t xml:space="preserve">    2014년 5월       (5월 5일 반영)</t>
    <phoneticPr fontId="9" type="noConversion"/>
  </si>
  <si>
    <t>광고유닛코드</t>
  </si>
  <si>
    <t>광고유닛코드</t>
    <phoneticPr fontId="9" type="noConversion"/>
  </si>
  <si>
    <t>P_롤링보드</t>
    <phoneticPr fontId="9" type="noConversion"/>
  </si>
  <si>
    <t>P_지식인_우측배너_통합</t>
  </si>
  <si>
    <t>P_지식인_우측배너_지식_경제</t>
  </si>
  <si>
    <t>P_지식인_우측배너_지식_교육/학문</t>
  </si>
  <si>
    <t>P_지식인_우측배너_교육/학문_외국어</t>
  </si>
  <si>
    <t>P_지식인_우측배너_지식_쇼핑</t>
  </si>
  <si>
    <t>P_부동산_우측배너</t>
  </si>
  <si>
    <t>P_뉴스_우측배너_통합</t>
  </si>
  <si>
    <t>P_스포츠_우측배너</t>
  </si>
  <si>
    <t>P_스포츠_더블플레이_통합</t>
  </si>
  <si>
    <t>P_사전_우측배너_통합</t>
  </si>
  <si>
    <t>P_사전_우측배너_국어</t>
  </si>
  <si>
    <t>P_사전_우측배너_어학</t>
  </si>
  <si>
    <t>P_사전_우측배너_중국어</t>
  </si>
  <si>
    <t>P_사전_우측배너_글로벌회화</t>
  </si>
  <si>
    <t>P_N스토어_우측배너</t>
  </si>
  <si>
    <t>P_웹소설_우측배너</t>
  </si>
  <si>
    <t>P_메일_서브랜덤배너</t>
  </si>
  <si>
    <t>P_블로그_우측배너_서브</t>
  </si>
  <si>
    <t>P_카페_서브우측배너</t>
  </si>
  <si>
    <t>P_카페_내배너_통합</t>
  </si>
  <si>
    <t>P_카페_내배너_가족/유아</t>
  </si>
  <si>
    <t>P_카페_내배너_생활</t>
  </si>
  <si>
    <t>P_카페_내배너_패션/미용</t>
  </si>
  <si>
    <t>S004</t>
    <phoneticPr fontId="11" type="noConversion"/>
  </si>
  <si>
    <t>327C</t>
  </si>
  <si>
    <t>P_소프트웨어_우측배너</t>
  </si>
  <si>
    <t>Drag확장형</t>
  </si>
  <si>
    <t>HD동영상형</t>
  </si>
  <si>
    <t>동영상AutoPLAY형</t>
  </si>
  <si>
    <t>기본형</t>
    <phoneticPr fontId="9" type="noConversion"/>
  </si>
  <si>
    <t>상품구분</t>
    <phoneticPr fontId="9" type="noConversion"/>
  </si>
  <si>
    <t xml:space="preserve">    2014년 6월       (6월 2일 반영)</t>
    <phoneticPr fontId="9" type="noConversion"/>
  </si>
  <si>
    <t>002AP</t>
    <phoneticPr fontId="9" type="noConversion"/>
  </si>
  <si>
    <t xml:space="preserve">    2014년7월       (7월 7일 반영)</t>
    <phoneticPr fontId="9" type="noConversion"/>
  </si>
  <si>
    <t>E스포츠 스폰서십</t>
    <phoneticPr fontId="9" type="noConversion"/>
  </si>
  <si>
    <t>블로그 홈</t>
    <phoneticPr fontId="11" type="noConversion"/>
  </si>
  <si>
    <t xml:space="preserve">    2014년8월       (8월 4일 반영)</t>
    <phoneticPr fontId="9" type="noConversion"/>
  </si>
  <si>
    <t xml:space="preserve">    2014년9월       (9월 1일 반영)</t>
    <phoneticPr fontId="9" type="noConversion"/>
  </si>
  <si>
    <t>네이버 홈 타임보드_주중 및 평일 단가</t>
    <phoneticPr fontId="6" type="noConversion"/>
  </si>
  <si>
    <t>(단위: 원, VAT별도)</t>
    <phoneticPr fontId="9" type="noConversion"/>
  </si>
  <si>
    <t>(단위:  Imp.)</t>
    <phoneticPr fontId="9" type="noConversion"/>
  </si>
  <si>
    <t>주말/휴일       예상노출량</t>
    <phoneticPr fontId="9" type="noConversion"/>
  </si>
  <si>
    <t>주말/휴일        판매단가</t>
    <phoneticPr fontId="9" type="noConversion"/>
  </si>
  <si>
    <t xml:space="preserve">    2014년10월       (10월 6일 반영)</t>
    <phoneticPr fontId="9" type="noConversion"/>
  </si>
  <si>
    <t>1103A</t>
  </si>
  <si>
    <t>1104A</t>
    <phoneticPr fontId="12" type="noConversion"/>
  </si>
  <si>
    <t>CPV</t>
    <phoneticPr fontId="12" type="noConversion"/>
  </si>
  <si>
    <t>별도 문의</t>
    <phoneticPr fontId="9" type="noConversion"/>
  </si>
  <si>
    <t>10~입찰판매</t>
    <phoneticPr fontId="12" type="noConversion"/>
  </si>
  <si>
    <t xml:space="preserve">    2014년11월       (11월 3일 반영)</t>
    <phoneticPr fontId="9" type="noConversion"/>
  </si>
  <si>
    <t xml:space="preserve">    2014년12월       (12월 1일 반영)</t>
    <phoneticPr fontId="9" type="noConversion"/>
  </si>
  <si>
    <t>1012A</t>
  </si>
  <si>
    <t>P_사전_우측배너_일본어</t>
  </si>
  <si>
    <t xml:space="preserve">    2015년1월       (1월 5일 반영)</t>
    <phoneticPr fontId="9" type="noConversion"/>
  </si>
  <si>
    <t>949B</t>
    <phoneticPr fontId="12" type="noConversion"/>
  </si>
  <si>
    <t>M_웹툰_앱띠배너</t>
    <phoneticPr fontId="12" type="noConversion"/>
  </si>
  <si>
    <t>별도 문의</t>
    <phoneticPr fontId="9" type="noConversion"/>
  </si>
  <si>
    <t xml:space="preserve">    2015년2월       (2월 2일 반영)</t>
    <phoneticPr fontId="9" type="noConversion"/>
  </si>
  <si>
    <t>P_자동차_우측배너</t>
  </si>
  <si>
    <t xml:space="preserve">    2015년3월       (3월 2일 반영)</t>
    <phoneticPr fontId="9" type="noConversion"/>
  </si>
  <si>
    <t>1128A</t>
    <phoneticPr fontId="12" type="noConversion"/>
  </si>
  <si>
    <t xml:space="preserve">    2015년4월       (4월 6일 반영)</t>
    <phoneticPr fontId="9" type="noConversion"/>
  </si>
  <si>
    <t xml:space="preserve">    2015년5월       (5월 4일 반영)</t>
    <phoneticPr fontId="9" type="noConversion"/>
  </si>
  <si>
    <t>P_연예_우측배너</t>
    <phoneticPr fontId="12" type="noConversion"/>
  </si>
  <si>
    <t>1236A</t>
    <phoneticPr fontId="12" type="noConversion"/>
  </si>
  <si>
    <t>CPM</t>
    <phoneticPr fontId="12" type="noConversion"/>
  </si>
  <si>
    <t>1081B</t>
    <phoneticPr fontId="12" type="noConversion"/>
  </si>
  <si>
    <t xml:space="preserve">    2015년7월       (7월 6일 반영)</t>
    <phoneticPr fontId="9" type="noConversion"/>
  </si>
  <si>
    <t>M_웹툰_빅배너</t>
  </si>
  <si>
    <t xml:space="preserve">    2015년8월       (8월 3일 반영)</t>
    <phoneticPr fontId="9" type="noConversion"/>
  </si>
  <si>
    <t>R238</t>
  </si>
  <si>
    <t>P_골프_홈_브랜딩패키지</t>
    <phoneticPr fontId="12" type="noConversion"/>
  </si>
  <si>
    <t>992F</t>
  </si>
  <si>
    <t xml:space="preserve">    2015년9월       (9월 7일 반영)</t>
    <phoneticPr fontId="9" type="noConversion"/>
  </si>
  <si>
    <t>M_밴드_띠배너</t>
  </si>
  <si>
    <t>※ 롤링보드 터치형은 8/31까지만 집행 가능</t>
    <phoneticPr fontId="9" type="noConversion"/>
  </si>
  <si>
    <t xml:space="preserve">    2015년10월       (10월 5일 반영)</t>
    <phoneticPr fontId="9" type="noConversion"/>
  </si>
  <si>
    <t>매체</t>
    <phoneticPr fontId="12" type="noConversion"/>
  </si>
  <si>
    <t>매체</t>
    <phoneticPr fontId="9" type="noConversion"/>
  </si>
  <si>
    <t>매체</t>
    <phoneticPr fontId="9" type="noConversion"/>
  </si>
  <si>
    <t xml:space="preserve">    2015년11월       (11월 2일 반영)</t>
    <phoneticPr fontId="9" type="noConversion"/>
  </si>
  <si>
    <t xml:space="preserve"> 단가계산 예시)</t>
    <phoneticPr fontId="6" type="noConversion"/>
  </si>
  <si>
    <t>기본형</t>
    <phoneticPr fontId="6" type="noConversion"/>
  </si>
  <si>
    <t>9~10시</t>
    <phoneticPr fontId="6" type="noConversion"/>
  </si>
  <si>
    <t>주중단가</t>
    <phoneticPr fontId="6" type="noConversion"/>
  </si>
  <si>
    <t>주말단가</t>
    <phoneticPr fontId="6" type="noConversion"/>
  </si>
  <si>
    <t>주중단가, 리치미디어 10% 할증</t>
    <phoneticPr fontId="6" type="noConversion"/>
  </si>
  <si>
    <t xml:space="preserve">주말단가, 리치미디어 10% 할증 </t>
    <phoneticPr fontId="6" type="noConversion"/>
  </si>
  <si>
    <t>유형</t>
    <phoneticPr fontId="9" type="noConversion"/>
  </si>
  <si>
    <t>집행일</t>
    <phoneticPr fontId="9" type="noConversion"/>
  </si>
  <si>
    <t>집행시간</t>
    <phoneticPr fontId="9" type="noConversion"/>
  </si>
  <si>
    <t>단가 설명</t>
    <phoneticPr fontId="9" type="noConversion"/>
  </si>
  <si>
    <t>광고유닛명</t>
    <phoneticPr fontId="9" type="noConversion"/>
  </si>
  <si>
    <t>보장 노출수 계산 예시)</t>
    <phoneticPr fontId="6" type="noConversion"/>
  </si>
  <si>
    <t>집행기간</t>
    <phoneticPr fontId="9" type="noConversion"/>
  </si>
  <si>
    <t>타겟팅</t>
    <phoneticPr fontId="9" type="noConversion"/>
  </si>
  <si>
    <t>할증</t>
    <phoneticPr fontId="9" type="noConversion"/>
  </si>
  <si>
    <t>보장 노출수</t>
    <phoneticPr fontId="9" type="noConversion"/>
  </si>
  <si>
    <t>기본형</t>
    <phoneticPr fontId="6" type="noConversion"/>
  </si>
  <si>
    <t>1주</t>
    <phoneticPr fontId="6" type="noConversion"/>
  </si>
  <si>
    <t>X</t>
    <phoneticPr fontId="6" type="noConversion"/>
  </si>
  <si>
    <t>없음</t>
    <phoneticPr fontId="6" type="noConversion"/>
  </si>
  <si>
    <t>지역(경기도)</t>
    <phoneticPr fontId="6" type="noConversion"/>
  </si>
  <si>
    <t>지역 타겟팅 20% 할증</t>
    <phoneticPr fontId="6" type="noConversion"/>
  </si>
  <si>
    <t>기본형</t>
    <phoneticPr fontId="6" type="noConversion"/>
  </si>
  <si>
    <t>1주</t>
    <phoneticPr fontId="6" type="noConversion"/>
  </si>
  <si>
    <t>세부지역(서울 종로구)</t>
    <phoneticPr fontId="6" type="noConversion"/>
  </si>
  <si>
    <t>세부지역 타겟팅 30% 할증</t>
    <phoneticPr fontId="6" type="noConversion"/>
  </si>
  <si>
    <t>동영상AutoPLAY형</t>
    <phoneticPr fontId="6" type="noConversion"/>
  </si>
  <si>
    <t>1주</t>
    <phoneticPr fontId="6" type="noConversion"/>
  </si>
  <si>
    <t>X</t>
    <phoneticPr fontId="6" type="noConversion"/>
  </si>
  <si>
    <t>HD동영상형</t>
    <phoneticPr fontId="6" type="noConversion"/>
  </si>
  <si>
    <t>지역, 성별 (부산, 여성)</t>
    <phoneticPr fontId="6" type="noConversion"/>
  </si>
  <si>
    <t>R240</t>
  </si>
  <si>
    <t>P_지식인_우측배너_기타</t>
  </si>
  <si>
    <t>706B</t>
  </si>
  <si>
    <t>R241</t>
  </si>
  <si>
    <t>P_카페_내배너_기타</t>
  </si>
  <si>
    <t>208F</t>
  </si>
  <si>
    <t>(판매종료)</t>
  </si>
  <si>
    <t>PC 브랜드검색_라이트형</t>
    <phoneticPr fontId="6" type="noConversion"/>
  </si>
  <si>
    <t>PC 브랜드검색_프리미엄형</t>
    <phoneticPr fontId="6" type="noConversion"/>
  </si>
  <si>
    <t>모바일 브랜드검색_라이트형</t>
    <phoneticPr fontId="6" type="noConversion"/>
  </si>
  <si>
    <t>500,000~</t>
    <phoneticPr fontId="9" type="noConversion"/>
  </si>
  <si>
    <t>4,000,000~</t>
    <phoneticPr fontId="9" type="noConversion"/>
  </si>
  <si>
    <r>
      <rPr>
        <sz val="9"/>
        <color theme="1"/>
        <rFont val="맑은 고딕"/>
        <family val="3"/>
        <charset val="129"/>
      </rPr>
      <t>※</t>
    </r>
    <r>
      <rPr>
        <sz val="9"/>
        <color theme="1"/>
        <rFont val="나눔고딕"/>
        <family val="3"/>
        <charset val="129"/>
      </rPr>
      <t xml:space="preserve"> CPM = 1,000회 노출당 비용</t>
    </r>
    <phoneticPr fontId="9" type="noConversion"/>
  </si>
  <si>
    <t>최종가격</t>
    <phoneticPr fontId="9" type="noConversion"/>
  </si>
  <si>
    <t>최종 CPM</t>
    <phoneticPr fontId="9" type="noConversion"/>
  </si>
  <si>
    <t>※ 타임보드는 매월 1일부터 해당월 단가 적용</t>
  </si>
  <si>
    <t>※ 롤링보드는 매월 첫번째 월요일부터 해당월 단가 적용</t>
  </si>
  <si>
    <t>※ 롤링보드는 1주 단위(월요일 시작~일요일 종료)로 판매됨</t>
  </si>
  <si>
    <t>※ 동영상 AutoPLAY형은 20% 할증, 드래그확장형 및  HD동영상형 상품은 10% 할증</t>
    <phoneticPr fontId="9" type="noConversion"/>
  </si>
  <si>
    <t>※ 동영상 Auto-play형 집행시 20% 할증 적용</t>
    <phoneticPr fontId="12" type="noConversion"/>
  </si>
  <si>
    <t xml:space="preserve">※ 성별/연령/시간/지역타겟팅 모두 해당 영역 단가의 20%의 할증 적용 (지역 세부 타겟팅 시 할증율 : 30%) </t>
    <phoneticPr fontId="6" type="noConversion"/>
  </si>
  <si>
    <t>※ 서브면 CPM 상품은 매월 1일부터, 주 단위 상품은 매월 첫번째 월요일부터 해당월 단가 적용됨</t>
    <phoneticPr fontId="6" type="noConversion"/>
  </si>
  <si>
    <t>※ 스포츠 이벤트 등 특정 시즌 한정적으로 진행되는 스폰서십은 개별공지, 별도 문의 요망</t>
    <phoneticPr fontId="9" type="noConversion"/>
  </si>
  <si>
    <t>CPT</t>
    <phoneticPr fontId="9" type="noConversion"/>
  </si>
  <si>
    <t>FirstView</t>
    <phoneticPr fontId="9" type="noConversion"/>
  </si>
  <si>
    <t>오전</t>
    <phoneticPr fontId="31" type="noConversion"/>
  </si>
  <si>
    <t>00시</t>
    <phoneticPr fontId="31" type="noConversion"/>
  </si>
  <si>
    <t>13시</t>
    <phoneticPr fontId="31" type="noConversion"/>
  </si>
  <si>
    <t>1,000만</t>
    <phoneticPr fontId="31" type="noConversion"/>
  </si>
  <si>
    <t>06시</t>
    <phoneticPr fontId="31" type="noConversion"/>
  </si>
  <si>
    <t>14시</t>
    <phoneticPr fontId="31" type="noConversion"/>
  </si>
  <si>
    <t>08시</t>
    <phoneticPr fontId="31" type="noConversion"/>
  </si>
  <si>
    <t>15시</t>
    <phoneticPr fontId="31" type="noConversion"/>
  </si>
  <si>
    <t>오후</t>
    <phoneticPr fontId="31" type="noConversion"/>
  </si>
  <si>
    <t>20시</t>
    <phoneticPr fontId="31" type="noConversion"/>
  </si>
  <si>
    <t>21시</t>
    <phoneticPr fontId="31" type="noConversion"/>
  </si>
  <si>
    <t xml:space="preserve">16시 </t>
    <phoneticPr fontId="31" type="noConversion"/>
  </si>
  <si>
    <t xml:space="preserve">24시 </t>
    <phoneticPr fontId="31" type="noConversion"/>
  </si>
  <si>
    <t>시작구분</t>
    <phoneticPr fontId="9" type="noConversion"/>
  </si>
  <si>
    <t>광고 시작시간</t>
    <phoneticPr fontId="9" type="noConversion"/>
  </si>
  <si>
    <t>광고 종료시간</t>
    <phoneticPr fontId="9" type="noConversion"/>
  </si>
  <si>
    <t>예상 Imp(UB)</t>
    <phoneticPr fontId="9" type="noConversion"/>
  </si>
  <si>
    <t>※ 퍼스트뷰 구매 희망시는 별도 문의/요청 요망</t>
    <phoneticPr fontId="9" type="noConversion"/>
  </si>
  <si>
    <r>
      <rPr>
        <sz val="9"/>
        <color theme="1"/>
        <rFont val="맑은 고딕"/>
        <family val="3"/>
        <charset val="129"/>
      </rPr>
      <t>※</t>
    </r>
    <r>
      <rPr>
        <sz val="9"/>
        <color theme="1"/>
        <rFont val="나눔고딕"/>
        <family val="3"/>
        <charset val="129"/>
      </rPr>
      <t xml:space="preserve"> CPV = 1회 view당 비용</t>
    </r>
    <phoneticPr fontId="9" type="noConversion"/>
  </si>
  <si>
    <t>각 6천만원</t>
    <phoneticPr fontId="31" type="noConversion"/>
  </si>
  <si>
    <t>553A</t>
    <phoneticPr fontId="12" type="noConversion"/>
  </si>
  <si>
    <t xml:space="preserve">    2015년12월       (12월 7일 반영)</t>
    <phoneticPr fontId="9" type="noConversion"/>
  </si>
  <si>
    <t>M_영화_띠배너</t>
    <phoneticPr fontId="12" type="noConversion"/>
  </si>
  <si>
    <t>1개월</t>
    <phoneticPr fontId="11" type="noConversion"/>
  </si>
  <si>
    <t>1주 (5구좌)</t>
    <phoneticPr fontId="12" type="noConversion"/>
  </si>
  <si>
    <t>1일 (1구좌)</t>
    <phoneticPr fontId="12" type="noConversion"/>
  </si>
  <si>
    <t>1주 (2구좌)</t>
    <phoneticPr fontId="12" type="noConversion"/>
  </si>
  <si>
    <t>1주 (4구좌)</t>
    <phoneticPr fontId="12" type="noConversion"/>
  </si>
  <si>
    <t xml:space="preserve">         조회 시점 기준 최근 30일간                    키워드 검색 조회수 기준 산정                           ※별도 문의 요망</t>
    <phoneticPr fontId="6" type="noConversion"/>
  </si>
  <si>
    <t xml:space="preserve">    2016년1월       (1월 4일 반영)</t>
    <phoneticPr fontId="9" type="noConversion"/>
  </si>
  <si>
    <t>S307</t>
  </si>
  <si>
    <t>M_밴드_풀스크린(앱종료)</t>
  </si>
  <si>
    <t>M_메인_브랜딩 DA</t>
    <phoneticPr fontId="12" type="noConversion"/>
  </si>
  <si>
    <t xml:space="preserve">    2016년2월       (2월 1일 반영)</t>
    <phoneticPr fontId="9" type="noConversion"/>
  </si>
  <si>
    <t>R243</t>
    <phoneticPr fontId="12" type="noConversion"/>
  </si>
  <si>
    <t>CPM</t>
    <phoneticPr fontId="12" type="noConversion"/>
  </si>
  <si>
    <t>P_네이버_동영상광고</t>
    <phoneticPr fontId="12" type="noConversion"/>
  </si>
  <si>
    <t>M_네이버_동영상광고</t>
    <phoneticPr fontId="12" type="noConversion"/>
  </si>
  <si>
    <t>동영상AutoPLAY형 20% 할증</t>
    <phoneticPr fontId="6" type="noConversion"/>
  </si>
  <si>
    <t>HD동영상형 10%+지역 타겟팅 20%+성별 타겟팅 20%=50% 할증</t>
    <phoneticPr fontId="6" type="noConversion"/>
  </si>
  <si>
    <t xml:space="preserve">    2016년3월       (3월 7일 반영)</t>
    <phoneticPr fontId="9" type="noConversion"/>
  </si>
  <si>
    <t>네이버 홈 퍼스트뷰(롤링보드)</t>
    <phoneticPr fontId="6" type="noConversion"/>
  </si>
  <si>
    <t>159M</t>
    <phoneticPr fontId="12" type="noConversion"/>
  </si>
  <si>
    <t>9~10시</t>
    <phoneticPr fontId="6" type="noConversion"/>
  </si>
  <si>
    <t xml:space="preserve">    2016년4월       (4월 4일 반영)</t>
    <phoneticPr fontId="9" type="noConversion"/>
  </si>
  <si>
    <t>R245</t>
    <phoneticPr fontId="12" type="noConversion"/>
  </si>
  <si>
    <t xml:space="preserve">    2016년5월       (5월 2일 반영)</t>
    <phoneticPr fontId="9" type="noConversion"/>
  </si>
  <si>
    <t>M_통합_DA</t>
    <phoneticPr fontId="12" type="noConversion"/>
  </si>
  <si>
    <t>M_통합_컨텐츠형광고</t>
    <phoneticPr fontId="12" type="noConversion"/>
  </si>
  <si>
    <t>1277A</t>
  </si>
  <si>
    <t>M_웹툰웹_DA</t>
  </si>
  <si>
    <t xml:space="preserve">    2016년6월       (6월 6일 반영)</t>
    <phoneticPr fontId="9" type="noConversion"/>
  </si>
  <si>
    <t xml:space="preserve">    2016년7월       (7월 4일 반영)</t>
    <phoneticPr fontId="9" type="noConversion"/>
  </si>
  <si>
    <t>광고유닛명</t>
    <phoneticPr fontId="11" type="noConversion"/>
  </si>
  <si>
    <t>R246</t>
  </si>
  <si>
    <t>986B</t>
  </si>
  <si>
    <t>988C</t>
  </si>
  <si>
    <t>928C</t>
  </si>
  <si>
    <t>989B</t>
  </si>
  <si>
    <t>990B</t>
  </si>
  <si>
    <t>1279A</t>
  </si>
  <si>
    <t>P_스포츠_야구_더블플레이</t>
  </si>
  <si>
    <t>P_스포츠_해외야구_더블플레이</t>
  </si>
  <si>
    <t>P_스포츠_해외축구_더블플레이</t>
  </si>
  <si>
    <t>P_스포츠_축구_더블플레이</t>
  </si>
  <si>
    <t>P_스포츠_농구_더블플레이</t>
  </si>
  <si>
    <t>P_스포츠_배구_더블플레이</t>
  </si>
  <si>
    <t>CPM</t>
    <phoneticPr fontId="12" type="noConversion"/>
  </si>
  <si>
    <t>P_웹툰_빅배너</t>
    <phoneticPr fontId="12" type="noConversion"/>
  </si>
  <si>
    <t>M_메인_동영상_컨텐츠형광고</t>
  </si>
  <si>
    <t>M_메인_차테크_컨텐츠형광고</t>
  </si>
  <si>
    <t>M_메인_패션뷰티_컨텐츠형광고</t>
  </si>
  <si>
    <t>M_메인_경제M_컨텐츠형광고</t>
  </si>
  <si>
    <t>1주 (4구좌)</t>
    <phoneticPr fontId="12" type="noConversion"/>
  </si>
  <si>
    <t>1주 (8구좌)</t>
    <phoneticPr fontId="12" type="noConversion"/>
  </si>
  <si>
    <t>1주 (4구좌)</t>
    <phoneticPr fontId="12" type="noConversion"/>
  </si>
  <si>
    <t>1276A</t>
  </si>
  <si>
    <t>1258A</t>
  </si>
  <si>
    <t>1254A</t>
  </si>
  <si>
    <t>1240A</t>
  </si>
  <si>
    <t>스포츠 생중계 패키지</t>
    <phoneticPr fontId="9" type="noConversion"/>
  </si>
  <si>
    <t>(판매종료)</t>
    <phoneticPr fontId="11" type="noConversion"/>
  </si>
  <si>
    <t>B그룹</t>
    <phoneticPr fontId="6" type="noConversion"/>
  </si>
  <si>
    <t>C그룹</t>
    <phoneticPr fontId="6" type="noConversion"/>
  </si>
  <si>
    <t xml:space="preserve">A, B, C </t>
    <phoneticPr fontId="6" type="noConversion"/>
  </si>
  <si>
    <t xml:space="preserve"> 3 : 2 : 5</t>
    <phoneticPr fontId="6" type="noConversion"/>
  </si>
  <si>
    <t>SA, A, B, C</t>
    <phoneticPr fontId="6" type="noConversion"/>
  </si>
  <si>
    <t>1구좌 :  3 : 2 : 5</t>
    <phoneticPr fontId="6" type="noConversion"/>
  </si>
  <si>
    <t>1억원 까지 Case2와 동일, 초과분에 대해 A,B,C,D</t>
    <phoneticPr fontId="6" type="noConversion"/>
  </si>
  <si>
    <t>PM_검색_브랜드검색</t>
    <phoneticPr fontId="6" type="noConversion"/>
  </si>
  <si>
    <t>※ 타임보드는 1시간 단위로 판매되며, 위 단가는 해당 시간대 기본형 1회 집행 시 비용임</t>
    <phoneticPr fontId="9" type="noConversion"/>
  </si>
  <si>
    <t>※ HD동영상형 및 동영상 Auto-play형은  상기단가 +10% 할증 적용</t>
    <phoneticPr fontId="9" type="noConversion"/>
  </si>
  <si>
    <t>HD동영상형</t>
    <phoneticPr fontId="6" type="noConversion"/>
  </si>
  <si>
    <t>판매기간 내</t>
    <phoneticPr fontId="9" type="noConversion"/>
  </si>
  <si>
    <t>R249</t>
    <phoneticPr fontId="12" type="noConversion"/>
  </si>
  <si>
    <t>P_스포츠_컨텐츠형AD</t>
  </si>
  <si>
    <t>R244</t>
    <phoneticPr fontId="12" type="noConversion"/>
  </si>
  <si>
    <t>P_연예_컨텐츠형AD</t>
    <phoneticPr fontId="12" type="noConversion"/>
  </si>
  <si>
    <t>P_웹툰_홈우측배너</t>
    <phoneticPr fontId="12" type="noConversion"/>
  </si>
  <si>
    <t>스포츠</t>
    <phoneticPr fontId="9" type="noConversion"/>
  </si>
  <si>
    <t>모바일 브랜드검색_와이드형</t>
    <phoneticPr fontId="6" type="noConversion"/>
  </si>
  <si>
    <t>모바일 브랜드검색_오토플레이형</t>
    <phoneticPr fontId="6" type="noConversion"/>
  </si>
  <si>
    <t>4,700,000~</t>
    <phoneticPr fontId="9" type="noConversion"/>
  </si>
  <si>
    <t>10,000,001 ~ ∞</t>
  </si>
  <si>
    <t>9,900,001 ~ 10,000,000</t>
  </si>
  <si>
    <t>9,800,001 ~ 9,900,000</t>
  </si>
  <si>
    <t>9,700,001 ~ 9,800,000</t>
  </si>
  <si>
    <t>9,600,001 ~ 9,700,000</t>
  </si>
  <si>
    <t>9,500,001 ~ 9,600,000</t>
  </si>
  <si>
    <t>9,400,001 ~ 9,500,000</t>
  </si>
  <si>
    <t>9,300,001 ~ 9,400,000</t>
  </si>
  <si>
    <t>9,200,001 ~ 9,300,000</t>
  </si>
  <si>
    <t>9,100,001 ~ 9,200,000</t>
  </si>
  <si>
    <t>9,000,001 ~ 9,100,000</t>
  </si>
  <si>
    <t>8,900,001 ~ 9,000,000</t>
  </si>
  <si>
    <t>8,800,001 ~ 8,900,000</t>
  </si>
  <si>
    <t>8,700,001 ~ 8,800,000</t>
  </si>
  <si>
    <t>8,600,001 ~ 8,700,000</t>
  </si>
  <si>
    <t>8,500,001 ~ 8,600,000</t>
  </si>
  <si>
    <t>8,400,001 ~ 8,500,000</t>
  </si>
  <si>
    <t>8,300,001 ~ 8,400,000</t>
  </si>
  <si>
    <t>8,200,001 ~ 8,300,000</t>
  </si>
  <si>
    <t>8,100,001 ~ 8,200,000</t>
  </si>
  <si>
    <t>8,000,001 ~ 8,100,000</t>
  </si>
  <si>
    <t>7,900,001 ~ 8,000,000</t>
  </si>
  <si>
    <t>7,800,001 ~ 7,900,000</t>
  </si>
  <si>
    <t>7,700,001 ~ 7,800,000</t>
  </si>
  <si>
    <t>7,600,001 ~ 7,700,000</t>
  </si>
  <si>
    <t>7,500,001 ~ 7,600,000</t>
  </si>
  <si>
    <t>7,400,001 ~ 7,500,000</t>
  </si>
  <si>
    <t>7,300,001 ~ 7,400,000</t>
  </si>
  <si>
    <t>7,200,001 ~ 7,300,000</t>
  </si>
  <si>
    <t>7,100,001 ~ 7,200,000</t>
  </si>
  <si>
    <t>7,000,001 ~ 7,100,000</t>
  </si>
  <si>
    <t>6,900,001 ~ 7,000,000</t>
  </si>
  <si>
    <t>6,800,001 ~ 6,900,000</t>
  </si>
  <si>
    <t>6,700,001 ~ 6,800,000</t>
  </si>
  <si>
    <t>6,600,001 ~ 6,700,000</t>
  </si>
  <si>
    <t>6,500,001 ~ 6,600,000</t>
  </si>
  <si>
    <t>6,400,001 ~ 6,500,000</t>
  </si>
  <si>
    <t>6,300,001 ~ 6,400,000</t>
  </si>
  <si>
    <t>6,200,001 ~ 6,300,000</t>
  </si>
  <si>
    <t>6,100,001 ~ 6,200,000</t>
  </si>
  <si>
    <t>6,000,001 ~ 6,100,000</t>
  </si>
  <si>
    <t>5,900,001 ~ 6,000,000</t>
  </si>
  <si>
    <t>5,800,001 ~ 5,900,000</t>
  </si>
  <si>
    <t>5,700,001 ~ 5,800,000</t>
  </si>
  <si>
    <t>5,600,001 ~ 5,700,000</t>
  </si>
  <si>
    <t>5,500,001 ~ 5,600,000</t>
  </si>
  <si>
    <t>5,400,001 ~ 5,500,000</t>
  </si>
  <si>
    <t>5,300,001 ~ 5,400,000</t>
  </si>
  <si>
    <t>5,200,001 ~ 5,300,000</t>
  </si>
  <si>
    <t>5,100,001 ~ 5,200,000</t>
  </si>
  <si>
    <t>5,000,001 ~ 5,100,000</t>
  </si>
  <si>
    <t>4,900,001 ~ 5,000,000</t>
  </si>
  <si>
    <t>4,800,001 ~ 4,900,000</t>
  </si>
  <si>
    <t>4,700,001 ~ 4,800,000</t>
  </si>
  <si>
    <t>4,600,001 ~ 4,700,000</t>
  </si>
  <si>
    <t>4,500,001 ~ 4,600,000</t>
  </si>
  <si>
    <t>4,400,001 ~ 4,500,000</t>
  </si>
  <si>
    <t>4,300,001 ~ 4,400,000</t>
  </si>
  <si>
    <t>4,200,001 ~ 4,300,000</t>
  </si>
  <si>
    <t>4,100,001 ~ 4,200,000</t>
  </si>
  <si>
    <t>4,000,001 ~ 4,100,000</t>
  </si>
  <si>
    <t>3,900,001 ~ 4,000,000</t>
  </si>
  <si>
    <t>3,800,001 ~ 3,900,000</t>
  </si>
  <si>
    <t>3,700,001 ~ 3,800,000</t>
  </si>
  <si>
    <t>3,600,001 ~ 3,700,000</t>
  </si>
  <si>
    <t>3,500,001 ~ 3,600,000</t>
  </si>
  <si>
    <t>3,400,001 ~ 3,500,000</t>
  </si>
  <si>
    <t>3,300,001 ~ 3,400,000</t>
  </si>
  <si>
    <t>3,200,001 ~ 3,300,000</t>
  </si>
  <si>
    <t>3,100,001 ~ 3,200,000</t>
  </si>
  <si>
    <t>2,726,401 ~ 3,100,000</t>
  </si>
  <si>
    <t>2,372,001 ~ 2,726,400</t>
  </si>
  <si>
    <t>2,061,201 ~ 2,372,000</t>
  </si>
  <si>
    <t>1,788,801 ~ 2,061,200</t>
  </si>
  <si>
    <t>1,550,301 ~ 1,788,800</t>
  </si>
  <si>
    <t>1,341,601 ~ 1,550,300</t>
  </si>
  <si>
    <t>1,159,101 ~ 1,341,600</t>
  </si>
  <si>
    <t>999,701 ~ 1,159,100</t>
  </si>
  <si>
    <t>860,601 ~ 999,700</t>
  </si>
  <si>
    <t>739,401 ~ 860,600</t>
  </si>
  <si>
    <t>633,701 ~ 739,400</t>
  </si>
  <si>
    <t>541,801 ~ 633,700</t>
  </si>
  <si>
    <t>462,001 ~ 541,800</t>
  </si>
  <si>
    <t>392,701 ~ 462,000</t>
  </si>
  <si>
    <t>332,601 ~ 392,700</t>
  </si>
  <si>
    <t>280,601 ~ 332,600</t>
  </si>
  <si>
    <t>235,701 ~ 280,600</t>
  </si>
  <si>
    <t>197,001 ~ 235,700</t>
  </si>
  <si>
    <t>163,601 ~ 197,000</t>
  </si>
  <si>
    <t>135,001 ~ 163,600</t>
  </si>
  <si>
    <t>110,401 ~ 135,000</t>
  </si>
  <si>
    <t>89,401 ~ 110,400</t>
  </si>
  <si>
    <t>71,501 ~ 89,400</t>
  </si>
  <si>
    <t>54,401 ~ 71,500</t>
  </si>
  <si>
    <t>45,201 ~ 54,400</t>
  </si>
  <si>
    <t>36,801 ~ 45,200</t>
  </si>
  <si>
    <t>29,101 ~ 36,800</t>
  </si>
  <si>
    <t>22,101 ~ 29,100</t>
  </si>
  <si>
    <t>군/구</t>
    <phoneticPr fontId="31" type="noConversion"/>
  </si>
  <si>
    <t>15,701 ~ 22,100</t>
  </si>
  <si>
    <t>8,001 ~ 15,700</t>
  </si>
  <si>
    <t>광역시,도</t>
    <phoneticPr fontId="31" type="noConversion"/>
  </si>
  <si>
    <t>고정단가</t>
    <phoneticPr fontId="31" type="noConversion"/>
  </si>
  <si>
    <t>0 ~ 45,200</t>
  </si>
  <si>
    <t>0 ~ 8,000</t>
  </si>
  <si>
    <t>단가 / 원 (VAT 미포함)</t>
  </si>
  <si>
    <t>유형</t>
    <phoneticPr fontId="31" type="noConversion"/>
  </si>
  <si>
    <t>기준 조회수</t>
  </si>
  <si>
    <t>네이버 PC서브 / 동영상</t>
    <phoneticPr fontId="6" type="noConversion"/>
  </si>
  <si>
    <t>네이버 모바일 배너</t>
    <phoneticPr fontId="6" type="noConversion"/>
  </si>
  <si>
    <t>네이버 스폰서십 상품</t>
    <phoneticPr fontId="9" type="noConversion"/>
  </si>
  <si>
    <t>바터 금액별 제휴지면 제공 가이드</t>
    <phoneticPr fontId="6" type="noConversion"/>
  </si>
  <si>
    <t>제휴 제공 지면</t>
    <phoneticPr fontId="6" type="noConversion"/>
  </si>
  <si>
    <t>※  통합DA 동영상형,애니메이션형은 10%, auto_play형은 50% 할증 적용</t>
    <phoneticPr fontId="6" type="noConversion"/>
  </si>
  <si>
    <t>※  모바일 동영상 영역은 'PC서브&amp;동영상'탭을 참고해주시기 바랍니다.</t>
    <phoneticPr fontId="6" type="noConversion"/>
  </si>
  <si>
    <t>R253</t>
  </si>
  <si>
    <t>P_금융_우측배너</t>
  </si>
  <si>
    <t>CPM</t>
    <phoneticPr fontId="12" type="noConversion"/>
  </si>
  <si>
    <t>1295A</t>
  </si>
  <si>
    <t>M_메인_리빙_컨텐츠형광고</t>
  </si>
  <si>
    <t>1296A</t>
  </si>
  <si>
    <t>M_메인_푸드_컨텐츠형광고</t>
  </si>
  <si>
    <t>1주 (12구좌)</t>
    <phoneticPr fontId="12" type="noConversion"/>
  </si>
  <si>
    <t>2016년 12월</t>
    <phoneticPr fontId="9" type="noConversion"/>
  </si>
  <si>
    <t>2016년 12월</t>
    <phoneticPr fontId="12" type="noConversion"/>
  </si>
  <si>
    <t>2016년12월</t>
    <phoneticPr fontId="12" type="noConversion"/>
  </si>
  <si>
    <t>2017년 1월</t>
    <phoneticPr fontId="9" type="noConversion"/>
  </si>
  <si>
    <t>2017년 1월</t>
    <phoneticPr fontId="12" type="noConversion"/>
  </si>
  <si>
    <t>2017년1월</t>
    <phoneticPr fontId="12" type="noConversion"/>
  </si>
  <si>
    <t>089H</t>
  </si>
  <si>
    <t>P_사전_우측배너_영어</t>
    <phoneticPr fontId="12" type="noConversion"/>
  </si>
  <si>
    <t>CPM</t>
    <phoneticPr fontId="12" type="noConversion"/>
  </si>
  <si>
    <t>P_사전_우측배너_한자</t>
    <phoneticPr fontId="12" type="noConversion"/>
  </si>
  <si>
    <t>2017년 2월</t>
    <phoneticPr fontId="9" type="noConversion"/>
  </si>
  <si>
    <t>2017년 2월</t>
    <phoneticPr fontId="12" type="noConversion"/>
  </si>
  <si>
    <t>2017년2월</t>
    <phoneticPr fontId="12" type="noConversion"/>
  </si>
  <si>
    <t>1주 (7구좌)</t>
    <phoneticPr fontId="12" type="noConversion"/>
  </si>
  <si>
    <t>1281A</t>
  </si>
  <si>
    <t>M_메인_잡앤_브랜딩 DA</t>
  </si>
  <si>
    <t>1주 (4구좌)</t>
    <phoneticPr fontId="12" type="noConversion"/>
  </si>
  <si>
    <t>2017년 3월</t>
    <phoneticPr fontId="9" type="noConversion"/>
  </si>
  <si>
    <t>2017년 3월</t>
    <phoneticPr fontId="12" type="noConversion"/>
  </si>
  <si>
    <t>757E</t>
  </si>
  <si>
    <t>P_금융_홈우측하단배너</t>
  </si>
  <si>
    <t>1주(2구좌)</t>
    <phoneticPr fontId="12" type="noConversion"/>
  </si>
  <si>
    <t>1261A</t>
  </si>
  <si>
    <t>M_메인_게임앱_브랜딩 DA</t>
  </si>
  <si>
    <t>1312A</t>
  </si>
  <si>
    <t>M_메인_여행_브랜딩 DA</t>
  </si>
  <si>
    <t>집행 가능요일</t>
    <phoneticPr fontId="9" type="noConversion"/>
  </si>
  <si>
    <t>월~금</t>
    <phoneticPr fontId="31" type="noConversion"/>
  </si>
  <si>
    <t>※ 롤링보드 1주 최소 집행금액은 500만원(VAT별도)</t>
    <phoneticPr fontId="9" type="noConversion"/>
  </si>
  <si>
    <t>P_지식인_검색화면배너_제휴</t>
  </si>
  <si>
    <t>P_블로그_우측배너_홈</t>
  </si>
  <si>
    <t>P_카페_홈배너_제휴</t>
  </si>
  <si>
    <t>판매 종료</t>
    <phoneticPr fontId="9" type="noConversion"/>
  </si>
  <si>
    <t>브랜드 웹툰 스폰서십</t>
    <phoneticPr fontId="9" type="noConversion"/>
  </si>
  <si>
    <t>웹툰 PPL (이미지형/삽입형/동영상형/슬라이드형)</t>
    <phoneticPr fontId="9" type="noConversion"/>
  </si>
  <si>
    <t>※ 퍼스트뷰 2017.2.28까지만 집행 가능</t>
    <phoneticPr fontId="9" type="noConversion"/>
  </si>
  <si>
    <t>1주 (기간별)</t>
    <phoneticPr fontId="12" type="noConversion"/>
  </si>
  <si>
    <t>2017년3월</t>
    <phoneticPr fontId="12" type="noConversion"/>
  </si>
  <si>
    <t>2017년4월</t>
    <phoneticPr fontId="12" type="noConversion"/>
  </si>
  <si>
    <t>2017년 4월</t>
    <phoneticPr fontId="9" type="noConversion"/>
  </si>
  <si>
    <t>2017년 4월</t>
    <phoneticPr fontId="9" type="noConversion"/>
  </si>
  <si>
    <t>2017년 4월</t>
    <phoneticPr fontId="12" type="noConversion"/>
  </si>
  <si>
    <t>(판매종료)</t>
    <phoneticPr fontId="12" type="noConversion"/>
  </si>
  <si>
    <t>SA100041</t>
    <phoneticPr fontId="12" type="noConversion"/>
  </si>
  <si>
    <t>CPM</t>
    <phoneticPr fontId="12" type="noConversion"/>
  </si>
  <si>
    <t>1315A</t>
  </si>
  <si>
    <t>M_메인_영화_브랜딩 DA</t>
  </si>
  <si>
    <t>P_쥬니버_서브우측배너</t>
    <phoneticPr fontId="12" type="noConversion"/>
  </si>
  <si>
    <t>2017년 5월</t>
    <phoneticPr fontId="9" type="noConversion"/>
  </si>
  <si>
    <t>2017년 5월</t>
    <phoneticPr fontId="12" type="noConversion"/>
  </si>
  <si>
    <t>2017년5월</t>
    <phoneticPr fontId="12" type="noConversion"/>
  </si>
  <si>
    <t>M_통합_컨텐츠DA</t>
  </si>
  <si>
    <t>SA100065</t>
  </si>
  <si>
    <t>SA100066</t>
  </si>
  <si>
    <t>(유닛변경)</t>
  </si>
  <si>
    <t>(유닛변경)</t>
    <phoneticPr fontId="12" type="noConversion"/>
  </si>
  <si>
    <t>(유닛변경)</t>
    <phoneticPr fontId="12" type="noConversion"/>
  </si>
  <si>
    <t>P_금융_우측하단배너_홈</t>
    <phoneticPr fontId="12" type="noConversion"/>
  </si>
  <si>
    <t>SA100056</t>
    <phoneticPr fontId="12" type="noConversion"/>
  </si>
  <si>
    <t>SA100057</t>
    <phoneticPr fontId="12" type="noConversion"/>
  </si>
  <si>
    <t>SA100062</t>
    <phoneticPr fontId="12" type="noConversion"/>
  </si>
  <si>
    <t>SA100063</t>
    <phoneticPr fontId="12" type="noConversion"/>
  </si>
  <si>
    <t>P_쥬니버_우측배너_홈</t>
    <phoneticPr fontId="12" type="noConversion"/>
  </si>
  <si>
    <t>P_쥬니버_우측배너_홈 외</t>
    <phoneticPr fontId="12" type="noConversion"/>
  </si>
  <si>
    <t>SA100061</t>
    <phoneticPr fontId="12" type="noConversion"/>
  </si>
  <si>
    <t>CPM</t>
    <phoneticPr fontId="12" type="noConversion"/>
  </si>
  <si>
    <t>SA100059</t>
    <phoneticPr fontId="12" type="noConversion"/>
  </si>
  <si>
    <t>금융/부동산</t>
    <phoneticPr fontId="12" type="noConversion"/>
  </si>
  <si>
    <t>P_카페_내배너_통합</t>
    <phoneticPr fontId="12" type="noConversion"/>
  </si>
  <si>
    <t xml:space="preserve">P_네이버TV_우측배너 </t>
  </si>
  <si>
    <t>SA100054</t>
    <phoneticPr fontId="12" type="noConversion"/>
  </si>
  <si>
    <t>(판매종료)</t>
    <phoneticPr fontId="12" type="noConversion"/>
  </si>
  <si>
    <t>P_블로그_우측배너_홈 외</t>
    <phoneticPr fontId="12" type="noConversion"/>
  </si>
  <si>
    <t>SA100053</t>
    <phoneticPr fontId="12" type="noConversion"/>
  </si>
  <si>
    <t>SA100052</t>
    <phoneticPr fontId="11" type="noConversion"/>
  </si>
  <si>
    <t>SA100044</t>
  </si>
  <si>
    <t>P_지식인_우측배너_스포츠/레저</t>
  </si>
  <si>
    <t>SA100043</t>
  </si>
  <si>
    <t>P_지식인_우측배너_홈(지식Q&amp;A외)_제휴</t>
  </si>
  <si>
    <t>SA100060</t>
  </si>
  <si>
    <t>뉴스</t>
    <phoneticPr fontId="12" type="noConversion"/>
  </si>
  <si>
    <t>연예</t>
    <phoneticPr fontId="12" type="noConversion"/>
  </si>
  <si>
    <t>스포츠</t>
    <phoneticPr fontId="12" type="noConversion"/>
  </si>
  <si>
    <t>웹툰/웹소설</t>
    <phoneticPr fontId="12" type="noConversion"/>
  </si>
  <si>
    <t>블로그/카페</t>
    <phoneticPr fontId="12" type="noConversion"/>
  </si>
  <si>
    <t>네이버TV</t>
    <phoneticPr fontId="12" type="noConversion"/>
  </si>
  <si>
    <t>기타</t>
    <phoneticPr fontId="12" type="noConversion"/>
  </si>
  <si>
    <t>SA100001</t>
  </si>
  <si>
    <t>SA100002</t>
  </si>
  <si>
    <t>P_뉴스_컨텐츠 DA</t>
  </si>
  <si>
    <t>네이버</t>
    <phoneticPr fontId="12" type="noConversion"/>
  </si>
  <si>
    <t>-</t>
    <phoneticPr fontId="12" type="noConversion"/>
  </si>
  <si>
    <t>밴드</t>
    <phoneticPr fontId="12" type="noConversion"/>
  </si>
  <si>
    <t>앱</t>
    <phoneticPr fontId="12" type="noConversion"/>
  </si>
  <si>
    <t>주중/평일         예상노출량</t>
    <phoneticPr fontId="9" type="noConversion"/>
  </si>
  <si>
    <t>1314A</t>
    <phoneticPr fontId="12" type="noConversion"/>
  </si>
  <si>
    <t>M_V_DA</t>
  </si>
  <si>
    <t>2017년 6월</t>
    <phoneticPr fontId="9" type="noConversion"/>
  </si>
  <si>
    <t>2017년 6월</t>
    <phoneticPr fontId="12" type="noConversion"/>
  </si>
  <si>
    <t>SA100067</t>
  </si>
  <si>
    <t>M_통합_네이티브DA</t>
  </si>
  <si>
    <t>SA100072</t>
    <phoneticPr fontId="12" type="noConversion"/>
  </si>
  <si>
    <t>P_메일_랜덤배너</t>
    <phoneticPr fontId="12" type="noConversion"/>
  </si>
  <si>
    <t>SA100078</t>
    <phoneticPr fontId="12" type="noConversion"/>
  </si>
  <si>
    <t>SA100094</t>
  </si>
  <si>
    <t>M_메인_푸드_컨텐츠DA</t>
  </si>
  <si>
    <t>SA100095</t>
  </si>
  <si>
    <t>M_메인_리빙_컨텐츠DA</t>
  </si>
  <si>
    <t>M_메인_경제M_컨텐츠DA</t>
  </si>
  <si>
    <t>SA100097</t>
  </si>
  <si>
    <t>M_메인_패션뷰티_컨텐츠DA</t>
  </si>
  <si>
    <t>SA100119</t>
  </si>
  <si>
    <t>SA100123</t>
  </si>
  <si>
    <t>SA100124</t>
  </si>
  <si>
    <t>SA100122</t>
  </si>
  <si>
    <t>SA100121</t>
  </si>
  <si>
    <t>1주 (1구좌)</t>
    <phoneticPr fontId="12" type="noConversion"/>
  </si>
  <si>
    <t>P_카페_우측배너_홈 외</t>
    <phoneticPr fontId="12" type="noConversion"/>
  </si>
  <si>
    <t>2017년 7월</t>
    <phoneticPr fontId="9" type="noConversion"/>
  </si>
  <si>
    <t xml:space="preserve">SA100079     </t>
    <phoneticPr fontId="9" type="noConversion"/>
  </si>
  <si>
    <t>P_메인_타임보드</t>
    <phoneticPr fontId="9" type="noConversion"/>
  </si>
  <si>
    <t>SA100082</t>
    <phoneticPr fontId="9" type="noConversion"/>
  </si>
  <si>
    <t>P_메인_롤링보드</t>
    <phoneticPr fontId="9" type="noConversion"/>
  </si>
  <si>
    <t>SA100129</t>
  </si>
  <si>
    <t>SA100133</t>
  </si>
  <si>
    <t>P_스포츠_우측배너_통합</t>
  </si>
  <si>
    <t>SA100135</t>
  </si>
  <si>
    <t>P_스포츠_컨텐츠 DA</t>
  </si>
  <si>
    <t>SA100131</t>
  </si>
  <si>
    <t>P_스포츠_브랜딩패키지_골프</t>
  </si>
  <si>
    <t>SA100132</t>
  </si>
  <si>
    <t>P_e스포츠_홈_브랜딩 패키지</t>
  </si>
  <si>
    <t>1046C</t>
  </si>
  <si>
    <t>P_스포츠_브랜딩패키지_e스포츠</t>
  </si>
  <si>
    <t>1주 (1구좌)</t>
    <phoneticPr fontId="12" type="noConversion"/>
  </si>
  <si>
    <t>(판매종료)</t>
    <phoneticPr fontId="12" type="noConversion"/>
  </si>
  <si>
    <t>2017년6월</t>
    <phoneticPr fontId="12" type="noConversion"/>
  </si>
  <si>
    <t>2017년7월</t>
    <phoneticPr fontId="12" type="noConversion"/>
  </si>
  <si>
    <t>SA100183</t>
  </si>
  <si>
    <t>M_메인_차테크_컨텐츠DA</t>
  </si>
  <si>
    <t>M_메인_차테크_브랜딩DA</t>
  </si>
  <si>
    <t>SA100188</t>
  </si>
  <si>
    <t>SA100176</t>
  </si>
  <si>
    <t>P_웹툰_빅배너</t>
  </si>
  <si>
    <t>SA100173</t>
  </si>
  <si>
    <t>M_웹툰_웹DA</t>
  </si>
  <si>
    <t>R251</t>
  </si>
  <si>
    <t>M_웹툰_빅배너_통합</t>
  </si>
  <si>
    <t>M_웹툰_빅배너_통합</t>
    <phoneticPr fontId="12" type="noConversion"/>
  </si>
  <si>
    <t>SA100177</t>
  </si>
  <si>
    <t>SA100178</t>
  </si>
  <si>
    <t>M_웹툰_빅배너_슬라이드</t>
  </si>
  <si>
    <t>1123G</t>
  </si>
  <si>
    <t>2017년 7월</t>
    <phoneticPr fontId="12" type="noConversion"/>
  </si>
  <si>
    <t>블로그/카페</t>
    <phoneticPr fontId="12" type="noConversion"/>
  </si>
  <si>
    <t>기타</t>
    <phoneticPr fontId="12" type="noConversion"/>
  </si>
  <si>
    <t>※ 롤링보드는 성별/연령/시간/지역 타겟팅이 가능하며, 타겟팅 적용 시 항목당 기본 CPM에서 20~30% 할증됨</t>
    <phoneticPr fontId="9" type="noConversion"/>
  </si>
  <si>
    <t>* 주중/평일 예상 노출량 (예상평균치이며 개런티 되지 않습니다)</t>
    <phoneticPr fontId="6" type="noConversion"/>
  </si>
  <si>
    <t>* 주말/휴일 예상 노출량 (예상평균치이며 개런티 되지 않습니다)</t>
    <phoneticPr fontId="6" type="noConversion"/>
  </si>
  <si>
    <t>지식인</t>
    <phoneticPr fontId="12" type="noConversion"/>
  </si>
  <si>
    <t>1주 (5구좌)</t>
    <phoneticPr fontId="12" type="noConversion"/>
  </si>
  <si>
    <t>SA100189</t>
  </si>
  <si>
    <t>P_스포츠_브랜딩패키지_홈</t>
  </si>
  <si>
    <t>CPM</t>
    <phoneticPr fontId="12" type="noConversion"/>
  </si>
  <si>
    <t>SA100045</t>
    <phoneticPr fontId="12" type="noConversion"/>
  </si>
  <si>
    <t>SA100046</t>
    <phoneticPr fontId="12" type="noConversion"/>
  </si>
  <si>
    <t>P_연예_컨텐츠 DA</t>
  </si>
  <si>
    <t>SA100204</t>
  </si>
  <si>
    <t>P_지식인_우측배너_제휴</t>
  </si>
  <si>
    <t>2017년 8월</t>
    <phoneticPr fontId="9" type="noConversion"/>
  </si>
  <si>
    <t>2017년 8월</t>
    <phoneticPr fontId="12" type="noConversion"/>
  </si>
  <si>
    <t>SA100022</t>
  </si>
  <si>
    <t>SA100221</t>
  </si>
  <si>
    <t>M_네이버 동영상_15초 SKIP</t>
  </si>
  <si>
    <t>SA100223</t>
  </si>
  <si>
    <t>M_네이버 동영상_5초 SKIP</t>
  </si>
  <si>
    <t>SA100220</t>
  </si>
  <si>
    <t>P_네이버 동영상_15초 SKIP</t>
  </si>
  <si>
    <t>SA100222</t>
  </si>
  <si>
    <t>P_네이버 동영상_5초 SKIP</t>
  </si>
  <si>
    <t>SA100218</t>
  </si>
  <si>
    <t>P_네이버 동영상_5초 SKIP_CPV</t>
  </si>
  <si>
    <t>SA100219</t>
  </si>
  <si>
    <t>M_네이버 동영상_5초 SKIP_CPV</t>
  </si>
  <si>
    <t>SA100235</t>
  </si>
  <si>
    <t>M_V웹_DA</t>
  </si>
  <si>
    <t>SA100040</t>
  </si>
  <si>
    <t>SA100116</t>
  </si>
  <si>
    <t>M_밴드_앱_띠배너</t>
  </si>
  <si>
    <t>2017년 9월</t>
    <phoneticPr fontId="9" type="noConversion"/>
  </si>
  <si>
    <t>2017년 9월</t>
    <phoneticPr fontId="12" type="noConversion"/>
  </si>
  <si>
    <t>스포츠</t>
    <phoneticPr fontId="12" type="noConversion"/>
  </si>
  <si>
    <t>2017년 8월</t>
    <phoneticPr fontId="12" type="noConversion"/>
  </si>
  <si>
    <t>네이버</t>
    <phoneticPr fontId="12" type="noConversion"/>
  </si>
  <si>
    <t>2017년 10월</t>
    <phoneticPr fontId="9" type="noConversion"/>
  </si>
  <si>
    <t>2017년 10월</t>
    <phoneticPr fontId="12" type="noConversion"/>
  </si>
  <si>
    <t>(판매중지)</t>
    <phoneticPr fontId="12" type="noConversion"/>
  </si>
  <si>
    <t>(판매종료)</t>
    <phoneticPr fontId="12" type="noConversion"/>
  </si>
  <si>
    <t>SA100196</t>
  </si>
  <si>
    <t>SA100288</t>
  </si>
  <si>
    <t>M_통합_네이티브DA_일반형</t>
    <phoneticPr fontId="12" type="noConversion"/>
  </si>
  <si>
    <t>M_통합_네이티브DA_프리미엄형</t>
  </si>
  <si>
    <t>※  메인 브랜딩DA 이미지플러스형은 10%할증 적용</t>
    <phoneticPr fontId="6" type="noConversion"/>
  </si>
  <si>
    <t>※ 프리미엄형 중 유형에 따라 가격 차등 판매</t>
    <phoneticPr fontId="31" type="noConversion"/>
  </si>
  <si>
    <t xml:space="preserve">   (복수 계약으로 분할 구매시 단가는 계약 건수만큼 늘어남)</t>
    <phoneticPr fontId="31" type="noConversion"/>
  </si>
  <si>
    <t>※ 개별 계약 건당 가격이며, 지역명/지자체명 등으로 키워드 셋을 분할하여 복수 계약으로 구매도 가능</t>
    <phoneticPr fontId="31" type="noConversion"/>
  </si>
  <si>
    <t>※ 지자체 단위에 따라 별도의 고정 단가 적용</t>
    <phoneticPr fontId="31" type="noConversion"/>
  </si>
  <si>
    <t>※ 프리미엄형 중 와이드썸네일/오토플레이형만 판매</t>
    <phoneticPr fontId="31" type="noConversion"/>
  </si>
  <si>
    <t>시</t>
    <phoneticPr fontId="31" type="noConversion"/>
  </si>
  <si>
    <t>※ 전월 조회수와 관계없이 고정 단가로 판매</t>
    <phoneticPr fontId="31" type="noConversion"/>
  </si>
  <si>
    <t>※ PC+모바일 합산 QC 기준이며, 동시 구매 단가임</t>
    <phoneticPr fontId="31" type="noConversion"/>
  </si>
  <si>
    <t>광역시,도</t>
    <phoneticPr fontId="31" type="noConversion"/>
  </si>
  <si>
    <t>고정단가</t>
    <phoneticPr fontId="31" type="noConversion"/>
  </si>
  <si>
    <t>※ 1개월간 복수 계약의 합산 QC 기준으로 적용</t>
    <phoneticPr fontId="31" type="noConversion"/>
  </si>
  <si>
    <t>400,000 ~ ∞</t>
    <phoneticPr fontId="31" type="noConversion"/>
  </si>
  <si>
    <t>와이드메뉴</t>
    <phoneticPr fontId="31" type="noConversion"/>
  </si>
  <si>
    <t>와이드썸네일 &amp; 오토플레이</t>
    <phoneticPr fontId="31" type="noConversion"/>
  </si>
  <si>
    <t>라이트형과 동일</t>
    <phoneticPr fontId="31" type="noConversion"/>
  </si>
  <si>
    <t>0 ~ 400,000</t>
    <phoneticPr fontId="31" type="noConversion"/>
  </si>
  <si>
    <t>유형</t>
    <phoneticPr fontId="31" type="noConversion"/>
  </si>
  <si>
    <t>구분</t>
    <phoneticPr fontId="31" type="noConversion"/>
  </si>
  <si>
    <t>모바일_지자체 업종 (프리미엄형 중 선택)</t>
    <phoneticPr fontId="31" type="noConversion"/>
  </si>
  <si>
    <t>모바일_영화/방송 업종 (프리미엄형 중 선택)</t>
    <phoneticPr fontId="31" type="noConversion"/>
  </si>
  <si>
    <t>모바일 리미티드형 홈쇼핑</t>
    <phoneticPr fontId="31" type="noConversion"/>
  </si>
  <si>
    <t>모바일 리미티드형 커뮤니케이션박스(쇼핑형)</t>
    <phoneticPr fontId="31" type="noConversion"/>
  </si>
  <si>
    <t>리미티드형 커뮤니케이션박스</t>
    <phoneticPr fontId="31" type="noConversion"/>
  </si>
  <si>
    <t>모바일 프리미엄형 와이드썸네일 단가표</t>
    <phoneticPr fontId="31" type="noConversion"/>
  </si>
  <si>
    <t>모바일 프리미엄형 와이드메뉴 단가표</t>
    <phoneticPr fontId="31" type="noConversion"/>
  </si>
  <si>
    <t>모바일 라이트형 썸네일 단가표</t>
    <phoneticPr fontId="31" type="noConversion"/>
  </si>
  <si>
    <t>모바일 라이트형 일반 단가표</t>
    <phoneticPr fontId="31" type="noConversion"/>
  </si>
  <si>
    <t>모바일 브랜드검색 단가표</t>
    <phoneticPr fontId="31" type="noConversion"/>
  </si>
  <si>
    <t>14161 ~ 15700</t>
  </si>
  <si>
    <t>12,621 ~ 14,160</t>
    <phoneticPr fontId="31" type="noConversion"/>
  </si>
  <si>
    <t>※ 프리미엄형 중 기본/특화형에 따라 가격 차등 판매</t>
    <phoneticPr fontId="31" type="noConversion"/>
  </si>
  <si>
    <t>11,081 ~ 12,620</t>
    <phoneticPr fontId="31" type="noConversion"/>
  </si>
  <si>
    <t xml:space="preserve">   (2개 계약으로 분할 구매시 단가는 2배이며, 분할 구매가 필수 요건은 아님)</t>
    <phoneticPr fontId="31" type="noConversion"/>
  </si>
  <si>
    <t>9,541 ~ 11,080</t>
    <phoneticPr fontId="31" type="noConversion"/>
  </si>
  <si>
    <t>※ 개별 계약 건당 가격이며, 지역명 탭 + 지자체 탭을 묶어 2개 계약으로 분할 구매도 가능</t>
    <phoneticPr fontId="31" type="noConversion"/>
  </si>
  <si>
    <t>8,001 ~ 9,540</t>
    <phoneticPr fontId="31" type="noConversion"/>
  </si>
  <si>
    <t>6,401 ~ 8,000</t>
    <phoneticPr fontId="31" type="noConversion"/>
  </si>
  <si>
    <t>※ 프리미엄형 중 동영상특화만 판매</t>
    <phoneticPr fontId="31" type="noConversion"/>
  </si>
  <si>
    <t>4,801 ~ 6,400</t>
    <phoneticPr fontId="31" type="noConversion"/>
  </si>
  <si>
    <t>3,201 ~ 4,800</t>
    <phoneticPr fontId="31" type="noConversion"/>
  </si>
  <si>
    <t>1,601 ~ 3,200</t>
    <phoneticPr fontId="31" type="noConversion"/>
  </si>
  <si>
    <t>400,000 ~ ∞</t>
    <phoneticPr fontId="31" type="noConversion"/>
  </si>
  <si>
    <t>기본(이미지/동영상)</t>
    <phoneticPr fontId="31" type="noConversion"/>
  </si>
  <si>
    <t>동영상특화</t>
    <phoneticPr fontId="31" type="noConversion"/>
  </si>
  <si>
    <t>0 ~ 1,600</t>
    <phoneticPr fontId="31" type="noConversion"/>
  </si>
  <si>
    <t>0 ~ 400,000</t>
    <phoneticPr fontId="31" type="noConversion"/>
  </si>
  <si>
    <t>구분</t>
    <phoneticPr fontId="31" type="noConversion"/>
  </si>
  <si>
    <t>PC_지자체 업종 (프리미엄형 중 선택)</t>
    <phoneticPr fontId="31" type="noConversion"/>
  </si>
  <si>
    <t>PC_영화/방송 업종 (프리미엄형 중 선택)</t>
    <phoneticPr fontId="31" type="noConversion"/>
  </si>
  <si>
    <t>PC 리미티드형 신용카드 단가표</t>
    <phoneticPr fontId="31" type="noConversion"/>
  </si>
  <si>
    <t>리미티드형 커뮤니케이션박스</t>
    <phoneticPr fontId="31" type="noConversion"/>
  </si>
  <si>
    <t>PC 프리미엄형 동영상특화 단가표 (탭형 포함)</t>
    <phoneticPr fontId="31" type="noConversion"/>
  </si>
  <si>
    <t>PC 프리미엄형 기본 단가표 (탭형 포함)</t>
    <phoneticPr fontId="31" type="noConversion"/>
  </si>
  <si>
    <t>PC 라이트형 단가표</t>
    <phoneticPr fontId="31" type="noConversion"/>
  </si>
  <si>
    <t>PC 브랜드검색 단가표</t>
    <phoneticPr fontId="31" type="noConversion"/>
  </si>
  <si>
    <t>(판매종료)</t>
    <phoneticPr fontId="12" type="noConversion"/>
  </si>
  <si>
    <t>2017년 11월</t>
    <phoneticPr fontId="9" type="noConversion"/>
  </si>
  <si>
    <t>2017년 11월</t>
    <phoneticPr fontId="12" type="noConversion"/>
  </si>
  <si>
    <t>2017년 12월</t>
    <phoneticPr fontId="9" type="noConversion"/>
  </si>
  <si>
    <t>2017년 12월</t>
    <phoneticPr fontId="12" type="noConversion"/>
  </si>
  <si>
    <t>2018년 1월</t>
    <phoneticPr fontId="9" type="noConversion"/>
  </si>
  <si>
    <t>2018년 1월</t>
    <phoneticPr fontId="12" type="noConversion"/>
  </si>
  <si>
    <t>SA100385</t>
  </si>
  <si>
    <t>SA100386</t>
  </si>
  <si>
    <t>M_메인_자동차_컨텐츠DA</t>
  </si>
  <si>
    <t>1주 (9구좌)</t>
    <phoneticPr fontId="12" type="noConversion"/>
  </si>
  <si>
    <t>SA100383</t>
  </si>
  <si>
    <t>P_메인_롤링보드_네이티브DA</t>
  </si>
  <si>
    <t>CPM</t>
    <phoneticPr fontId="9" type="noConversion"/>
  </si>
  <si>
    <t>배너_네이티브형</t>
  </si>
  <si>
    <t>(판매종료)</t>
    <phoneticPr fontId="12" type="noConversion"/>
  </si>
  <si>
    <t>CPM</t>
    <phoneticPr fontId="12" type="noConversion"/>
  </si>
  <si>
    <t>CPV</t>
    <phoneticPr fontId="12" type="noConversion"/>
  </si>
  <si>
    <t>PM_네이버 동영상_5초 SKIP</t>
  </si>
  <si>
    <t>SA100379</t>
  </si>
  <si>
    <t>PM_네이버 동영상_5초 SKIP_CPV</t>
  </si>
  <si>
    <t>SA100376</t>
  </si>
  <si>
    <t>PM_네이버 동영상_15초 SKIP</t>
  </si>
  <si>
    <t>SA100375​</t>
  </si>
  <si>
    <t>SA100325</t>
  </si>
  <si>
    <t>Firstview형</t>
    <phoneticPr fontId="9" type="noConversion"/>
  </si>
  <si>
    <t>P_메인_롤링보드_FirstView</t>
  </si>
  <si>
    <t>CPM</t>
    <phoneticPr fontId="9" type="noConversion"/>
  </si>
  <si>
    <t>※ First-view는 시작 시간으로부터 24시간 이내 1,000만 Imp 달성 개런티, 5천만원에 판매</t>
    <phoneticPr fontId="9" type="noConversion"/>
  </si>
  <si>
    <t>SA100226</t>
  </si>
  <si>
    <t>P_웹툰_우측배너</t>
  </si>
  <si>
    <t>2018년 2월</t>
    <phoneticPr fontId="9" type="noConversion"/>
  </si>
  <si>
    <t>M_메인_자동차_브랜딩DA</t>
    <phoneticPr fontId="12" type="noConversion"/>
  </si>
  <si>
    <t>2018년 2월</t>
    <phoneticPr fontId="12" type="noConversion"/>
  </si>
  <si>
    <t>(판매중지)</t>
  </si>
  <si>
    <t>SA100236</t>
  </si>
  <si>
    <t>SA100255</t>
  </si>
  <si>
    <t>모바일 메인</t>
    <phoneticPr fontId="12" type="noConversion"/>
  </si>
  <si>
    <t>모바일 서브</t>
    <phoneticPr fontId="12" type="noConversion"/>
  </si>
  <si>
    <t>PC&amp;MO 메인</t>
    <phoneticPr fontId="12" type="noConversion"/>
  </si>
  <si>
    <t>PM_메인_맘키즈_컨텐츠DA_통합</t>
  </si>
  <si>
    <t>1주 (3구좌)</t>
    <phoneticPr fontId="12" type="noConversion"/>
  </si>
  <si>
    <t>PM_메인_비즈니스_컨텐츠DA_통합</t>
  </si>
  <si>
    <t>1주 (2구좌)</t>
    <phoneticPr fontId="12" type="noConversion"/>
  </si>
  <si>
    <t>PM_메인_스쿨잼_컨텐츠DA_통합</t>
  </si>
  <si>
    <t>판매유닛코드</t>
    <phoneticPr fontId="12" type="noConversion"/>
  </si>
  <si>
    <t>판매유닛코드</t>
    <phoneticPr fontId="9" type="noConversion"/>
  </si>
  <si>
    <t>판매유닛명</t>
    <phoneticPr fontId="9" type="noConversion"/>
  </si>
  <si>
    <t>판매유닛명</t>
    <phoneticPr fontId="12" type="noConversion"/>
  </si>
  <si>
    <t>2018년 2월</t>
    <phoneticPr fontId="12" type="noConversion"/>
  </si>
  <si>
    <t>2018년 3월</t>
    <phoneticPr fontId="12" type="noConversion"/>
  </si>
  <si>
    <t>네이버 홈 스페셜DA</t>
    <phoneticPr fontId="6" type="noConversion"/>
  </si>
  <si>
    <t>예상노출량</t>
    <phoneticPr fontId="27" type="noConversion"/>
  </si>
  <si>
    <t>06-09시</t>
    <phoneticPr fontId="27" type="noConversion"/>
  </si>
  <si>
    <t>09-12시</t>
    <phoneticPr fontId="27" type="noConversion"/>
  </si>
  <si>
    <t>12-15시</t>
    <phoneticPr fontId="27" type="noConversion"/>
  </si>
  <si>
    <t>15-18시</t>
    <phoneticPr fontId="27" type="noConversion"/>
  </si>
  <si>
    <t>18-21시</t>
    <phoneticPr fontId="27" type="noConversion"/>
  </si>
  <si>
    <t>21-24시</t>
    <phoneticPr fontId="27" type="noConversion"/>
  </si>
  <si>
    <t>주중/평일        판매단가</t>
    <phoneticPr fontId="9" type="noConversion"/>
  </si>
  <si>
    <t>평일/휴일 동일</t>
    <phoneticPr fontId="27" type="noConversion"/>
  </si>
  <si>
    <t>* 예상평균치이며 개런티 되지 않습니다.</t>
    <phoneticPr fontId="6" type="noConversion"/>
  </si>
  <si>
    <t>M_메인_스페셜DA</t>
    <phoneticPr fontId="27" type="noConversion"/>
  </si>
  <si>
    <t>※ 스페셜DA는 3시간 단위 1구좌로 과금되며 해당 시간대 기본형 1회 집행시 비용임</t>
    <phoneticPr fontId="9" type="noConversion"/>
  </si>
  <si>
    <t>(판매종료)</t>
    <phoneticPr fontId="12" type="noConversion"/>
  </si>
  <si>
    <t>SA100426</t>
    <phoneticPr fontId="12" type="noConversion"/>
  </si>
  <si>
    <t>SA100427</t>
    <phoneticPr fontId="12" type="noConversion"/>
  </si>
  <si>
    <t>SA100428</t>
    <phoneticPr fontId="12" type="noConversion"/>
  </si>
  <si>
    <t xml:space="preserve">M_통합_DA(신) </t>
  </si>
  <si>
    <t xml:space="preserve">M_통합_네이티브DA(신) </t>
  </si>
  <si>
    <t>PM_메인_잡앤_컨텐츠DA_통합</t>
  </si>
  <si>
    <t>1주 (4구좌)</t>
    <phoneticPr fontId="12" type="noConversion"/>
  </si>
  <si>
    <t>SA100157</t>
    <phoneticPr fontId="27" type="noConversion"/>
  </si>
  <si>
    <t>※ 남성 or 여성 타겟팅시는 상기단가의 60% 적용(구매 별도 문의)</t>
    <phoneticPr fontId="9" type="noConversion"/>
  </si>
  <si>
    <t>SA100175</t>
  </si>
  <si>
    <t>M_웹툰_앱띠배너</t>
  </si>
  <si>
    <t>CPM</t>
    <phoneticPr fontId="12" type="noConversion"/>
  </si>
  <si>
    <t>정상가
단가 / 원 (VAT 미포함)</t>
    <phoneticPr fontId="31" type="noConversion"/>
  </si>
  <si>
    <t>프로모션 가격 (~18.5.31)
단가 / 원 (VAT 미포함)</t>
    <phoneticPr fontId="31" type="noConversion"/>
  </si>
  <si>
    <t>150,001 ~ 197,000</t>
    <phoneticPr fontId="31" type="noConversion"/>
  </si>
  <si>
    <t>※ QC합산 150,000회 이하는 구매 불가</t>
    <phoneticPr fontId="31" type="noConversion"/>
  </si>
  <si>
    <t>2018년 3월</t>
    <phoneticPr fontId="9" type="noConversion"/>
  </si>
  <si>
    <t>2017년 11월</t>
    <phoneticPr fontId="9" type="noConversion"/>
  </si>
  <si>
    <t>2017년 12월</t>
    <phoneticPr fontId="9" type="noConversion"/>
  </si>
  <si>
    <t>2018년 1월</t>
    <phoneticPr fontId="9" type="noConversion"/>
  </si>
  <si>
    <t>2018년 2월</t>
    <phoneticPr fontId="9" type="noConversion"/>
  </si>
  <si>
    <t>2018년 3월</t>
    <phoneticPr fontId="9" type="noConversion"/>
  </si>
  <si>
    <t>2018년 4월</t>
    <phoneticPr fontId="9" type="noConversion"/>
  </si>
  <si>
    <t>2018년 4월</t>
    <phoneticPr fontId="12" type="noConversion"/>
  </si>
  <si>
    <t>(판매종료)</t>
    <phoneticPr fontId="12" type="noConversion"/>
  </si>
  <si>
    <t>PM_메인_자동차_컨텐츠DA_통합</t>
  </si>
  <si>
    <t>PM_메인_리빙_컨텐츠DA_통합</t>
  </si>
  <si>
    <t>PM_메인_푸드_컨텐츠DA_통합</t>
  </si>
  <si>
    <t>PM_메인_패션뷰티_컨텐츠DA_통합</t>
    <phoneticPr fontId="12" type="noConversion"/>
  </si>
  <si>
    <t>PM_메인_경제M_컨텐츠DA_통합</t>
  </si>
  <si>
    <t>1주 (3구좌)</t>
    <phoneticPr fontId="12" type="noConversion"/>
  </si>
  <si>
    <t>1주 (7구좌)</t>
    <phoneticPr fontId="12" type="noConversion"/>
  </si>
  <si>
    <t>1주 (8구좌)</t>
    <phoneticPr fontId="12" type="noConversion"/>
  </si>
  <si>
    <t>1주 (10구좌)</t>
    <phoneticPr fontId="12" type="noConversion"/>
  </si>
  <si>
    <t>1주 (5구좌)</t>
    <phoneticPr fontId="12" type="noConversion"/>
  </si>
  <si>
    <t>PM_금융_통합DA</t>
    <phoneticPr fontId="12" type="noConversion"/>
  </si>
  <si>
    <t>SG1000024</t>
  </si>
  <si>
    <t>2018년 4월</t>
    <phoneticPr fontId="12" type="noConversion"/>
  </si>
  <si>
    <t>2018년 3월~</t>
    <phoneticPr fontId="9" type="noConversion"/>
  </si>
  <si>
    <t>문의 : dl_webtoonad@webtoonscorp.com</t>
    <phoneticPr fontId="9" type="noConversion"/>
  </si>
  <si>
    <t>2018년 5월</t>
    <phoneticPr fontId="9" type="noConversion"/>
  </si>
  <si>
    <t>2018년 5월</t>
    <phoneticPr fontId="12" type="noConversion"/>
  </si>
  <si>
    <t>M_메인_비즈니스_브랜딩 DA</t>
  </si>
  <si>
    <t> M_메인_스쿨잼_브랜딩 DA</t>
  </si>
  <si>
    <t> M_메인_디자인_브랜딩 DA</t>
  </si>
  <si>
    <t> M_메인_FARM_브랜딩 DA</t>
  </si>
  <si>
    <t> M_메인_공연전시_브랜딩 DA</t>
  </si>
  <si>
    <t> M_메인_테크_브랜딩 DA</t>
  </si>
  <si>
    <t>SA100463</t>
    <phoneticPr fontId="12" type="noConversion"/>
  </si>
  <si>
    <t>SA100464</t>
    <phoneticPr fontId="12" type="noConversion"/>
  </si>
  <si>
    <t>SG100028</t>
    <phoneticPr fontId="12" type="noConversion"/>
  </si>
  <si>
    <t>SA100407</t>
    <phoneticPr fontId="12" type="noConversion"/>
  </si>
  <si>
    <t>SG100023</t>
    <phoneticPr fontId="12" type="noConversion"/>
  </si>
  <si>
    <t>SA100329</t>
    <phoneticPr fontId="12" type="noConversion"/>
  </si>
  <si>
    <t>SA100462</t>
    <phoneticPr fontId="12" type="noConversion"/>
  </si>
  <si>
    <t>SG100027</t>
    <phoneticPr fontId="12" type="noConversion"/>
  </si>
  <si>
    <t>SG100008</t>
    <phoneticPr fontId="12" type="noConversion"/>
  </si>
  <si>
    <t>SG100014</t>
    <phoneticPr fontId="12" type="noConversion"/>
  </si>
  <si>
    <t>SG100007</t>
    <phoneticPr fontId="12" type="noConversion"/>
  </si>
  <si>
    <t>SA100335</t>
    <phoneticPr fontId="12" type="noConversion"/>
  </si>
  <si>
    <t>SG100018</t>
    <phoneticPr fontId="12" type="noConversion"/>
  </si>
  <si>
    <t>SG100022</t>
    <phoneticPr fontId="12" type="noConversion"/>
  </si>
  <si>
    <t>SG100021</t>
    <phoneticPr fontId="12" type="noConversion"/>
  </si>
  <si>
    <t>SG100020</t>
    <phoneticPr fontId="12" type="noConversion"/>
  </si>
  <si>
    <t>SG100019</t>
    <phoneticPr fontId="12" type="noConversion"/>
  </si>
  <si>
    <t>SG100009</t>
    <phoneticPr fontId="12" type="noConversion"/>
  </si>
  <si>
    <t>SG100010</t>
    <phoneticPr fontId="12" type="noConversion"/>
  </si>
  <si>
    <t>SG100012</t>
    <phoneticPr fontId="12" type="noConversion"/>
  </si>
  <si>
    <t>SG100013</t>
    <phoneticPr fontId="12" type="noConversion"/>
  </si>
  <si>
    <t>SA100096</t>
    <phoneticPr fontId="12" type="noConversion"/>
  </si>
  <si>
    <t>1주 (4구좌)</t>
    <phoneticPr fontId="12" type="noConversion"/>
  </si>
  <si>
    <t>1주 (기간별)</t>
    <phoneticPr fontId="12" type="noConversion"/>
  </si>
  <si>
    <t>1주 (9구좌)</t>
    <phoneticPr fontId="12" type="noConversion"/>
  </si>
  <si>
    <t>1주 (2구좌)</t>
    <phoneticPr fontId="12" type="noConversion"/>
  </si>
  <si>
    <t>1주 (1구좌)</t>
    <phoneticPr fontId="12" type="noConversion"/>
  </si>
  <si>
    <t>1주 (2구좌)</t>
    <phoneticPr fontId="12" type="noConversion"/>
  </si>
  <si>
    <t>1주 (3구좌)</t>
    <phoneticPr fontId="12" type="noConversion"/>
  </si>
  <si>
    <t>1주 (4구좌)</t>
    <phoneticPr fontId="12" type="noConversion"/>
  </si>
  <si>
    <t>1주 (3구좌)</t>
    <phoneticPr fontId="12" type="noConversion"/>
  </si>
  <si>
    <t>M_날씨_브랜딩DA</t>
    <phoneticPr fontId="12" type="noConversion"/>
  </si>
  <si>
    <t>2018년 6월</t>
    <phoneticPr fontId="9" type="noConversion"/>
  </si>
  <si>
    <t>2018년 6월</t>
    <phoneticPr fontId="12" type="noConversion"/>
  </si>
  <si>
    <t>00-03시</t>
    <phoneticPr fontId="27" type="noConversion"/>
  </si>
  <si>
    <t>03-06시</t>
    <phoneticPr fontId="27" type="noConversion"/>
  </si>
  <si>
    <t>통합</t>
    <phoneticPr fontId="12" type="noConversion"/>
  </si>
  <si>
    <t>SA100086</t>
  </si>
  <si>
    <t>사전</t>
    <phoneticPr fontId="12" type="noConversion"/>
  </si>
  <si>
    <t>금융/부동산</t>
    <phoneticPr fontId="12" type="noConversion"/>
  </si>
  <si>
    <t>부동산</t>
    <phoneticPr fontId="12" type="noConversion"/>
  </si>
  <si>
    <t>SG1000031</t>
  </si>
  <si>
    <t>PM_부동산_통합DA</t>
    <phoneticPr fontId="12" type="noConversion"/>
  </si>
  <si>
    <t>1주(4구좌)</t>
    <phoneticPr fontId="12" type="noConversion"/>
  </si>
  <si>
    <t>※ 18.05.31까지 계약 완료 건에 한해, '오토플레이 메뉴' 단가 적용</t>
    <phoneticPr fontId="31" type="noConversion"/>
  </si>
  <si>
    <t>모바일 프리미엄형 오토플레이 메뉴 단가표</t>
    <phoneticPr fontId="31" type="noConversion"/>
  </si>
  <si>
    <t>모바일 프리미엄형 오토플레이 썸네일 단가표</t>
    <phoneticPr fontId="31" type="noConversion"/>
  </si>
  <si>
    <t>2018년 7월</t>
    <phoneticPr fontId="9" type="noConversion"/>
  </si>
  <si>
    <t>2018년 7월</t>
    <phoneticPr fontId="9" type="noConversion"/>
  </si>
  <si>
    <t>2018년 7월</t>
    <phoneticPr fontId="12" type="noConversion"/>
  </si>
  <si>
    <t>PM_메인_중국_컨텐츠DA_통합</t>
  </si>
  <si>
    <t>SG100029</t>
    <phoneticPr fontId="12" type="noConversion"/>
  </si>
  <si>
    <t>1주 (기간별)</t>
    <phoneticPr fontId="12" type="noConversion"/>
  </si>
  <si>
    <t>SA100527</t>
  </si>
  <si>
    <t>P_스포츠_브랜딩패키지_홈(신)</t>
  </si>
  <si>
    <t>(판매종료)</t>
    <phoneticPr fontId="12" type="noConversion"/>
  </si>
  <si>
    <t>1일 (1구좌)</t>
    <phoneticPr fontId="12" type="noConversion"/>
  </si>
  <si>
    <t>PM_메인_여행_컨텐츠 DA_통합</t>
    <phoneticPr fontId="12" type="noConversion"/>
  </si>
  <si>
    <t>PM_메인_영화_컨텐츠 DA_통합</t>
    <phoneticPr fontId="12" type="noConversion"/>
  </si>
  <si>
    <t>PM_메인_디자인_컨텐츠 DA_통합</t>
    <phoneticPr fontId="12" type="noConversion"/>
  </si>
  <si>
    <t>PM_메인_FARM_컨텐츠 DA_통합</t>
    <phoneticPr fontId="12" type="noConversion"/>
  </si>
  <si>
    <t>PM_메인_공연전시_컨텐츠 DA_통합</t>
    <phoneticPr fontId="12" type="noConversion"/>
  </si>
  <si>
    <t>PM_메인_테크_컨텐츠 DA_통합</t>
    <phoneticPr fontId="12" type="noConversion"/>
  </si>
  <si>
    <t xml:space="preserve">M_통합_DA플러스 </t>
    <phoneticPr fontId="12" type="noConversion"/>
  </si>
  <si>
    <t>1주 (5구좌)</t>
    <phoneticPr fontId="12" type="noConversion"/>
  </si>
  <si>
    <t>SA100498</t>
  </si>
  <si>
    <t>M_메인_브랜딩DA(240)</t>
  </si>
  <si>
    <t>2018-06-21(목)</t>
    <phoneticPr fontId="6" type="noConversion"/>
  </si>
  <si>
    <t>2018-06-23(토)</t>
    <phoneticPr fontId="6" type="noConversion"/>
  </si>
  <si>
    <t>P_통합_네이티브DA</t>
    <phoneticPr fontId="12" type="noConversion"/>
  </si>
  <si>
    <t>2018년 8월</t>
    <phoneticPr fontId="9" type="noConversion"/>
  </si>
  <si>
    <t>2018년 8월</t>
    <phoneticPr fontId="12" type="noConversion"/>
  </si>
  <si>
    <t>(판매종료)</t>
    <phoneticPr fontId="12" type="noConversion"/>
  </si>
  <si>
    <t>SA100530</t>
    <phoneticPr fontId="12" type="noConversion"/>
  </si>
  <si>
    <t>M_메인_동물공감_브랜딩DA</t>
    <phoneticPr fontId="12" type="noConversion"/>
  </si>
  <si>
    <t>1주 (3구좌)</t>
    <phoneticPr fontId="12" type="noConversion"/>
  </si>
  <si>
    <t>SG100033</t>
    <phoneticPr fontId="12" type="noConversion"/>
  </si>
  <si>
    <t>PM_메인_동물공감_컨텐츠DA_통합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</si>
</sst>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41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나눔고딕"/>
      <family val="3"/>
      <charset val="129"/>
    </font>
    <font>
      <sz val="9"/>
      <color indexed="9"/>
      <name val="나눔고딕"/>
      <family val="3"/>
      <charset val="129"/>
    </font>
    <font>
      <sz val="8"/>
      <name val="맑은 고딕"/>
      <family val="3"/>
      <charset val="129"/>
    </font>
    <font>
      <sz val="8"/>
      <color indexed="9"/>
      <name val="나눔고딕"/>
      <family val="3"/>
      <charset val="129"/>
    </font>
    <font>
      <sz val="8"/>
      <name val="나눔고딕"/>
      <family val="3"/>
      <charset val="129"/>
    </font>
    <font>
      <sz val="8"/>
      <name val="맑은 고딕"/>
      <family val="3"/>
      <charset val="129"/>
    </font>
    <font>
      <b/>
      <u/>
      <sz val="9"/>
      <name val="나눔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나눔고딕"/>
      <family val="3"/>
      <charset val="129"/>
    </font>
    <font>
      <b/>
      <sz val="9"/>
      <color theme="1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나눔고딕"/>
      <family val="3"/>
      <charset val="129"/>
    </font>
    <font>
      <sz val="9"/>
      <color theme="0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9.5"/>
      <color rgb="FF000000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9"/>
      <color rgb="FFFFFFFF"/>
      <name val="나눔고딕"/>
      <family val="3"/>
      <charset val="129"/>
    </font>
    <font>
      <sz val="8"/>
      <color theme="1"/>
      <name val="나눔고딕"/>
      <family val="3"/>
      <charset val="129"/>
    </font>
    <font>
      <b/>
      <sz val="9"/>
      <color theme="0"/>
      <name val="나눔고딕"/>
      <family val="3"/>
      <charset val="129"/>
    </font>
    <font>
      <sz val="9"/>
      <color rgb="FFFF0000"/>
      <name val="나눔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11"/>
      <name val="나눔고딕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u/>
      <sz val="11"/>
      <name val="나눔고딕"/>
      <family val="3"/>
      <charset val="129"/>
    </font>
    <font>
      <b/>
      <u/>
      <sz val="12"/>
      <name val="나눔고딕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u/>
      <sz val="9"/>
      <color theme="1"/>
      <name val="나눔고딕"/>
      <family val="3"/>
      <charset val="129"/>
    </font>
    <font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theme="1" tint="0.499984740745262"/>
      </right>
      <top style="thin">
        <color indexed="23"/>
      </top>
      <bottom/>
      <diagonal/>
    </border>
    <border>
      <left style="thin">
        <color indexed="23"/>
      </left>
      <right style="thin">
        <color theme="1" tint="0.499984740745262"/>
      </right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1" tint="0.49998474074526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rgb="FF80808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rgb="FF808080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theme="1" tint="0.499984740745262"/>
      </right>
      <top style="thin">
        <color indexed="23"/>
      </top>
      <bottom style="thin">
        <color indexed="23"/>
      </bottom>
      <diagonal/>
    </border>
  </borders>
  <cellStyleXfs count="15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4" fillId="2" borderId="0" xfId="5" applyFont="1" applyFill="1">
      <alignment vertical="center"/>
    </xf>
    <xf numFmtId="0" fontId="4" fillId="2" borderId="0" xfId="5" applyNumberFormat="1" applyFont="1" applyFill="1">
      <alignment vertical="center"/>
    </xf>
    <xf numFmtId="0" fontId="5" fillId="3" borderId="2" xfId="5" applyFont="1" applyFill="1" applyBorder="1" applyAlignment="1">
      <alignment horizontal="center" vertical="center"/>
    </xf>
    <xf numFmtId="0" fontId="5" fillId="3" borderId="3" xfId="5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4" fillId="0" borderId="0" xfId="5" applyFont="1" applyFill="1">
      <alignment vertical="center"/>
    </xf>
    <xf numFmtId="0" fontId="4" fillId="0" borderId="0" xfId="5" applyNumberFormat="1" applyFont="1" applyFill="1" applyBorder="1" applyAlignment="1">
      <alignment horizontal="center" vertical="center"/>
    </xf>
    <xf numFmtId="41" fontId="15" fillId="2" borderId="0" xfId="1" applyFont="1" applyFill="1">
      <alignment vertical="center"/>
    </xf>
    <xf numFmtId="0" fontId="17" fillId="2" borderId="0" xfId="0" applyFont="1" applyFill="1" applyBorder="1" applyAlignment="1">
      <alignment horizontal="left" vertical="center" wrapText="1" readingOrder="1"/>
    </xf>
    <xf numFmtId="0" fontId="10" fillId="2" borderId="0" xfId="5" applyFont="1" applyFill="1" applyAlignment="1">
      <alignment vertical="top"/>
    </xf>
    <xf numFmtId="0" fontId="18" fillId="2" borderId="0" xfId="0" applyFont="1" applyFill="1" applyBorder="1" applyAlignment="1">
      <alignment horizontal="center" wrapText="1" readingOrder="1"/>
    </xf>
    <xf numFmtId="0" fontId="18" fillId="2" borderId="0" xfId="0" applyFont="1" applyFill="1" applyBorder="1" applyAlignment="1">
      <alignment horizontal="left" vertical="center" wrapText="1" readingOrder="1"/>
    </xf>
    <xf numFmtId="0" fontId="18" fillId="2" borderId="0" xfId="0" applyFont="1" applyFill="1" applyBorder="1" applyAlignment="1">
      <alignment horizontal="right" vertical="center" wrapText="1" readingOrder="1"/>
    </xf>
    <xf numFmtId="41" fontId="5" fillId="3" borderId="3" xfId="1" applyFont="1" applyFill="1" applyBorder="1" applyAlignment="1">
      <alignment horizontal="center" vertical="center"/>
    </xf>
    <xf numFmtId="9" fontId="18" fillId="2" borderId="0" xfId="0" applyNumberFormat="1" applyFont="1" applyFill="1" applyBorder="1" applyAlignment="1">
      <alignment horizontal="right" wrapText="1" readingOrder="1"/>
    </xf>
    <xf numFmtId="9" fontId="18" fillId="2" borderId="0" xfId="0" applyNumberFormat="1" applyFont="1" applyFill="1" applyBorder="1" applyAlignment="1">
      <alignment horizontal="right" vertical="center" wrapText="1" readingOrder="1"/>
    </xf>
    <xf numFmtId="43" fontId="18" fillId="2" borderId="0" xfId="0" applyNumberFormat="1" applyFont="1" applyFill="1" applyBorder="1" applyAlignment="1">
      <alignment horizontal="right" vertical="center" wrapText="1" readingOrder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>
      <alignment vertical="center"/>
    </xf>
    <xf numFmtId="0" fontId="15" fillId="2" borderId="0" xfId="0" applyFont="1" applyFill="1" applyBorder="1" applyAlignment="1">
      <alignment horizontal="right" vertical="center"/>
    </xf>
    <xf numFmtId="0" fontId="19" fillId="2" borderId="0" xfId="0" applyFont="1" applyFill="1" applyBorder="1">
      <alignment vertical="center"/>
    </xf>
    <xf numFmtId="0" fontId="19" fillId="2" borderId="0" xfId="0" applyFont="1" applyFill="1" applyBorder="1" applyAlignment="1">
      <alignment horizontal="right" vertical="center"/>
    </xf>
    <xf numFmtId="41" fontId="19" fillId="2" borderId="0" xfId="1" applyFont="1" applyFill="1" applyBorder="1">
      <alignment vertical="center"/>
    </xf>
    <xf numFmtId="41" fontId="15" fillId="2" borderId="0" xfId="1" applyFont="1" applyFill="1" applyBorder="1">
      <alignment vertical="center"/>
    </xf>
    <xf numFmtId="41" fontId="20" fillId="4" borderId="0" xfId="1" applyFont="1" applyFill="1" applyBorder="1" applyAlignment="1">
      <alignment horizontal="center" vertical="center"/>
    </xf>
    <xf numFmtId="41" fontId="15" fillId="4" borderId="0" xfId="1" applyFont="1" applyFill="1" applyBorder="1" applyAlignment="1">
      <alignment horizontal="center" vertical="center"/>
    </xf>
    <xf numFmtId="41" fontId="15" fillId="4" borderId="0" xfId="1" applyFont="1" applyFill="1" applyBorder="1" applyAlignment="1">
      <alignment horizontal="left" vertical="center"/>
    </xf>
    <xf numFmtId="41" fontId="15" fillId="4" borderId="0" xfId="1" applyFont="1" applyFill="1" applyBorder="1">
      <alignment vertical="center"/>
    </xf>
    <xf numFmtId="0" fontId="10" fillId="2" borderId="0" xfId="5" applyNumberFormat="1" applyFont="1" applyFill="1">
      <alignment vertical="center"/>
    </xf>
    <xf numFmtId="0" fontId="4" fillId="2" borderId="0" xfId="5" applyNumberFormat="1" applyFont="1" applyFill="1" applyAlignment="1">
      <alignment horizontal="left" vertical="center"/>
    </xf>
    <xf numFmtId="0" fontId="4" fillId="0" borderId="1" xfId="6" applyFont="1" applyFill="1" applyBorder="1" applyAlignment="1">
      <alignment vertical="center"/>
    </xf>
    <xf numFmtId="41" fontId="4" fillId="0" borderId="1" xfId="3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5" applyFont="1" applyFill="1" applyBorder="1" applyAlignment="1">
      <alignment horizontal="center" vertical="top"/>
    </xf>
    <xf numFmtId="41" fontId="5" fillId="3" borderId="3" xfId="1" applyFont="1" applyFill="1" applyBorder="1" applyAlignment="1">
      <alignment horizontal="center" vertical="center" wrapText="1"/>
    </xf>
    <xf numFmtId="0" fontId="4" fillId="2" borderId="0" xfId="5" applyFont="1" applyFill="1" applyBorder="1" applyAlignment="1">
      <alignment horizontal="center" vertical="center"/>
    </xf>
    <xf numFmtId="41" fontId="4" fillId="2" borderId="0" xfId="1" applyFont="1" applyFill="1" applyBorder="1" applyAlignment="1">
      <alignment horizontal="center" vertical="center"/>
    </xf>
    <xf numFmtId="41" fontId="15" fillId="2" borderId="8" xfId="1" applyFont="1" applyFill="1" applyBorder="1">
      <alignment vertical="center"/>
    </xf>
    <xf numFmtId="0" fontId="5" fillId="3" borderId="1" xfId="5" applyNumberFormat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center"/>
    </xf>
    <xf numFmtId="3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0" fillId="2" borderId="0" xfId="6" applyFont="1" applyFill="1" applyBorder="1">
      <alignment vertical="center"/>
    </xf>
    <xf numFmtId="0" fontId="10" fillId="2" borderId="0" xfId="6" applyFont="1" applyFill="1" applyBorder="1" applyAlignment="1">
      <alignment horizontal="center" vertical="center"/>
    </xf>
    <xf numFmtId="0" fontId="4" fillId="2" borderId="0" xfId="5" applyFont="1" applyFill="1" applyBorder="1" applyAlignment="1">
      <alignment horizontal="right" vertical="center"/>
    </xf>
    <xf numFmtId="0" fontId="21" fillId="0" borderId="0" xfId="0" applyFont="1" applyBorder="1">
      <alignment vertical="center"/>
    </xf>
    <xf numFmtId="0" fontId="15" fillId="2" borderId="0" xfId="0" applyFont="1" applyFill="1" applyAlignment="1">
      <alignment vertical="center"/>
    </xf>
    <xf numFmtId="0" fontId="22" fillId="0" borderId="0" xfId="0" applyFont="1" applyBorder="1">
      <alignment vertical="center"/>
    </xf>
    <xf numFmtId="0" fontId="23" fillId="3" borderId="8" xfId="0" applyFont="1" applyFill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8" fillId="0" borderId="8" xfId="0" applyFont="1" applyBorder="1" applyAlignment="1">
      <alignment horizontal="center" vertical="top"/>
    </xf>
    <xf numFmtId="0" fontId="4" fillId="0" borderId="2" xfId="6" applyFont="1" applyFill="1" applyBorder="1" applyAlignment="1">
      <alignment horizontal="center" vertical="center"/>
    </xf>
    <xf numFmtId="41" fontId="18" fillId="0" borderId="8" xfId="1" applyFont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41" fontId="15" fillId="2" borderId="0" xfId="0" applyNumberFormat="1" applyFont="1" applyFill="1">
      <alignment vertical="center"/>
    </xf>
    <xf numFmtId="0" fontId="24" fillId="0" borderId="11" xfId="0" applyFont="1" applyFill="1" applyBorder="1" applyAlignment="1">
      <alignment horizontal="center" vertical="center"/>
    </xf>
    <xf numFmtId="0" fontId="4" fillId="0" borderId="8" xfId="5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 readingOrder="1"/>
    </xf>
    <xf numFmtId="41" fontId="5" fillId="3" borderId="1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 readingOrder="1"/>
    </xf>
    <xf numFmtId="0" fontId="15" fillId="3" borderId="0" xfId="0" applyFont="1" applyFill="1">
      <alignment vertical="center"/>
    </xf>
    <xf numFmtId="41" fontId="19" fillId="3" borderId="3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26" fillId="2" borderId="0" xfId="0" applyFont="1" applyFill="1">
      <alignment vertical="center"/>
    </xf>
    <xf numFmtId="0" fontId="4" fillId="2" borderId="7" xfId="5" applyNumberFormat="1" applyFont="1" applyFill="1" applyBorder="1" applyAlignment="1">
      <alignment horizontal="center" vertical="top"/>
    </xf>
    <xf numFmtId="0" fontId="4" fillId="0" borderId="13" xfId="5" applyFont="1" applyFill="1" applyBorder="1" applyAlignment="1">
      <alignment vertical="top"/>
    </xf>
    <xf numFmtId="0" fontId="4" fillId="0" borderId="11" xfId="5" applyFont="1" applyFill="1" applyBorder="1" applyAlignment="1">
      <alignment vertical="top"/>
    </xf>
    <xf numFmtId="0" fontId="15" fillId="0" borderId="8" xfId="5" applyNumberFormat="1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8" fillId="0" borderId="8" xfId="0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horizontal="center" vertical="center" wrapText="1" readingOrder="1"/>
    </xf>
    <xf numFmtId="0" fontId="18" fillId="0" borderId="8" xfId="0" applyFont="1" applyFill="1" applyBorder="1" applyAlignment="1">
      <alignment horizontal="center" wrapText="1" readingOrder="1"/>
    </xf>
    <xf numFmtId="0" fontId="18" fillId="0" borderId="1" xfId="0" applyFont="1" applyFill="1" applyBorder="1" applyAlignment="1">
      <alignment horizontal="center" wrapText="1" readingOrder="1"/>
    </xf>
    <xf numFmtId="41" fontId="15" fillId="0" borderId="8" xfId="1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left" vertical="center"/>
    </xf>
    <xf numFmtId="41" fontId="18" fillId="0" borderId="8" xfId="1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/>
    </xf>
    <xf numFmtId="0" fontId="5" fillId="3" borderId="4" xfId="5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41" fontId="15" fillId="0" borderId="8" xfId="1" applyFont="1" applyFill="1" applyBorder="1" applyAlignment="1">
      <alignment vertical="center"/>
    </xf>
    <xf numFmtId="41" fontId="4" fillId="0" borderId="9" xfId="1" applyFont="1" applyFill="1" applyBorder="1">
      <alignment vertical="center"/>
    </xf>
    <xf numFmtId="41" fontId="15" fillId="0" borderId="0" xfId="0" applyNumberFormat="1" applyFont="1" applyFill="1">
      <alignment vertical="center"/>
    </xf>
    <xf numFmtId="0" fontId="8" fillId="0" borderId="1" xfId="5" applyFont="1" applyFill="1" applyBorder="1">
      <alignment vertical="center"/>
    </xf>
    <xf numFmtId="0" fontId="4" fillId="0" borderId="30" xfId="5" applyFont="1" applyFill="1" applyBorder="1" applyAlignment="1">
      <alignment horizontal="center" vertical="top" wrapText="1"/>
    </xf>
    <xf numFmtId="0" fontId="4" fillId="0" borderId="30" xfId="5" applyFont="1" applyFill="1" applyBorder="1" applyAlignment="1">
      <alignment vertical="top" wrapText="1"/>
    </xf>
    <xf numFmtId="0" fontId="24" fillId="0" borderId="1" xfId="5" applyFont="1" applyFill="1" applyBorder="1">
      <alignment vertical="center"/>
    </xf>
    <xf numFmtId="0" fontId="4" fillId="0" borderId="12" xfId="5" applyNumberFormat="1" applyFont="1" applyFill="1" applyBorder="1" applyAlignment="1">
      <alignment horizontal="center" vertical="top"/>
    </xf>
    <xf numFmtId="0" fontId="5" fillId="3" borderId="1" xfId="5" applyNumberFormat="1" applyFont="1" applyFill="1" applyBorder="1" applyAlignment="1">
      <alignment horizontal="center" vertical="center" wrapText="1"/>
    </xf>
    <xf numFmtId="0" fontId="5" fillId="3" borderId="3" xfId="5" applyNumberFormat="1" applyFont="1" applyFill="1" applyBorder="1" applyAlignment="1">
      <alignment horizontal="center" vertical="center" wrapText="1"/>
    </xf>
    <xf numFmtId="0" fontId="4" fillId="2" borderId="0" xfId="5" applyFont="1" applyFill="1" applyAlignment="1">
      <alignment vertical="top"/>
    </xf>
    <xf numFmtId="41" fontId="15" fillId="0" borderId="9" xfId="1" applyFont="1" applyFill="1" applyBorder="1">
      <alignment vertical="center"/>
    </xf>
    <xf numFmtId="41" fontId="15" fillId="0" borderId="1" xfId="1" applyFont="1" applyFill="1" applyBorder="1" applyAlignment="1">
      <alignment horizontal="right" vertical="center"/>
    </xf>
    <xf numFmtId="41" fontId="15" fillId="0" borderId="8" xfId="1" applyFont="1" applyFill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22" fillId="0" borderId="0" xfId="0" applyFont="1">
      <alignment vertical="center"/>
    </xf>
    <xf numFmtId="41" fontId="15" fillId="2" borderId="0" xfId="1" applyFont="1" applyFill="1" applyAlignment="1">
      <alignment horizontal="right" vertical="center"/>
    </xf>
    <xf numFmtId="41" fontId="15" fillId="2" borderId="0" xfId="1" applyFont="1" applyFill="1" applyAlignment="1">
      <alignment horizontal="center" vertical="center"/>
    </xf>
    <xf numFmtId="41" fontId="15" fillId="0" borderId="10" xfId="1" applyFont="1" applyFill="1" applyBorder="1" applyAlignment="1">
      <alignment horizontal="center" vertical="center" wrapText="1" readingOrder="1"/>
    </xf>
    <xf numFmtId="0" fontId="22" fillId="0" borderId="0" xfId="0" applyFont="1" applyFill="1">
      <alignment vertical="center"/>
    </xf>
    <xf numFmtId="41" fontId="15" fillId="2" borderId="0" xfId="1" applyFont="1" applyFill="1" applyAlignment="1">
      <alignment vertical="center"/>
    </xf>
    <xf numFmtId="41" fontId="26" fillId="2" borderId="0" xfId="1" applyFont="1" applyFill="1" applyAlignment="1">
      <alignment horizontal="center" vertical="center"/>
    </xf>
    <xf numFmtId="41" fontId="15" fillId="2" borderId="14" xfId="1" applyFont="1" applyFill="1" applyBorder="1">
      <alignment vertical="center"/>
    </xf>
    <xf numFmtId="41" fontId="15" fillId="0" borderId="27" xfId="1" applyFont="1" applyFill="1" applyBorder="1">
      <alignment vertical="center"/>
    </xf>
    <xf numFmtId="41" fontId="15" fillId="0" borderId="0" xfId="1" applyFont="1" applyFill="1" applyBorder="1">
      <alignment vertical="center"/>
    </xf>
    <xf numFmtId="0" fontId="15" fillId="0" borderId="0" xfId="0" applyFont="1" applyFill="1" applyBorder="1">
      <alignment vertical="center"/>
    </xf>
    <xf numFmtId="41" fontId="15" fillId="0" borderId="8" xfId="1" applyFont="1" applyFill="1" applyBorder="1" applyAlignment="1">
      <alignment horizontal="center" vertical="center" wrapText="1" readingOrder="1"/>
    </xf>
    <xf numFmtId="0" fontId="4" fillId="0" borderId="8" xfId="5" applyNumberFormat="1" applyFont="1" applyFill="1" applyBorder="1" applyAlignment="1">
      <alignment horizontal="center" vertical="top"/>
    </xf>
    <xf numFmtId="0" fontId="8" fillId="0" borderId="0" xfId="5" applyFont="1" applyFill="1" applyBorder="1" applyAlignment="1">
      <alignment horizontal="center" vertical="top"/>
    </xf>
    <xf numFmtId="0" fontId="8" fillId="0" borderId="0" xfId="5" applyFont="1" applyFill="1" applyBorder="1" applyAlignment="1">
      <alignment vertical="top"/>
    </xf>
    <xf numFmtId="0" fontId="4" fillId="0" borderId="0" xfId="5" applyNumberFormat="1" applyFont="1" applyFill="1" applyBorder="1" applyAlignment="1">
      <alignment horizontal="center" vertical="top"/>
    </xf>
    <xf numFmtId="41" fontId="15" fillId="0" borderId="0" xfId="1" applyFont="1" applyFill="1" applyBorder="1" applyAlignment="1">
      <alignment horizontal="right" vertical="center"/>
    </xf>
    <xf numFmtId="41" fontId="4" fillId="5" borderId="9" xfId="1" applyFont="1" applyFill="1" applyBorder="1">
      <alignment vertical="center"/>
    </xf>
    <xf numFmtId="41" fontId="4" fillId="5" borderId="1" xfId="1" applyFont="1" applyFill="1" applyBorder="1" applyAlignment="1">
      <alignment horizontal="right" vertical="center"/>
    </xf>
    <xf numFmtId="41" fontId="15" fillId="5" borderId="1" xfId="1" applyFont="1" applyFill="1" applyBorder="1" applyAlignment="1">
      <alignment horizontal="right" vertical="center"/>
    </xf>
    <xf numFmtId="0" fontId="28" fillId="0" borderId="0" xfId="0" applyFont="1" applyFill="1">
      <alignment vertical="center"/>
    </xf>
    <xf numFmtId="0" fontId="29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43" fontId="15" fillId="2" borderId="0" xfId="0" applyNumberFormat="1" applyFont="1" applyFill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1" fontId="26" fillId="0" borderId="0" xfId="0" applyNumberFormat="1" applyFont="1" applyBorder="1">
      <alignment vertical="center"/>
    </xf>
    <xf numFmtId="41" fontId="26" fillId="0" borderId="0" xfId="1" applyFont="1" applyFill="1" applyBorder="1" applyAlignment="1">
      <alignment horizontal="center" vertical="center"/>
    </xf>
    <xf numFmtId="0" fontId="4" fillId="2" borderId="22" xfId="5" applyNumberFormat="1" applyFont="1" applyFill="1" applyBorder="1" applyAlignment="1">
      <alignment horizontal="center" vertical="top"/>
    </xf>
    <xf numFmtId="0" fontId="4" fillId="2" borderId="31" xfId="5" applyNumberFormat="1" applyFont="1" applyFill="1" applyBorder="1" applyAlignment="1">
      <alignment horizontal="center" vertical="top"/>
    </xf>
    <xf numFmtId="0" fontId="4" fillId="2" borderId="23" xfId="5" applyNumberFormat="1" applyFont="1" applyFill="1" applyBorder="1" applyAlignment="1">
      <alignment horizontal="center" vertical="top"/>
    </xf>
    <xf numFmtId="0" fontId="30" fillId="0" borderId="0" xfId="0" applyFont="1" applyFill="1">
      <alignment vertical="center"/>
    </xf>
    <xf numFmtId="0" fontId="7" fillId="3" borderId="2" xfId="5" applyFont="1" applyFill="1" applyBorder="1" applyAlignment="1">
      <alignment horizontal="center" vertical="center"/>
    </xf>
    <xf numFmtId="0" fontId="7" fillId="3" borderId="3" xfId="5" applyNumberFormat="1" applyFont="1" applyFill="1" applyBorder="1" applyAlignment="1">
      <alignment horizontal="center" vertical="center"/>
    </xf>
    <xf numFmtId="0" fontId="24" fillId="0" borderId="8" xfId="0" applyFont="1" applyBorder="1">
      <alignment vertical="center"/>
    </xf>
    <xf numFmtId="0" fontId="24" fillId="2" borderId="8" xfId="0" applyFont="1" applyFill="1" applyBorder="1">
      <alignment vertical="center"/>
    </xf>
    <xf numFmtId="0" fontId="24" fillId="0" borderId="8" xfId="0" applyFont="1" applyFill="1" applyBorder="1" applyAlignment="1">
      <alignment horizontal="center" vertical="center" wrapText="1" readingOrder="1"/>
    </xf>
    <xf numFmtId="41" fontId="20" fillId="0" borderId="8" xfId="1" applyFont="1" applyFill="1" applyBorder="1" applyAlignment="1">
      <alignment horizontal="center" vertical="center" wrapText="1" readingOrder="1"/>
    </xf>
    <xf numFmtId="41" fontId="19" fillId="3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1" fontId="4" fillId="0" borderId="1" xfId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20" fillId="0" borderId="12" xfId="0" applyFont="1" applyFill="1" applyBorder="1" applyAlignment="1">
      <alignment horizontal="center" vertical="center" wrapText="1" readingOrder="1"/>
    </xf>
    <xf numFmtId="0" fontId="20" fillId="0" borderId="13" xfId="0" applyFont="1" applyFill="1" applyBorder="1" applyAlignment="1">
      <alignment horizontal="center" vertical="center" wrapText="1" readingOrder="1"/>
    </xf>
    <xf numFmtId="0" fontId="20" fillId="0" borderId="11" xfId="0" applyFont="1" applyFill="1" applyBorder="1" applyAlignment="1">
      <alignment horizontal="center" vertical="center" wrapText="1" readingOrder="1"/>
    </xf>
    <xf numFmtId="0" fontId="15" fillId="2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5" fillId="0" borderId="0" xfId="5" applyNumberFormat="1" applyFont="1" applyFill="1" applyBorder="1" applyAlignment="1">
      <alignment horizontal="right" vertical="center"/>
    </xf>
    <xf numFmtId="41" fontId="5" fillId="3" borderId="0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1" fontId="4" fillId="2" borderId="9" xfId="1" applyFont="1" applyFill="1" applyBorder="1">
      <alignment vertical="center"/>
    </xf>
    <xf numFmtId="41" fontId="4" fillId="2" borderId="1" xfId="1" applyFont="1" applyFill="1" applyBorder="1" applyAlignment="1">
      <alignment horizontal="right" vertical="center"/>
    </xf>
    <xf numFmtId="0" fontId="34" fillId="2" borderId="0" xfId="5" applyFont="1" applyFill="1" applyAlignment="1">
      <alignment vertical="top"/>
    </xf>
    <xf numFmtId="0" fontId="35" fillId="2" borderId="0" xfId="5" applyNumberFormat="1" applyFont="1" applyFill="1" applyAlignment="1">
      <alignment horizontal="left" vertical="center"/>
    </xf>
    <xf numFmtId="0" fontId="34" fillId="2" borderId="0" xfId="6" applyFont="1" applyFill="1" applyBorder="1">
      <alignment vertical="center"/>
    </xf>
    <xf numFmtId="0" fontId="22" fillId="3" borderId="0" xfId="0" applyFont="1" applyFill="1">
      <alignment vertical="center"/>
    </xf>
    <xf numFmtId="0" fontId="0" fillId="3" borderId="0" xfId="0" applyFill="1">
      <alignment vertical="center"/>
    </xf>
    <xf numFmtId="0" fontId="24" fillId="0" borderId="8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0" xfId="5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center" vertical="center"/>
    </xf>
    <xf numFmtId="41" fontId="15" fillId="0" borderId="0" xfId="1" applyFont="1" applyFill="1">
      <alignment vertical="center"/>
    </xf>
    <xf numFmtId="9" fontId="15" fillId="2" borderId="0" xfId="9" applyFont="1" applyFill="1">
      <alignment vertical="center"/>
    </xf>
    <xf numFmtId="0" fontId="15" fillId="0" borderId="12" xfId="0" applyFont="1" applyFill="1" applyBorder="1" applyAlignment="1">
      <alignment vertical="top"/>
    </xf>
    <xf numFmtId="0" fontId="15" fillId="0" borderId="13" xfId="0" applyFont="1" applyFill="1" applyBorder="1" applyAlignment="1">
      <alignment vertical="top"/>
    </xf>
    <xf numFmtId="0" fontId="15" fillId="0" borderId="11" xfId="0" applyFont="1" applyFill="1" applyBorder="1" applyAlignment="1">
      <alignment vertical="top"/>
    </xf>
    <xf numFmtId="0" fontId="15" fillId="0" borderId="0" xfId="12" applyFont="1">
      <alignment vertical="center"/>
    </xf>
    <xf numFmtId="0" fontId="38" fillId="0" borderId="0" xfId="12" applyFont="1">
      <alignment vertical="center"/>
    </xf>
    <xf numFmtId="0" fontId="26" fillId="0" borderId="0" xfId="12" applyFont="1">
      <alignment vertical="center"/>
    </xf>
    <xf numFmtId="0" fontId="16" fillId="0" borderId="0" xfId="12" applyFont="1" applyAlignment="1">
      <alignment horizontal="center" vertical="center"/>
    </xf>
    <xf numFmtId="0" fontId="15" fillId="6" borderId="32" xfId="12" applyFont="1" applyFill="1" applyBorder="1" applyAlignment="1">
      <alignment horizontal="center" vertical="center" wrapText="1"/>
    </xf>
    <xf numFmtId="0" fontId="15" fillId="0" borderId="0" xfId="12" applyFont="1" applyAlignment="1">
      <alignment horizontal="center" vertical="center"/>
    </xf>
    <xf numFmtId="0" fontId="15" fillId="6" borderId="35" xfId="12" applyFont="1" applyFill="1" applyBorder="1" applyAlignment="1">
      <alignment horizontal="center" vertical="center" wrapText="1"/>
    </xf>
    <xf numFmtId="0" fontId="15" fillId="0" borderId="32" xfId="12" applyFont="1" applyBorder="1" applyAlignment="1">
      <alignment vertical="center" wrapText="1"/>
    </xf>
    <xf numFmtId="3" fontId="15" fillId="0" borderId="32" xfId="12" applyNumberFormat="1" applyFont="1" applyFill="1" applyBorder="1" applyAlignment="1">
      <alignment vertical="center" wrapText="1"/>
    </xf>
    <xf numFmtId="0" fontId="15" fillId="0" borderId="32" xfId="12" applyFont="1" applyBorder="1" applyAlignment="1">
      <alignment horizontal="center" vertical="center" wrapText="1"/>
    </xf>
    <xf numFmtId="3" fontId="15" fillId="0" borderId="32" xfId="12" applyNumberFormat="1" applyFont="1" applyBorder="1" applyAlignment="1">
      <alignment horizontal="center" vertical="center" wrapText="1"/>
    </xf>
    <xf numFmtId="0" fontId="15" fillId="0" borderId="35" xfId="12" applyFont="1" applyBorder="1">
      <alignment vertical="center"/>
    </xf>
    <xf numFmtId="41" fontId="15" fillId="0" borderId="35" xfId="13" applyFont="1" applyBorder="1">
      <alignment vertical="center"/>
    </xf>
    <xf numFmtId="3" fontId="15" fillId="0" borderId="32" xfId="12" applyNumberFormat="1" applyFont="1" applyBorder="1" applyAlignment="1">
      <alignment vertical="center" wrapText="1"/>
    </xf>
    <xf numFmtId="0" fontId="15" fillId="0" borderId="0" xfId="12" applyFont="1" applyBorder="1" applyAlignment="1">
      <alignment horizontal="left" vertical="center"/>
    </xf>
    <xf numFmtId="41" fontId="15" fillId="0" borderId="0" xfId="13" applyFont="1">
      <alignment vertical="center"/>
    </xf>
    <xf numFmtId="3" fontId="15" fillId="0" borderId="32" xfId="12" applyNumberFormat="1" applyFont="1" applyFill="1" applyBorder="1" applyAlignment="1">
      <alignment horizontal="center" vertical="center" wrapText="1"/>
    </xf>
    <xf numFmtId="0" fontId="15" fillId="0" borderId="32" xfId="12" applyFont="1" applyFill="1" applyBorder="1" applyAlignment="1">
      <alignment horizontal="center" vertical="center" wrapText="1"/>
    </xf>
    <xf numFmtId="41" fontId="15" fillId="2" borderId="0" xfId="9" applyNumberFormat="1" applyFont="1" applyFill="1">
      <alignment vertical="center"/>
    </xf>
    <xf numFmtId="41" fontId="15" fillId="0" borderId="8" xfId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41" fontId="15" fillId="0" borderId="8" xfId="1" applyFont="1" applyFill="1" applyBorder="1" applyAlignment="1">
      <alignment horizontal="center" vertical="center"/>
    </xf>
    <xf numFmtId="0" fontId="4" fillId="0" borderId="0" xfId="5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 readingOrder="1"/>
    </xf>
    <xf numFmtId="0" fontId="24" fillId="0" borderId="0" xfId="5" applyFont="1" applyFill="1" applyBorder="1">
      <alignment vertical="center"/>
    </xf>
    <xf numFmtId="41" fontId="15" fillId="0" borderId="0" xfId="1" applyFont="1" applyFill="1" applyBorder="1" applyAlignment="1">
      <alignment horizontal="center" vertical="center"/>
    </xf>
    <xf numFmtId="0" fontId="24" fillId="0" borderId="2" xfId="5" applyFont="1" applyFill="1" applyBorder="1">
      <alignment vertical="center"/>
    </xf>
    <xf numFmtId="41" fontId="15" fillId="0" borderId="12" xfId="1" applyFont="1" applyFill="1" applyBorder="1">
      <alignment vertical="center"/>
    </xf>
    <xf numFmtId="0" fontId="4" fillId="0" borderId="8" xfId="5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center" vertical="top" wrapText="1" readingOrder="1"/>
    </xf>
    <xf numFmtId="0" fontId="24" fillId="0" borderId="8" xfId="5" applyFont="1" applyFill="1" applyBorder="1">
      <alignment vertical="center"/>
    </xf>
    <xf numFmtId="0" fontId="15" fillId="0" borderId="13" xfId="0" applyFont="1" applyFill="1" applyBorder="1" applyAlignment="1">
      <alignment horizontal="center" vertical="top"/>
    </xf>
    <xf numFmtId="41" fontId="8" fillId="0" borderId="8" xfId="1" applyFont="1" applyFill="1" applyBorder="1" applyAlignment="1">
      <alignment horizontal="left" vertical="top"/>
    </xf>
    <xf numFmtId="0" fontId="4" fillId="0" borderId="12" xfId="5" applyFont="1" applyFill="1" applyBorder="1" applyAlignment="1">
      <alignment vertical="top"/>
    </xf>
    <xf numFmtId="0" fontId="4" fillId="0" borderId="8" xfId="5" applyFont="1" applyFill="1" applyBorder="1" applyAlignment="1">
      <alignment horizontal="center" vertical="top"/>
    </xf>
    <xf numFmtId="0" fontId="4" fillId="0" borderId="8" xfId="5" applyFont="1" applyFill="1" applyBorder="1" applyAlignment="1">
      <alignment vertical="top"/>
    </xf>
    <xf numFmtId="41" fontId="18" fillId="0" borderId="8" xfId="1" applyFont="1" applyFill="1" applyBorder="1" applyAlignment="1">
      <alignment horizontal="center" vertical="center" wrapText="1" readingOrder="1"/>
    </xf>
    <xf numFmtId="0" fontId="18" fillId="0" borderId="0" xfId="0" applyFont="1" applyFill="1" applyBorder="1" applyAlignment="1">
      <alignment horizontal="center" vertical="center" wrapText="1" readingOrder="1"/>
    </xf>
    <xf numFmtId="41" fontId="15" fillId="0" borderId="0" xfId="1" applyFont="1" applyFill="1" applyBorder="1" applyAlignment="1">
      <alignment horizontal="center" vertical="center" wrapText="1" readingOrder="1"/>
    </xf>
    <xf numFmtId="0" fontId="4" fillId="0" borderId="0" xfId="5" applyFont="1" applyFill="1" applyBorder="1" applyAlignment="1">
      <alignment horizontal="center" vertical="top" wrapText="1"/>
    </xf>
    <xf numFmtId="0" fontId="18" fillId="0" borderId="43" xfId="0" applyFont="1" applyFill="1" applyBorder="1" applyAlignment="1">
      <alignment horizontal="center" vertical="center" wrapText="1" readingOrder="1"/>
    </xf>
    <xf numFmtId="0" fontId="18" fillId="0" borderId="44" xfId="0" applyFont="1" applyFill="1" applyBorder="1" applyAlignment="1">
      <alignment horizontal="center" vertical="center" wrapText="1" readingOrder="1"/>
    </xf>
    <xf numFmtId="41" fontId="5" fillId="3" borderId="8" xfId="1" applyFont="1" applyFill="1" applyBorder="1" applyAlignment="1">
      <alignment horizontal="center" vertical="center"/>
    </xf>
    <xf numFmtId="0" fontId="4" fillId="0" borderId="12" xfId="5" applyFont="1" applyFill="1" applyBorder="1" applyAlignment="1">
      <alignment horizontal="center" vertical="top"/>
    </xf>
    <xf numFmtId="0" fontId="4" fillId="0" borderId="13" xfId="5" applyFont="1" applyFill="1" applyBorder="1" applyAlignment="1">
      <alignment horizontal="center" vertical="top"/>
    </xf>
    <xf numFmtId="0" fontId="4" fillId="0" borderId="11" xfId="5" applyFont="1" applyFill="1" applyBorder="1" applyAlignment="1">
      <alignment horizontal="center" vertical="top"/>
    </xf>
    <xf numFmtId="0" fontId="24" fillId="0" borderId="8" xfId="0" applyFont="1" applyFill="1" applyBorder="1" applyAlignment="1">
      <alignment horizontal="center" vertical="center"/>
    </xf>
    <xf numFmtId="41" fontId="15" fillId="0" borderId="8" xfId="1" applyFont="1" applyFill="1" applyBorder="1" applyAlignment="1">
      <alignment horizontal="right" vertical="center" wrapText="1" readingOrder="1"/>
    </xf>
    <xf numFmtId="0" fontId="15" fillId="0" borderId="8" xfId="5" applyFont="1" applyFill="1" applyBorder="1" applyAlignment="1">
      <alignment horizontal="center" vertical="top"/>
    </xf>
    <xf numFmtId="0" fontId="39" fillId="0" borderId="32" xfId="0" applyFont="1" applyFill="1" applyBorder="1" applyAlignment="1">
      <alignment horizontal="center" vertical="center" wrapText="1"/>
    </xf>
    <xf numFmtId="3" fontId="39" fillId="0" borderId="32" xfId="0" applyNumberFormat="1" applyFont="1" applyFill="1" applyBorder="1" applyAlignment="1">
      <alignment horizontal="center" vertical="center" wrapText="1"/>
    </xf>
    <xf numFmtId="41" fontId="15" fillId="0" borderId="8" xfId="1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top"/>
    </xf>
    <xf numFmtId="0" fontId="40" fillId="2" borderId="0" xfId="14" applyFill="1" applyBorder="1" applyAlignment="1">
      <alignment horizontal="center" wrapText="1" readingOrder="1"/>
    </xf>
    <xf numFmtId="0" fontId="4" fillId="0" borderId="11" xfId="5" applyFont="1" applyFill="1" applyBorder="1" applyAlignment="1">
      <alignment horizontal="center" vertical="top"/>
    </xf>
    <xf numFmtId="0" fontId="15" fillId="0" borderId="11" xfId="6" applyFont="1" applyFill="1" applyBorder="1" applyAlignment="1">
      <alignment horizontal="center" vertical="top"/>
    </xf>
    <xf numFmtId="0" fontId="15" fillId="0" borderId="8" xfId="6" applyFont="1" applyFill="1" applyBorder="1" applyAlignment="1">
      <alignment horizontal="center" vertical="top"/>
    </xf>
    <xf numFmtId="0" fontId="4" fillId="2" borderId="48" xfId="5" applyNumberFormat="1" applyFont="1" applyFill="1" applyBorder="1" applyAlignment="1">
      <alignment horizontal="center" vertical="top"/>
    </xf>
    <xf numFmtId="0" fontId="26" fillId="0" borderId="0" xfId="0" applyFont="1">
      <alignment vertical="center"/>
    </xf>
    <xf numFmtId="0" fontId="4" fillId="0" borderId="12" xfId="5" applyFont="1" applyFill="1" applyBorder="1" applyAlignment="1">
      <alignment horizontal="center" vertical="top"/>
    </xf>
    <xf numFmtId="0" fontId="4" fillId="0" borderId="13" xfId="5" applyFont="1" applyFill="1" applyBorder="1" applyAlignment="1">
      <alignment horizontal="center" vertical="top"/>
    </xf>
    <xf numFmtId="0" fontId="15" fillId="0" borderId="11" xfId="6" applyFont="1" applyFill="1" applyBorder="1" applyAlignment="1">
      <alignment horizontal="center" vertical="top"/>
    </xf>
    <xf numFmtId="0" fontId="4" fillId="0" borderId="11" xfId="5" applyFont="1" applyFill="1" applyBorder="1" applyAlignment="1">
      <alignment horizontal="center" vertical="top"/>
    </xf>
    <xf numFmtId="0" fontId="15" fillId="0" borderId="11" xfId="6" applyFont="1" applyFill="1" applyBorder="1" applyAlignment="1">
      <alignment horizontal="center" vertical="top"/>
    </xf>
    <xf numFmtId="41" fontId="4" fillId="0" borderId="12" xfId="1" applyFont="1" applyFill="1" applyBorder="1" applyAlignment="1">
      <alignment vertical="top"/>
    </xf>
    <xf numFmtId="41" fontId="15" fillId="0" borderId="12" xfId="1" applyFont="1" applyFill="1" applyBorder="1" applyAlignment="1">
      <alignment vertical="top"/>
    </xf>
    <xf numFmtId="41" fontId="4" fillId="0" borderId="8" xfId="1" applyFont="1" applyFill="1" applyBorder="1" applyAlignment="1">
      <alignment vertical="top"/>
    </xf>
    <xf numFmtId="0" fontId="24" fillId="0" borderId="8" xfId="0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top"/>
    </xf>
    <xf numFmtId="0" fontId="4" fillId="0" borderId="11" xfId="5" applyFont="1" applyFill="1" applyBorder="1" applyAlignment="1">
      <alignment horizontal="center" vertical="top"/>
    </xf>
    <xf numFmtId="0" fontId="15" fillId="0" borderId="11" xfId="6" applyFont="1" applyFill="1" applyBorder="1" applyAlignment="1">
      <alignment horizontal="center" vertical="top"/>
    </xf>
    <xf numFmtId="0" fontId="4" fillId="0" borderId="11" xfId="5" applyFont="1" applyFill="1" applyBorder="1" applyAlignment="1">
      <alignment horizontal="center" vertical="top"/>
    </xf>
    <xf numFmtId="0" fontId="15" fillId="0" borderId="11" xfId="6" applyFont="1" applyFill="1" applyBorder="1" applyAlignment="1">
      <alignment horizontal="center" vertical="top"/>
    </xf>
    <xf numFmtId="0" fontId="4" fillId="0" borderId="19" xfId="5" applyFont="1" applyFill="1" applyBorder="1" applyAlignment="1">
      <alignment horizontal="center" vertical="top"/>
    </xf>
    <xf numFmtId="0" fontId="4" fillId="0" borderId="20" xfId="5" applyFont="1" applyFill="1" applyBorder="1" applyAlignment="1">
      <alignment horizontal="center" vertical="top"/>
    </xf>
    <xf numFmtId="0" fontId="4" fillId="0" borderId="21" xfId="5" applyFont="1" applyFill="1" applyBorder="1" applyAlignment="1">
      <alignment horizontal="center" vertical="top"/>
    </xf>
    <xf numFmtId="0" fontId="4" fillId="0" borderId="16" xfId="5" applyFont="1" applyFill="1" applyBorder="1" applyAlignment="1">
      <alignment horizontal="center" vertical="top" wrapText="1"/>
    </xf>
    <xf numFmtId="0" fontId="4" fillId="0" borderId="17" xfId="5" applyFont="1" applyFill="1" applyBorder="1" applyAlignment="1">
      <alignment horizontal="center" vertical="top" wrapText="1"/>
    </xf>
    <xf numFmtId="0" fontId="4" fillId="0" borderId="18" xfId="5" applyFont="1" applyFill="1" applyBorder="1" applyAlignment="1">
      <alignment horizontal="center" vertical="top" wrapText="1"/>
    </xf>
    <xf numFmtId="0" fontId="4" fillId="0" borderId="16" xfId="5" applyFont="1" applyFill="1" applyBorder="1" applyAlignment="1">
      <alignment horizontal="center" vertical="top"/>
    </xf>
    <xf numFmtId="0" fontId="4" fillId="0" borderId="17" xfId="5" applyFont="1" applyFill="1" applyBorder="1" applyAlignment="1">
      <alignment horizontal="center" vertical="top"/>
    </xf>
    <xf numFmtId="0" fontId="4" fillId="0" borderId="18" xfId="5" applyFont="1" applyFill="1" applyBorder="1" applyAlignment="1">
      <alignment horizontal="center" vertical="top"/>
    </xf>
    <xf numFmtId="41" fontId="15" fillId="0" borderId="12" xfId="1" applyFont="1" applyFill="1" applyBorder="1" applyAlignment="1">
      <alignment horizontal="center" vertical="center"/>
    </xf>
    <xf numFmtId="41" fontId="15" fillId="0" borderId="13" xfId="1" applyFont="1" applyFill="1" applyBorder="1" applyAlignment="1">
      <alignment horizontal="center" vertical="center"/>
    </xf>
    <xf numFmtId="41" fontId="15" fillId="0" borderId="8" xfId="1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top"/>
    </xf>
    <xf numFmtId="0" fontId="8" fillId="0" borderId="13" xfId="5" applyFont="1" applyFill="1" applyBorder="1" applyAlignment="1">
      <alignment horizontal="center" vertical="top"/>
    </xf>
    <xf numFmtId="0" fontId="8" fillId="0" borderId="11" xfId="5" applyFont="1" applyFill="1" applyBorder="1" applyAlignment="1">
      <alignment horizontal="center" vertical="top"/>
    </xf>
    <xf numFmtId="0" fontId="8" fillId="0" borderId="8" xfId="5" applyFont="1" applyFill="1" applyBorder="1" applyAlignment="1">
      <alignment horizontal="center" vertical="top"/>
    </xf>
    <xf numFmtId="41" fontId="15" fillId="2" borderId="26" xfId="1" applyFont="1" applyFill="1" applyBorder="1" applyAlignment="1">
      <alignment horizontal="center" vertical="center"/>
    </xf>
    <xf numFmtId="41" fontId="8" fillId="0" borderId="28" xfId="1" applyFont="1" applyFill="1" applyBorder="1" applyAlignment="1">
      <alignment horizontal="left" vertical="top"/>
    </xf>
    <xf numFmtId="41" fontId="8" fillId="0" borderId="29" xfId="1" applyFont="1" applyFill="1" applyBorder="1" applyAlignment="1">
      <alignment horizontal="left" vertical="top"/>
    </xf>
    <xf numFmtId="0" fontId="4" fillId="0" borderId="12" xfId="5" applyFont="1" applyFill="1" applyBorder="1" applyAlignment="1">
      <alignment horizontal="center" vertical="top"/>
    </xf>
    <xf numFmtId="0" fontId="4" fillId="0" borderId="13" xfId="5" applyFont="1" applyFill="1" applyBorder="1" applyAlignment="1">
      <alignment horizontal="center" vertical="top"/>
    </xf>
    <xf numFmtId="0" fontId="4" fillId="0" borderId="11" xfId="5" applyFont="1" applyFill="1" applyBorder="1" applyAlignment="1">
      <alignment horizontal="center" vertical="top"/>
    </xf>
    <xf numFmtId="0" fontId="4" fillId="0" borderId="24" xfId="5" applyFont="1" applyFill="1" applyBorder="1" applyAlignment="1">
      <alignment horizontal="center" vertical="top"/>
    </xf>
    <xf numFmtId="0" fontId="4" fillId="0" borderId="15" xfId="5" applyFont="1" applyFill="1" applyBorder="1" applyAlignment="1">
      <alignment horizontal="center" vertical="top"/>
    </xf>
    <xf numFmtId="0" fontId="4" fillId="0" borderId="25" xfId="5" applyFont="1" applyFill="1" applyBorder="1" applyAlignment="1">
      <alignment horizontal="center" vertical="top"/>
    </xf>
    <xf numFmtId="41" fontId="15" fillId="0" borderId="15" xfId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top" wrapText="1" readingOrder="1"/>
    </xf>
    <xf numFmtId="0" fontId="18" fillId="0" borderId="13" xfId="0" applyFont="1" applyFill="1" applyBorder="1" applyAlignment="1">
      <alignment horizontal="center" vertical="top" wrapText="1" readingOrder="1"/>
    </xf>
    <xf numFmtId="0" fontId="24" fillId="0" borderId="8" xfId="0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top"/>
    </xf>
    <xf numFmtId="0" fontId="15" fillId="0" borderId="12" xfId="0" applyFont="1" applyFill="1" applyBorder="1" applyAlignment="1">
      <alignment horizontal="center" vertical="top"/>
    </xf>
    <xf numFmtId="0" fontId="15" fillId="0" borderId="13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/>
    </xf>
    <xf numFmtId="0" fontId="4" fillId="0" borderId="45" xfId="5" applyFont="1" applyFill="1" applyBorder="1" applyAlignment="1">
      <alignment horizontal="center" vertical="top"/>
    </xf>
    <xf numFmtId="0" fontId="4" fillId="0" borderId="46" xfId="5" applyFont="1" applyFill="1" applyBorder="1" applyAlignment="1">
      <alignment horizontal="center" vertical="top"/>
    </xf>
    <xf numFmtId="0" fontId="4" fillId="0" borderId="26" xfId="5" applyFont="1" applyFill="1" applyBorder="1" applyAlignment="1">
      <alignment horizontal="center" vertical="top"/>
    </xf>
    <xf numFmtId="0" fontId="4" fillId="0" borderId="47" xfId="5" applyFont="1" applyFill="1" applyBorder="1" applyAlignment="1">
      <alignment horizontal="center" vertical="top"/>
    </xf>
    <xf numFmtId="0" fontId="15" fillId="0" borderId="12" xfId="6" applyFont="1" applyFill="1" applyBorder="1" applyAlignment="1">
      <alignment horizontal="center" vertical="top"/>
    </xf>
    <xf numFmtId="0" fontId="15" fillId="0" borderId="13" xfId="6" applyFont="1" applyFill="1" applyBorder="1" applyAlignment="1">
      <alignment horizontal="center" vertical="top"/>
    </xf>
    <xf numFmtId="0" fontId="15" fillId="0" borderId="11" xfId="6" applyFont="1" applyFill="1" applyBorder="1" applyAlignment="1">
      <alignment horizontal="center" vertical="top"/>
    </xf>
    <xf numFmtId="0" fontId="4" fillId="0" borderId="22" xfId="5" applyNumberFormat="1" applyFont="1" applyFill="1" applyBorder="1" applyAlignment="1">
      <alignment horizontal="center" vertical="top"/>
    </xf>
    <xf numFmtId="0" fontId="4" fillId="0" borderId="31" xfId="5" applyNumberFormat="1" applyFont="1" applyFill="1" applyBorder="1" applyAlignment="1">
      <alignment horizontal="center" vertical="top"/>
    </xf>
    <xf numFmtId="0" fontId="4" fillId="0" borderId="23" xfId="5" applyNumberFormat="1" applyFont="1" applyFill="1" applyBorder="1" applyAlignment="1">
      <alignment horizontal="center" vertical="top"/>
    </xf>
    <xf numFmtId="41" fontId="4" fillId="0" borderId="2" xfId="1" applyFont="1" applyFill="1" applyBorder="1" applyAlignment="1">
      <alignment horizontal="center" vertical="center" wrapText="1"/>
    </xf>
    <xf numFmtId="41" fontId="4" fillId="0" borderId="6" xfId="1" applyFont="1" applyFill="1" applyBorder="1" applyAlignment="1">
      <alignment horizontal="center" vertical="center" wrapText="1"/>
    </xf>
    <xf numFmtId="41" fontId="4" fillId="0" borderId="5" xfId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5" fillId="3" borderId="41" xfId="12" applyFont="1" applyFill="1" applyBorder="1" applyAlignment="1">
      <alignment horizontal="center" vertical="center"/>
    </xf>
    <xf numFmtId="0" fontId="25" fillId="3" borderId="40" xfId="12" applyFont="1" applyFill="1" applyBorder="1" applyAlignment="1">
      <alignment horizontal="center" vertical="center"/>
    </xf>
    <xf numFmtId="0" fontId="15" fillId="6" borderId="39" xfId="12" applyFont="1" applyFill="1" applyBorder="1" applyAlignment="1">
      <alignment horizontal="center" vertical="center" wrapText="1"/>
    </xf>
    <xf numFmtId="0" fontId="15" fillId="6" borderId="36" xfId="12" applyFont="1" applyFill="1" applyBorder="1" applyAlignment="1">
      <alignment horizontal="center" vertical="center" wrapText="1"/>
    </xf>
    <xf numFmtId="0" fontId="15" fillId="6" borderId="38" xfId="12" applyFont="1" applyFill="1" applyBorder="1" applyAlignment="1">
      <alignment horizontal="center" vertical="center" wrapText="1"/>
    </xf>
    <xf numFmtId="0" fontId="15" fillId="6" borderId="37" xfId="12" applyFont="1" applyFill="1" applyBorder="1" applyAlignment="1">
      <alignment horizontal="center" vertical="center" wrapText="1"/>
    </xf>
    <xf numFmtId="0" fontId="25" fillId="3" borderId="34" xfId="12" applyFont="1" applyFill="1" applyBorder="1" applyAlignment="1">
      <alignment horizontal="center" vertical="center"/>
    </xf>
    <xf numFmtId="0" fontId="25" fillId="3" borderId="33" xfId="12" applyFont="1" applyFill="1" applyBorder="1" applyAlignment="1">
      <alignment horizontal="center" vertical="center"/>
    </xf>
    <xf numFmtId="0" fontId="25" fillId="3" borderId="35" xfId="12" applyFont="1" applyFill="1" applyBorder="1" applyAlignment="1">
      <alignment horizontal="center" vertical="center"/>
    </xf>
    <xf numFmtId="0" fontId="25" fillId="3" borderId="42" xfId="12" applyFont="1" applyFill="1" applyBorder="1" applyAlignment="1">
      <alignment horizontal="center" vertical="center"/>
    </xf>
  </cellXfs>
  <cellStyles count="15">
    <cellStyle name="백분율" xfId="9" builtinId="5"/>
    <cellStyle name="쉼표 [0]" xfId="1" builtinId="6"/>
    <cellStyle name="쉼표 [0] 2" xfId="2"/>
    <cellStyle name="쉼표 [0] 3" xfId="3"/>
    <cellStyle name="쉼표 [0] 3 2" xfId="4"/>
    <cellStyle name="쉼표 [0] 4" xfId="11"/>
    <cellStyle name="쉼표 [0] 5" xfId="13"/>
    <cellStyle name="표준" xfId="0" builtinId="0"/>
    <cellStyle name="표준 2" xfId="5"/>
    <cellStyle name="표준 3" xfId="6"/>
    <cellStyle name="표준 3 2" xfId="7"/>
    <cellStyle name="표준 4" xfId="8"/>
    <cellStyle name="표준 5" xfId="10"/>
    <cellStyle name="표준 6" xfId="12"/>
    <cellStyle name="하이퍼링크" xfId="14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AE85"/>
  <sheetViews>
    <sheetView showGridLines="0" tabSelected="1" zoomScaleNormal="100" workbookViewId="0"/>
  </sheetViews>
  <sheetFormatPr defaultRowHeight="14.1" customHeight="1" x14ac:dyDescent="0.3"/>
  <cols>
    <col min="1" max="1" width="2.625" style="72" customWidth="1"/>
    <col min="2" max="4" width="14.625" style="72" customWidth="1"/>
    <col min="5" max="5" width="12.625" style="72" customWidth="1"/>
    <col min="6" max="7" width="10.625" style="72" customWidth="1"/>
    <col min="8" max="8" width="2.625" style="72" customWidth="1"/>
    <col min="9" max="9" width="10.625" style="9" customWidth="1"/>
    <col min="10" max="24" width="10.625" style="72" hidden="1" customWidth="1"/>
    <col min="25" max="30" width="10.625" style="72" customWidth="1"/>
    <col min="31" max="31" width="14" style="72" bestFit="1" customWidth="1"/>
    <col min="32" max="16384" width="9" style="72"/>
  </cols>
  <sheetData>
    <row r="2" spans="1:31" ht="14.1" customHeight="1" x14ac:dyDescent="0.3">
      <c r="B2" s="158" t="s">
        <v>147</v>
      </c>
      <c r="G2" s="100" t="s">
        <v>148</v>
      </c>
      <c r="I2" s="94" t="s">
        <v>630</v>
      </c>
      <c r="K2" s="100"/>
      <c r="L2" s="100"/>
      <c r="M2" s="100"/>
      <c r="N2" s="100"/>
      <c r="O2" s="100"/>
      <c r="Q2" s="100"/>
      <c r="S2" s="100"/>
      <c r="V2" s="100"/>
      <c r="X2" s="100"/>
      <c r="Y2" s="100"/>
      <c r="Z2" s="100"/>
      <c r="AB2" s="100"/>
      <c r="AD2" s="100" t="s">
        <v>149</v>
      </c>
    </row>
    <row r="3" spans="1:31" ht="14.1" customHeight="1" x14ac:dyDescent="0.3">
      <c r="A3" s="11"/>
      <c r="G3" s="101"/>
      <c r="H3" s="99"/>
    </row>
    <row r="4" spans="1:31" s="19" customFormat="1" ht="24" customHeight="1" x14ac:dyDescent="0.3">
      <c r="B4" s="3" t="s">
        <v>188</v>
      </c>
      <c r="C4" s="3" t="s">
        <v>1</v>
      </c>
      <c r="D4" s="3" t="s">
        <v>777</v>
      </c>
      <c r="E4" s="3" t="s">
        <v>778</v>
      </c>
      <c r="F4" s="93" t="s">
        <v>790</v>
      </c>
      <c r="G4" s="154" t="s">
        <v>340</v>
      </c>
      <c r="H4" s="99"/>
      <c r="I4" s="92" t="s">
        <v>567</v>
      </c>
      <c r="J4" s="154" t="s">
        <v>473</v>
      </c>
      <c r="K4" s="154" t="s">
        <v>476</v>
      </c>
      <c r="L4" s="154" t="s">
        <v>483</v>
      </c>
      <c r="M4" s="154" t="s">
        <v>490</v>
      </c>
      <c r="N4" s="154" t="s">
        <v>512</v>
      </c>
      <c r="O4" s="154" t="s">
        <v>521</v>
      </c>
      <c r="P4" s="154" t="s">
        <v>570</v>
      </c>
      <c r="Q4" s="154" t="s">
        <v>591</v>
      </c>
      <c r="R4" s="154" t="s">
        <v>642</v>
      </c>
      <c r="S4" s="154" t="s">
        <v>662</v>
      </c>
      <c r="T4" s="154" t="s">
        <v>667</v>
      </c>
      <c r="U4" s="93" t="s">
        <v>732</v>
      </c>
      <c r="V4" s="93" t="s">
        <v>734</v>
      </c>
      <c r="W4" s="93" t="s">
        <v>736</v>
      </c>
      <c r="X4" s="93" t="s">
        <v>762</v>
      </c>
      <c r="Y4" s="93" t="s">
        <v>812</v>
      </c>
      <c r="Z4" s="93" t="s">
        <v>818</v>
      </c>
      <c r="AA4" s="93" t="s">
        <v>836</v>
      </c>
      <c r="AB4" s="93" t="s">
        <v>876</v>
      </c>
      <c r="AC4" s="93" t="s">
        <v>891</v>
      </c>
      <c r="AD4" s="93" t="s">
        <v>914</v>
      </c>
    </row>
    <row r="5" spans="1:31" s="6" customFormat="1" ht="14.1" customHeight="1" x14ac:dyDescent="0.3">
      <c r="B5" s="254" t="s">
        <v>3</v>
      </c>
      <c r="C5" s="254" t="s">
        <v>4</v>
      </c>
      <c r="D5" s="251" t="s">
        <v>592</v>
      </c>
      <c r="E5" s="248" t="s">
        <v>593</v>
      </c>
      <c r="F5" s="73" t="s">
        <v>35</v>
      </c>
      <c r="G5" s="102">
        <v>8000000</v>
      </c>
      <c r="H5" s="103"/>
      <c r="I5" s="74" t="s">
        <v>35</v>
      </c>
      <c r="J5" s="102">
        <v>3900000</v>
      </c>
      <c r="K5" s="102">
        <v>3900000</v>
      </c>
      <c r="L5" s="102">
        <v>3900000</v>
      </c>
      <c r="M5" s="102">
        <v>3900000</v>
      </c>
      <c r="N5" s="102">
        <v>4000000</v>
      </c>
      <c r="O5" s="102">
        <v>3900000</v>
      </c>
      <c r="P5" s="102">
        <v>3800000</v>
      </c>
      <c r="Q5" s="102">
        <v>3600000</v>
      </c>
      <c r="R5" s="102">
        <v>3400000</v>
      </c>
      <c r="S5" s="102">
        <v>3600000</v>
      </c>
      <c r="T5" s="102">
        <v>3600000</v>
      </c>
      <c r="U5" s="102">
        <v>3700000</v>
      </c>
      <c r="V5" s="102">
        <v>3600000</v>
      </c>
      <c r="W5" s="102">
        <v>3600000</v>
      </c>
      <c r="X5" s="102">
        <v>3600000</v>
      </c>
      <c r="Y5" s="102">
        <v>3500000</v>
      </c>
      <c r="Z5" s="102">
        <v>3400000</v>
      </c>
      <c r="AA5" s="102">
        <v>3500000</v>
      </c>
      <c r="AB5" s="102">
        <v>3600000</v>
      </c>
      <c r="AC5" s="102">
        <v>3300000</v>
      </c>
      <c r="AD5" s="102">
        <v>3300000</v>
      </c>
    </row>
    <row r="6" spans="1:31" s="6" customFormat="1" ht="14.1" customHeight="1" x14ac:dyDescent="0.2">
      <c r="B6" s="255"/>
      <c r="C6" s="255"/>
      <c r="D6" s="252"/>
      <c r="E6" s="249"/>
      <c r="F6" s="75" t="s">
        <v>10</v>
      </c>
      <c r="G6" s="102">
        <v>5000000</v>
      </c>
      <c r="H6" s="103"/>
      <c r="I6" s="76" t="s">
        <v>10</v>
      </c>
      <c r="J6" s="102">
        <v>2800000</v>
      </c>
      <c r="K6" s="102">
        <v>2800000</v>
      </c>
      <c r="L6" s="102">
        <v>2800000</v>
      </c>
      <c r="M6" s="102">
        <v>2600000</v>
      </c>
      <c r="N6" s="102">
        <v>2800000</v>
      </c>
      <c r="O6" s="102">
        <v>2800000</v>
      </c>
      <c r="P6" s="102">
        <v>2700000</v>
      </c>
      <c r="Q6" s="102">
        <v>2500000</v>
      </c>
      <c r="R6" s="102">
        <v>2400000</v>
      </c>
      <c r="S6" s="102">
        <v>2500000</v>
      </c>
      <c r="T6" s="102">
        <v>2600000</v>
      </c>
      <c r="U6" s="102">
        <v>2600000</v>
      </c>
      <c r="V6" s="102">
        <v>2700000</v>
      </c>
      <c r="W6" s="102">
        <v>2600000</v>
      </c>
      <c r="X6" s="102">
        <v>2600000</v>
      </c>
      <c r="Y6" s="102">
        <v>2400000</v>
      </c>
      <c r="Z6" s="102">
        <v>2400000</v>
      </c>
      <c r="AA6" s="102">
        <v>2500000</v>
      </c>
      <c r="AB6" s="102">
        <v>2600000</v>
      </c>
      <c r="AC6" s="102">
        <v>2400000</v>
      </c>
      <c r="AD6" s="102">
        <v>2400000</v>
      </c>
    </row>
    <row r="7" spans="1:31" s="6" customFormat="1" ht="14.1" customHeight="1" x14ac:dyDescent="0.2">
      <c r="B7" s="255"/>
      <c r="C7" s="255"/>
      <c r="D7" s="252"/>
      <c r="E7" s="249"/>
      <c r="F7" s="75" t="s">
        <v>11</v>
      </c>
      <c r="G7" s="102">
        <v>3000000</v>
      </c>
      <c r="H7" s="103"/>
      <c r="I7" s="76" t="s">
        <v>11</v>
      </c>
      <c r="J7" s="102">
        <v>2100000</v>
      </c>
      <c r="K7" s="102">
        <v>2000000</v>
      </c>
      <c r="L7" s="102">
        <v>2100000</v>
      </c>
      <c r="M7" s="102">
        <v>1900000</v>
      </c>
      <c r="N7" s="102">
        <v>2100000</v>
      </c>
      <c r="O7" s="102">
        <v>1900000</v>
      </c>
      <c r="P7" s="102">
        <v>1900000</v>
      </c>
      <c r="Q7" s="102">
        <v>1900000</v>
      </c>
      <c r="R7" s="102">
        <v>1800000</v>
      </c>
      <c r="S7" s="102">
        <v>1800000</v>
      </c>
      <c r="T7" s="102">
        <v>1900000</v>
      </c>
      <c r="U7" s="102">
        <v>1900000</v>
      </c>
      <c r="V7" s="102">
        <v>2000000</v>
      </c>
      <c r="W7" s="102">
        <v>2000000</v>
      </c>
      <c r="X7" s="102">
        <v>2000000</v>
      </c>
      <c r="Y7" s="102">
        <v>1800000</v>
      </c>
      <c r="Z7" s="102">
        <v>1800000</v>
      </c>
      <c r="AA7" s="102">
        <v>1800000</v>
      </c>
      <c r="AB7" s="102">
        <v>1900000</v>
      </c>
      <c r="AC7" s="102">
        <v>1800000</v>
      </c>
      <c r="AD7" s="102">
        <v>1800000</v>
      </c>
    </row>
    <row r="8" spans="1:31" s="6" customFormat="1" ht="14.1" customHeight="1" x14ac:dyDescent="0.2">
      <c r="B8" s="255"/>
      <c r="C8" s="255"/>
      <c r="D8" s="252"/>
      <c r="E8" s="249"/>
      <c r="F8" s="75" t="s">
        <v>12</v>
      </c>
      <c r="G8" s="102">
        <v>2000000</v>
      </c>
      <c r="H8" s="103"/>
      <c r="I8" s="76" t="s">
        <v>12</v>
      </c>
      <c r="J8" s="102">
        <v>1700000</v>
      </c>
      <c r="K8" s="102">
        <v>1600000</v>
      </c>
      <c r="L8" s="102">
        <v>1700000</v>
      </c>
      <c r="M8" s="102">
        <v>1600000</v>
      </c>
      <c r="N8" s="102">
        <v>1700000</v>
      </c>
      <c r="O8" s="102">
        <v>1500000</v>
      </c>
      <c r="P8" s="102">
        <v>1500000</v>
      </c>
      <c r="Q8" s="102">
        <v>1500000</v>
      </c>
      <c r="R8" s="102">
        <v>1400000</v>
      </c>
      <c r="S8" s="102">
        <v>1500000</v>
      </c>
      <c r="T8" s="102">
        <v>1500000</v>
      </c>
      <c r="U8" s="102">
        <v>1600000</v>
      </c>
      <c r="V8" s="102">
        <v>1700000</v>
      </c>
      <c r="W8" s="102">
        <v>1600000</v>
      </c>
      <c r="X8" s="102">
        <v>1600000</v>
      </c>
      <c r="Y8" s="102">
        <v>1400000</v>
      </c>
      <c r="Z8" s="102">
        <v>1400000</v>
      </c>
      <c r="AA8" s="102">
        <v>1500000</v>
      </c>
      <c r="AB8" s="102">
        <v>1600000</v>
      </c>
      <c r="AC8" s="102">
        <v>1500000</v>
      </c>
      <c r="AD8" s="102">
        <v>1500000</v>
      </c>
    </row>
    <row r="9" spans="1:31" s="6" customFormat="1" ht="14.1" customHeight="1" x14ac:dyDescent="0.2">
      <c r="B9" s="255"/>
      <c r="C9" s="255"/>
      <c r="D9" s="252"/>
      <c r="E9" s="249"/>
      <c r="F9" s="75" t="s">
        <v>13</v>
      </c>
      <c r="G9" s="102">
        <v>1500000</v>
      </c>
      <c r="H9" s="103"/>
      <c r="I9" s="76" t="s">
        <v>13</v>
      </c>
      <c r="J9" s="102">
        <v>1400000</v>
      </c>
      <c r="K9" s="102">
        <v>1400000</v>
      </c>
      <c r="L9" s="102">
        <v>1500000</v>
      </c>
      <c r="M9" s="102">
        <v>1400000</v>
      </c>
      <c r="N9" s="102">
        <v>1500000</v>
      </c>
      <c r="O9" s="102">
        <v>1200000</v>
      </c>
      <c r="P9" s="102">
        <v>1300000</v>
      </c>
      <c r="Q9" s="102">
        <v>1300000</v>
      </c>
      <c r="R9" s="102">
        <v>1300000</v>
      </c>
      <c r="S9" s="102">
        <v>1300000</v>
      </c>
      <c r="T9" s="102">
        <v>1300000</v>
      </c>
      <c r="U9" s="102">
        <v>1400000</v>
      </c>
      <c r="V9" s="102">
        <v>1400000</v>
      </c>
      <c r="W9" s="102">
        <v>1400000</v>
      </c>
      <c r="X9" s="102">
        <v>1400000</v>
      </c>
      <c r="Y9" s="102">
        <v>1300000</v>
      </c>
      <c r="Z9" s="102">
        <v>1300000</v>
      </c>
      <c r="AA9" s="102">
        <v>1200000</v>
      </c>
      <c r="AB9" s="102">
        <v>1300000</v>
      </c>
      <c r="AC9" s="102">
        <v>1300000</v>
      </c>
      <c r="AD9" s="102">
        <v>1300000</v>
      </c>
    </row>
    <row r="10" spans="1:31" s="6" customFormat="1" ht="14.1" customHeight="1" x14ac:dyDescent="0.2">
      <c r="B10" s="255"/>
      <c r="C10" s="255"/>
      <c r="D10" s="252"/>
      <c r="E10" s="249"/>
      <c r="F10" s="75" t="s">
        <v>14</v>
      </c>
      <c r="G10" s="102">
        <v>1500000</v>
      </c>
      <c r="H10" s="103"/>
      <c r="I10" s="76" t="s">
        <v>14</v>
      </c>
      <c r="J10" s="102">
        <v>1300000</v>
      </c>
      <c r="K10" s="102">
        <v>1300000</v>
      </c>
      <c r="L10" s="102">
        <v>1400000</v>
      </c>
      <c r="M10" s="102">
        <v>1400000</v>
      </c>
      <c r="N10" s="102">
        <v>1500000</v>
      </c>
      <c r="O10" s="102">
        <v>1200000</v>
      </c>
      <c r="P10" s="102">
        <v>1300000</v>
      </c>
      <c r="Q10" s="102">
        <v>1200000</v>
      </c>
      <c r="R10" s="102">
        <v>1200000</v>
      </c>
      <c r="S10" s="102">
        <v>1300000</v>
      </c>
      <c r="T10" s="102">
        <v>1300000</v>
      </c>
      <c r="U10" s="102">
        <v>1400000</v>
      </c>
      <c r="V10" s="102">
        <v>1400000</v>
      </c>
      <c r="W10" s="102">
        <v>1300000</v>
      </c>
      <c r="X10" s="102">
        <v>1300000</v>
      </c>
      <c r="Y10" s="102">
        <v>1200000</v>
      </c>
      <c r="Z10" s="102">
        <v>1200000</v>
      </c>
      <c r="AA10" s="102">
        <v>1300000</v>
      </c>
      <c r="AB10" s="102">
        <v>1400000</v>
      </c>
      <c r="AC10" s="102">
        <v>1300000</v>
      </c>
      <c r="AD10" s="102">
        <v>1300000</v>
      </c>
      <c r="AE10" s="170"/>
    </row>
    <row r="11" spans="1:31" s="6" customFormat="1" ht="14.1" customHeight="1" x14ac:dyDescent="0.2">
      <c r="B11" s="255"/>
      <c r="C11" s="255"/>
      <c r="D11" s="252"/>
      <c r="E11" s="249"/>
      <c r="F11" s="75" t="s">
        <v>15</v>
      </c>
      <c r="G11" s="102">
        <v>1500000</v>
      </c>
      <c r="H11" s="103"/>
      <c r="I11" s="76" t="s">
        <v>15</v>
      </c>
      <c r="J11" s="102">
        <v>1500000</v>
      </c>
      <c r="K11" s="102">
        <v>1500000</v>
      </c>
      <c r="L11" s="102">
        <v>1600000</v>
      </c>
      <c r="M11" s="102">
        <v>1600000</v>
      </c>
      <c r="N11" s="102">
        <v>1700000</v>
      </c>
      <c r="O11" s="102">
        <v>1500000</v>
      </c>
      <c r="P11" s="102">
        <v>1600000</v>
      </c>
      <c r="Q11" s="102">
        <v>1500000</v>
      </c>
      <c r="R11" s="102">
        <v>1500000</v>
      </c>
      <c r="S11" s="102">
        <v>1500000</v>
      </c>
      <c r="T11" s="102">
        <v>1500000</v>
      </c>
      <c r="U11" s="102">
        <v>1600000</v>
      </c>
      <c r="V11" s="102">
        <v>1600000</v>
      </c>
      <c r="W11" s="102">
        <v>1400000</v>
      </c>
      <c r="X11" s="102">
        <v>1400000</v>
      </c>
      <c r="Y11" s="102">
        <v>1400000</v>
      </c>
      <c r="Z11" s="102">
        <v>1500000</v>
      </c>
      <c r="AA11" s="102">
        <v>1600000</v>
      </c>
      <c r="AB11" s="102">
        <v>1600000</v>
      </c>
      <c r="AC11" s="102">
        <v>1600000</v>
      </c>
      <c r="AD11" s="102">
        <v>1500000</v>
      </c>
      <c r="AE11" s="170"/>
    </row>
    <row r="12" spans="1:31" s="6" customFormat="1" ht="14.1" customHeight="1" x14ac:dyDescent="0.2">
      <c r="B12" s="255"/>
      <c r="C12" s="255"/>
      <c r="D12" s="252"/>
      <c r="E12" s="249"/>
      <c r="F12" s="75" t="s">
        <v>16</v>
      </c>
      <c r="G12" s="102">
        <v>4000000</v>
      </c>
      <c r="H12" s="103"/>
      <c r="I12" s="76" t="s">
        <v>16</v>
      </c>
      <c r="J12" s="102">
        <v>2300000</v>
      </c>
      <c r="K12" s="102">
        <v>2200000</v>
      </c>
      <c r="L12" s="102">
        <v>2400000</v>
      </c>
      <c r="M12" s="102">
        <v>2600000</v>
      </c>
      <c r="N12" s="102">
        <v>2700000</v>
      </c>
      <c r="O12" s="102">
        <v>2300000</v>
      </c>
      <c r="P12" s="102">
        <v>2500000</v>
      </c>
      <c r="Q12" s="102">
        <v>2500000</v>
      </c>
      <c r="R12" s="102">
        <v>2400000</v>
      </c>
      <c r="S12" s="102">
        <v>2500000</v>
      </c>
      <c r="T12" s="102">
        <v>2300000</v>
      </c>
      <c r="U12" s="102">
        <v>2200000</v>
      </c>
      <c r="V12" s="102">
        <v>2200000</v>
      </c>
      <c r="W12" s="102">
        <v>2300000</v>
      </c>
      <c r="X12" s="102">
        <v>2200000</v>
      </c>
      <c r="Y12" s="102">
        <v>2400000</v>
      </c>
      <c r="Z12" s="102">
        <v>2400000</v>
      </c>
      <c r="AA12" s="102">
        <v>2400000</v>
      </c>
      <c r="AB12" s="102">
        <v>2500000</v>
      </c>
      <c r="AC12" s="102">
        <v>2400000</v>
      </c>
      <c r="AD12" s="102">
        <v>2400000</v>
      </c>
    </row>
    <row r="13" spans="1:31" s="6" customFormat="1" ht="14.1" customHeight="1" x14ac:dyDescent="0.2">
      <c r="B13" s="255"/>
      <c r="C13" s="255"/>
      <c r="D13" s="252"/>
      <c r="E13" s="249"/>
      <c r="F13" s="75" t="s">
        <v>17</v>
      </c>
      <c r="G13" s="102">
        <v>11000000</v>
      </c>
      <c r="H13" s="103"/>
      <c r="I13" s="76" t="s">
        <v>17</v>
      </c>
      <c r="J13" s="102">
        <v>5500000</v>
      </c>
      <c r="K13" s="102">
        <v>5500000</v>
      </c>
      <c r="L13" s="102">
        <v>5700000</v>
      </c>
      <c r="M13" s="102">
        <v>6100000</v>
      </c>
      <c r="N13" s="102">
        <v>6300000</v>
      </c>
      <c r="O13" s="102">
        <v>6200000</v>
      </c>
      <c r="P13" s="102">
        <v>6100000</v>
      </c>
      <c r="Q13" s="102">
        <v>5800000</v>
      </c>
      <c r="R13" s="102">
        <v>5600000</v>
      </c>
      <c r="S13" s="102">
        <v>5800000</v>
      </c>
      <c r="T13" s="102">
        <v>5700000</v>
      </c>
      <c r="U13" s="102">
        <v>5700000</v>
      </c>
      <c r="V13" s="102">
        <v>5500000</v>
      </c>
      <c r="W13" s="102">
        <v>5600000</v>
      </c>
      <c r="X13" s="102">
        <v>5300000</v>
      </c>
      <c r="Y13" s="102">
        <v>5800000</v>
      </c>
      <c r="Z13" s="102">
        <v>5800000</v>
      </c>
      <c r="AA13" s="102">
        <v>5800000</v>
      </c>
      <c r="AB13" s="102">
        <v>6100000</v>
      </c>
      <c r="AC13" s="102">
        <v>5900000</v>
      </c>
      <c r="AD13" s="102">
        <v>5700000</v>
      </c>
    </row>
    <row r="14" spans="1:31" s="6" customFormat="1" ht="14.1" customHeight="1" x14ac:dyDescent="0.2">
      <c r="B14" s="255"/>
      <c r="C14" s="255"/>
      <c r="D14" s="252"/>
      <c r="E14" s="249"/>
      <c r="F14" s="75" t="s">
        <v>36</v>
      </c>
      <c r="G14" s="102">
        <v>26000000</v>
      </c>
      <c r="H14" s="103"/>
      <c r="I14" s="76" t="s">
        <v>36</v>
      </c>
      <c r="J14" s="102">
        <v>10000000</v>
      </c>
      <c r="K14" s="102">
        <v>10200000</v>
      </c>
      <c r="L14" s="102">
        <v>10500000</v>
      </c>
      <c r="M14" s="102">
        <v>10800000</v>
      </c>
      <c r="N14" s="102">
        <v>10900000</v>
      </c>
      <c r="O14" s="102">
        <v>10600000</v>
      </c>
      <c r="P14" s="102">
        <v>10400000</v>
      </c>
      <c r="Q14" s="102">
        <v>10100000</v>
      </c>
      <c r="R14" s="102">
        <v>9900000</v>
      </c>
      <c r="S14" s="102">
        <v>10400000</v>
      </c>
      <c r="T14" s="102">
        <v>10400000</v>
      </c>
      <c r="U14" s="102">
        <v>10500000</v>
      </c>
      <c r="V14" s="102">
        <v>10000000</v>
      </c>
      <c r="W14" s="102">
        <v>10200000</v>
      </c>
      <c r="X14" s="102">
        <v>9800000</v>
      </c>
      <c r="Y14" s="102">
        <v>10400000</v>
      </c>
      <c r="Z14" s="102">
        <v>10300000</v>
      </c>
      <c r="AA14" s="102">
        <v>10100000</v>
      </c>
      <c r="AB14" s="102">
        <v>10700000</v>
      </c>
      <c r="AC14" s="102">
        <v>10400000</v>
      </c>
      <c r="AD14" s="102">
        <v>10100000</v>
      </c>
    </row>
    <row r="15" spans="1:31" s="6" customFormat="1" ht="14.1" customHeight="1" x14ac:dyDescent="0.2">
      <c r="B15" s="255"/>
      <c r="C15" s="255"/>
      <c r="D15" s="252"/>
      <c r="E15" s="249"/>
      <c r="F15" s="75" t="s">
        <v>19</v>
      </c>
      <c r="G15" s="102">
        <v>28000000</v>
      </c>
      <c r="H15" s="103"/>
      <c r="I15" s="76" t="s">
        <v>19</v>
      </c>
      <c r="J15" s="102">
        <v>11200000</v>
      </c>
      <c r="K15" s="102">
        <v>11600000</v>
      </c>
      <c r="L15" s="102">
        <v>11800000</v>
      </c>
      <c r="M15" s="102">
        <v>11800000</v>
      </c>
      <c r="N15" s="102">
        <v>11800000</v>
      </c>
      <c r="O15" s="102">
        <v>11500000</v>
      </c>
      <c r="P15" s="102">
        <v>11400000</v>
      </c>
      <c r="Q15" s="102">
        <v>11200000</v>
      </c>
      <c r="R15" s="102">
        <v>11000000</v>
      </c>
      <c r="S15" s="102">
        <v>11400000</v>
      </c>
      <c r="T15" s="102">
        <v>10900000</v>
      </c>
      <c r="U15" s="102">
        <v>11100000</v>
      </c>
      <c r="V15" s="102">
        <v>11100000</v>
      </c>
      <c r="W15" s="102">
        <v>11700000</v>
      </c>
      <c r="X15" s="102">
        <v>11500000</v>
      </c>
      <c r="Y15" s="102">
        <v>11600000</v>
      </c>
      <c r="Z15" s="102">
        <v>10900000</v>
      </c>
      <c r="AA15" s="102">
        <v>10800000</v>
      </c>
      <c r="AB15" s="102">
        <v>11500000</v>
      </c>
      <c r="AC15" s="102">
        <v>11300000</v>
      </c>
      <c r="AD15" s="102">
        <v>10500000</v>
      </c>
    </row>
    <row r="16" spans="1:31" s="6" customFormat="1" ht="14.1" customHeight="1" x14ac:dyDescent="0.2">
      <c r="B16" s="255"/>
      <c r="C16" s="255"/>
      <c r="D16" s="252"/>
      <c r="E16" s="249"/>
      <c r="F16" s="75" t="s">
        <v>20</v>
      </c>
      <c r="G16" s="102">
        <v>29000000</v>
      </c>
      <c r="H16" s="103"/>
      <c r="I16" s="76" t="s">
        <v>20</v>
      </c>
      <c r="J16" s="102">
        <v>11500000</v>
      </c>
      <c r="K16" s="102">
        <v>12100000</v>
      </c>
      <c r="L16" s="102">
        <v>12200000</v>
      </c>
      <c r="M16" s="102">
        <v>12000000</v>
      </c>
      <c r="N16" s="102">
        <v>12000000</v>
      </c>
      <c r="O16" s="102">
        <v>11800000</v>
      </c>
      <c r="P16" s="102">
        <v>11700000</v>
      </c>
      <c r="Q16" s="102">
        <v>11500000</v>
      </c>
      <c r="R16" s="102">
        <v>11000000</v>
      </c>
      <c r="S16" s="102">
        <v>11500000</v>
      </c>
      <c r="T16" s="102">
        <v>11400000</v>
      </c>
      <c r="U16" s="102">
        <v>11900000</v>
      </c>
      <c r="V16" s="102">
        <v>11500000</v>
      </c>
      <c r="W16" s="102">
        <v>11700000</v>
      </c>
      <c r="X16" s="102">
        <v>11600000</v>
      </c>
      <c r="Y16" s="102">
        <v>11800000</v>
      </c>
      <c r="Z16" s="102">
        <v>11000000</v>
      </c>
      <c r="AA16" s="102">
        <v>11000000</v>
      </c>
      <c r="AB16" s="102">
        <v>11700000</v>
      </c>
      <c r="AC16" s="102">
        <v>11500000</v>
      </c>
      <c r="AD16" s="102">
        <v>11100000</v>
      </c>
    </row>
    <row r="17" spans="2:30" s="6" customFormat="1" ht="14.1" customHeight="1" x14ac:dyDescent="0.2">
      <c r="B17" s="255"/>
      <c r="C17" s="255"/>
      <c r="D17" s="252"/>
      <c r="E17" s="249"/>
      <c r="F17" s="75" t="s">
        <v>21</v>
      </c>
      <c r="G17" s="102">
        <v>22000000</v>
      </c>
      <c r="H17" s="103"/>
      <c r="I17" s="76" t="s">
        <v>21</v>
      </c>
      <c r="J17" s="102">
        <v>10200000</v>
      </c>
      <c r="K17" s="102">
        <v>10700000</v>
      </c>
      <c r="L17" s="102">
        <v>10700000</v>
      </c>
      <c r="M17" s="102">
        <v>10300000</v>
      </c>
      <c r="N17" s="102">
        <v>10200000</v>
      </c>
      <c r="O17" s="102">
        <v>10000000</v>
      </c>
      <c r="P17" s="102">
        <v>10000000</v>
      </c>
      <c r="Q17" s="102">
        <v>9900000</v>
      </c>
      <c r="R17" s="102">
        <v>9500000</v>
      </c>
      <c r="S17" s="102">
        <v>9700000</v>
      </c>
      <c r="T17" s="102">
        <v>9700000</v>
      </c>
      <c r="U17" s="102">
        <v>10000000</v>
      </c>
      <c r="V17" s="102">
        <v>9900000</v>
      </c>
      <c r="W17" s="102">
        <v>10100000</v>
      </c>
      <c r="X17" s="102">
        <v>10100000</v>
      </c>
      <c r="Y17" s="102">
        <v>9900000</v>
      </c>
      <c r="Z17" s="102">
        <v>9400000</v>
      </c>
      <c r="AA17" s="102">
        <v>9400000</v>
      </c>
      <c r="AB17" s="102">
        <v>9900000</v>
      </c>
      <c r="AC17" s="102">
        <v>9800000</v>
      </c>
      <c r="AD17" s="102">
        <v>9500000</v>
      </c>
    </row>
    <row r="18" spans="2:30" s="6" customFormat="1" ht="14.1" customHeight="1" x14ac:dyDescent="0.2">
      <c r="B18" s="255"/>
      <c r="C18" s="255"/>
      <c r="D18" s="252"/>
      <c r="E18" s="249"/>
      <c r="F18" s="75" t="s">
        <v>22</v>
      </c>
      <c r="G18" s="102">
        <v>29000000</v>
      </c>
      <c r="H18" s="103"/>
      <c r="I18" s="76" t="s">
        <v>22</v>
      </c>
      <c r="J18" s="102">
        <v>11800000</v>
      </c>
      <c r="K18" s="102">
        <v>12400000</v>
      </c>
      <c r="L18" s="102">
        <v>12500000</v>
      </c>
      <c r="M18" s="102">
        <v>12100000</v>
      </c>
      <c r="N18" s="102">
        <v>12000000</v>
      </c>
      <c r="O18" s="102">
        <v>11700000</v>
      </c>
      <c r="P18" s="102">
        <v>11800000</v>
      </c>
      <c r="Q18" s="102">
        <v>11800000</v>
      </c>
      <c r="R18" s="102">
        <v>11200000</v>
      </c>
      <c r="S18" s="102">
        <v>11500000</v>
      </c>
      <c r="T18" s="102">
        <v>11400000</v>
      </c>
      <c r="U18" s="102">
        <v>11900000</v>
      </c>
      <c r="V18" s="102">
        <v>11800000</v>
      </c>
      <c r="W18" s="102">
        <v>12000000</v>
      </c>
      <c r="X18" s="102">
        <v>11900000</v>
      </c>
      <c r="Y18" s="102">
        <v>11600000</v>
      </c>
      <c r="Z18" s="102">
        <v>11200000</v>
      </c>
      <c r="AA18" s="102">
        <v>11200000</v>
      </c>
      <c r="AB18" s="102">
        <v>11800000</v>
      </c>
      <c r="AC18" s="102">
        <v>11700000</v>
      </c>
      <c r="AD18" s="102">
        <v>11300000</v>
      </c>
    </row>
    <row r="19" spans="2:30" s="6" customFormat="1" ht="14.1" customHeight="1" x14ac:dyDescent="0.2">
      <c r="B19" s="255"/>
      <c r="C19" s="255"/>
      <c r="D19" s="252"/>
      <c r="E19" s="249"/>
      <c r="F19" s="75" t="s">
        <v>23</v>
      </c>
      <c r="G19" s="102">
        <v>30000000</v>
      </c>
      <c r="H19" s="103"/>
      <c r="I19" s="76" t="s">
        <v>23</v>
      </c>
      <c r="J19" s="102">
        <v>12000000</v>
      </c>
      <c r="K19" s="102">
        <v>12500000</v>
      </c>
      <c r="L19" s="102">
        <v>12700000</v>
      </c>
      <c r="M19" s="102">
        <v>12300000</v>
      </c>
      <c r="N19" s="102">
        <v>12200000</v>
      </c>
      <c r="O19" s="102">
        <v>11900000</v>
      </c>
      <c r="P19" s="102">
        <v>12100000</v>
      </c>
      <c r="Q19" s="102">
        <v>12000000</v>
      </c>
      <c r="R19" s="102">
        <v>11400000</v>
      </c>
      <c r="S19" s="102">
        <v>11700000</v>
      </c>
      <c r="T19" s="102">
        <v>11700000</v>
      </c>
      <c r="U19" s="102">
        <v>12200000</v>
      </c>
      <c r="V19" s="102">
        <v>12000000</v>
      </c>
      <c r="W19" s="102">
        <v>12200000</v>
      </c>
      <c r="X19" s="102">
        <v>12000000</v>
      </c>
      <c r="Y19" s="102">
        <v>11800000</v>
      </c>
      <c r="Z19" s="102">
        <v>11500000</v>
      </c>
      <c r="AA19" s="102">
        <v>11400000</v>
      </c>
      <c r="AB19" s="102">
        <v>12000000</v>
      </c>
      <c r="AC19" s="102">
        <v>11900000</v>
      </c>
      <c r="AD19" s="102">
        <v>11500000</v>
      </c>
    </row>
    <row r="20" spans="2:30" s="6" customFormat="1" ht="14.1" customHeight="1" x14ac:dyDescent="0.2">
      <c r="B20" s="255"/>
      <c r="C20" s="255"/>
      <c r="D20" s="252"/>
      <c r="E20" s="249"/>
      <c r="F20" s="75" t="s">
        <v>24</v>
      </c>
      <c r="G20" s="102">
        <v>31000000</v>
      </c>
      <c r="H20" s="103"/>
      <c r="I20" s="76" t="s">
        <v>24</v>
      </c>
      <c r="J20" s="102">
        <v>12200000</v>
      </c>
      <c r="K20" s="102">
        <v>12600000</v>
      </c>
      <c r="L20" s="102">
        <v>12700000</v>
      </c>
      <c r="M20" s="102">
        <v>12400000</v>
      </c>
      <c r="N20" s="102">
        <v>12300000</v>
      </c>
      <c r="O20" s="102">
        <v>12200000</v>
      </c>
      <c r="P20" s="102">
        <v>12200000</v>
      </c>
      <c r="Q20" s="102">
        <v>12100000</v>
      </c>
      <c r="R20" s="102">
        <v>11400000</v>
      </c>
      <c r="S20" s="102">
        <v>11700000</v>
      </c>
      <c r="T20" s="102">
        <v>11900000</v>
      </c>
      <c r="U20" s="102">
        <v>12400000</v>
      </c>
      <c r="V20" s="102">
        <v>12200000</v>
      </c>
      <c r="W20" s="102">
        <v>12200000</v>
      </c>
      <c r="X20" s="102">
        <v>12000000</v>
      </c>
      <c r="Y20" s="102">
        <v>12000000</v>
      </c>
      <c r="Z20" s="102">
        <v>11700000</v>
      </c>
      <c r="AA20" s="102">
        <v>11600000</v>
      </c>
      <c r="AB20" s="102">
        <v>12100000</v>
      </c>
      <c r="AC20" s="102">
        <v>12000000</v>
      </c>
      <c r="AD20" s="102">
        <v>11600000</v>
      </c>
    </row>
    <row r="21" spans="2:30" s="6" customFormat="1" ht="14.1" customHeight="1" x14ac:dyDescent="0.2">
      <c r="B21" s="255"/>
      <c r="C21" s="255"/>
      <c r="D21" s="252"/>
      <c r="E21" s="249"/>
      <c r="F21" s="75" t="s">
        <v>25</v>
      </c>
      <c r="G21" s="102">
        <v>28000000</v>
      </c>
      <c r="H21" s="103"/>
      <c r="I21" s="76" t="s">
        <v>25</v>
      </c>
      <c r="J21" s="102">
        <v>12200000</v>
      </c>
      <c r="K21" s="102">
        <v>12600000</v>
      </c>
      <c r="L21" s="102">
        <v>12700000</v>
      </c>
      <c r="M21" s="102">
        <v>12600000</v>
      </c>
      <c r="N21" s="102">
        <v>12400000</v>
      </c>
      <c r="O21" s="102">
        <v>12200000</v>
      </c>
      <c r="P21" s="102">
        <v>12000000</v>
      </c>
      <c r="Q21" s="102">
        <v>11800000</v>
      </c>
      <c r="R21" s="102">
        <v>11300000</v>
      </c>
      <c r="S21" s="102">
        <v>11700000</v>
      </c>
      <c r="T21" s="102">
        <v>12000000</v>
      </c>
      <c r="U21" s="102">
        <v>12500000</v>
      </c>
      <c r="V21" s="102">
        <v>12200000</v>
      </c>
      <c r="W21" s="102">
        <v>12100000</v>
      </c>
      <c r="X21" s="102">
        <v>11800000</v>
      </c>
      <c r="Y21" s="102">
        <v>12000000</v>
      </c>
      <c r="Z21" s="102">
        <v>11600000</v>
      </c>
      <c r="AA21" s="102">
        <v>11700000</v>
      </c>
      <c r="AB21" s="102">
        <v>12100000</v>
      </c>
      <c r="AC21" s="102">
        <v>12000000</v>
      </c>
      <c r="AD21" s="102">
        <v>11600000</v>
      </c>
    </row>
    <row r="22" spans="2:30" s="6" customFormat="1" ht="14.1" customHeight="1" x14ac:dyDescent="0.2">
      <c r="B22" s="255"/>
      <c r="C22" s="255"/>
      <c r="D22" s="252"/>
      <c r="E22" s="249"/>
      <c r="F22" s="75" t="s">
        <v>26</v>
      </c>
      <c r="G22" s="102">
        <v>24000000</v>
      </c>
      <c r="H22" s="103"/>
      <c r="I22" s="76" t="s">
        <v>26</v>
      </c>
      <c r="J22" s="102">
        <v>11300000</v>
      </c>
      <c r="K22" s="102">
        <v>11800000</v>
      </c>
      <c r="L22" s="102">
        <v>11800000</v>
      </c>
      <c r="M22" s="102">
        <v>11900000</v>
      </c>
      <c r="N22" s="102">
        <v>11600000</v>
      </c>
      <c r="O22" s="102">
        <v>11600000</v>
      </c>
      <c r="P22" s="102">
        <v>11300000</v>
      </c>
      <c r="Q22" s="102">
        <v>11000000</v>
      </c>
      <c r="R22" s="102">
        <v>10500000</v>
      </c>
      <c r="S22" s="102">
        <v>10800000</v>
      </c>
      <c r="T22" s="102">
        <v>11200000</v>
      </c>
      <c r="U22" s="102">
        <v>11600000</v>
      </c>
      <c r="V22" s="102">
        <v>11200000</v>
      </c>
      <c r="W22" s="102">
        <v>11300000</v>
      </c>
      <c r="X22" s="102">
        <v>11100000</v>
      </c>
      <c r="Y22" s="102">
        <v>11300000</v>
      </c>
      <c r="Z22" s="102">
        <v>10900000</v>
      </c>
      <c r="AA22" s="102">
        <v>10800000</v>
      </c>
      <c r="AB22" s="102">
        <v>11100000</v>
      </c>
      <c r="AC22" s="102">
        <v>11000000</v>
      </c>
      <c r="AD22" s="102">
        <v>10600000</v>
      </c>
    </row>
    <row r="23" spans="2:30" s="6" customFormat="1" ht="14.1" customHeight="1" x14ac:dyDescent="0.2">
      <c r="B23" s="255"/>
      <c r="C23" s="255"/>
      <c r="D23" s="252"/>
      <c r="E23" s="249"/>
      <c r="F23" s="76" t="s">
        <v>27</v>
      </c>
      <c r="G23" s="102">
        <v>18000000</v>
      </c>
      <c r="H23" s="103"/>
      <c r="I23" s="76" t="s">
        <v>27</v>
      </c>
      <c r="J23" s="102">
        <v>8000000</v>
      </c>
      <c r="K23" s="102">
        <v>8400000</v>
      </c>
      <c r="L23" s="102">
        <v>8500000</v>
      </c>
      <c r="M23" s="102">
        <v>8500000</v>
      </c>
      <c r="N23" s="102">
        <v>8300000</v>
      </c>
      <c r="O23" s="102">
        <v>8300000</v>
      </c>
      <c r="P23" s="102">
        <v>8000000</v>
      </c>
      <c r="Q23" s="102">
        <v>7600000</v>
      </c>
      <c r="R23" s="102">
        <v>7200000</v>
      </c>
      <c r="S23" s="102">
        <v>7400000</v>
      </c>
      <c r="T23" s="102">
        <v>7800000</v>
      </c>
      <c r="U23" s="102">
        <v>8100000</v>
      </c>
      <c r="V23" s="102">
        <v>7900000</v>
      </c>
      <c r="W23" s="102">
        <v>8000000</v>
      </c>
      <c r="X23" s="102">
        <v>7900000</v>
      </c>
      <c r="Y23" s="102">
        <v>7700000</v>
      </c>
      <c r="Z23" s="102">
        <v>7400000</v>
      </c>
      <c r="AA23" s="102">
        <v>7300000</v>
      </c>
      <c r="AB23" s="102">
        <v>7500000</v>
      </c>
      <c r="AC23" s="102">
        <v>7300000</v>
      </c>
      <c r="AD23" s="102">
        <v>7100000</v>
      </c>
    </row>
    <row r="24" spans="2:30" s="6" customFormat="1" ht="14.1" customHeight="1" x14ac:dyDescent="0.2">
      <c r="B24" s="255"/>
      <c r="C24" s="255"/>
      <c r="D24" s="252"/>
      <c r="E24" s="249"/>
      <c r="F24" s="75" t="s">
        <v>28</v>
      </c>
      <c r="G24" s="102">
        <v>15000000</v>
      </c>
      <c r="H24" s="103"/>
      <c r="I24" s="76" t="s">
        <v>28</v>
      </c>
      <c r="J24" s="102">
        <v>6600000</v>
      </c>
      <c r="K24" s="102">
        <v>6900000</v>
      </c>
      <c r="L24" s="102">
        <v>6900000</v>
      </c>
      <c r="M24" s="102">
        <v>6900000</v>
      </c>
      <c r="N24" s="102">
        <v>6700000</v>
      </c>
      <c r="O24" s="102">
        <v>6700000</v>
      </c>
      <c r="P24" s="102">
        <v>6500000</v>
      </c>
      <c r="Q24" s="102">
        <v>6100000</v>
      </c>
      <c r="R24" s="102">
        <v>5700000</v>
      </c>
      <c r="S24" s="102">
        <v>6100000</v>
      </c>
      <c r="T24" s="102">
        <v>6400000</v>
      </c>
      <c r="U24" s="102">
        <v>6700000</v>
      </c>
      <c r="V24" s="102">
        <v>6500000</v>
      </c>
      <c r="W24" s="102">
        <v>6500000</v>
      </c>
      <c r="X24" s="102">
        <v>6500000</v>
      </c>
      <c r="Y24" s="102">
        <v>6400000</v>
      </c>
      <c r="Z24" s="102">
        <v>6000000</v>
      </c>
      <c r="AA24" s="102">
        <v>5800000</v>
      </c>
      <c r="AB24" s="102">
        <v>5900000</v>
      </c>
      <c r="AC24" s="102">
        <v>5700000</v>
      </c>
      <c r="AD24" s="102">
        <v>5500000</v>
      </c>
    </row>
    <row r="25" spans="2:30" s="6" customFormat="1" ht="14.1" customHeight="1" x14ac:dyDescent="0.2">
      <c r="B25" s="255"/>
      <c r="C25" s="255"/>
      <c r="D25" s="252"/>
      <c r="E25" s="249"/>
      <c r="F25" s="75" t="s">
        <v>29</v>
      </c>
      <c r="G25" s="102">
        <v>16000000</v>
      </c>
      <c r="H25" s="103"/>
      <c r="I25" s="76" t="s">
        <v>29</v>
      </c>
      <c r="J25" s="102">
        <v>6200000</v>
      </c>
      <c r="K25" s="102">
        <v>6400000</v>
      </c>
      <c r="L25" s="102">
        <v>6400000</v>
      </c>
      <c r="M25" s="102">
        <v>6500000</v>
      </c>
      <c r="N25" s="102">
        <v>6300000</v>
      </c>
      <c r="O25" s="102">
        <v>6300000</v>
      </c>
      <c r="P25" s="102">
        <v>6100000</v>
      </c>
      <c r="Q25" s="102">
        <v>5700000</v>
      </c>
      <c r="R25" s="102">
        <v>5300000</v>
      </c>
      <c r="S25" s="102">
        <v>5800000</v>
      </c>
      <c r="T25" s="102">
        <v>6000000</v>
      </c>
      <c r="U25" s="102">
        <v>6200000</v>
      </c>
      <c r="V25" s="102">
        <v>6000000</v>
      </c>
      <c r="W25" s="102">
        <v>6100000</v>
      </c>
      <c r="X25" s="102">
        <v>6000000</v>
      </c>
      <c r="Y25" s="102">
        <v>6100000</v>
      </c>
      <c r="Z25" s="102">
        <v>5700000</v>
      </c>
      <c r="AA25" s="102">
        <v>5500000</v>
      </c>
      <c r="AB25" s="102">
        <v>5500000</v>
      </c>
      <c r="AC25" s="102">
        <v>5300000</v>
      </c>
      <c r="AD25" s="102">
        <v>5200000</v>
      </c>
    </row>
    <row r="26" spans="2:30" s="6" customFormat="1" ht="14.1" customHeight="1" x14ac:dyDescent="0.2">
      <c r="B26" s="255"/>
      <c r="C26" s="255"/>
      <c r="D26" s="252"/>
      <c r="E26" s="249"/>
      <c r="F26" s="75" t="s">
        <v>30</v>
      </c>
      <c r="G26" s="102">
        <v>16000000</v>
      </c>
      <c r="H26" s="103"/>
      <c r="I26" s="76" t="s">
        <v>30</v>
      </c>
      <c r="J26" s="102">
        <v>5900000</v>
      </c>
      <c r="K26" s="102">
        <v>6100000</v>
      </c>
      <c r="L26" s="102">
        <v>6100000</v>
      </c>
      <c r="M26" s="102">
        <v>6300000</v>
      </c>
      <c r="N26" s="102">
        <v>6100000</v>
      </c>
      <c r="O26" s="102">
        <v>6100000</v>
      </c>
      <c r="P26" s="102">
        <v>5900000</v>
      </c>
      <c r="Q26" s="102">
        <v>5500000</v>
      </c>
      <c r="R26" s="102">
        <v>5100000</v>
      </c>
      <c r="S26" s="102">
        <v>5500000</v>
      </c>
      <c r="T26" s="102">
        <v>5800000</v>
      </c>
      <c r="U26" s="102">
        <v>6000000</v>
      </c>
      <c r="V26" s="102">
        <v>5800000</v>
      </c>
      <c r="W26" s="102">
        <v>5700000</v>
      </c>
      <c r="X26" s="102">
        <v>5700000</v>
      </c>
      <c r="Y26" s="102">
        <v>5700000</v>
      </c>
      <c r="Z26" s="102">
        <v>5500000</v>
      </c>
      <c r="AA26" s="102">
        <v>5400000</v>
      </c>
      <c r="AB26" s="102">
        <v>5400000</v>
      </c>
      <c r="AC26" s="102">
        <v>5100000</v>
      </c>
      <c r="AD26" s="102">
        <v>5000000</v>
      </c>
    </row>
    <row r="27" spans="2:30" s="6" customFormat="1" ht="14.1" customHeight="1" x14ac:dyDescent="0.2">
      <c r="B27" s="255"/>
      <c r="C27" s="255"/>
      <c r="D27" s="252"/>
      <c r="E27" s="249"/>
      <c r="F27" s="75" t="s">
        <v>31</v>
      </c>
      <c r="G27" s="102">
        <v>12000000</v>
      </c>
      <c r="H27" s="103"/>
      <c r="I27" s="76" t="s">
        <v>31</v>
      </c>
      <c r="J27" s="102">
        <v>5500000</v>
      </c>
      <c r="K27" s="102">
        <v>5600000</v>
      </c>
      <c r="L27" s="102">
        <v>5600000</v>
      </c>
      <c r="M27" s="102">
        <v>5700000</v>
      </c>
      <c r="N27" s="102">
        <v>5700000</v>
      </c>
      <c r="O27" s="102">
        <v>5800000</v>
      </c>
      <c r="P27" s="102">
        <v>5600000</v>
      </c>
      <c r="Q27" s="102">
        <v>5100000</v>
      </c>
      <c r="R27" s="102">
        <v>4700000</v>
      </c>
      <c r="S27" s="102">
        <v>5000000</v>
      </c>
      <c r="T27" s="102">
        <v>5500000</v>
      </c>
      <c r="U27" s="102">
        <v>5800000</v>
      </c>
      <c r="V27" s="102">
        <v>5400000</v>
      </c>
      <c r="W27" s="102">
        <v>5200000</v>
      </c>
      <c r="X27" s="102">
        <v>5200000</v>
      </c>
      <c r="Y27" s="102">
        <v>5200000</v>
      </c>
      <c r="Z27" s="102">
        <v>5200000</v>
      </c>
      <c r="AA27" s="102">
        <v>5300000</v>
      </c>
      <c r="AB27" s="102">
        <v>5200000</v>
      </c>
      <c r="AC27" s="102">
        <v>5000000</v>
      </c>
      <c r="AD27" s="102">
        <v>4900000</v>
      </c>
    </row>
    <row r="28" spans="2:30" s="6" customFormat="1" ht="14.1" customHeight="1" x14ac:dyDescent="0.2">
      <c r="B28" s="256"/>
      <c r="C28" s="256"/>
      <c r="D28" s="253"/>
      <c r="E28" s="250"/>
      <c r="F28" s="75" t="s">
        <v>32</v>
      </c>
      <c r="G28" s="102">
        <v>11000000</v>
      </c>
      <c r="H28" s="103"/>
      <c r="I28" s="76" t="s">
        <v>32</v>
      </c>
      <c r="J28" s="102">
        <v>5000000</v>
      </c>
      <c r="K28" s="102">
        <v>4900000</v>
      </c>
      <c r="L28" s="102">
        <v>4900000</v>
      </c>
      <c r="M28" s="102">
        <v>5200000</v>
      </c>
      <c r="N28" s="102">
        <v>5200000</v>
      </c>
      <c r="O28" s="102">
        <v>5000000</v>
      </c>
      <c r="P28" s="102">
        <v>5000000</v>
      </c>
      <c r="Q28" s="102">
        <v>4700000</v>
      </c>
      <c r="R28" s="102">
        <v>4500000</v>
      </c>
      <c r="S28" s="102">
        <v>4800000</v>
      </c>
      <c r="T28" s="102">
        <v>4900000</v>
      </c>
      <c r="U28" s="102">
        <v>4600000</v>
      </c>
      <c r="V28" s="102">
        <v>4400000</v>
      </c>
      <c r="W28" s="102">
        <v>4600000</v>
      </c>
      <c r="X28" s="102">
        <v>4600000</v>
      </c>
      <c r="Y28" s="102">
        <v>4800000</v>
      </c>
      <c r="Z28" s="102">
        <v>4700000</v>
      </c>
      <c r="AA28" s="102">
        <v>4600000</v>
      </c>
      <c r="AB28" s="102">
        <v>4500000</v>
      </c>
      <c r="AC28" s="102">
        <v>4200000</v>
      </c>
      <c r="AD28" s="102">
        <v>4100000</v>
      </c>
    </row>
    <row r="29" spans="2:30" ht="14.1" customHeight="1" x14ac:dyDescent="0.3">
      <c r="B29" s="72" t="s">
        <v>237</v>
      </c>
      <c r="G29" s="58"/>
      <c r="H29" s="99"/>
      <c r="I29" s="99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2:30" ht="14.1" customHeight="1" x14ac:dyDescent="0.3">
      <c r="B30" s="34" t="s">
        <v>337</v>
      </c>
      <c r="C30" s="6"/>
      <c r="D30" s="6"/>
      <c r="F30" s="6"/>
      <c r="H30" s="99"/>
      <c r="I30" s="99"/>
      <c r="K30" s="58"/>
      <c r="L30" s="58"/>
      <c r="M30" s="58"/>
      <c r="N30" s="58"/>
      <c r="O30" s="171"/>
      <c r="P30" s="171"/>
      <c r="Q30" s="171"/>
      <c r="R30" s="171"/>
      <c r="S30" s="193"/>
      <c r="T30" s="171"/>
      <c r="U30" s="171"/>
      <c r="V30" s="9"/>
      <c r="W30" s="9"/>
      <c r="X30" s="9"/>
      <c r="Y30" s="9"/>
      <c r="Z30" s="9"/>
      <c r="AA30" s="171"/>
      <c r="AB30" s="9"/>
      <c r="AC30" s="9"/>
      <c r="AD30" s="9"/>
    </row>
    <row r="31" spans="2:30" s="34" customFormat="1" ht="14.1" customHeight="1" x14ac:dyDescent="0.3">
      <c r="B31" s="147" t="s">
        <v>338</v>
      </c>
      <c r="E31" s="119"/>
      <c r="G31" s="120"/>
      <c r="H31" s="120"/>
    </row>
    <row r="32" spans="2:30" ht="14.1" customHeight="1" x14ac:dyDescent="0.3">
      <c r="H32" s="99"/>
      <c r="I32" s="99"/>
    </row>
    <row r="33" spans="2:30" ht="14.1" customHeight="1" x14ac:dyDescent="0.3">
      <c r="B33" s="158" t="s">
        <v>38</v>
      </c>
      <c r="G33" s="100" t="s">
        <v>148</v>
      </c>
      <c r="H33" s="104"/>
      <c r="I33" s="94" t="s">
        <v>631</v>
      </c>
      <c r="K33" s="100"/>
      <c r="L33" s="100"/>
      <c r="M33" s="100"/>
      <c r="N33" s="100"/>
      <c r="O33" s="100"/>
      <c r="Q33" s="100"/>
      <c r="S33" s="100"/>
      <c r="V33" s="100"/>
      <c r="X33" s="100"/>
      <c r="Y33" s="100"/>
      <c r="Z33" s="100"/>
      <c r="AB33" s="100"/>
      <c r="AD33" s="100" t="s">
        <v>149</v>
      </c>
    </row>
    <row r="34" spans="2:30" ht="14.1" customHeight="1" x14ac:dyDescent="0.3">
      <c r="H34" s="99"/>
    </row>
    <row r="35" spans="2:30" ht="24" customHeight="1" x14ac:dyDescent="0.3">
      <c r="B35" s="3" t="s">
        <v>188</v>
      </c>
      <c r="C35" s="3" t="s">
        <v>1</v>
      </c>
      <c r="D35" s="3" t="s">
        <v>777</v>
      </c>
      <c r="E35" s="3" t="s">
        <v>778</v>
      </c>
      <c r="F35" s="93" t="s">
        <v>151</v>
      </c>
      <c r="G35" s="154" t="s">
        <v>340</v>
      </c>
      <c r="H35" s="99"/>
      <c r="I35" s="93" t="s">
        <v>150</v>
      </c>
      <c r="J35" s="154" t="s">
        <v>473</v>
      </c>
      <c r="K35" s="154" t="s">
        <v>476</v>
      </c>
      <c r="L35" s="154" t="s">
        <v>483</v>
      </c>
      <c r="M35" s="154" t="s">
        <v>490</v>
      </c>
      <c r="N35" s="154" t="s">
        <v>513</v>
      </c>
      <c r="O35" s="154" t="s">
        <v>521</v>
      </c>
      <c r="P35" s="154" t="s">
        <v>570</v>
      </c>
      <c r="Q35" s="154" t="s">
        <v>591</v>
      </c>
      <c r="R35" s="154" t="s">
        <v>642</v>
      </c>
      <c r="S35" s="154" t="s">
        <v>662</v>
      </c>
      <c r="T35" s="154" t="s">
        <v>667</v>
      </c>
      <c r="U35" s="93" t="s">
        <v>813</v>
      </c>
      <c r="V35" s="93" t="s">
        <v>814</v>
      </c>
      <c r="W35" s="93" t="s">
        <v>815</v>
      </c>
      <c r="X35" s="93" t="s">
        <v>816</v>
      </c>
      <c r="Y35" s="93" t="s">
        <v>817</v>
      </c>
      <c r="Z35" s="93" t="s">
        <v>818</v>
      </c>
      <c r="AA35" s="93" t="s">
        <v>836</v>
      </c>
      <c r="AB35" s="93" t="s">
        <v>876</v>
      </c>
      <c r="AC35" s="93" t="s">
        <v>892</v>
      </c>
      <c r="AD35" s="93" t="s">
        <v>914</v>
      </c>
    </row>
    <row r="36" spans="2:30" s="6" customFormat="1" ht="14.1" customHeight="1" x14ac:dyDescent="0.3">
      <c r="B36" s="254" t="s">
        <v>3</v>
      </c>
      <c r="C36" s="254" t="s">
        <v>4</v>
      </c>
      <c r="D36" s="251" t="s">
        <v>592</v>
      </c>
      <c r="E36" s="248" t="s">
        <v>593</v>
      </c>
      <c r="F36" s="73" t="s">
        <v>9</v>
      </c>
      <c r="G36" s="102">
        <v>8000000</v>
      </c>
      <c r="H36" s="103"/>
      <c r="I36" s="73" t="s">
        <v>35</v>
      </c>
      <c r="J36" s="102">
        <v>3700000</v>
      </c>
      <c r="K36" s="102">
        <v>3600000</v>
      </c>
      <c r="L36" s="102">
        <v>3600000</v>
      </c>
      <c r="M36" s="102">
        <v>3700000</v>
      </c>
      <c r="N36" s="102">
        <v>3800000</v>
      </c>
      <c r="O36" s="102">
        <v>3800000</v>
      </c>
      <c r="P36" s="102">
        <v>3900000</v>
      </c>
      <c r="Q36" s="102">
        <v>3500000</v>
      </c>
      <c r="R36" s="102">
        <v>3200000</v>
      </c>
      <c r="S36" s="102">
        <v>3200000</v>
      </c>
      <c r="T36" s="102">
        <v>3500000</v>
      </c>
      <c r="U36" s="102">
        <v>3800000</v>
      </c>
      <c r="V36" s="102">
        <v>3800000</v>
      </c>
      <c r="W36" s="102">
        <v>3600000</v>
      </c>
      <c r="X36" s="102">
        <v>3300000</v>
      </c>
      <c r="Y36" s="102">
        <v>3400000</v>
      </c>
      <c r="Z36" s="102">
        <v>3300000</v>
      </c>
      <c r="AA36" s="102">
        <v>3300000</v>
      </c>
      <c r="AB36" s="102">
        <v>3500000</v>
      </c>
      <c r="AC36" s="102">
        <v>3300000</v>
      </c>
      <c r="AD36" s="102">
        <v>3300000</v>
      </c>
    </row>
    <row r="37" spans="2:30" s="6" customFormat="1" ht="14.1" customHeight="1" x14ac:dyDescent="0.2">
      <c r="B37" s="255"/>
      <c r="C37" s="255"/>
      <c r="D37" s="252"/>
      <c r="E37" s="249"/>
      <c r="F37" s="75" t="s">
        <v>10</v>
      </c>
      <c r="G37" s="102">
        <v>6000000</v>
      </c>
      <c r="H37" s="103"/>
      <c r="I37" s="75" t="s">
        <v>10</v>
      </c>
      <c r="J37" s="102">
        <v>2900000</v>
      </c>
      <c r="K37" s="102">
        <v>2800000</v>
      </c>
      <c r="L37" s="102">
        <v>2800000</v>
      </c>
      <c r="M37" s="102">
        <v>2800000</v>
      </c>
      <c r="N37" s="102">
        <v>2900000</v>
      </c>
      <c r="O37" s="102">
        <v>2900000</v>
      </c>
      <c r="P37" s="102">
        <v>3000000</v>
      </c>
      <c r="Q37" s="102">
        <v>2700000</v>
      </c>
      <c r="R37" s="102">
        <v>2400000</v>
      </c>
      <c r="S37" s="102">
        <v>2400000</v>
      </c>
      <c r="T37" s="102">
        <v>2700000</v>
      </c>
      <c r="U37" s="102">
        <v>2900000</v>
      </c>
      <c r="V37" s="102">
        <v>3000000</v>
      </c>
      <c r="W37" s="102">
        <v>2800000</v>
      </c>
      <c r="X37" s="102">
        <v>2600000</v>
      </c>
      <c r="Y37" s="102">
        <v>2500000</v>
      </c>
      <c r="Z37" s="102">
        <v>2500000</v>
      </c>
      <c r="AA37" s="102">
        <v>2600000</v>
      </c>
      <c r="AB37" s="102">
        <v>2800000</v>
      </c>
      <c r="AC37" s="102">
        <v>2600000</v>
      </c>
      <c r="AD37" s="102">
        <v>2600000</v>
      </c>
    </row>
    <row r="38" spans="2:30" s="6" customFormat="1" ht="14.1" customHeight="1" x14ac:dyDescent="0.2">
      <c r="B38" s="255"/>
      <c r="C38" s="255"/>
      <c r="D38" s="252"/>
      <c r="E38" s="249"/>
      <c r="F38" s="75" t="s">
        <v>11</v>
      </c>
      <c r="G38" s="102">
        <v>3000000</v>
      </c>
      <c r="H38" s="103"/>
      <c r="I38" s="75" t="s">
        <v>11</v>
      </c>
      <c r="J38" s="102">
        <v>2200000</v>
      </c>
      <c r="K38" s="102">
        <v>2100000</v>
      </c>
      <c r="L38" s="102">
        <v>2100000</v>
      </c>
      <c r="M38" s="102">
        <v>2100000</v>
      </c>
      <c r="N38" s="102">
        <v>2200000</v>
      </c>
      <c r="O38" s="102">
        <v>2200000</v>
      </c>
      <c r="P38" s="102">
        <v>2200000</v>
      </c>
      <c r="Q38" s="102">
        <v>2000000</v>
      </c>
      <c r="R38" s="102">
        <v>1800000</v>
      </c>
      <c r="S38" s="102">
        <v>1800000</v>
      </c>
      <c r="T38" s="102">
        <v>2100000</v>
      </c>
      <c r="U38" s="102">
        <v>2200000</v>
      </c>
      <c r="V38" s="102">
        <v>2200000</v>
      </c>
      <c r="W38" s="102">
        <v>2100000</v>
      </c>
      <c r="X38" s="102">
        <v>2000000</v>
      </c>
      <c r="Y38" s="102">
        <v>2000000</v>
      </c>
      <c r="Z38" s="102">
        <v>1900000</v>
      </c>
      <c r="AA38" s="102">
        <v>1900000</v>
      </c>
      <c r="AB38" s="102">
        <v>2100000</v>
      </c>
      <c r="AC38" s="102">
        <v>1900000</v>
      </c>
      <c r="AD38" s="102">
        <v>1900000</v>
      </c>
    </row>
    <row r="39" spans="2:30" s="6" customFormat="1" ht="14.1" customHeight="1" x14ac:dyDescent="0.2">
      <c r="B39" s="255"/>
      <c r="C39" s="255"/>
      <c r="D39" s="252"/>
      <c r="E39" s="249"/>
      <c r="F39" s="75" t="s">
        <v>12</v>
      </c>
      <c r="G39" s="102">
        <v>3000000</v>
      </c>
      <c r="H39" s="103"/>
      <c r="I39" s="75" t="s">
        <v>12</v>
      </c>
      <c r="J39" s="102">
        <v>1700000</v>
      </c>
      <c r="K39" s="102">
        <v>1600000</v>
      </c>
      <c r="L39" s="102">
        <v>1700000</v>
      </c>
      <c r="M39" s="102">
        <v>1600000</v>
      </c>
      <c r="N39" s="102">
        <v>1700000</v>
      </c>
      <c r="O39" s="102">
        <v>1700000</v>
      </c>
      <c r="P39" s="102">
        <v>1700000</v>
      </c>
      <c r="Q39" s="102">
        <v>1600000</v>
      </c>
      <c r="R39" s="102">
        <v>1400000</v>
      </c>
      <c r="S39" s="102">
        <v>1500000</v>
      </c>
      <c r="T39" s="102">
        <v>1600000</v>
      </c>
      <c r="U39" s="102">
        <v>1700000</v>
      </c>
      <c r="V39" s="102">
        <v>1800000</v>
      </c>
      <c r="W39" s="102">
        <v>1700000</v>
      </c>
      <c r="X39" s="102">
        <v>1500000</v>
      </c>
      <c r="Y39" s="102">
        <v>1500000</v>
      </c>
      <c r="Z39" s="102">
        <v>1500000</v>
      </c>
      <c r="AA39" s="102">
        <v>1500000</v>
      </c>
      <c r="AB39" s="102">
        <v>1700000</v>
      </c>
      <c r="AC39" s="102">
        <v>1600000</v>
      </c>
      <c r="AD39" s="102">
        <v>1600000</v>
      </c>
    </row>
    <row r="40" spans="2:30" s="6" customFormat="1" ht="14.1" customHeight="1" x14ac:dyDescent="0.2">
      <c r="B40" s="255"/>
      <c r="C40" s="255"/>
      <c r="D40" s="252"/>
      <c r="E40" s="249"/>
      <c r="F40" s="75" t="s">
        <v>13</v>
      </c>
      <c r="G40" s="102">
        <v>2000000</v>
      </c>
      <c r="H40" s="103"/>
      <c r="I40" s="75" t="s">
        <v>13</v>
      </c>
      <c r="J40" s="102">
        <v>1400000</v>
      </c>
      <c r="K40" s="102">
        <v>1400000</v>
      </c>
      <c r="L40" s="102">
        <v>1400000</v>
      </c>
      <c r="M40" s="102">
        <v>1400000</v>
      </c>
      <c r="N40" s="102">
        <v>1500000</v>
      </c>
      <c r="O40" s="102">
        <v>1500000</v>
      </c>
      <c r="P40" s="102">
        <v>1400000</v>
      </c>
      <c r="Q40" s="102">
        <v>1200000</v>
      </c>
      <c r="R40" s="102">
        <v>1200000</v>
      </c>
      <c r="S40" s="102">
        <v>1300000</v>
      </c>
      <c r="T40" s="102">
        <v>1400000</v>
      </c>
      <c r="U40" s="102">
        <v>1500000</v>
      </c>
      <c r="V40" s="102">
        <v>1400000</v>
      </c>
      <c r="W40" s="102">
        <v>1400000</v>
      </c>
      <c r="X40" s="102">
        <v>1300000</v>
      </c>
      <c r="Y40" s="102">
        <v>1300000</v>
      </c>
      <c r="Z40" s="102">
        <v>1300000</v>
      </c>
      <c r="AA40" s="102">
        <v>1300000</v>
      </c>
      <c r="AB40" s="102">
        <v>1400000</v>
      </c>
      <c r="AC40" s="102">
        <v>1300000</v>
      </c>
      <c r="AD40" s="102">
        <v>1300000</v>
      </c>
    </row>
    <row r="41" spans="2:30" s="6" customFormat="1" ht="14.1" customHeight="1" x14ac:dyDescent="0.2">
      <c r="B41" s="255"/>
      <c r="C41" s="255"/>
      <c r="D41" s="252"/>
      <c r="E41" s="249"/>
      <c r="F41" s="75" t="s">
        <v>14</v>
      </c>
      <c r="G41" s="102">
        <v>1000000</v>
      </c>
      <c r="H41" s="103"/>
      <c r="I41" s="75" t="s">
        <v>14</v>
      </c>
      <c r="J41" s="102">
        <v>1300000</v>
      </c>
      <c r="K41" s="102">
        <v>1200000</v>
      </c>
      <c r="L41" s="102">
        <v>1300000</v>
      </c>
      <c r="M41" s="102">
        <v>1300000</v>
      </c>
      <c r="N41" s="102">
        <v>1400000</v>
      </c>
      <c r="O41" s="102">
        <v>1400000</v>
      </c>
      <c r="P41" s="102">
        <v>1300000</v>
      </c>
      <c r="Q41" s="102">
        <v>1200000</v>
      </c>
      <c r="R41" s="102">
        <v>1100000</v>
      </c>
      <c r="S41" s="102">
        <v>1100000</v>
      </c>
      <c r="T41" s="102">
        <v>1300000</v>
      </c>
      <c r="U41" s="102">
        <v>1400000</v>
      </c>
      <c r="V41" s="102">
        <v>1400000</v>
      </c>
      <c r="W41" s="102">
        <v>1300000</v>
      </c>
      <c r="X41" s="102">
        <v>1200000</v>
      </c>
      <c r="Y41" s="102">
        <v>1200000</v>
      </c>
      <c r="Z41" s="102">
        <v>1200000</v>
      </c>
      <c r="AA41" s="102">
        <v>1200000</v>
      </c>
      <c r="AB41" s="102">
        <v>1300000</v>
      </c>
      <c r="AC41" s="102">
        <v>1200000</v>
      </c>
      <c r="AD41" s="102">
        <v>1200000</v>
      </c>
    </row>
    <row r="42" spans="2:30" s="6" customFormat="1" ht="14.1" customHeight="1" x14ac:dyDescent="0.2">
      <c r="B42" s="255"/>
      <c r="C42" s="255"/>
      <c r="D42" s="252"/>
      <c r="E42" s="249"/>
      <c r="F42" s="75" t="s">
        <v>15</v>
      </c>
      <c r="G42" s="102">
        <v>1000000</v>
      </c>
      <c r="H42" s="103"/>
      <c r="I42" s="75" t="s">
        <v>15</v>
      </c>
      <c r="J42" s="102">
        <v>1300000</v>
      </c>
      <c r="K42" s="102">
        <v>1300000</v>
      </c>
      <c r="L42" s="102">
        <v>1400000</v>
      </c>
      <c r="M42" s="102">
        <v>1400000</v>
      </c>
      <c r="N42" s="102">
        <v>1500000</v>
      </c>
      <c r="O42" s="102">
        <v>1400000</v>
      </c>
      <c r="P42" s="102">
        <v>1400000</v>
      </c>
      <c r="Q42" s="102">
        <v>1400000</v>
      </c>
      <c r="R42" s="102">
        <v>1300000</v>
      </c>
      <c r="S42" s="102">
        <v>1300000</v>
      </c>
      <c r="T42" s="102">
        <v>1300000</v>
      </c>
      <c r="U42" s="102">
        <v>1400000</v>
      </c>
      <c r="V42" s="102">
        <v>1400000</v>
      </c>
      <c r="W42" s="102">
        <v>1300000</v>
      </c>
      <c r="X42" s="102">
        <v>1200000</v>
      </c>
      <c r="Y42" s="102">
        <v>1300000</v>
      </c>
      <c r="Z42" s="102">
        <v>1300000</v>
      </c>
      <c r="AA42" s="102">
        <v>1300000</v>
      </c>
      <c r="AB42" s="102">
        <v>1400000</v>
      </c>
      <c r="AC42" s="102">
        <v>1300000</v>
      </c>
      <c r="AD42" s="102">
        <v>1300000</v>
      </c>
    </row>
    <row r="43" spans="2:30" s="6" customFormat="1" ht="14.1" customHeight="1" x14ac:dyDescent="0.2">
      <c r="B43" s="255"/>
      <c r="C43" s="255"/>
      <c r="D43" s="252"/>
      <c r="E43" s="249"/>
      <c r="F43" s="75" t="s">
        <v>16</v>
      </c>
      <c r="G43" s="102">
        <v>3000000</v>
      </c>
      <c r="H43" s="103"/>
      <c r="I43" s="75" t="s">
        <v>16</v>
      </c>
      <c r="J43" s="102">
        <v>1500000</v>
      </c>
      <c r="K43" s="102">
        <v>1400000</v>
      </c>
      <c r="L43" s="102">
        <v>1600000</v>
      </c>
      <c r="M43" s="102">
        <v>1800000</v>
      </c>
      <c r="N43" s="102">
        <v>2000000</v>
      </c>
      <c r="O43" s="102">
        <v>1800000</v>
      </c>
      <c r="P43" s="102">
        <v>1800000</v>
      </c>
      <c r="Q43" s="102">
        <v>1700000</v>
      </c>
      <c r="R43" s="102">
        <v>1600000</v>
      </c>
      <c r="S43" s="102">
        <v>1600000</v>
      </c>
      <c r="T43" s="102">
        <v>1600000</v>
      </c>
      <c r="U43" s="102">
        <v>1700000</v>
      </c>
      <c r="V43" s="102">
        <v>1700000</v>
      </c>
      <c r="W43" s="102">
        <v>1600000</v>
      </c>
      <c r="X43" s="102">
        <v>1400000</v>
      </c>
      <c r="Y43" s="102">
        <v>1600000</v>
      </c>
      <c r="Z43" s="102">
        <v>1600000</v>
      </c>
      <c r="AA43" s="102">
        <v>1700000</v>
      </c>
      <c r="AB43" s="102">
        <v>1800000</v>
      </c>
      <c r="AC43" s="102">
        <v>1700000</v>
      </c>
      <c r="AD43" s="102">
        <v>1700000</v>
      </c>
    </row>
    <row r="44" spans="2:30" s="6" customFormat="1" ht="14.1" customHeight="1" x14ac:dyDescent="0.2">
      <c r="B44" s="255"/>
      <c r="C44" s="255"/>
      <c r="D44" s="252"/>
      <c r="E44" s="249"/>
      <c r="F44" s="75" t="s">
        <v>17</v>
      </c>
      <c r="G44" s="102">
        <v>5000000</v>
      </c>
      <c r="H44" s="103"/>
      <c r="I44" s="75" t="s">
        <v>17</v>
      </c>
      <c r="J44" s="102">
        <v>2200000</v>
      </c>
      <c r="K44" s="102">
        <v>2100000</v>
      </c>
      <c r="L44" s="102">
        <v>2200000</v>
      </c>
      <c r="M44" s="102">
        <v>2500000</v>
      </c>
      <c r="N44" s="102">
        <v>2800000</v>
      </c>
      <c r="O44" s="102">
        <v>2800000</v>
      </c>
      <c r="P44" s="102">
        <v>2700000</v>
      </c>
      <c r="Q44" s="102">
        <v>2500000</v>
      </c>
      <c r="R44" s="102">
        <v>2400000</v>
      </c>
      <c r="S44" s="102">
        <v>2200000</v>
      </c>
      <c r="T44" s="102">
        <v>2300000</v>
      </c>
      <c r="U44" s="102">
        <v>2500000</v>
      </c>
      <c r="V44" s="102">
        <v>2400000</v>
      </c>
      <c r="W44" s="102">
        <v>2400000</v>
      </c>
      <c r="X44" s="102">
        <v>2000000</v>
      </c>
      <c r="Y44" s="102">
        <v>2300000</v>
      </c>
      <c r="Z44" s="102">
        <v>2200000</v>
      </c>
      <c r="AA44" s="102">
        <v>2400000</v>
      </c>
      <c r="AB44" s="102">
        <v>2500000</v>
      </c>
      <c r="AC44" s="102">
        <v>2400000</v>
      </c>
      <c r="AD44" s="102">
        <v>2300000</v>
      </c>
    </row>
    <row r="45" spans="2:30" s="6" customFormat="1" ht="14.1" customHeight="1" x14ac:dyDescent="0.2">
      <c r="B45" s="255"/>
      <c r="C45" s="255"/>
      <c r="D45" s="252"/>
      <c r="E45" s="249"/>
      <c r="F45" s="75" t="s">
        <v>18</v>
      </c>
      <c r="G45" s="102">
        <v>7000000</v>
      </c>
      <c r="H45" s="103"/>
      <c r="I45" s="75" t="s">
        <v>36</v>
      </c>
      <c r="J45" s="102">
        <v>3200000</v>
      </c>
      <c r="K45" s="102">
        <v>3000000</v>
      </c>
      <c r="L45" s="102">
        <v>3200000</v>
      </c>
      <c r="M45" s="102">
        <v>3600000</v>
      </c>
      <c r="N45" s="102">
        <v>3900000</v>
      </c>
      <c r="O45" s="102">
        <v>3700000</v>
      </c>
      <c r="P45" s="102">
        <v>3600000</v>
      </c>
      <c r="Q45" s="102">
        <v>3600000</v>
      </c>
      <c r="R45" s="102">
        <v>3500000</v>
      </c>
      <c r="S45" s="102">
        <v>3100000</v>
      </c>
      <c r="T45" s="102">
        <v>3200000</v>
      </c>
      <c r="U45" s="102">
        <v>3500000</v>
      </c>
      <c r="V45" s="102">
        <v>3400000</v>
      </c>
      <c r="W45" s="102">
        <v>3400000</v>
      </c>
      <c r="X45" s="102">
        <v>2800000</v>
      </c>
      <c r="Y45" s="102">
        <v>3300000</v>
      </c>
      <c r="Z45" s="102">
        <v>3100000</v>
      </c>
      <c r="AA45" s="102">
        <v>3400000</v>
      </c>
      <c r="AB45" s="102">
        <v>3400000</v>
      </c>
      <c r="AC45" s="102">
        <v>3200000</v>
      </c>
      <c r="AD45" s="102">
        <v>3200000</v>
      </c>
    </row>
    <row r="46" spans="2:30" s="6" customFormat="1" ht="14.1" customHeight="1" x14ac:dyDescent="0.2">
      <c r="B46" s="255"/>
      <c r="C46" s="255"/>
      <c r="D46" s="252"/>
      <c r="E46" s="249"/>
      <c r="F46" s="75" t="s">
        <v>19</v>
      </c>
      <c r="G46" s="102">
        <v>8000000</v>
      </c>
      <c r="H46" s="103"/>
      <c r="I46" s="75" t="s">
        <v>19</v>
      </c>
      <c r="J46" s="102">
        <v>4100000</v>
      </c>
      <c r="K46" s="102">
        <v>3900000</v>
      </c>
      <c r="L46" s="102">
        <v>4000000</v>
      </c>
      <c r="M46" s="102">
        <v>4400000</v>
      </c>
      <c r="N46" s="102">
        <v>4700000</v>
      </c>
      <c r="O46" s="102">
        <v>4500000</v>
      </c>
      <c r="P46" s="102">
        <v>4400000</v>
      </c>
      <c r="Q46" s="102">
        <v>4400000</v>
      </c>
      <c r="R46" s="102">
        <v>4400000</v>
      </c>
      <c r="S46" s="102">
        <v>3900000</v>
      </c>
      <c r="T46" s="102">
        <v>3900000</v>
      </c>
      <c r="U46" s="102">
        <v>4200000</v>
      </c>
      <c r="V46" s="102">
        <v>4200000</v>
      </c>
      <c r="W46" s="102">
        <v>4200000</v>
      </c>
      <c r="X46" s="102">
        <v>3600000</v>
      </c>
      <c r="Y46" s="102">
        <v>4100000</v>
      </c>
      <c r="Z46" s="102">
        <v>3700000</v>
      </c>
      <c r="AA46" s="102">
        <v>4100000</v>
      </c>
      <c r="AB46" s="102">
        <v>4200000</v>
      </c>
      <c r="AC46" s="102">
        <v>3900000</v>
      </c>
      <c r="AD46" s="102">
        <v>3900000</v>
      </c>
    </row>
    <row r="47" spans="2:30" s="6" customFormat="1" ht="14.1" customHeight="1" x14ac:dyDescent="0.2">
      <c r="B47" s="255"/>
      <c r="C47" s="255"/>
      <c r="D47" s="252"/>
      <c r="E47" s="249"/>
      <c r="F47" s="75" t="s">
        <v>20</v>
      </c>
      <c r="G47" s="102">
        <v>9000000</v>
      </c>
      <c r="H47" s="103"/>
      <c r="I47" s="75" t="s">
        <v>20</v>
      </c>
      <c r="J47" s="102">
        <v>4600000</v>
      </c>
      <c r="K47" s="102">
        <v>4400000</v>
      </c>
      <c r="L47" s="102">
        <v>4500000</v>
      </c>
      <c r="M47" s="102">
        <v>4800000</v>
      </c>
      <c r="N47" s="102">
        <v>5100000</v>
      </c>
      <c r="O47" s="102">
        <v>5000000</v>
      </c>
      <c r="P47" s="102">
        <v>4900000</v>
      </c>
      <c r="Q47" s="102">
        <v>4800000</v>
      </c>
      <c r="R47" s="102">
        <v>4700000</v>
      </c>
      <c r="S47" s="102">
        <v>4300000</v>
      </c>
      <c r="T47" s="102">
        <v>4400000</v>
      </c>
      <c r="U47" s="102">
        <v>4700000</v>
      </c>
      <c r="V47" s="102">
        <v>4600000</v>
      </c>
      <c r="W47" s="102">
        <v>4600000</v>
      </c>
      <c r="X47" s="102">
        <v>4000000</v>
      </c>
      <c r="Y47" s="102">
        <v>4600000</v>
      </c>
      <c r="Z47" s="102">
        <v>4100000</v>
      </c>
      <c r="AA47" s="102">
        <v>4400000</v>
      </c>
      <c r="AB47" s="102">
        <v>4500000</v>
      </c>
      <c r="AC47" s="102">
        <v>4300000</v>
      </c>
      <c r="AD47" s="102">
        <v>4200000</v>
      </c>
    </row>
    <row r="48" spans="2:30" s="6" customFormat="1" ht="14.1" customHeight="1" x14ac:dyDescent="0.2">
      <c r="B48" s="255"/>
      <c r="C48" s="255"/>
      <c r="D48" s="252"/>
      <c r="E48" s="249"/>
      <c r="F48" s="75" t="s">
        <v>21</v>
      </c>
      <c r="G48" s="102">
        <v>11000000</v>
      </c>
      <c r="H48" s="103"/>
      <c r="I48" s="75" t="s">
        <v>21</v>
      </c>
      <c r="J48" s="102">
        <v>4900000</v>
      </c>
      <c r="K48" s="102">
        <v>4700000</v>
      </c>
      <c r="L48" s="102">
        <v>4700000</v>
      </c>
      <c r="M48" s="102">
        <v>5000000</v>
      </c>
      <c r="N48" s="102">
        <v>5200000</v>
      </c>
      <c r="O48" s="102">
        <v>5100000</v>
      </c>
      <c r="P48" s="102">
        <v>5000000</v>
      </c>
      <c r="Q48" s="102">
        <v>4900000</v>
      </c>
      <c r="R48" s="102">
        <v>4800000</v>
      </c>
      <c r="S48" s="102">
        <v>4400000</v>
      </c>
      <c r="T48" s="102">
        <v>4600000</v>
      </c>
      <c r="U48" s="102">
        <v>4800000</v>
      </c>
      <c r="V48" s="102">
        <v>4800000</v>
      </c>
      <c r="W48" s="102">
        <v>4800000</v>
      </c>
      <c r="X48" s="102">
        <v>4200000</v>
      </c>
      <c r="Y48" s="102">
        <v>4700000</v>
      </c>
      <c r="Z48" s="102">
        <v>4200000</v>
      </c>
      <c r="AA48" s="102">
        <v>4500000</v>
      </c>
      <c r="AB48" s="102">
        <v>4600000</v>
      </c>
      <c r="AC48" s="102">
        <v>4400000</v>
      </c>
      <c r="AD48" s="102">
        <v>4300000</v>
      </c>
    </row>
    <row r="49" spans="2:30" s="6" customFormat="1" ht="14.1" customHeight="1" x14ac:dyDescent="0.2">
      <c r="B49" s="255"/>
      <c r="C49" s="255"/>
      <c r="D49" s="252"/>
      <c r="E49" s="249"/>
      <c r="F49" s="75" t="s">
        <v>22</v>
      </c>
      <c r="G49" s="102">
        <v>11000000</v>
      </c>
      <c r="H49" s="103"/>
      <c r="I49" s="75" t="s">
        <v>22</v>
      </c>
      <c r="J49" s="102">
        <v>5200000</v>
      </c>
      <c r="K49" s="102">
        <v>5000000</v>
      </c>
      <c r="L49" s="102">
        <v>5000000</v>
      </c>
      <c r="M49" s="102">
        <v>5200000</v>
      </c>
      <c r="N49" s="102">
        <v>5500000</v>
      </c>
      <c r="O49" s="102">
        <v>5500000</v>
      </c>
      <c r="P49" s="102">
        <v>5300000</v>
      </c>
      <c r="Q49" s="102">
        <v>5200000</v>
      </c>
      <c r="R49" s="102">
        <v>5000000</v>
      </c>
      <c r="S49" s="102">
        <v>4700000</v>
      </c>
      <c r="T49" s="102">
        <v>4900000</v>
      </c>
      <c r="U49" s="102">
        <v>5100000</v>
      </c>
      <c r="V49" s="102">
        <v>5100000</v>
      </c>
      <c r="W49" s="102">
        <v>5000000</v>
      </c>
      <c r="X49" s="102">
        <v>4500000</v>
      </c>
      <c r="Y49" s="102">
        <v>5000000</v>
      </c>
      <c r="Z49" s="102">
        <v>4500000</v>
      </c>
      <c r="AA49" s="102">
        <v>4900000</v>
      </c>
      <c r="AB49" s="102">
        <v>4900000</v>
      </c>
      <c r="AC49" s="102">
        <v>4700000</v>
      </c>
      <c r="AD49" s="102">
        <v>4600000</v>
      </c>
    </row>
    <row r="50" spans="2:30" s="6" customFormat="1" ht="14.1" customHeight="1" x14ac:dyDescent="0.2">
      <c r="B50" s="255"/>
      <c r="C50" s="255"/>
      <c r="D50" s="252"/>
      <c r="E50" s="249"/>
      <c r="F50" s="75" t="s">
        <v>23</v>
      </c>
      <c r="G50" s="102">
        <v>11000000</v>
      </c>
      <c r="H50" s="103"/>
      <c r="I50" s="75" t="s">
        <v>23</v>
      </c>
      <c r="J50" s="102">
        <v>5400000</v>
      </c>
      <c r="K50" s="102">
        <v>5100000</v>
      </c>
      <c r="L50" s="102">
        <v>5200000</v>
      </c>
      <c r="M50" s="102">
        <v>5400000</v>
      </c>
      <c r="N50" s="102">
        <v>5600000</v>
      </c>
      <c r="O50" s="102">
        <v>5600000</v>
      </c>
      <c r="P50" s="102">
        <v>5500000</v>
      </c>
      <c r="Q50" s="102">
        <v>5300000</v>
      </c>
      <c r="R50" s="102">
        <v>5200000</v>
      </c>
      <c r="S50" s="102">
        <v>4900000</v>
      </c>
      <c r="T50" s="102">
        <v>5000000</v>
      </c>
      <c r="U50" s="102">
        <v>5300000</v>
      </c>
      <c r="V50" s="102">
        <v>5200000</v>
      </c>
      <c r="W50" s="102">
        <v>5200000</v>
      </c>
      <c r="X50" s="102">
        <v>4600000</v>
      </c>
      <c r="Y50" s="102">
        <v>5200000</v>
      </c>
      <c r="Z50" s="102">
        <v>4700000</v>
      </c>
      <c r="AA50" s="102">
        <v>5000000</v>
      </c>
      <c r="AB50" s="102">
        <v>5100000</v>
      </c>
      <c r="AC50" s="102">
        <v>4800000</v>
      </c>
      <c r="AD50" s="102">
        <v>4800000</v>
      </c>
    </row>
    <row r="51" spans="2:30" s="6" customFormat="1" ht="14.1" customHeight="1" x14ac:dyDescent="0.2">
      <c r="B51" s="255"/>
      <c r="C51" s="255"/>
      <c r="D51" s="252"/>
      <c r="E51" s="249"/>
      <c r="F51" s="75" t="s">
        <v>24</v>
      </c>
      <c r="G51" s="102">
        <v>11000000</v>
      </c>
      <c r="H51" s="103"/>
      <c r="I51" s="75" t="s">
        <v>24</v>
      </c>
      <c r="J51" s="102">
        <v>5500000</v>
      </c>
      <c r="K51" s="102">
        <v>5200000</v>
      </c>
      <c r="L51" s="102">
        <v>5200000</v>
      </c>
      <c r="M51" s="102">
        <v>5400000</v>
      </c>
      <c r="N51" s="102">
        <v>5700000</v>
      </c>
      <c r="O51" s="102">
        <v>5800000</v>
      </c>
      <c r="P51" s="102">
        <v>5600000</v>
      </c>
      <c r="Q51" s="102">
        <v>5400000</v>
      </c>
      <c r="R51" s="102">
        <v>5300000</v>
      </c>
      <c r="S51" s="102">
        <v>4900000</v>
      </c>
      <c r="T51" s="102">
        <v>5100000</v>
      </c>
      <c r="U51" s="102">
        <v>5300000</v>
      </c>
      <c r="V51" s="102">
        <v>5200000</v>
      </c>
      <c r="W51" s="102">
        <v>5300000</v>
      </c>
      <c r="X51" s="102">
        <v>4800000</v>
      </c>
      <c r="Y51" s="102">
        <v>5400000</v>
      </c>
      <c r="Z51" s="102">
        <v>4700000</v>
      </c>
      <c r="AA51" s="102">
        <v>5100000</v>
      </c>
      <c r="AB51" s="102">
        <v>5200000</v>
      </c>
      <c r="AC51" s="102">
        <v>4900000</v>
      </c>
      <c r="AD51" s="102">
        <v>4800000</v>
      </c>
    </row>
    <row r="52" spans="2:30" s="6" customFormat="1" ht="14.1" customHeight="1" x14ac:dyDescent="0.2">
      <c r="B52" s="255"/>
      <c r="C52" s="255"/>
      <c r="D52" s="252"/>
      <c r="E52" s="249"/>
      <c r="F52" s="75" t="s">
        <v>25</v>
      </c>
      <c r="G52" s="102">
        <v>11000000</v>
      </c>
      <c r="H52" s="103"/>
      <c r="I52" s="75" t="s">
        <v>25</v>
      </c>
      <c r="J52" s="102">
        <v>5500000</v>
      </c>
      <c r="K52" s="102">
        <v>5300000</v>
      </c>
      <c r="L52" s="102">
        <v>5300000</v>
      </c>
      <c r="M52" s="102">
        <v>5500000</v>
      </c>
      <c r="N52" s="102">
        <v>5700000</v>
      </c>
      <c r="O52" s="102">
        <v>5700000</v>
      </c>
      <c r="P52" s="102">
        <v>5600000</v>
      </c>
      <c r="Q52" s="102">
        <v>5400000</v>
      </c>
      <c r="R52" s="102">
        <v>5300000</v>
      </c>
      <c r="S52" s="102">
        <v>5000000</v>
      </c>
      <c r="T52" s="102">
        <v>5100000</v>
      </c>
      <c r="U52" s="102">
        <v>5300000</v>
      </c>
      <c r="V52" s="102">
        <v>5200000</v>
      </c>
      <c r="W52" s="102">
        <v>5300000</v>
      </c>
      <c r="X52" s="102">
        <v>4800000</v>
      </c>
      <c r="Y52" s="102">
        <v>5500000</v>
      </c>
      <c r="Z52" s="102">
        <v>4800000</v>
      </c>
      <c r="AA52" s="102">
        <v>5100000</v>
      </c>
      <c r="AB52" s="102">
        <v>5200000</v>
      </c>
      <c r="AC52" s="102">
        <v>4900000</v>
      </c>
      <c r="AD52" s="102">
        <v>4800000</v>
      </c>
    </row>
    <row r="53" spans="2:30" s="6" customFormat="1" ht="14.1" customHeight="1" x14ac:dyDescent="0.2">
      <c r="B53" s="255"/>
      <c r="C53" s="255"/>
      <c r="D53" s="252"/>
      <c r="E53" s="249"/>
      <c r="F53" s="75" t="s">
        <v>26</v>
      </c>
      <c r="G53" s="102">
        <v>11000000</v>
      </c>
      <c r="H53" s="103"/>
      <c r="I53" s="75" t="s">
        <v>26</v>
      </c>
      <c r="J53" s="102">
        <v>5200000</v>
      </c>
      <c r="K53" s="102">
        <v>5000000</v>
      </c>
      <c r="L53" s="102">
        <v>5100000</v>
      </c>
      <c r="M53" s="102">
        <v>5300000</v>
      </c>
      <c r="N53" s="102">
        <v>5500000</v>
      </c>
      <c r="O53" s="102">
        <v>5400000</v>
      </c>
      <c r="P53" s="102">
        <v>5300000</v>
      </c>
      <c r="Q53" s="102">
        <v>5100000</v>
      </c>
      <c r="R53" s="102">
        <v>5100000</v>
      </c>
      <c r="S53" s="102">
        <v>4800000</v>
      </c>
      <c r="T53" s="102">
        <v>4900000</v>
      </c>
      <c r="U53" s="102">
        <v>5000000</v>
      </c>
      <c r="V53" s="102">
        <v>4900000</v>
      </c>
      <c r="W53" s="102">
        <v>5200000</v>
      </c>
      <c r="X53" s="102">
        <v>4700000</v>
      </c>
      <c r="Y53" s="102">
        <v>5300000</v>
      </c>
      <c r="Z53" s="102">
        <v>4700000</v>
      </c>
      <c r="AA53" s="102">
        <v>4900000</v>
      </c>
      <c r="AB53" s="102">
        <v>4900000</v>
      </c>
      <c r="AC53" s="102">
        <v>4600000</v>
      </c>
      <c r="AD53" s="102">
        <v>4600000</v>
      </c>
    </row>
    <row r="54" spans="2:30" s="6" customFormat="1" ht="14.1" customHeight="1" x14ac:dyDescent="0.2">
      <c r="B54" s="255"/>
      <c r="C54" s="255"/>
      <c r="D54" s="252"/>
      <c r="E54" s="249"/>
      <c r="F54" s="75" t="s">
        <v>27</v>
      </c>
      <c r="G54" s="102">
        <v>10000000</v>
      </c>
      <c r="H54" s="103"/>
      <c r="I54" s="75" t="s">
        <v>27</v>
      </c>
      <c r="J54" s="102">
        <v>4900000</v>
      </c>
      <c r="K54" s="102">
        <v>4800000</v>
      </c>
      <c r="L54" s="102">
        <v>4800000</v>
      </c>
      <c r="M54" s="102">
        <v>5100000</v>
      </c>
      <c r="N54" s="102">
        <v>5300000</v>
      </c>
      <c r="O54" s="102">
        <v>5200000</v>
      </c>
      <c r="P54" s="102">
        <v>5100000</v>
      </c>
      <c r="Q54" s="102">
        <v>4800000</v>
      </c>
      <c r="R54" s="102">
        <v>4600000</v>
      </c>
      <c r="S54" s="102">
        <v>4500000</v>
      </c>
      <c r="T54" s="102">
        <v>4800000</v>
      </c>
      <c r="U54" s="102">
        <v>5100000</v>
      </c>
      <c r="V54" s="102">
        <v>4900000</v>
      </c>
      <c r="W54" s="102">
        <v>5000000</v>
      </c>
      <c r="X54" s="102">
        <v>4600000</v>
      </c>
      <c r="Y54" s="102">
        <v>5000000</v>
      </c>
      <c r="Z54" s="102">
        <v>4400000</v>
      </c>
      <c r="AA54" s="102">
        <v>4600000</v>
      </c>
      <c r="AB54" s="102">
        <v>4700000</v>
      </c>
      <c r="AC54" s="102">
        <v>4400000</v>
      </c>
      <c r="AD54" s="102">
        <v>4400000</v>
      </c>
    </row>
    <row r="55" spans="2:30" s="6" customFormat="1" ht="14.1" customHeight="1" x14ac:dyDescent="0.2">
      <c r="B55" s="255"/>
      <c r="C55" s="255"/>
      <c r="D55" s="252"/>
      <c r="E55" s="249"/>
      <c r="F55" s="75" t="s">
        <v>28</v>
      </c>
      <c r="G55" s="102">
        <v>11000000</v>
      </c>
      <c r="H55" s="103"/>
      <c r="I55" s="75" t="s">
        <v>28</v>
      </c>
      <c r="J55" s="102">
        <v>5000000</v>
      </c>
      <c r="K55" s="102">
        <v>4800000</v>
      </c>
      <c r="L55" s="102">
        <v>4900000</v>
      </c>
      <c r="M55" s="102">
        <v>5200000</v>
      </c>
      <c r="N55" s="102">
        <v>5300000</v>
      </c>
      <c r="O55" s="102">
        <v>5100000</v>
      </c>
      <c r="P55" s="102">
        <v>5000000</v>
      </c>
      <c r="Q55" s="102">
        <v>4700000</v>
      </c>
      <c r="R55" s="102">
        <v>4600000</v>
      </c>
      <c r="S55" s="102">
        <v>4700000</v>
      </c>
      <c r="T55" s="102">
        <v>5000000</v>
      </c>
      <c r="U55" s="102">
        <v>5200000</v>
      </c>
      <c r="V55" s="102">
        <v>4900000</v>
      </c>
      <c r="W55" s="102">
        <v>5000000</v>
      </c>
      <c r="X55" s="102">
        <v>4600000</v>
      </c>
      <c r="Y55" s="102">
        <v>5100000</v>
      </c>
      <c r="Z55" s="102">
        <v>4600000</v>
      </c>
      <c r="AA55" s="102">
        <v>4500000</v>
      </c>
      <c r="AB55" s="102">
        <v>4700000</v>
      </c>
      <c r="AC55" s="102">
        <v>4300000</v>
      </c>
      <c r="AD55" s="102">
        <v>4300000</v>
      </c>
    </row>
    <row r="56" spans="2:30" s="6" customFormat="1" ht="14.1" customHeight="1" x14ac:dyDescent="0.2">
      <c r="B56" s="255"/>
      <c r="C56" s="255"/>
      <c r="D56" s="252"/>
      <c r="E56" s="249"/>
      <c r="F56" s="75" t="s">
        <v>29</v>
      </c>
      <c r="G56" s="102">
        <v>11000000</v>
      </c>
      <c r="H56" s="103"/>
      <c r="I56" s="75" t="s">
        <v>29</v>
      </c>
      <c r="J56" s="102">
        <v>5100000</v>
      </c>
      <c r="K56" s="102">
        <v>5100000</v>
      </c>
      <c r="L56" s="102">
        <v>5100000</v>
      </c>
      <c r="M56" s="102">
        <v>5500000</v>
      </c>
      <c r="N56" s="102">
        <v>5600000</v>
      </c>
      <c r="O56" s="102">
        <v>5400000</v>
      </c>
      <c r="P56" s="102">
        <v>5200000</v>
      </c>
      <c r="Q56" s="102">
        <v>4800000</v>
      </c>
      <c r="R56" s="102">
        <v>4700000</v>
      </c>
      <c r="S56" s="102">
        <v>5000000</v>
      </c>
      <c r="T56" s="102">
        <v>5300000</v>
      </c>
      <c r="U56" s="102">
        <v>5300000</v>
      </c>
      <c r="V56" s="102">
        <v>4800000</v>
      </c>
      <c r="W56" s="102">
        <v>4800000</v>
      </c>
      <c r="X56" s="102">
        <v>4500000</v>
      </c>
      <c r="Y56" s="102">
        <v>5400000</v>
      </c>
      <c r="Z56" s="102">
        <v>4900000</v>
      </c>
      <c r="AA56" s="102">
        <v>4700000</v>
      </c>
      <c r="AB56" s="102">
        <v>4800000</v>
      </c>
      <c r="AC56" s="102">
        <v>4400000</v>
      </c>
      <c r="AD56" s="102">
        <v>4400000</v>
      </c>
    </row>
    <row r="57" spans="2:30" s="6" customFormat="1" ht="14.1" customHeight="1" x14ac:dyDescent="0.2">
      <c r="B57" s="255"/>
      <c r="C57" s="255"/>
      <c r="D57" s="252"/>
      <c r="E57" s="249"/>
      <c r="F57" s="75" t="s">
        <v>30</v>
      </c>
      <c r="G57" s="102">
        <v>11000000</v>
      </c>
      <c r="H57" s="103"/>
      <c r="I57" s="75" t="s">
        <v>30</v>
      </c>
      <c r="J57" s="102">
        <v>5300000</v>
      </c>
      <c r="K57" s="102">
        <v>5100000</v>
      </c>
      <c r="L57" s="102">
        <v>5100000</v>
      </c>
      <c r="M57" s="102">
        <v>5500000</v>
      </c>
      <c r="N57" s="102">
        <v>5600000</v>
      </c>
      <c r="O57" s="102">
        <v>5400000</v>
      </c>
      <c r="P57" s="102">
        <v>5300000</v>
      </c>
      <c r="Q57" s="102">
        <v>4900000</v>
      </c>
      <c r="R57" s="102">
        <v>4700000</v>
      </c>
      <c r="S57" s="102">
        <v>4800000</v>
      </c>
      <c r="T57" s="102">
        <v>5100000</v>
      </c>
      <c r="U57" s="102">
        <v>5300000</v>
      </c>
      <c r="V57" s="102">
        <v>4900000</v>
      </c>
      <c r="W57" s="102">
        <v>4800000</v>
      </c>
      <c r="X57" s="102">
        <v>4500000</v>
      </c>
      <c r="Y57" s="102">
        <v>5400000</v>
      </c>
      <c r="Z57" s="102">
        <v>4900000</v>
      </c>
      <c r="AA57" s="102">
        <v>4800000</v>
      </c>
      <c r="AB57" s="102">
        <v>4800000</v>
      </c>
      <c r="AC57" s="102">
        <v>4400000</v>
      </c>
      <c r="AD57" s="102">
        <v>4300000</v>
      </c>
    </row>
    <row r="58" spans="2:30" s="6" customFormat="1" ht="14.1" customHeight="1" x14ac:dyDescent="0.2">
      <c r="B58" s="255"/>
      <c r="C58" s="255"/>
      <c r="D58" s="252"/>
      <c r="E58" s="249"/>
      <c r="F58" s="75" t="s">
        <v>31</v>
      </c>
      <c r="G58" s="102">
        <v>11000000</v>
      </c>
      <c r="H58" s="103"/>
      <c r="I58" s="75" t="s">
        <v>31</v>
      </c>
      <c r="J58" s="102">
        <v>5100000</v>
      </c>
      <c r="K58" s="102">
        <v>5000000</v>
      </c>
      <c r="L58" s="102">
        <v>4900000</v>
      </c>
      <c r="M58" s="102">
        <v>5200000</v>
      </c>
      <c r="N58" s="102">
        <v>5400000</v>
      </c>
      <c r="O58" s="102">
        <v>5300000</v>
      </c>
      <c r="P58" s="102">
        <v>5200000</v>
      </c>
      <c r="Q58" s="102">
        <v>4700000</v>
      </c>
      <c r="R58" s="102">
        <v>4500000</v>
      </c>
      <c r="S58" s="102">
        <v>4600000</v>
      </c>
      <c r="T58" s="102">
        <v>4900000</v>
      </c>
      <c r="U58" s="102">
        <v>5100000</v>
      </c>
      <c r="V58" s="102">
        <v>4700000</v>
      </c>
      <c r="W58" s="102">
        <v>4700000</v>
      </c>
      <c r="X58" s="102">
        <v>4400000</v>
      </c>
      <c r="Y58" s="102">
        <v>5000000</v>
      </c>
      <c r="Z58" s="102">
        <v>4800000</v>
      </c>
      <c r="AA58" s="102">
        <v>4800000</v>
      </c>
      <c r="AB58" s="102">
        <v>4800000</v>
      </c>
      <c r="AC58" s="102">
        <v>4400000</v>
      </c>
      <c r="AD58" s="102">
        <v>4300000</v>
      </c>
    </row>
    <row r="59" spans="2:30" s="6" customFormat="1" ht="14.1" customHeight="1" x14ac:dyDescent="0.2">
      <c r="B59" s="256"/>
      <c r="C59" s="256"/>
      <c r="D59" s="253"/>
      <c r="E59" s="250"/>
      <c r="F59" s="75" t="s">
        <v>32</v>
      </c>
      <c r="G59" s="102">
        <v>10000000</v>
      </c>
      <c r="H59" s="103"/>
      <c r="I59" s="75" t="s">
        <v>32</v>
      </c>
      <c r="J59" s="102">
        <v>4700000</v>
      </c>
      <c r="K59" s="102">
        <v>4500000</v>
      </c>
      <c r="L59" s="102">
        <v>4500000</v>
      </c>
      <c r="M59" s="102">
        <v>4600000</v>
      </c>
      <c r="N59" s="102">
        <v>4900000</v>
      </c>
      <c r="O59" s="102">
        <v>4900000</v>
      </c>
      <c r="P59" s="102">
        <v>4800000</v>
      </c>
      <c r="Q59" s="102">
        <v>4300000</v>
      </c>
      <c r="R59" s="102">
        <v>4000000</v>
      </c>
      <c r="S59" s="102">
        <v>4100000</v>
      </c>
      <c r="T59" s="102">
        <v>4500000</v>
      </c>
      <c r="U59" s="102">
        <v>4700000</v>
      </c>
      <c r="V59" s="102">
        <v>4500000</v>
      </c>
      <c r="W59" s="102">
        <v>4400000</v>
      </c>
      <c r="X59" s="102">
        <v>4000000</v>
      </c>
      <c r="Y59" s="102">
        <v>4400000</v>
      </c>
      <c r="Z59" s="102">
        <v>4200000</v>
      </c>
      <c r="AA59" s="102">
        <v>4300000</v>
      </c>
      <c r="AB59" s="102">
        <v>4400000</v>
      </c>
      <c r="AC59" s="102">
        <v>4000000</v>
      </c>
      <c r="AD59" s="102">
        <v>3900000</v>
      </c>
    </row>
    <row r="60" spans="2:30" ht="14.1" customHeight="1" x14ac:dyDescent="0.3">
      <c r="B60" s="72" t="s">
        <v>237</v>
      </c>
      <c r="C60" s="6"/>
      <c r="D60" s="6"/>
      <c r="E60" s="6"/>
      <c r="F60" s="6"/>
      <c r="G60" s="86"/>
      <c r="H60" s="103"/>
      <c r="I60" s="103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2:30" ht="14.1" customHeight="1" x14ac:dyDescent="0.3">
      <c r="B61" s="34" t="s">
        <v>337</v>
      </c>
      <c r="C61" s="6"/>
      <c r="D61" s="6"/>
      <c r="E61" s="119"/>
      <c r="F61" s="61"/>
      <c r="G61" s="63"/>
      <c r="H61" s="103"/>
      <c r="I61" s="103"/>
      <c r="K61" s="58"/>
      <c r="L61" s="58"/>
      <c r="M61" s="58"/>
      <c r="N61" s="58"/>
      <c r="O61" s="171"/>
      <c r="P61" s="171"/>
      <c r="Q61" s="171"/>
      <c r="R61" s="171"/>
      <c r="S61" s="171"/>
      <c r="T61" s="171"/>
      <c r="U61" s="171"/>
      <c r="V61" s="9"/>
      <c r="W61" s="9"/>
      <c r="X61" s="9"/>
      <c r="Y61" s="9"/>
      <c r="Z61" s="9"/>
      <c r="AA61" s="9"/>
      <c r="AB61" s="9"/>
      <c r="AC61" s="9"/>
      <c r="AD61" s="9"/>
    </row>
    <row r="62" spans="2:30" ht="14.1" customHeight="1" x14ac:dyDescent="0.3">
      <c r="B62" s="147" t="s">
        <v>338</v>
      </c>
      <c r="C62" s="6"/>
      <c r="D62" s="6"/>
      <c r="E62" s="103"/>
      <c r="F62" s="103"/>
      <c r="G62" s="103"/>
      <c r="H62" s="103"/>
      <c r="I62" s="103"/>
      <c r="P62" s="171"/>
      <c r="Q62" s="171"/>
    </row>
    <row r="63" spans="2:30" ht="14.1" customHeight="1" x14ac:dyDescent="0.3">
      <c r="B63" s="6"/>
      <c r="C63" s="6"/>
      <c r="D63" s="6"/>
      <c r="E63" s="103"/>
      <c r="F63" s="103"/>
      <c r="G63" s="103"/>
      <c r="H63" s="103"/>
      <c r="I63" s="103"/>
      <c r="P63" s="9"/>
      <c r="Q63" s="9"/>
    </row>
    <row r="64" spans="2:30" ht="14.1" customHeight="1" x14ac:dyDescent="0.3">
      <c r="B64" s="121" t="s">
        <v>190</v>
      </c>
      <c r="C64" s="34"/>
      <c r="D64" s="34"/>
      <c r="E64" s="122"/>
      <c r="F64" s="101" t="s">
        <v>148</v>
      </c>
      <c r="G64" s="103"/>
      <c r="H64" s="103"/>
      <c r="I64" s="103"/>
    </row>
    <row r="65" spans="2:9" ht="24" customHeight="1" x14ac:dyDescent="0.3">
      <c r="B65" s="62" t="s">
        <v>197</v>
      </c>
      <c r="C65" s="62" t="s">
        <v>198</v>
      </c>
      <c r="D65" s="62" t="s">
        <v>199</v>
      </c>
      <c r="E65" s="62" t="s">
        <v>200</v>
      </c>
      <c r="F65" s="140" t="s">
        <v>235</v>
      </c>
      <c r="G65" s="99"/>
      <c r="H65" s="99"/>
      <c r="I65" s="99"/>
    </row>
    <row r="66" spans="2:9" ht="14.1" customHeight="1" x14ac:dyDescent="0.3">
      <c r="B66" s="141" t="s">
        <v>191</v>
      </c>
      <c r="C66" s="141" t="s">
        <v>911</v>
      </c>
      <c r="D66" s="141" t="s">
        <v>192</v>
      </c>
      <c r="E66" s="142" t="s">
        <v>193</v>
      </c>
      <c r="F66" s="143">
        <v>26000000</v>
      </c>
      <c r="G66" s="99"/>
      <c r="H66" s="99"/>
      <c r="I66" s="99"/>
    </row>
    <row r="67" spans="2:9" ht="14.1" customHeight="1" x14ac:dyDescent="0.3">
      <c r="B67" s="141" t="s">
        <v>191</v>
      </c>
      <c r="C67" s="141" t="s">
        <v>912</v>
      </c>
      <c r="D67" s="141" t="s">
        <v>192</v>
      </c>
      <c r="E67" s="142" t="s">
        <v>194</v>
      </c>
      <c r="F67" s="144">
        <v>7000000</v>
      </c>
      <c r="G67" s="99"/>
      <c r="H67" s="99"/>
      <c r="I67" s="99"/>
    </row>
    <row r="68" spans="2:9" ht="14.1" customHeight="1" x14ac:dyDescent="0.3">
      <c r="B68" s="141" t="s">
        <v>339</v>
      </c>
      <c r="C68" s="141" t="s">
        <v>911</v>
      </c>
      <c r="D68" s="141" t="s">
        <v>290</v>
      </c>
      <c r="E68" s="142" t="s">
        <v>195</v>
      </c>
      <c r="F68" s="145">
        <v>28600000.000000004</v>
      </c>
      <c r="G68" s="99"/>
      <c r="H68" s="99"/>
      <c r="I68" s="99"/>
    </row>
    <row r="69" spans="2:9" ht="14.1" customHeight="1" x14ac:dyDescent="0.3">
      <c r="B69" s="141" t="s">
        <v>339</v>
      </c>
      <c r="C69" s="141" t="s">
        <v>912</v>
      </c>
      <c r="D69" s="141" t="s">
        <v>192</v>
      </c>
      <c r="E69" s="142" t="s">
        <v>196</v>
      </c>
      <c r="F69" s="145">
        <v>7700000.0000000009</v>
      </c>
      <c r="G69" s="99"/>
      <c r="H69" s="99"/>
      <c r="I69" s="99"/>
    </row>
    <row r="70" spans="2:9" ht="14.1" customHeight="1" x14ac:dyDescent="0.3">
      <c r="E70" s="99"/>
      <c r="F70" s="99"/>
      <c r="G70" s="99"/>
      <c r="H70" s="99"/>
      <c r="I70" s="99"/>
    </row>
    <row r="71" spans="2:9" ht="14.1" customHeight="1" x14ac:dyDescent="0.3">
      <c r="E71" s="99"/>
      <c r="F71" s="99"/>
      <c r="G71" s="99"/>
      <c r="H71" s="99"/>
      <c r="I71" s="99"/>
    </row>
    <row r="72" spans="2:9" ht="14.1" customHeight="1" x14ac:dyDescent="0.3">
      <c r="E72" s="99"/>
      <c r="F72" s="99"/>
      <c r="G72" s="99"/>
      <c r="H72" s="99"/>
      <c r="I72" s="99"/>
    </row>
    <row r="73" spans="2:9" ht="14.1" customHeight="1" x14ac:dyDescent="0.3">
      <c r="E73" s="99"/>
      <c r="F73" s="99"/>
      <c r="G73" s="99"/>
      <c r="H73" s="99"/>
      <c r="I73" s="99"/>
    </row>
    <row r="74" spans="2:9" ht="14.1" customHeight="1" x14ac:dyDescent="0.3">
      <c r="E74" s="99"/>
      <c r="F74" s="99"/>
      <c r="G74" s="99"/>
      <c r="H74" s="99"/>
      <c r="I74" s="99"/>
    </row>
    <row r="75" spans="2:9" ht="14.1" customHeight="1" x14ac:dyDescent="0.3">
      <c r="E75" s="99"/>
      <c r="F75" s="99"/>
      <c r="G75" s="99"/>
      <c r="H75" s="99"/>
      <c r="I75" s="99"/>
    </row>
    <row r="76" spans="2:9" ht="14.1" customHeight="1" x14ac:dyDescent="0.3">
      <c r="E76" s="99"/>
      <c r="F76" s="99"/>
      <c r="G76" s="99"/>
      <c r="H76" s="99"/>
      <c r="I76" s="99"/>
    </row>
    <row r="77" spans="2:9" ht="14.1" customHeight="1" x14ac:dyDescent="0.3">
      <c r="E77" s="99"/>
      <c r="F77" s="99"/>
      <c r="G77" s="99"/>
      <c r="H77" s="99"/>
      <c r="I77" s="99"/>
    </row>
    <row r="78" spans="2:9" ht="14.1" customHeight="1" x14ac:dyDescent="0.3">
      <c r="E78" s="99"/>
      <c r="F78" s="99"/>
      <c r="G78" s="99"/>
      <c r="H78" s="99"/>
      <c r="I78" s="99"/>
    </row>
    <row r="79" spans="2:9" ht="14.1" customHeight="1" x14ac:dyDescent="0.3">
      <c r="E79" s="99"/>
      <c r="F79" s="99"/>
      <c r="G79" s="99"/>
      <c r="H79" s="99"/>
      <c r="I79" s="99"/>
    </row>
    <row r="80" spans="2:9" ht="14.1" customHeight="1" x14ac:dyDescent="0.3">
      <c r="E80" s="99"/>
      <c r="F80" s="99"/>
      <c r="G80" s="99"/>
      <c r="H80" s="99"/>
      <c r="I80" s="99"/>
    </row>
    <row r="81" spans="5:9" ht="14.1" customHeight="1" x14ac:dyDescent="0.3">
      <c r="E81" s="99"/>
      <c r="F81" s="99"/>
      <c r="G81" s="99"/>
      <c r="H81" s="99"/>
      <c r="I81" s="99"/>
    </row>
    <row r="82" spans="5:9" ht="14.1" customHeight="1" x14ac:dyDescent="0.3">
      <c r="E82" s="99"/>
      <c r="F82" s="99"/>
      <c r="G82" s="99"/>
      <c r="H82" s="99"/>
      <c r="I82" s="99"/>
    </row>
    <row r="83" spans="5:9" ht="14.1" customHeight="1" x14ac:dyDescent="0.3">
      <c r="E83" s="99"/>
      <c r="F83" s="99"/>
      <c r="G83" s="99"/>
      <c r="H83" s="99"/>
      <c r="I83" s="99"/>
    </row>
    <row r="84" spans="5:9" ht="14.1" customHeight="1" x14ac:dyDescent="0.3">
      <c r="E84" s="99"/>
      <c r="F84" s="99"/>
      <c r="G84" s="99"/>
      <c r="H84" s="99"/>
      <c r="I84" s="99"/>
    </row>
    <row r="85" spans="5:9" ht="14.1" customHeight="1" x14ac:dyDescent="0.3">
      <c r="E85" s="99"/>
      <c r="F85" s="99"/>
      <c r="G85" s="99"/>
      <c r="H85" s="99"/>
      <c r="I85" s="99"/>
    </row>
  </sheetData>
  <mergeCells count="8">
    <mergeCell ref="E5:E28"/>
    <mergeCell ref="E36:E59"/>
    <mergeCell ref="D5:D28"/>
    <mergeCell ref="D36:D59"/>
    <mergeCell ref="B5:B28"/>
    <mergeCell ref="C5:C28"/>
    <mergeCell ref="B36:B59"/>
    <mergeCell ref="C36:C59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BD58"/>
  <sheetViews>
    <sheetView showGridLines="0" zoomScaleNormal="100" workbookViewId="0"/>
  </sheetViews>
  <sheetFormatPr defaultRowHeight="14.1" customHeight="1" x14ac:dyDescent="0.3"/>
  <cols>
    <col min="1" max="1" width="2.625" style="72" customWidth="1"/>
    <col min="2" max="4" width="14.625" style="72" customWidth="1"/>
    <col min="5" max="5" width="23.875" style="72" customWidth="1"/>
    <col min="6" max="6" width="12.375" style="72" bestFit="1" customWidth="1"/>
    <col min="7" max="7" width="12.75" style="72" customWidth="1"/>
    <col min="8" max="8" width="13.375" style="72" hidden="1" customWidth="1"/>
    <col min="9" max="11" width="12.75" style="72" hidden="1" customWidth="1"/>
    <col min="12" max="12" width="12.75" style="67" hidden="1" customWidth="1"/>
    <col min="13" max="14" width="12.75" style="72" hidden="1" customWidth="1"/>
    <col min="15" max="31" width="12.625" style="72" hidden="1" customWidth="1"/>
    <col min="32" max="34" width="11.5" style="72" hidden="1" customWidth="1"/>
    <col min="35" max="35" width="11.25" style="72" hidden="1" customWidth="1"/>
    <col min="36" max="37" width="11.375" style="72" hidden="1" customWidth="1"/>
    <col min="38" max="43" width="11.625" style="72" hidden="1" customWidth="1"/>
    <col min="44" max="49" width="11.125" style="72" hidden="1" customWidth="1"/>
    <col min="50" max="50" width="11.125" style="72" customWidth="1"/>
    <col min="51" max="16384" width="9" style="72"/>
  </cols>
  <sheetData>
    <row r="1" spans="2:50" ht="14.1" customHeight="1" x14ac:dyDescent="0.3">
      <c r="K1" s="67"/>
      <c r="L1" s="72"/>
    </row>
    <row r="2" spans="2:50" ht="14.1" customHeight="1" x14ac:dyDescent="0.3">
      <c r="B2" s="158" t="s">
        <v>39</v>
      </c>
      <c r="G2" s="72" t="s">
        <v>234</v>
      </c>
      <c r="J2" s="100"/>
      <c r="K2" s="100"/>
      <c r="L2" s="100"/>
      <c r="N2" s="100"/>
      <c r="O2" s="100"/>
      <c r="P2" s="100"/>
      <c r="Q2" s="100"/>
      <c r="R2" s="100"/>
      <c r="W2" s="100"/>
      <c r="AC2" s="100"/>
      <c r="AD2" s="100"/>
      <c r="AE2" s="100"/>
      <c r="AF2" s="100"/>
      <c r="AI2" s="100"/>
      <c r="AK2" s="100"/>
      <c r="AL2" s="100"/>
      <c r="AO2" s="100"/>
      <c r="AS2" s="100"/>
      <c r="AW2" s="100" t="s">
        <v>148</v>
      </c>
      <c r="AX2" s="100"/>
    </row>
    <row r="3" spans="2:50" ht="14.1" customHeight="1" x14ac:dyDescent="0.3">
      <c r="H3" s="101"/>
      <c r="I3" s="101"/>
      <c r="J3" s="101"/>
      <c r="K3" s="105"/>
      <c r="L3" s="105"/>
      <c r="M3" s="105"/>
      <c r="N3" s="105"/>
      <c r="O3" s="105"/>
      <c r="P3" s="105"/>
      <c r="Q3" s="105"/>
      <c r="R3" s="105"/>
      <c r="S3" s="105"/>
    </row>
    <row r="4" spans="2:50" s="19" customFormat="1" ht="24" customHeight="1" x14ac:dyDescent="0.3">
      <c r="B4" s="3" t="s">
        <v>187</v>
      </c>
      <c r="C4" s="3" t="s">
        <v>1</v>
      </c>
      <c r="D4" s="3" t="s">
        <v>777</v>
      </c>
      <c r="E4" s="3" t="s">
        <v>778</v>
      </c>
      <c r="F4" s="4" t="s">
        <v>40</v>
      </c>
      <c r="G4" s="4" t="s">
        <v>139</v>
      </c>
      <c r="H4" s="36" t="s">
        <v>80</v>
      </c>
      <c r="I4" s="36" t="s">
        <v>81</v>
      </c>
      <c r="J4" s="65" t="s">
        <v>82</v>
      </c>
      <c r="K4" s="65" t="s">
        <v>83</v>
      </c>
      <c r="L4" s="65" t="s">
        <v>87</v>
      </c>
      <c r="M4" s="65" t="s">
        <v>88</v>
      </c>
      <c r="N4" s="65" t="s">
        <v>91</v>
      </c>
      <c r="O4" s="65" t="s">
        <v>92</v>
      </c>
      <c r="P4" s="65" t="s">
        <v>93</v>
      </c>
      <c r="Q4" s="65" t="s">
        <v>94</v>
      </c>
      <c r="R4" s="65" t="s">
        <v>95</v>
      </c>
      <c r="S4" s="65" t="s">
        <v>96</v>
      </c>
      <c r="T4" s="65" t="s">
        <v>100</v>
      </c>
      <c r="U4" s="65" t="s">
        <v>101</v>
      </c>
      <c r="V4" s="65" t="s">
        <v>102</v>
      </c>
      <c r="W4" s="65" t="s">
        <v>104</v>
      </c>
      <c r="X4" s="65" t="s">
        <v>105</v>
      </c>
      <c r="Y4" s="65" t="s">
        <v>140</v>
      </c>
      <c r="Z4" s="65" t="s">
        <v>142</v>
      </c>
      <c r="AA4" s="65" t="s">
        <v>145</v>
      </c>
      <c r="AB4" s="65" t="s">
        <v>146</v>
      </c>
      <c r="AC4" s="65" t="s">
        <v>152</v>
      </c>
      <c r="AD4" s="65" t="s">
        <v>158</v>
      </c>
      <c r="AE4" s="65" t="s">
        <v>159</v>
      </c>
      <c r="AF4" s="65" t="s">
        <v>162</v>
      </c>
      <c r="AG4" s="65" t="s">
        <v>166</v>
      </c>
      <c r="AH4" s="65" t="s">
        <v>168</v>
      </c>
      <c r="AI4" s="65" t="s">
        <v>170</v>
      </c>
      <c r="AJ4" s="65" t="s">
        <v>171</v>
      </c>
      <c r="AK4" s="65" t="s">
        <v>176</v>
      </c>
      <c r="AL4" s="65" t="s">
        <v>178</v>
      </c>
      <c r="AM4" s="65" t="s">
        <v>182</v>
      </c>
      <c r="AN4" s="65" t="s">
        <v>185</v>
      </c>
      <c r="AO4" s="65" t="s">
        <v>189</v>
      </c>
      <c r="AP4" s="65" t="s">
        <v>268</v>
      </c>
      <c r="AQ4" s="65" t="s">
        <v>276</v>
      </c>
      <c r="AR4" s="65" t="s">
        <v>280</v>
      </c>
      <c r="AS4" s="65" t="s">
        <v>287</v>
      </c>
      <c r="AT4" s="65" t="s">
        <v>291</v>
      </c>
      <c r="AU4" s="65" t="s">
        <v>293</v>
      </c>
      <c r="AV4" s="65" t="s">
        <v>298</v>
      </c>
      <c r="AW4" s="65" t="s">
        <v>299</v>
      </c>
      <c r="AX4" s="65" t="s">
        <v>340</v>
      </c>
    </row>
    <row r="5" spans="2:50" ht="14.1" customHeight="1" x14ac:dyDescent="0.3">
      <c r="B5" s="270" t="s">
        <v>3</v>
      </c>
      <c r="C5" s="267" t="s">
        <v>4</v>
      </c>
      <c r="D5" s="88" t="s">
        <v>594</v>
      </c>
      <c r="E5" s="265" t="s">
        <v>595</v>
      </c>
      <c r="F5" s="274" t="s">
        <v>37</v>
      </c>
      <c r="G5" s="90" t="s">
        <v>138</v>
      </c>
      <c r="H5" s="106">
        <v>2200</v>
      </c>
      <c r="I5" s="97">
        <v>2000</v>
      </c>
      <c r="J5" s="97">
        <v>2400</v>
      </c>
      <c r="K5" s="97">
        <v>2200</v>
      </c>
      <c r="L5" s="97">
        <v>2300</v>
      </c>
      <c r="M5" s="107">
        <v>2200</v>
      </c>
      <c r="N5" s="97">
        <v>2200</v>
      </c>
      <c r="O5" s="97">
        <v>2200</v>
      </c>
      <c r="P5" s="97">
        <v>2200</v>
      </c>
      <c r="Q5" s="97">
        <v>2200</v>
      </c>
      <c r="R5" s="97">
        <v>2200</v>
      </c>
      <c r="S5" s="97">
        <v>2200</v>
      </c>
      <c r="T5" s="97">
        <v>2200</v>
      </c>
      <c r="U5" s="97">
        <v>2200</v>
      </c>
      <c r="V5" s="97">
        <v>2200</v>
      </c>
      <c r="W5" s="97">
        <v>2200</v>
      </c>
      <c r="X5" s="97">
        <v>2200</v>
      </c>
      <c r="Y5" s="97">
        <v>2200</v>
      </c>
      <c r="Z5" s="97">
        <v>2200</v>
      </c>
      <c r="AA5" s="97">
        <v>2200</v>
      </c>
      <c r="AB5" s="97">
        <v>2200</v>
      </c>
      <c r="AC5" s="97">
        <v>2200</v>
      </c>
      <c r="AD5" s="97">
        <v>2200</v>
      </c>
      <c r="AE5" s="97">
        <v>2200</v>
      </c>
      <c r="AF5" s="97">
        <v>2200</v>
      </c>
      <c r="AG5" s="97">
        <v>2200</v>
      </c>
      <c r="AH5" s="97">
        <v>2200</v>
      </c>
      <c r="AI5" s="97">
        <v>2200</v>
      </c>
      <c r="AJ5" s="97">
        <v>2200</v>
      </c>
      <c r="AK5" s="97">
        <v>2200</v>
      </c>
      <c r="AL5" s="97">
        <v>2200</v>
      </c>
      <c r="AM5" s="97">
        <v>2200</v>
      </c>
      <c r="AN5" s="97">
        <v>2200</v>
      </c>
      <c r="AO5" s="97">
        <v>2200</v>
      </c>
      <c r="AP5" s="97">
        <v>2200</v>
      </c>
      <c r="AQ5" s="97">
        <v>2200</v>
      </c>
      <c r="AR5" s="97">
        <v>2200</v>
      </c>
      <c r="AS5" s="97">
        <v>2200</v>
      </c>
      <c r="AT5" s="97">
        <v>2200</v>
      </c>
      <c r="AU5" s="97">
        <v>2200</v>
      </c>
      <c r="AV5" s="97">
        <v>2200</v>
      </c>
      <c r="AW5" s="97">
        <v>2200</v>
      </c>
      <c r="AX5" s="97">
        <v>2200</v>
      </c>
    </row>
    <row r="6" spans="2:50" ht="14.1" customHeight="1" x14ac:dyDescent="0.3">
      <c r="B6" s="271"/>
      <c r="C6" s="268"/>
      <c r="D6" s="88"/>
      <c r="E6" s="266"/>
      <c r="F6" s="275"/>
      <c r="G6" s="87" t="s">
        <v>137</v>
      </c>
      <c r="H6" s="264"/>
      <c r="I6" s="258"/>
      <c r="J6" s="258"/>
      <c r="K6" s="258"/>
      <c r="L6" s="258"/>
      <c r="M6" s="273"/>
      <c r="N6" s="259"/>
      <c r="O6" s="259"/>
      <c r="P6" s="259"/>
      <c r="Q6" s="259"/>
      <c r="R6" s="259"/>
      <c r="S6" s="257">
        <v>2640</v>
      </c>
      <c r="T6" s="257">
        <v>2640</v>
      </c>
      <c r="U6" s="257">
        <v>2640</v>
      </c>
      <c r="V6" s="257">
        <v>2640</v>
      </c>
      <c r="W6" s="257">
        <v>2640</v>
      </c>
      <c r="X6" s="257">
        <v>2640</v>
      </c>
      <c r="Y6" s="257">
        <v>2640</v>
      </c>
      <c r="Z6" s="257">
        <v>2640</v>
      </c>
      <c r="AA6" s="257">
        <v>2640</v>
      </c>
      <c r="AB6" s="257">
        <v>2640</v>
      </c>
      <c r="AC6" s="257">
        <v>2640</v>
      </c>
      <c r="AD6" s="257">
        <v>2640</v>
      </c>
      <c r="AE6" s="257">
        <v>2640</v>
      </c>
      <c r="AF6" s="257">
        <v>2640</v>
      </c>
      <c r="AG6" s="257">
        <v>2640</v>
      </c>
      <c r="AH6" s="257">
        <v>2640</v>
      </c>
      <c r="AI6" s="257">
        <v>2640</v>
      </c>
      <c r="AJ6" s="257">
        <v>2640</v>
      </c>
      <c r="AK6" s="84">
        <f t="shared" ref="AK6:AO6" si="0">AK5*(1+20%)</f>
        <v>2640</v>
      </c>
      <c r="AL6" s="84">
        <f t="shared" si="0"/>
        <v>2640</v>
      </c>
      <c r="AM6" s="84">
        <f t="shared" si="0"/>
        <v>2640</v>
      </c>
      <c r="AN6" s="84">
        <f t="shared" si="0"/>
        <v>2640</v>
      </c>
      <c r="AO6" s="84">
        <f t="shared" si="0"/>
        <v>2640</v>
      </c>
      <c r="AP6" s="84">
        <f t="shared" ref="AP6:AQ6" si="1">AP5*(1+20%)</f>
        <v>2640</v>
      </c>
      <c r="AQ6" s="84">
        <f t="shared" si="1"/>
        <v>2640</v>
      </c>
      <c r="AR6" s="84">
        <f t="shared" ref="AR6:AS6" si="2">AR5*(1+20%)</f>
        <v>2640</v>
      </c>
      <c r="AS6" s="84">
        <f t="shared" si="2"/>
        <v>2640</v>
      </c>
      <c r="AT6" s="84">
        <f t="shared" ref="AT6:AU6" si="3">AT5*(1+20%)</f>
        <v>2640</v>
      </c>
      <c r="AU6" s="84">
        <f t="shared" si="3"/>
        <v>2640</v>
      </c>
      <c r="AV6" s="84">
        <f t="shared" ref="AV6:AW6" si="4">AV5*(1+20%)</f>
        <v>2640</v>
      </c>
      <c r="AW6" s="84">
        <f t="shared" si="4"/>
        <v>2640</v>
      </c>
      <c r="AX6" s="84">
        <f t="shared" ref="AX6" si="5">AX5*(1+20%)</f>
        <v>2640</v>
      </c>
    </row>
    <row r="7" spans="2:50" ht="14.1" customHeight="1" x14ac:dyDescent="0.3">
      <c r="B7" s="271"/>
      <c r="C7" s="268"/>
      <c r="D7" s="89"/>
      <c r="E7" s="266"/>
      <c r="F7" s="275"/>
      <c r="G7" s="90" t="s">
        <v>135</v>
      </c>
      <c r="H7" s="264"/>
      <c r="I7" s="258"/>
      <c r="J7" s="258"/>
      <c r="K7" s="258"/>
      <c r="L7" s="258"/>
      <c r="M7" s="273"/>
      <c r="N7" s="259"/>
      <c r="O7" s="259"/>
      <c r="P7" s="259"/>
      <c r="Q7" s="259"/>
      <c r="R7" s="259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9">
        <f t="shared" ref="AK7:AO7" si="6">AK5*(1+10%)</f>
        <v>2420</v>
      </c>
      <c r="AL7" s="259">
        <f t="shared" si="6"/>
        <v>2420</v>
      </c>
      <c r="AM7" s="259">
        <f t="shared" si="6"/>
        <v>2420</v>
      </c>
      <c r="AN7" s="259">
        <f t="shared" si="6"/>
        <v>2420</v>
      </c>
      <c r="AO7" s="259">
        <f t="shared" si="6"/>
        <v>2420</v>
      </c>
      <c r="AP7" s="259">
        <f t="shared" ref="AP7:AQ7" si="7">AP5*(1+10%)</f>
        <v>2420</v>
      </c>
      <c r="AQ7" s="259">
        <f t="shared" si="7"/>
        <v>2420</v>
      </c>
      <c r="AR7" s="259">
        <f t="shared" ref="AR7:AS7" si="8">AR5*(1+10%)</f>
        <v>2420</v>
      </c>
      <c r="AS7" s="259">
        <f t="shared" si="8"/>
        <v>2420</v>
      </c>
      <c r="AT7" s="259">
        <f t="shared" ref="AT7:AU7" si="9">AT5*(1+10%)</f>
        <v>2420</v>
      </c>
      <c r="AU7" s="259">
        <f t="shared" si="9"/>
        <v>2420</v>
      </c>
      <c r="AV7" s="259">
        <f t="shared" ref="AV7:AW7" si="10">AV5*(1+10%)</f>
        <v>2420</v>
      </c>
      <c r="AW7" s="259">
        <f t="shared" si="10"/>
        <v>2420</v>
      </c>
      <c r="AX7" s="257">
        <f t="shared" ref="AX7" si="11">AX5*(1+10%)</f>
        <v>2420</v>
      </c>
    </row>
    <row r="8" spans="2:50" ht="14.1" customHeight="1" x14ac:dyDescent="0.3">
      <c r="B8" s="271"/>
      <c r="C8" s="268"/>
      <c r="D8" s="89"/>
      <c r="E8" s="266"/>
      <c r="F8" s="275"/>
      <c r="G8" s="201" t="s">
        <v>136</v>
      </c>
      <c r="H8" s="25"/>
      <c r="I8" s="108"/>
      <c r="J8" s="108"/>
      <c r="K8" s="108"/>
      <c r="L8" s="108"/>
      <c r="M8" s="108"/>
      <c r="N8" s="202">
        <f>N5*1.3</f>
        <v>2860</v>
      </c>
      <c r="O8" s="202">
        <f>O5*1.3</f>
        <v>2860</v>
      </c>
      <c r="P8" s="202">
        <f>P5*1.3</f>
        <v>2860</v>
      </c>
      <c r="Q8" s="202">
        <v>2860</v>
      </c>
      <c r="R8" s="202">
        <v>2860</v>
      </c>
      <c r="S8" s="202">
        <v>2860</v>
      </c>
      <c r="T8" s="202">
        <v>2860</v>
      </c>
      <c r="U8" s="202">
        <v>2860</v>
      </c>
      <c r="V8" s="202">
        <v>2860</v>
      </c>
      <c r="W8" s="202">
        <v>2860</v>
      </c>
      <c r="X8" s="202">
        <v>2860</v>
      </c>
      <c r="Y8" s="202">
        <v>2860</v>
      </c>
      <c r="Z8" s="202">
        <v>2860</v>
      </c>
      <c r="AA8" s="202">
        <v>2860</v>
      </c>
      <c r="AB8" s="202">
        <v>2860</v>
      </c>
      <c r="AC8" s="202">
        <v>2860</v>
      </c>
      <c r="AD8" s="202">
        <v>2860</v>
      </c>
      <c r="AE8" s="202">
        <v>2860</v>
      </c>
      <c r="AF8" s="202">
        <v>2860</v>
      </c>
      <c r="AG8" s="202">
        <v>2860</v>
      </c>
      <c r="AH8" s="202">
        <v>2860</v>
      </c>
      <c r="AI8" s="202">
        <v>2860</v>
      </c>
      <c r="AJ8" s="202">
        <v>2860</v>
      </c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8"/>
    </row>
    <row r="9" spans="2:50" ht="14.1" customHeight="1" x14ac:dyDescent="0.3">
      <c r="B9" s="271"/>
      <c r="C9" s="268"/>
      <c r="D9" s="203" t="s">
        <v>742</v>
      </c>
      <c r="E9" s="207" t="s">
        <v>743</v>
      </c>
      <c r="F9" s="204" t="s">
        <v>744</v>
      </c>
      <c r="G9" s="205" t="s">
        <v>745</v>
      </c>
      <c r="H9" s="39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>
        <v>2200</v>
      </c>
    </row>
    <row r="10" spans="2:50" ht="14.1" customHeight="1" x14ac:dyDescent="0.3">
      <c r="B10" s="272"/>
      <c r="C10" s="269"/>
      <c r="D10" s="203" t="s">
        <v>755</v>
      </c>
      <c r="E10" s="207" t="s">
        <v>757</v>
      </c>
      <c r="F10" s="204" t="s">
        <v>758</v>
      </c>
      <c r="G10" s="205" t="s">
        <v>756</v>
      </c>
      <c r="H10" s="39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>
        <v>50000000</v>
      </c>
    </row>
    <row r="11" spans="2:50" ht="14.1" customHeight="1" x14ac:dyDescent="0.3">
      <c r="B11" s="35"/>
      <c r="C11" s="35"/>
      <c r="D11" s="197"/>
      <c r="E11" s="112"/>
      <c r="F11" s="198"/>
      <c r="G11" s="199"/>
      <c r="H11" s="25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</row>
    <row r="12" spans="2:50" ht="14.1" customHeight="1" x14ac:dyDescent="0.3">
      <c r="B12" s="6" t="s">
        <v>238</v>
      </c>
      <c r="C12" s="6"/>
      <c r="D12" s="6"/>
      <c r="E12" s="109"/>
      <c r="F12" s="6"/>
      <c r="G12" s="6"/>
      <c r="L12" s="72"/>
    </row>
    <row r="13" spans="2:50" ht="14.1" customHeight="1" x14ac:dyDescent="0.3">
      <c r="B13" s="6" t="s">
        <v>240</v>
      </c>
      <c r="C13" s="6"/>
      <c r="D13" s="6"/>
      <c r="E13" s="109"/>
      <c r="F13" s="109"/>
      <c r="G13" s="6"/>
    </row>
    <row r="14" spans="2:50" s="34" customFormat="1" ht="14.1" customHeight="1" x14ac:dyDescent="0.3">
      <c r="B14" s="34" t="s">
        <v>239</v>
      </c>
      <c r="C14" s="123"/>
      <c r="D14" s="123"/>
      <c r="E14" s="124"/>
      <c r="F14" s="124"/>
      <c r="G14" s="123"/>
      <c r="H14" s="123"/>
    </row>
    <row r="15" spans="2:50" s="34" customFormat="1" ht="14.1" customHeight="1" x14ac:dyDescent="0.3">
      <c r="B15" s="34" t="s">
        <v>501</v>
      </c>
      <c r="C15" s="123"/>
      <c r="D15" s="123"/>
      <c r="E15" s="124"/>
      <c r="F15" s="124"/>
      <c r="G15" s="123"/>
      <c r="H15" s="123"/>
    </row>
    <row r="16" spans="2:50" s="34" customFormat="1" ht="14.1" customHeight="1" x14ac:dyDescent="0.3">
      <c r="B16" s="34" t="s">
        <v>629</v>
      </c>
      <c r="C16" s="123"/>
      <c r="D16" s="123"/>
      <c r="E16" s="124"/>
      <c r="F16" s="124"/>
      <c r="G16" s="123"/>
      <c r="H16" s="123"/>
    </row>
    <row r="17" spans="2:56" s="34" customFormat="1" ht="14.1" customHeight="1" x14ac:dyDescent="0.3">
      <c r="B17" s="34" t="s">
        <v>759</v>
      </c>
      <c r="C17" s="123"/>
      <c r="D17" s="123"/>
      <c r="E17" s="124"/>
      <c r="F17" s="124"/>
      <c r="G17" s="123"/>
      <c r="H17" s="123"/>
    </row>
    <row r="18" spans="2:56" ht="14.1" customHeight="1" x14ac:dyDescent="0.3">
      <c r="B18" s="6"/>
      <c r="C18" s="103"/>
      <c r="D18" s="103"/>
      <c r="E18" s="103"/>
      <c r="F18" s="103"/>
      <c r="G18" s="103"/>
      <c r="H18" s="103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</row>
    <row r="19" spans="2:56" ht="14.1" customHeight="1" x14ac:dyDescent="0.3">
      <c r="B19" s="121" t="s">
        <v>202</v>
      </c>
      <c r="C19" s="34"/>
      <c r="D19" s="34"/>
      <c r="E19" s="122"/>
      <c r="F19" s="122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AX19" s="101" t="s">
        <v>148</v>
      </c>
    </row>
    <row r="20" spans="2:56" ht="14.1" customHeight="1" x14ac:dyDescent="0.3">
      <c r="B20" s="121"/>
      <c r="C20" s="34"/>
      <c r="D20" s="34"/>
      <c r="E20" s="122"/>
      <c r="F20" s="122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AX20" s="101"/>
    </row>
    <row r="21" spans="2:56" ht="24" customHeight="1" x14ac:dyDescent="0.3">
      <c r="B21" s="140" t="s">
        <v>197</v>
      </c>
      <c r="C21" s="140" t="s">
        <v>203</v>
      </c>
      <c r="D21" s="140" t="s">
        <v>204</v>
      </c>
      <c r="E21" s="140" t="s">
        <v>205</v>
      </c>
      <c r="F21" s="140" t="s">
        <v>236</v>
      </c>
      <c r="G21" s="140" t="s">
        <v>235</v>
      </c>
      <c r="H21" s="64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140" t="s">
        <v>206</v>
      </c>
    </row>
    <row r="22" spans="2:56" ht="14.1" customHeight="1" x14ac:dyDescent="0.3">
      <c r="B22" s="141" t="s">
        <v>207</v>
      </c>
      <c r="C22" s="141" t="s">
        <v>208</v>
      </c>
      <c r="D22" s="141" t="s">
        <v>209</v>
      </c>
      <c r="E22" s="142" t="s">
        <v>210</v>
      </c>
      <c r="F22" s="143">
        <v>2200</v>
      </c>
      <c r="G22" s="143">
        <v>10000000</v>
      </c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AX22" s="143">
        <f>G22/F22*1000</f>
        <v>4545454.5454545449</v>
      </c>
    </row>
    <row r="23" spans="2:56" ht="14.1" customHeight="1" x14ac:dyDescent="0.3">
      <c r="B23" s="141" t="s">
        <v>207</v>
      </c>
      <c r="C23" s="141" t="s">
        <v>208</v>
      </c>
      <c r="D23" s="141" t="s">
        <v>211</v>
      </c>
      <c r="E23" s="142" t="s">
        <v>212</v>
      </c>
      <c r="F23" s="144">
        <v>2640</v>
      </c>
      <c r="G23" s="144">
        <v>10000000</v>
      </c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AX23" s="143">
        <f>G23/F23*1000</f>
        <v>3787878.7878787881</v>
      </c>
    </row>
    <row r="24" spans="2:56" ht="14.1" customHeight="1" x14ac:dyDescent="0.3">
      <c r="B24" s="141" t="s">
        <v>213</v>
      </c>
      <c r="C24" s="141" t="s">
        <v>214</v>
      </c>
      <c r="D24" s="141" t="s">
        <v>215</v>
      </c>
      <c r="E24" s="142" t="s">
        <v>216</v>
      </c>
      <c r="F24" s="145">
        <v>2860</v>
      </c>
      <c r="G24" s="145">
        <v>5000000</v>
      </c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AK24" s="125"/>
      <c r="AX24" s="143">
        <f>G24/F24*1000</f>
        <v>1748251.7482517483</v>
      </c>
    </row>
    <row r="25" spans="2:56" ht="14.1" customHeight="1" x14ac:dyDescent="0.3">
      <c r="B25" s="141" t="s">
        <v>217</v>
      </c>
      <c r="C25" s="141" t="s">
        <v>218</v>
      </c>
      <c r="D25" s="141" t="s">
        <v>219</v>
      </c>
      <c r="E25" s="142" t="s">
        <v>285</v>
      </c>
      <c r="F25" s="145">
        <v>2640</v>
      </c>
      <c r="G25" s="145">
        <v>10000000</v>
      </c>
      <c r="AX25" s="143">
        <f>G25/F25*1000</f>
        <v>3787878.7878787881</v>
      </c>
    </row>
    <row r="26" spans="2:56" ht="24" x14ac:dyDescent="0.3">
      <c r="B26" s="141" t="s">
        <v>220</v>
      </c>
      <c r="C26" s="141" t="s">
        <v>218</v>
      </c>
      <c r="D26" s="141" t="s">
        <v>221</v>
      </c>
      <c r="E26" s="146" t="s">
        <v>286</v>
      </c>
      <c r="F26" s="145">
        <f>F22*(1+10%+20%+20%)</f>
        <v>3300</v>
      </c>
      <c r="G26" s="145">
        <v>10000000</v>
      </c>
      <c r="AX26" s="143">
        <f>G26/F26*1000</f>
        <v>3030303.0303030303</v>
      </c>
    </row>
    <row r="27" spans="2:56" ht="12" x14ac:dyDescent="0.3">
      <c r="B27" s="126"/>
      <c r="C27" s="126"/>
      <c r="D27" s="126"/>
      <c r="E27" s="127"/>
      <c r="F27" s="128"/>
      <c r="G27" s="128"/>
      <c r="H27" s="129"/>
    </row>
    <row r="28" spans="2:56" ht="14.1" hidden="1" customHeight="1" x14ac:dyDescent="0.3">
      <c r="B28" s="34" t="s">
        <v>184</v>
      </c>
      <c r="C28" s="103"/>
      <c r="D28" s="103"/>
      <c r="E28" s="103"/>
      <c r="F28" s="103"/>
      <c r="G28" s="103"/>
      <c r="H28" s="103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</row>
    <row r="29" spans="2:56" ht="14.1" hidden="1" customHeight="1" x14ac:dyDescent="0.3">
      <c r="B29" s="103"/>
      <c r="C29" s="103"/>
      <c r="D29" s="103"/>
      <c r="E29" s="103"/>
      <c r="F29" s="103"/>
      <c r="G29" s="103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spans="2:56" ht="14.1" hidden="1" customHeight="1" x14ac:dyDescent="0.3">
      <c r="B30" s="158" t="s">
        <v>288</v>
      </c>
      <c r="C30" s="103"/>
      <c r="D30" s="103"/>
      <c r="E30" s="103"/>
      <c r="F30" s="103"/>
      <c r="G30" s="103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BC30" s="100" t="s">
        <v>148</v>
      </c>
    </row>
    <row r="31" spans="2:56" ht="14.1" hidden="1" customHeight="1" x14ac:dyDescent="0.3">
      <c r="B31" s="133"/>
      <c r="C31" s="103"/>
      <c r="D31" s="103"/>
      <c r="E31" s="103"/>
      <c r="F31" s="103"/>
      <c r="G31" s="103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</row>
    <row r="32" spans="2:56" ht="24" hidden="1" customHeight="1" x14ac:dyDescent="0.3">
      <c r="B32" s="134" t="s">
        <v>187</v>
      </c>
      <c r="C32" s="134" t="s">
        <v>1</v>
      </c>
      <c r="D32" s="134" t="s">
        <v>107</v>
      </c>
      <c r="E32" s="134" t="s">
        <v>201</v>
      </c>
      <c r="F32" s="135" t="s">
        <v>40</v>
      </c>
      <c r="G32" s="135" t="s">
        <v>139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35" t="s">
        <v>499</v>
      </c>
      <c r="AY32" s="135" t="s">
        <v>260</v>
      </c>
      <c r="AZ32" s="135" t="s">
        <v>261</v>
      </c>
      <c r="BA32" s="135" t="s">
        <v>262</v>
      </c>
      <c r="BB32" s="135" t="s">
        <v>263</v>
      </c>
      <c r="BC32" s="135" t="s">
        <v>340</v>
      </c>
      <c r="BD32"/>
    </row>
    <row r="33" spans="2:56" ht="14.1" hidden="1" customHeight="1" x14ac:dyDescent="0.3">
      <c r="B33" s="260" t="s">
        <v>3</v>
      </c>
      <c r="C33" s="260" t="s">
        <v>4</v>
      </c>
      <c r="D33" s="260" t="s">
        <v>141</v>
      </c>
      <c r="E33" s="263" t="s">
        <v>108</v>
      </c>
      <c r="F33" s="263" t="s">
        <v>245</v>
      </c>
      <c r="G33" s="263" t="s">
        <v>246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 s="148" t="s">
        <v>500</v>
      </c>
      <c r="AY33" s="148" t="s">
        <v>247</v>
      </c>
      <c r="AZ33" s="138" t="s">
        <v>248</v>
      </c>
      <c r="BA33" s="138" t="s">
        <v>249</v>
      </c>
      <c r="BB33" s="139" t="s">
        <v>250</v>
      </c>
      <c r="BC33" s="276" t="s">
        <v>266</v>
      </c>
      <c r="BD33"/>
    </row>
    <row r="34" spans="2:56" ht="14.1" hidden="1" customHeight="1" x14ac:dyDescent="0.3">
      <c r="B34" s="261"/>
      <c r="C34" s="261"/>
      <c r="D34" s="261"/>
      <c r="E34" s="263"/>
      <c r="F34" s="263"/>
      <c r="G34" s="263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 s="149"/>
      <c r="AY34" s="149"/>
      <c r="AZ34" s="138" t="s">
        <v>251</v>
      </c>
      <c r="BA34" s="138" t="s">
        <v>252</v>
      </c>
      <c r="BB34" s="139" t="s">
        <v>250</v>
      </c>
      <c r="BC34" s="276"/>
      <c r="BD34"/>
    </row>
    <row r="35" spans="2:56" ht="14.1" hidden="1" customHeight="1" x14ac:dyDescent="0.3">
      <c r="B35" s="261"/>
      <c r="C35" s="261"/>
      <c r="D35" s="261"/>
      <c r="E35" s="263"/>
      <c r="F35" s="263"/>
      <c r="G35" s="263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 s="149"/>
      <c r="AY35" s="150"/>
      <c r="AZ35" s="138" t="s">
        <v>253</v>
      </c>
      <c r="BA35" s="138" t="s">
        <v>254</v>
      </c>
      <c r="BB35" s="139" t="s">
        <v>250</v>
      </c>
      <c r="BC35" s="276"/>
      <c r="BD35"/>
    </row>
    <row r="36" spans="2:56" ht="14.1" hidden="1" customHeight="1" x14ac:dyDescent="0.3">
      <c r="B36" s="261"/>
      <c r="C36" s="261"/>
      <c r="D36" s="261"/>
      <c r="E36" s="263"/>
      <c r="F36" s="263"/>
      <c r="G36" s="263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 s="149"/>
      <c r="AY36" s="148" t="s">
        <v>255</v>
      </c>
      <c r="AZ36" s="138" t="s">
        <v>252</v>
      </c>
      <c r="BA36" s="138" t="s">
        <v>256</v>
      </c>
      <c r="BB36" s="139" t="s">
        <v>250</v>
      </c>
      <c r="BC36" s="276"/>
      <c r="BD36"/>
    </row>
    <row r="37" spans="2:56" ht="14.1" hidden="1" customHeight="1" x14ac:dyDescent="0.3">
      <c r="B37" s="261"/>
      <c r="C37" s="261"/>
      <c r="D37" s="261"/>
      <c r="E37" s="263"/>
      <c r="F37" s="263"/>
      <c r="G37" s="263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 s="149"/>
      <c r="AY37" s="149"/>
      <c r="AZ37" s="138" t="s">
        <v>254</v>
      </c>
      <c r="BA37" s="138" t="s">
        <v>257</v>
      </c>
      <c r="BB37" s="139" t="s">
        <v>250</v>
      </c>
      <c r="BC37" s="276"/>
      <c r="BD37"/>
    </row>
    <row r="38" spans="2:56" ht="14.1" hidden="1" customHeight="1" x14ac:dyDescent="0.3">
      <c r="B38" s="262"/>
      <c r="C38" s="262"/>
      <c r="D38" s="262"/>
      <c r="E38" s="263"/>
      <c r="F38" s="263"/>
      <c r="G38" s="263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 s="150"/>
      <c r="AY38" s="150"/>
      <c r="AZ38" s="138" t="s">
        <v>258</v>
      </c>
      <c r="BA38" s="138" t="s">
        <v>259</v>
      </c>
      <c r="BB38" s="139" t="s">
        <v>250</v>
      </c>
      <c r="BC38" s="276"/>
      <c r="BD38"/>
    </row>
    <row r="39" spans="2:56" ht="14.1" hidden="1" customHeight="1" x14ac:dyDescent="0.3"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AJ39"/>
      <c r="AK39"/>
    </row>
    <row r="40" spans="2:56" ht="14.1" hidden="1" customHeight="1" x14ac:dyDescent="0.3">
      <c r="B40" s="67" t="s">
        <v>508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AJ40"/>
      <c r="AK40"/>
    </row>
    <row r="41" spans="2:56" ht="14.1" hidden="1" customHeight="1" x14ac:dyDescent="0.3">
      <c r="B41" s="34" t="s">
        <v>264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</row>
    <row r="42" spans="2:56" ht="14.1" customHeight="1" x14ac:dyDescent="0.3"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</row>
    <row r="43" spans="2:56" ht="14.1" customHeight="1" x14ac:dyDescent="0.3"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</row>
    <row r="44" spans="2:56" ht="14.1" customHeight="1" x14ac:dyDescent="0.3"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</row>
    <row r="45" spans="2:56" ht="14.1" customHeight="1" x14ac:dyDescent="0.3"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</row>
    <row r="46" spans="2:56" ht="14.1" customHeight="1" x14ac:dyDescent="0.3"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</row>
    <row r="47" spans="2:56" ht="14.1" customHeight="1" x14ac:dyDescent="0.3"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</row>
    <row r="48" spans="2:56" ht="14.1" customHeight="1" x14ac:dyDescent="0.3"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</row>
    <row r="49" spans="2:20" ht="14.1" customHeight="1" x14ac:dyDescent="0.3"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</row>
    <row r="50" spans="2:20" ht="14.1" customHeight="1" x14ac:dyDescent="0.3"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</row>
    <row r="51" spans="2:20" ht="14.1" customHeight="1" x14ac:dyDescent="0.3"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</row>
    <row r="52" spans="2:20" ht="14.1" customHeight="1" x14ac:dyDescent="0.3"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</row>
    <row r="53" spans="2:20" ht="14.1" customHeight="1" x14ac:dyDescent="0.3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</row>
    <row r="54" spans="2:20" ht="14.1" customHeight="1" x14ac:dyDescent="0.3"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</row>
    <row r="55" spans="2:20" ht="14.1" customHeight="1" x14ac:dyDescent="0.3"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</row>
    <row r="56" spans="2:20" ht="14.1" customHeight="1" x14ac:dyDescent="0.3"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</row>
    <row r="57" spans="2:20" ht="14.1" customHeight="1" x14ac:dyDescent="0.3"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</row>
    <row r="58" spans="2:20" ht="14.1" customHeight="1" x14ac:dyDescent="0.3"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</row>
  </sheetData>
  <mergeCells count="54">
    <mergeCell ref="AJ6:AJ7"/>
    <mergeCell ref="AG6:AG7"/>
    <mergeCell ref="AF6:AF7"/>
    <mergeCell ref="AD6:AD7"/>
    <mergeCell ref="AC6:AC7"/>
    <mergeCell ref="BC33:BC38"/>
    <mergeCell ref="AK7:AK8"/>
    <mergeCell ref="AL7:AL8"/>
    <mergeCell ref="AM7:AM8"/>
    <mergeCell ref="AN7:AN8"/>
    <mergeCell ref="AO7:AO8"/>
    <mergeCell ref="AQ7:AQ8"/>
    <mergeCell ref="AU7:AU8"/>
    <mergeCell ref="AP7:AP8"/>
    <mergeCell ref="AX7:AX8"/>
    <mergeCell ref="AV7:AV8"/>
    <mergeCell ref="AT7:AT8"/>
    <mergeCell ref="AS7:AS8"/>
    <mergeCell ref="AR7:AR8"/>
    <mergeCell ref="AW7:AW8"/>
    <mergeCell ref="L6:L7"/>
    <mergeCell ref="M6:M7"/>
    <mergeCell ref="F5:F8"/>
    <mergeCell ref="Q6:Q7"/>
    <mergeCell ref="K6:K7"/>
    <mergeCell ref="O6:O7"/>
    <mergeCell ref="P6:P7"/>
    <mergeCell ref="N6:N7"/>
    <mergeCell ref="B33:B38"/>
    <mergeCell ref="C33:C38"/>
    <mergeCell ref="D33:D38"/>
    <mergeCell ref="E33:E38"/>
    <mergeCell ref="J6:J7"/>
    <mergeCell ref="I6:I7"/>
    <mergeCell ref="H6:H7"/>
    <mergeCell ref="E5:E8"/>
    <mergeCell ref="F33:F38"/>
    <mergeCell ref="G33:G38"/>
    <mergeCell ref="C5:C10"/>
    <mergeCell ref="B5:B10"/>
    <mergeCell ref="T6:T7"/>
    <mergeCell ref="R6:R7"/>
    <mergeCell ref="S6:S7"/>
    <mergeCell ref="X6:X7"/>
    <mergeCell ref="W6:W7"/>
    <mergeCell ref="U6:U7"/>
    <mergeCell ref="V6:V7"/>
    <mergeCell ref="AA6:AA7"/>
    <mergeCell ref="AI6:AI7"/>
    <mergeCell ref="AH6:AH7"/>
    <mergeCell ref="AE6:AE7"/>
    <mergeCell ref="Y6:Y7"/>
    <mergeCell ref="Z6:Z7"/>
    <mergeCell ref="AB6:AB7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Z96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4.1" customHeight="1" x14ac:dyDescent="0.3"/>
  <cols>
    <col min="1" max="1" width="2.625" style="72" customWidth="1"/>
    <col min="2" max="2" width="14.625" style="72" customWidth="1"/>
    <col min="3" max="4" width="14.625" style="19" customWidth="1"/>
    <col min="5" max="5" width="28.375" style="19" customWidth="1"/>
    <col min="6" max="6" width="10.625" style="72" customWidth="1"/>
    <col min="7" max="21" width="10.625" style="151" hidden="1" customWidth="1"/>
    <col min="22" max="26" width="10.625" style="151" customWidth="1"/>
    <col min="27" max="16384" width="9" style="72"/>
  </cols>
  <sheetData>
    <row r="1" spans="2:26" ht="14.1" customHeight="1" x14ac:dyDescent="0.3">
      <c r="F1" s="9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2:26" ht="14.1" customHeight="1" x14ac:dyDescent="0.3">
      <c r="B2" s="158" t="s">
        <v>458</v>
      </c>
      <c r="F2" s="9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2:26" ht="14.1" customHeight="1" x14ac:dyDescent="0.3">
      <c r="F3" s="9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2:26" ht="24" customHeight="1" x14ac:dyDescent="0.3">
      <c r="B4" s="3" t="s">
        <v>186</v>
      </c>
      <c r="C4" s="3" t="s">
        <v>1</v>
      </c>
      <c r="D4" s="3" t="s">
        <v>777</v>
      </c>
      <c r="E4" s="3" t="s">
        <v>778</v>
      </c>
      <c r="F4" s="15" t="s">
        <v>84</v>
      </c>
      <c r="G4" s="15" t="s">
        <v>474</v>
      </c>
      <c r="H4" s="15" t="s">
        <v>477</v>
      </c>
      <c r="I4" s="15" t="s">
        <v>484</v>
      </c>
      <c r="J4" s="15" t="s">
        <v>491</v>
      </c>
      <c r="K4" s="15" t="s">
        <v>514</v>
      </c>
      <c r="L4" s="15" t="s">
        <v>522</v>
      </c>
      <c r="M4" s="15" t="s">
        <v>571</v>
      </c>
      <c r="N4" s="15" t="s">
        <v>626</v>
      </c>
      <c r="O4" s="15" t="s">
        <v>643</v>
      </c>
      <c r="P4" s="15" t="s">
        <v>663</v>
      </c>
      <c r="Q4" s="15" t="s">
        <v>668</v>
      </c>
      <c r="R4" s="15" t="s">
        <v>733</v>
      </c>
      <c r="S4" s="15" t="s">
        <v>735</v>
      </c>
      <c r="T4" s="15" t="s">
        <v>737</v>
      </c>
      <c r="U4" s="15" t="s">
        <v>780</v>
      </c>
      <c r="V4" s="15" t="s">
        <v>781</v>
      </c>
      <c r="W4" s="15" t="s">
        <v>819</v>
      </c>
      <c r="X4" s="15" t="s">
        <v>837</v>
      </c>
      <c r="Y4" s="15" t="s">
        <v>877</v>
      </c>
      <c r="Z4" s="15" t="s">
        <v>893</v>
      </c>
    </row>
    <row r="5" spans="2:26" ht="14.1" customHeight="1" x14ac:dyDescent="0.3">
      <c r="B5" s="278" t="s">
        <v>563</v>
      </c>
      <c r="C5" s="243" t="s">
        <v>880</v>
      </c>
      <c r="D5" s="242" t="s">
        <v>881</v>
      </c>
      <c r="E5" s="168" t="s">
        <v>913</v>
      </c>
      <c r="F5" s="60" t="s">
        <v>517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>
        <v>0</v>
      </c>
      <c r="V5" s="77">
        <v>2000</v>
      </c>
      <c r="W5" s="77">
        <v>2000</v>
      </c>
      <c r="X5" s="77">
        <v>2000</v>
      </c>
      <c r="Y5" s="77">
        <v>2000</v>
      </c>
      <c r="Z5" s="77">
        <v>2000</v>
      </c>
    </row>
    <row r="6" spans="2:26" ht="14.1" customHeight="1" x14ac:dyDescent="0.3">
      <c r="B6" s="279"/>
      <c r="C6" s="277" t="s">
        <v>553</v>
      </c>
      <c r="D6" s="242" t="s">
        <v>560</v>
      </c>
      <c r="E6" s="168" t="s">
        <v>115</v>
      </c>
      <c r="F6" s="71" t="s">
        <v>5</v>
      </c>
      <c r="G6" s="77">
        <v>1130</v>
      </c>
      <c r="H6" s="77">
        <v>1130</v>
      </c>
      <c r="I6" s="77">
        <v>1130</v>
      </c>
      <c r="J6" s="77">
        <v>1130</v>
      </c>
      <c r="K6" s="77">
        <v>1130</v>
      </c>
      <c r="L6" s="77">
        <v>1130</v>
      </c>
      <c r="M6" s="77">
        <v>1130</v>
      </c>
      <c r="N6" s="77">
        <v>1130</v>
      </c>
      <c r="O6" s="77">
        <v>1130</v>
      </c>
      <c r="P6" s="77">
        <v>1130</v>
      </c>
      <c r="Q6" s="77">
        <v>1130</v>
      </c>
      <c r="R6" s="77">
        <v>1130</v>
      </c>
      <c r="S6" s="77">
        <v>1130</v>
      </c>
      <c r="T6" s="77">
        <v>1130</v>
      </c>
      <c r="U6" s="77">
        <v>1130</v>
      </c>
      <c r="V6" s="77">
        <v>1130</v>
      </c>
      <c r="W6" s="77">
        <v>1130</v>
      </c>
      <c r="X6" s="77">
        <v>1130</v>
      </c>
      <c r="Y6" s="77">
        <v>1130</v>
      </c>
      <c r="Z6" s="77">
        <v>1130</v>
      </c>
    </row>
    <row r="7" spans="2:26" ht="14.1" hidden="1" customHeight="1" x14ac:dyDescent="0.3">
      <c r="B7" s="279"/>
      <c r="C7" s="244"/>
      <c r="D7" s="242" t="s">
        <v>561</v>
      </c>
      <c r="E7" s="168" t="s">
        <v>562</v>
      </c>
      <c r="F7" s="71" t="s">
        <v>5</v>
      </c>
      <c r="G7" s="77">
        <v>1130</v>
      </c>
      <c r="H7" s="77">
        <v>1130</v>
      </c>
      <c r="I7" s="77">
        <v>1130</v>
      </c>
      <c r="J7" s="77">
        <v>1130</v>
      </c>
      <c r="K7" s="77">
        <v>1130</v>
      </c>
      <c r="L7" s="77">
        <v>1130</v>
      </c>
      <c r="M7" s="77">
        <v>1130</v>
      </c>
      <c r="N7" s="77">
        <v>1130</v>
      </c>
      <c r="O7" s="77">
        <v>1130</v>
      </c>
      <c r="P7" s="77">
        <v>1130</v>
      </c>
      <c r="Q7" s="77">
        <v>1130</v>
      </c>
      <c r="R7" s="77">
        <v>1130</v>
      </c>
      <c r="S7" s="77">
        <v>1130</v>
      </c>
      <c r="T7" s="77">
        <v>1130</v>
      </c>
      <c r="U7" s="77">
        <v>1130</v>
      </c>
      <c r="V7" s="77" t="s">
        <v>820</v>
      </c>
      <c r="W7" s="77" t="s">
        <v>820</v>
      </c>
      <c r="X7" s="77" t="s">
        <v>515</v>
      </c>
      <c r="Y7" s="77" t="s">
        <v>515</v>
      </c>
      <c r="Z7" s="77" t="s">
        <v>515</v>
      </c>
    </row>
    <row r="8" spans="2:26" ht="14.1" hidden="1" customHeight="1" x14ac:dyDescent="0.3">
      <c r="B8" s="279"/>
      <c r="C8" s="267" t="s">
        <v>554</v>
      </c>
      <c r="D8" s="242" t="s">
        <v>173</v>
      </c>
      <c r="E8" s="83" t="s">
        <v>172</v>
      </c>
      <c r="F8" s="60" t="s">
        <v>5</v>
      </c>
      <c r="G8" s="77">
        <v>1400</v>
      </c>
      <c r="H8" s="77">
        <v>1400</v>
      </c>
      <c r="I8" s="77" t="s">
        <v>527</v>
      </c>
      <c r="J8" s="77" t="s">
        <v>527</v>
      </c>
      <c r="K8" s="77" t="s">
        <v>527</v>
      </c>
      <c r="L8" s="77" t="s">
        <v>527</v>
      </c>
      <c r="M8" s="77" t="s">
        <v>527</v>
      </c>
      <c r="N8" s="77" t="s">
        <v>527</v>
      </c>
      <c r="O8" s="77" t="s">
        <v>527</v>
      </c>
      <c r="P8" s="77" t="s">
        <v>527</v>
      </c>
      <c r="Q8" s="77" t="s">
        <v>527</v>
      </c>
      <c r="R8" s="77" t="s">
        <v>527</v>
      </c>
      <c r="S8" s="77" t="s">
        <v>527</v>
      </c>
      <c r="T8" s="77" t="s">
        <v>527</v>
      </c>
      <c r="U8" s="77" t="s">
        <v>527</v>
      </c>
      <c r="V8" s="77" t="s">
        <v>527</v>
      </c>
      <c r="W8" s="77" t="s">
        <v>527</v>
      </c>
      <c r="X8" s="77" t="s">
        <v>527</v>
      </c>
      <c r="Y8" s="77" t="s">
        <v>527</v>
      </c>
      <c r="Z8" s="77" t="s">
        <v>527</v>
      </c>
    </row>
    <row r="9" spans="2:26" ht="14.1" hidden="1" customHeight="1" x14ac:dyDescent="0.3">
      <c r="B9" s="279"/>
      <c r="C9" s="268"/>
      <c r="D9" s="59" t="s">
        <v>343</v>
      </c>
      <c r="E9" s="83" t="s">
        <v>344</v>
      </c>
      <c r="F9" s="60" t="s">
        <v>79</v>
      </c>
      <c r="G9" s="77">
        <v>1400</v>
      </c>
      <c r="H9" s="77">
        <v>1400</v>
      </c>
      <c r="I9" s="77" t="s">
        <v>527</v>
      </c>
      <c r="J9" s="77" t="s">
        <v>527</v>
      </c>
      <c r="K9" s="77" t="s">
        <v>527</v>
      </c>
      <c r="L9" s="77" t="s">
        <v>527</v>
      </c>
      <c r="M9" s="77" t="s">
        <v>527</v>
      </c>
      <c r="N9" s="77" t="s">
        <v>527</v>
      </c>
      <c r="O9" s="77" t="s">
        <v>527</v>
      </c>
      <c r="P9" s="77" t="s">
        <v>527</v>
      </c>
      <c r="Q9" s="77" t="s">
        <v>527</v>
      </c>
      <c r="R9" s="77" t="s">
        <v>527</v>
      </c>
      <c r="S9" s="77" t="s">
        <v>527</v>
      </c>
      <c r="T9" s="77" t="s">
        <v>527</v>
      </c>
      <c r="U9" s="77" t="s">
        <v>527</v>
      </c>
      <c r="V9" s="77" t="s">
        <v>527</v>
      </c>
      <c r="W9" s="77" t="s">
        <v>527</v>
      </c>
      <c r="X9" s="77" t="s">
        <v>527</v>
      </c>
      <c r="Y9" s="77" t="s">
        <v>527</v>
      </c>
      <c r="Z9" s="77" t="s">
        <v>527</v>
      </c>
    </row>
    <row r="10" spans="2:26" ht="14.1" customHeight="1" x14ac:dyDescent="0.3">
      <c r="B10" s="279"/>
      <c r="C10" s="268"/>
      <c r="D10" s="59" t="s">
        <v>638</v>
      </c>
      <c r="E10" s="83" t="s">
        <v>172</v>
      </c>
      <c r="F10" s="60" t="s">
        <v>517</v>
      </c>
      <c r="G10" s="77">
        <v>0</v>
      </c>
      <c r="H10" s="77">
        <v>0</v>
      </c>
      <c r="I10" s="77">
        <v>1400</v>
      </c>
      <c r="J10" s="77">
        <v>1400</v>
      </c>
      <c r="K10" s="77">
        <v>1400</v>
      </c>
      <c r="L10" s="77">
        <v>1400</v>
      </c>
      <c r="M10" s="77">
        <v>1400</v>
      </c>
      <c r="N10" s="77">
        <v>1400</v>
      </c>
      <c r="O10" s="77">
        <v>1400</v>
      </c>
      <c r="P10" s="77">
        <v>1400</v>
      </c>
      <c r="Q10" s="77">
        <v>1400</v>
      </c>
      <c r="R10" s="77">
        <v>1400</v>
      </c>
      <c r="S10" s="77">
        <v>1400</v>
      </c>
      <c r="T10" s="77">
        <v>1400</v>
      </c>
      <c r="U10" s="77">
        <v>1400</v>
      </c>
      <c r="V10" s="77">
        <v>1400</v>
      </c>
      <c r="W10" s="77">
        <v>1400</v>
      </c>
      <c r="X10" s="77">
        <v>1400</v>
      </c>
      <c r="Y10" s="77">
        <v>1400</v>
      </c>
      <c r="Z10" s="77">
        <v>1400</v>
      </c>
    </row>
    <row r="11" spans="2:26" ht="14.1" hidden="1" customHeight="1" x14ac:dyDescent="0.3">
      <c r="B11" s="279"/>
      <c r="C11" s="269"/>
      <c r="D11" s="59" t="s">
        <v>637</v>
      </c>
      <c r="E11" s="83" t="s">
        <v>639</v>
      </c>
      <c r="F11" s="60" t="s">
        <v>517</v>
      </c>
      <c r="G11" s="77">
        <v>0</v>
      </c>
      <c r="H11" s="77">
        <v>0</v>
      </c>
      <c r="I11" s="77">
        <v>1400</v>
      </c>
      <c r="J11" s="77">
        <v>1400</v>
      </c>
      <c r="K11" s="77">
        <v>1400</v>
      </c>
      <c r="L11" s="77">
        <v>1400</v>
      </c>
      <c r="M11" s="77">
        <v>1400</v>
      </c>
      <c r="N11" s="77">
        <v>1400</v>
      </c>
      <c r="O11" s="77">
        <v>1400</v>
      </c>
      <c r="P11" s="77">
        <v>1400</v>
      </c>
      <c r="Q11" s="77">
        <v>1400</v>
      </c>
      <c r="R11" s="77">
        <v>1400</v>
      </c>
      <c r="S11" s="77">
        <v>1400</v>
      </c>
      <c r="T11" s="77">
        <v>1400</v>
      </c>
      <c r="U11" s="77">
        <v>1400</v>
      </c>
      <c r="V11" s="77" t="s">
        <v>820</v>
      </c>
      <c r="W11" s="77" t="s">
        <v>820</v>
      </c>
      <c r="X11" s="77" t="s">
        <v>515</v>
      </c>
      <c r="Y11" s="77" t="s">
        <v>515</v>
      </c>
      <c r="Z11" s="77" t="s">
        <v>515</v>
      </c>
    </row>
    <row r="12" spans="2:26" ht="14.1" hidden="1" customHeight="1" x14ac:dyDescent="0.3">
      <c r="B12" s="279"/>
      <c r="C12" s="219" t="s">
        <v>555</v>
      </c>
      <c r="D12" s="59" t="s">
        <v>289</v>
      </c>
      <c r="E12" s="83" t="s">
        <v>116</v>
      </c>
      <c r="F12" s="60" t="s">
        <v>5</v>
      </c>
      <c r="G12" s="77">
        <v>870</v>
      </c>
      <c r="H12" s="77">
        <v>870</v>
      </c>
      <c r="I12" s="77">
        <v>870</v>
      </c>
      <c r="J12" s="77">
        <v>870</v>
      </c>
      <c r="K12" s="77">
        <v>870</v>
      </c>
      <c r="L12" s="77" t="s">
        <v>527</v>
      </c>
      <c r="M12" s="77" t="s">
        <v>527</v>
      </c>
      <c r="N12" s="77" t="s">
        <v>527</v>
      </c>
      <c r="O12" s="77" t="s">
        <v>527</v>
      </c>
      <c r="P12" s="77" t="s">
        <v>527</v>
      </c>
      <c r="Q12" s="77" t="s">
        <v>527</v>
      </c>
      <c r="R12" s="77" t="s">
        <v>527</v>
      </c>
      <c r="S12" s="77" t="s">
        <v>527</v>
      </c>
      <c r="T12" s="77" t="s">
        <v>527</v>
      </c>
      <c r="U12" s="77" t="s">
        <v>527</v>
      </c>
      <c r="V12" s="77" t="s">
        <v>527</v>
      </c>
      <c r="W12" s="77" t="s">
        <v>527</v>
      </c>
      <c r="X12" s="77" t="s">
        <v>527</v>
      </c>
      <c r="Y12" s="77" t="s">
        <v>527</v>
      </c>
      <c r="Z12" s="77" t="s">
        <v>527</v>
      </c>
    </row>
    <row r="13" spans="2:26" ht="14.1" customHeight="1" x14ac:dyDescent="0.3">
      <c r="B13" s="279"/>
      <c r="C13" s="234" t="s">
        <v>664</v>
      </c>
      <c r="D13" s="59" t="s">
        <v>597</v>
      </c>
      <c r="E13" s="83" t="s">
        <v>598</v>
      </c>
      <c r="F13" s="60" t="s">
        <v>5</v>
      </c>
      <c r="G13" s="77"/>
      <c r="H13" s="77"/>
      <c r="I13" s="77">
        <v>0</v>
      </c>
      <c r="J13" s="77">
        <v>0</v>
      </c>
      <c r="K13" s="77">
        <v>0</v>
      </c>
      <c r="L13" s="77">
        <v>870</v>
      </c>
      <c r="M13" s="77">
        <v>870</v>
      </c>
      <c r="N13" s="77">
        <v>870</v>
      </c>
      <c r="O13" s="77">
        <v>870</v>
      </c>
      <c r="P13" s="77">
        <v>870</v>
      </c>
      <c r="Q13" s="77">
        <v>870</v>
      </c>
      <c r="R13" s="77">
        <v>870</v>
      </c>
      <c r="S13" s="77">
        <v>870</v>
      </c>
      <c r="T13" s="77">
        <v>870</v>
      </c>
      <c r="U13" s="77">
        <v>870</v>
      </c>
      <c r="V13" s="77">
        <v>870</v>
      </c>
      <c r="W13" s="77">
        <v>870</v>
      </c>
      <c r="X13" s="77">
        <v>870</v>
      </c>
      <c r="Y13" s="77">
        <v>870</v>
      </c>
      <c r="Z13" s="77">
        <v>870</v>
      </c>
    </row>
    <row r="14" spans="2:26" ht="14.1" hidden="1" customHeight="1" x14ac:dyDescent="0.3">
      <c r="B14" s="279"/>
      <c r="C14" s="219"/>
      <c r="D14" s="59" t="s">
        <v>341</v>
      </c>
      <c r="E14" s="83" t="s">
        <v>342</v>
      </c>
      <c r="F14" s="60" t="s">
        <v>79</v>
      </c>
      <c r="G14" s="77">
        <v>870</v>
      </c>
      <c r="H14" s="77">
        <v>870</v>
      </c>
      <c r="I14" s="77">
        <v>870</v>
      </c>
      <c r="J14" s="77">
        <v>870</v>
      </c>
      <c r="K14" s="77">
        <v>870</v>
      </c>
      <c r="L14" s="77" t="s">
        <v>527</v>
      </c>
      <c r="M14" s="77" t="s">
        <v>527</v>
      </c>
      <c r="N14" s="77" t="s">
        <v>527</v>
      </c>
      <c r="O14" s="77" t="s">
        <v>527</v>
      </c>
      <c r="P14" s="77" t="s">
        <v>527</v>
      </c>
      <c r="Q14" s="77" t="s">
        <v>527</v>
      </c>
      <c r="R14" s="77" t="s">
        <v>527</v>
      </c>
      <c r="S14" s="77" t="s">
        <v>527</v>
      </c>
      <c r="T14" s="77" t="s">
        <v>527</v>
      </c>
      <c r="U14" s="77" t="s">
        <v>527</v>
      </c>
      <c r="V14" s="77" t="s">
        <v>527</v>
      </c>
      <c r="W14" s="77" t="s">
        <v>527</v>
      </c>
      <c r="X14" s="77" t="s">
        <v>527</v>
      </c>
      <c r="Y14" s="77" t="s">
        <v>527</v>
      </c>
      <c r="Z14" s="77" t="s">
        <v>527</v>
      </c>
    </row>
    <row r="15" spans="2:26" ht="14.1" hidden="1" customHeight="1" x14ac:dyDescent="0.3">
      <c r="B15" s="279"/>
      <c r="C15" s="219"/>
      <c r="D15" s="59" t="s">
        <v>599</v>
      </c>
      <c r="E15" s="83" t="s">
        <v>600</v>
      </c>
      <c r="F15" s="60" t="s">
        <v>79</v>
      </c>
      <c r="G15" s="77"/>
      <c r="H15" s="77"/>
      <c r="I15" s="77">
        <v>0</v>
      </c>
      <c r="J15" s="77">
        <v>0</v>
      </c>
      <c r="K15" s="77">
        <v>0</v>
      </c>
      <c r="L15" s="77">
        <v>870</v>
      </c>
      <c r="M15" s="77">
        <v>870</v>
      </c>
      <c r="N15" s="77">
        <v>870</v>
      </c>
      <c r="O15" s="77">
        <v>870</v>
      </c>
      <c r="P15" s="77">
        <v>870</v>
      </c>
      <c r="Q15" s="77">
        <v>870</v>
      </c>
      <c r="R15" s="77">
        <v>870</v>
      </c>
      <c r="S15" s="77">
        <v>870</v>
      </c>
      <c r="T15" s="77">
        <v>870</v>
      </c>
      <c r="U15" s="77">
        <v>870</v>
      </c>
      <c r="V15" s="77" t="s">
        <v>820</v>
      </c>
      <c r="W15" s="77" t="s">
        <v>820</v>
      </c>
      <c r="X15" s="77" t="s">
        <v>515</v>
      </c>
      <c r="Y15" s="77" t="s">
        <v>515</v>
      </c>
      <c r="Z15" s="77" t="s">
        <v>515</v>
      </c>
    </row>
    <row r="16" spans="2:26" s="34" customFormat="1" ht="14.1" hidden="1" customHeight="1" x14ac:dyDescent="0.3">
      <c r="B16" s="279"/>
      <c r="C16" s="219"/>
      <c r="D16" s="59" t="s">
        <v>301</v>
      </c>
      <c r="E16" s="83" t="s">
        <v>117</v>
      </c>
      <c r="F16" s="60" t="s">
        <v>314</v>
      </c>
      <c r="G16" s="77">
        <v>1250</v>
      </c>
      <c r="H16" s="77">
        <v>1250</v>
      </c>
      <c r="I16" s="77">
        <v>1250</v>
      </c>
      <c r="J16" s="77">
        <v>1250</v>
      </c>
      <c r="K16" s="77">
        <v>1250</v>
      </c>
      <c r="L16" s="77" t="s">
        <v>527</v>
      </c>
      <c r="M16" s="77" t="s">
        <v>527</v>
      </c>
      <c r="N16" s="77" t="s">
        <v>527</v>
      </c>
      <c r="O16" s="77" t="s">
        <v>527</v>
      </c>
      <c r="P16" s="77" t="s">
        <v>527</v>
      </c>
      <c r="Q16" s="77" t="s">
        <v>527</v>
      </c>
      <c r="R16" s="77" t="s">
        <v>527</v>
      </c>
      <c r="S16" s="77" t="s">
        <v>527</v>
      </c>
      <c r="T16" s="77" t="s">
        <v>527</v>
      </c>
      <c r="U16" s="77" t="s">
        <v>527</v>
      </c>
      <c r="V16" s="77" t="s">
        <v>527</v>
      </c>
      <c r="W16" s="77" t="s">
        <v>527</v>
      </c>
      <c r="X16" s="77" t="s">
        <v>527</v>
      </c>
      <c r="Y16" s="77" t="s">
        <v>527</v>
      </c>
      <c r="Z16" s="77" t="s">
        <v>527</v>
      </c>
    </row>
    <row r="17" spans="1:26" s="34" customFormat="1" ht="14.1" customHeight="1" x14ac:dyDescent="0.3">
      <c r="B17" s="279"/>
      <c r="C17" s="219"/>
      <c r="D17" s="59" t="s">
        <v>596</v>
      </c>
      <c r="E17" s="83" t="s">
        <v>117</v>
      </c>
      <c r="F17" s="60" t="s">
        <v>5</v>
      </c>
      <c r="G17" s="77"/>
      <c r="H17" s="77"/>
      <c r="I17" s="77">
        <v>0</v>
      </c>
      <c r="J17" s="77">
        <v>0</v>
      </c>
      <c r="K17" s="77">
        <v>0</v>
      </c>
      <c r="L17" s="77">
        <v>1250</v>
      </c>
      <c r="M17" s="77">
        <v>1250</v>
      </c>
      <c r="N17" s="77">
        <v>1250</v>
      </c>
      <c r="O17" s="77">
        <v>1250</v>
      </c>
      <c r="P17" s="77">
        <v>1250</v>
      </c>
      <c r="Q17" s="77">
        <v>1250</v>
      </c>
      <c r="R17" s="77">
        <v>1250</v>
      </c>
      <c r="S17" s="77">
        <v>1250</v>
      </c>
      <c r="T17" s="77">
        <v>1250</v>
      </c>
      <c r="U17" s="77">
        <v>1250</v>
      </c>
      <c r="V17" s="77">
        <v>1250</v>
      </c>
      <c r="W17" s="77">
        <v>1250</v>
      </c>
      <c r="X17" s="77">
        <v>1250</v>
      </c>
      <c r="Y17" s="77">
        <v>1250</v>
      </c>
      <c r="Z17" s="77">
        <v>1250</v>
      </c>
    </row>
    <row r="18" spans="1:26" s="34" customFormat="1" ht="14.1" customHeight="1" x14ac:dyDescent="0.3">
      <c r="B18" s="279"/>
      <c r="C18" s="235"/>
      <c r="D18" s="59" t="s">
        <v>634</v>
      </c>
      <c r="E18" s="83" t="s">
        <v>635</v>
      </c>
      <c r="F18" s="60" t="s">
        <v>636</v>
      </c>
      <c r="G18" s="77"/>
      <c r="H18" s="77"/>
      <c r="I18" s="77"/>
      <c r="J18" s="77"/>
      <c r="K18" s="77">
        <v>0</v>
      </c>
      <c r="L18" s="77">
        <v>4000</v>
      </c>
      <c r="M18" s="77">
        <v>4000</v>
      </c>
      <c r="N18" s="77">
        <v>4000</v>
      </c>
      <c r="O18" s="77">
        <v>4000</v>
      </c>
      <c r="P18" s="77">
        <v>4000</v>
      </c>
      <c r="Q18" s="77">
        <v>4000</v>
      </c>
      <c r="R18" s="77">
        <v>4000</v>
      </c>
      <c r="S18" s="77">
        <v>4000</v>
      </c>
      <c r="T18" s="77">
        <v>4000</v>
      </c>
      <c r="U18" s="77">
        <v>4000</v>
      </c>
      <c r="V18" s="77">
        <v>4000</v>
      </c>
      <c r="W18" s="77">
        <v>4000</v>
      </c>
      <c r="X18" s="77">
        <v>4000</v>
      </c>
      <c r="Y18" s="77">
        <v>4000</v>
      </c>
      <c r="Z18" s="77" t="s">
        <v>899</v>
      </c>
    </row>
    <row r="19" spans="1:26" s="34" customFormat="1" ht="14.1" customHeight="1" x14ac:dyDescent="0.3">
      <c r="B19" s="279"/>
      <c r="C19" s="219"/>
      <c r="D19" s="59" t="s">
        <v>897</v>
      </c>
      <c r="E19" s="83" t="s">
        <v>898</v>
      </c>
      <c r="F19" s="60" t="s">
        <v>900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>
        <v>0</v>
      </c>
      <c r="W19" s="77">
        <v>0</v>
      </c>
      <c r="X19" s="77">
        <v>0</v>
      </c>
      <c r="Y19" s="77">
        <v>10000000</v>
      </c>
      <c r="Z19" s="77">
        <v>10000000</v>
      </c>
    </row>
    <row r="20" spans="1:26" s="34" customFormat="1" ht="14.1" hidden="1" customHeight="1" x14ac:dyDescent="0.3">
      <c r="B20" s="279"/>
      <c r="C20" s="219"/>
      <c r="D20" s="59" t="s">
        <v>302</v>
      </c>
      <c r="E20" s="83" t="s">
        <v>308</v>
      </c>
      <c r="F20" s="60" t="s">
        <v>314</v>
      </c>
      <c r="G20" s="77">
        <v>1500</v>
      </c>
      <c r="H20" s="77">
        <v>1500</v>
      </c>
      <c r="I20" s="77">
        <v>1500</v>
      </c>
      <c r="J20" s="77">
        <v>1500</v>
      </c>
      <c r="K20" s="77">
        <v>1500</v>
      </c>
      <c r="L20" s="77" t="s">
        <v>228</v>
      </c>
      <c r="M20" s="77" t="s">
        <v>228</v>
      </c>
      <c r="N20" s="77" t="s">
        <v>228</v>
      </c>
      <c r="O20" s="77" t="s">
        <v>228</v>
      </c>
      <c r="P20" s="77" t="s">
        <v>228</v>
      </c>
      <c r="Q20" s="77" t="s">
        <v>228</v>
      </c>
      <c r="R20" s="77" t="s">
        <v>228</v>
      </c>
      <c r="S20" s="77" t="s">
        <v>228</v>
      </c>
      <c r="T20" s="77" t="s">
        <v>228</v>
      </c>
      <c r="U20" s="77" t="s">
        <v>228</v>
      </c>
      <c r="V20" s="77" t="s">
        <v>228</v>
      </c>
      <c r="W20" s="77" t="s">
        <v>228</v>
      </c>
      <c r="X20" s="77" t="s">
        <v>228</v>
      </c>
      <c r="Y20" s="77" t="s">
        <v>228</v>
      </c>
      <c r="Z20" s="77" t="s">
        <v>228</v>
      </c>
    </row>
    <row r="21" spans="1:26" s="34" customFormat="1" ht="14.1" hidden="1" customHeight="1" x14ac:dyDescent="0.3">
      <c r="B21" s="279"/>
      <c r="C21" s="219"/>
      <c r="D21" s="59" t="s">
        <v>303</v>
      </c>
      <c r="E21" s="83" t="s">
        <v>309</v>
      </c>
      <c r="F21" s="60" t="s">
        <v>314</v>
      </c>
      <c r="G21" s="77">
        <v>1500</v>
      </c>
      <c r="H21" s="77">
        <v>1500</v>
      </c>
      <c r="I21" s="77">
        <v>1500</v>
      </c>
      <c r="J21" s="77">
        <v>1500</v>
      </c>
      <c r="K21" s="77">
        <v>1500</v>
      </c>
      <c r="L21" s="77" t="s">
        <v>228</v>
      </c>
      <c r="M21" s="77" t="s">
        <v>228</v>
      </c>
      <c r="N21" s="77" t="s">
        <v>228</v>
      </c>
      <c r="O21" s="77" t="s">
        <v>228</v>
      </c>
      <c r="P21" s="77" t="s">
        <v>228</v>
      </c>
      <c r="Q21" s="77" t="s">
        <v>228</v>
      </c>
      <c r="R21" s="77" t="s">
        <v>228</v>
      </c>
      <c r="S21" s="77" t="s">
        <v>228</v>
      </c>
      <c r="T21" s="77" t="s">
        <v>228</v>
      </c>
      <c r="U21" s="77" t="s">
        <v>228</v>
      </c>
      <c r="V21" s="77" t="s">
        <v>228</v>
      </c>
      <c r="W21" s="77" t="s">
        <v>228</v>
      </c>
      <c r="X21" s="77" t="s">
        <v>228</v>
      </c>
      <c r="Y21" s="77" t="s">
        <v>228</v>
      </c>
      <c r="Z21" s="77" t="s">
        <v>228</v>
      </c>
    </row>
    <row r="22" spans="1:26" s="34" customFormat="1" ht="14.1" hidden="1" customHeight="1" x14ac:dyDescent="0.3">
      <c r="B22" s="279"/>
      <c r="C22" s="219"/>
      <c r="D22" s="59" t="s">
        <v>304</v>
      </c>
      <c r="E22" s="83" t="s">
        <v>310</v>
      </c>
      <c r="F22" s="60" t="s">
        <v>314</v>
      </c>
      <c r="G22" s="77">
        <v>1500</v>
      </c>
      <c r="H22" s="77">
        <v>1500</v>
      </c>
      <c r="I22" s="77">
        <v>1500</v>
      </c>
      <c r="J22" s="77">
        <v>1500</v>
      </c>
      <c r="K22" s="77">
        <v>1500</v>
      </c>
      <c r="L22" s="77" t="s">
        <v>228</v>
      </c>
      <c r="M22" s="77" t="s">
        <v>228</v>
      </c>
      <c r="N22" s="77" t="s">
        <v>228</v>
      </c>
      <c r="O22" s="77" t="s">
        <v>228</v>
      </c>
      <c r="P22" s="77" t="s">
        <v>228</v>
      </c>
      <c r="Q22" s="77" t="s">
        <v>228</v>
      </c>
      <c r="R22" s="77" t="s">
        <v>228</v>
      </c>
      <c r="S22" s="77" t="s">
        <v>228</v>
      </c>
      <c r="T22" s="77" t="s">
        <v>228</v>
      </c>
      <c r="U22" s="77" t="s">
        <v>228</v>
      </c>
      <c r="V22" s="77" t="s">
        <v>228</v>
      </c>
      <c r="W22" s="77" t="s">
        <v>228</v>
      </c>
      <c r="X22" s="77" t="s">
        <v>228</v>
      </c>
      <c r="Y22" s="77" t="s">
        <v>228</v>
      </c>
      <c r="Z22" s="77" t="s">
        <v>228</v>
      </c>
    </row>
    <row r="23" spans="1:26" s="34" customFormat="1" ht="14.1" hidden="1" customHeight="1" x14ac:dyDescent="0.3">
      <c r="B23" s="279"/>
      <c r="C23" s="219"/>
      <c r="D23" s="59" t="s">
        <v>305</v>
      </c>
      <c r="E23" s="83" t="s">
        <v>311</v>
      </c>
      <c r="F23" s="60" t="s">
        <v>314</v>
      </c>
      <c r="G23" s="77">
        <v>1500</v>
      </c>
      <c r="H23" s="77">
        <v>1500</v>
      </c>
      <c r="I23" s="77">
        <v>1500</v>
      </c>
      <c r="J23" s="77">
        <v>1500</v>
      </c>
      <c r="K23" s="77">
        <v>1500</v>
      </c>
      <c r="L23" s="77" t="s">
        <v>228</v>
      </c>
      <c r="M23" s="77" t="s">
        <v>228</v>
      </c>
      <c r="N23" s="77" t="s">
        <v>228</v>
      </c>
      <c r="O23" s="77" t="s">
        <v>228</v>
      </c>
      <c r="P23" s="77" t="s">
        <v>228</v>
      </c>
      <c r="Q23" s="77" t="s">
        <v>228</v>
      </c>
      <c r="R23" s="77" t="s">
        <v>228</v>
      </c>
      <c r="S23" s="77" t="s">
        <v>228</v>
      </c>
      <c r="T23" s="77" t="s">
        <v>228</v>
      </c>
      <c r="U23" s="77" t="s">
        <v>228</v>
      </c>
      <c r="V23" s="77" t="s">
        <v>228</v>
      </c>
      <c r="W23" s="77" t="s">
        <v>228</v>
      </c>
      <c r="X23" s="77" t="s">
        <v>228</v>
      </c>
      <c r="Y23" s="77" t="s">
        <v>228</v>
      </c>
      <c r="Z23" s="77" t="s">
        <v>228</v>
      </c>
    </row>
    <row r="24" spans="1:26" ht="14.1" hidden="1" customHeight="1" x14ac:dyDescent="0.3">
      <c r="B24" s="279"/>
      <c r="C24" s="219"/>
      <c r="D24" s="59" t="s">
        <v>306</v>
      </c>
      <c r="E24" s="83" t="s">
        <v>312</v>
      </c>
      <c r="F24" s="60" t="s">
        <v>314</v>
      </c>
      <c r="G24" s="77">
        <v>1500</v>
      </c>
      <c r="H24" s="77">
        <v>1500</v>
      </c>
      <c r="I24" s="77">
        <v>1500</v>
      </c>
      <c r="J24" s="77">
        <v>1500</v>
      </c>
      <c r="K24" s="77">
        <v>1500</v>
      </c>
      <c r="L24" s="77" t="s">
        <v>228</v>
      </c>
      <c r="M24" s="77" t="s">
        <v>228</v>
      </c>
      <c r="N24" s="77" t="s">
        <v>228</v>
      </c>
      <c r="O24" s="77" t="s">
        <v>228</v>
      </c>
      <c r="P24" s="77" t="s">
        <v>228</v>
      </c>
      <c r="Q24" s="77" t="s">
        <v>228</v>
      </c>
      <c r="R24" s="77" t="s">
        <v>228</v>
      </c>
      <c r="S24" s="77" t="s">
        <v>228</v>
      </c>
      <c r="T24" s="77" t="s">
        <v>228</v>
      </c>
      <c r="U24" s="77" t="s">
        <v>228</v>
      </c>
      <c r="V24" s="77" t="s">
        <v>228</v>
      </c>
      <c r="W24" s="77" t="s">
        <v>228</v>
      </c>
      <c r="X24" s="77" t="s">
        <v>228</v>
      </c>
      <c r="Y24" s="77" t="s">
        <v>228</v>
      </c>
      <c r="Z24" s="77" t="s">
        <v>228</v>
      </c>
    </row>
    <row r="25" spans="1:26" ht="14.1" hidden="1" customHeight="1" x14ac:dyDescent="0.3">
      <c r="B25" s="279"/>
      <c r="C25" s="219"/>
      <c r="D25" s="59" t="s">
        <v>307</v>
      </c>
      <c r="E25" s="83" t="s">
        <v>313</v>
      </c>
      <c r="F25" s="60" t="s">
        <v>314</v>
      </c>
      <c r="G25" s="77">
        <v>1500</v>
      </c>
      <c r="H25" s="77">
        <v>1500</v>
      </c>
      <c r="I25" s="77">
        <v>1500</v>
      </c>
      <c r="J25" s="77">
        <v>1500</v>
      </c>
      <c r="K25" s="77">
        <v>1500</v>
      </c>
      <c r="L25" s="77" t="s">
        <v>527</v>
      </c>
      <c r="M25" s="77" t="s">
        <v>527</v>
      </c>
      <c r="N25" s="77" t="s">
        <v>527</v>
      </c>
      <c r="O25" s="77" t="s">
        <v>527</v>
      </c>
      <c r="P25" s="77" t="s">
        <v>527</v>
      </c>
      <c r="Q25" s="77" t="s">
        <v>527</v>
      </c>
      <c r="R25" s="77" t="s">
        <v>527</v>
      </c>
      <c r="S25" s="77" t="s">
        <v>527</v>
      </c>
      <c r="T25" s="77" t="s">
        <v>527</v>
      </c>
      <c r="U25" s="77" t="s">
        <v>527</v>
      </c>
      <c r="V25" s="77" t="s">
        <v>527</v>
      </c>
      <c r="W25" s="77" t="s">
        <v>527</v>
      </c>
      <c r="X25" s="77" t="s">
        <v>527</v>
      </c>
      <c r="Y25" s="77" t="s">
        <v>527</v>
      </c>
      <c r="Z25" s="77" t="s">
        <v>527</v>
      </c>
    </row>
    <row r="26" spans="1:26" ht="14.1" hidden="1" customHeight="1" x14ac:dyDescent="0.3">
      <c r="B26" s="279"/>
      <c r="C26" s="219"/>
      <c r="D26" s="59" t="s">
        <v>181</v>
      </c>
      <c r="E26" s="83" t="s">
        <v>180</v>
      </c>
      <c r="F26" s="66" t="s">
        <v>273</v>
      </c>
      <c r="G26" s="77">
        <v>10000000</v>
      </c>
      <c r="H26" s="77">
        <v>10000000</v>
      </c>
      <c r="I26" s="77">
        <v>10000000</v>
      </c>
      <c r="J26" s="77">
        <v>10000000</v>
      </c>
      <c r="K26" s="77">
        <v>10000000</v>
      </c>
      <c r="L26" s="77" t="s">
        <v>527</v>
      </c>
      <c r="M26" s="77" t="s">
        <v>527</v>
      </c>
      <c r="N26" s="77" t="s">
        <v>527</v>
      </c>
      <c r="O26" s="77" t="s">
        <v>527</v>
      </c>
      <c r="P26" s="77" t="s">
        <v>527</v>
      </c>
      <c r="Q26" s="77" t="s">
        <v>527</v>
      </c>
      <c r="R26" s="77" t="s">
        <v>527</v>
      </c>
      <c r="S26" s="77" t="s">
        <v>527</v>
      </c>
      <c r="T26" s="77" t="s">
        <v>527</v>
      </c>
      <c r="U26" s="77" t="s">
        <v>527</v>
      </c>
      <c r="V26" s="77" t="s">
        <v>527</v>
      </c>
      <c r="W26" s="77" t="s">
        <v>527</v>
      </c>
      <c r="X26" s="77" t="s">
        <v>527</v>
      </c>
      <c r="Y26" s="77" t="s">
        <v>527</v>
      </c>
      <c r="Z26" s="77" t="s">
        <v>527</v>
      </c>
    </row>
    <row r="27" spans="1:26" ht="14.1" customHeight="1" x14ac:dyDescent="0.3">
      <c r="B27" s="279"/>
      <c r="C27" s="219"/>
      <c r="D27" s="59" t="s">
        <v>601</v>
      </c>
      <c r="E27" s="83" t="s">
        <v>602</v>
      </c>
      <c r="F27" s="66" t="s">
        <v>896</v>
      </c>
      <c r="G27" s="77"/>
      <c r="H27" s="77"/>
      <c r="I27" s="77">
        <v>0</v>
      </c>
      <c r="J27" s="77">
        <v>0</v>
      </c>
      <c r="K27" s="77">
        <v>0</v>
      </c>
      <c r="L27" s="77">
        <v>10000000</v>
      </c>
      <c r="M27" s="77">
        <v>10000000</v>
      </c>
      <c r="N27" s="77">
        <v>10000000</v>
      </c>
      <c r="O27" s="77">
        <v>10000000</v>
      </c>
      <c r="P27" s="77">
        <v>10000000</v>
      </c>
      <c r="Q27" s="77">
        <v>10000000</v>
      </c>
      <c r="R27" s="77">
        <v>10000000</v>
      </c>
      <c r="S27" s="77">
        <v>10000000</v>
      </c>
      <c r="T27" s="77">
        <v>10000000</v>
      </c>
      <c r="U27" s="77">
        <v>10000000</v>
      </c>
      <c r="V27" s="77">
        <v>10000000</v>
      </c>
      <c r="W27" s="77">
        <v>10000000</v>
      </c>
      <c r="X27" s="77">
        <v>10000000</v>
      </c>
      <c r="Y27" s="77">
        <v>10000000</v>
      </c>
      <c r="Z27" s="77">
        <v>10000000</v>
      </c>
    </row>
    <row r="28" spans="1:26" ht="14.1" hidden="1" customHeight="1" x14ac:dyDescent="0.3">
      <c r="B28" s="279"/>
      <c r="C28" s="219"/>
      <c r="D28" s="59" t="s">
        <v>605</v>
      </c>
      <c r="E28" s="83" t="s">
        <v>604</v>
      </c>
      <c r="F28" s="66" t="s">
        <v>607</v>
      </c>
      <c r="G28" s="77"/>
      <c r="H28" s="77"/>
      <c r="I28" s="77">
        <v>15000000</v>
      </c>
      <c r="J28" s="77">
        <v>15000000</v>
      </c>
      <c r="K28" s="77">
        <v>15000000</v>
      </c>
      <c r="L28" s="77" t="s">
        <v>527</v>
      </c>
      <c r="M28" s="77" t="s">
        <v>527</v>
      </c>
      <c r="N28" s="77" t="s">
        <v>527</v>
      </c>
      <c r="O28" s="77" t="s">
        <v>527</v>
      </c>
      <c r="P28" s="77" t="s">
        <v>527</v>
      </c>
      <c r="Q28" s="77" t="s">
        <v>527</v>
      </c>
      <c r="R28" s="77" t="s">
        <v>527</v>
      </c>
      <c r="S28" s="77" t="s">
        <v>527</v>
      </c>
      <c r="T28" s="77" t="s">
        <v>527</v>
      </c>
      <c r="U28" s="77" t="s">
        <v>527</v>
      </c>
      <c r="V28" s="77" t="s">
        <v>527</v>
      </c>
      <c r="W28" s="77" t="s">
        <v>527</v>
      </c>
      <c r="X28" s="77" t="s">
        <v>527</v>
      </c>
      <c r="Y28" s="77" t="s">
        <v>527</v>
      </c>
      <c r="Z28" s="77" t="s">
        <v>527</v>
      </c>
    </row>
    <row r="29" spans="1:26" ht="14.1" customHeight="1" x14ac:dyDescent="0.3">
      <c r="B29" s="279"/>
      <c r="C29" s="220"/>
      <c r="D29" s="59" t="s">
        <v>603</v>
      </c>
      <c r="E29" s="83" t="s">
        <v>606</v>
      </c>
      <c r="F29" s="66" t="s">
        <v>607</v>
      </c>
      <c r="G29" s="77"/>
      <c r="H29" s="77"/>
      <c r="I29" s="77">
        <v>0</v>
      </c>
      <c r="J29" s="77">
        <v>0</v>
      </c>
      <c r="K29" s="77">
        <v>0</v>
      </c>
      <c r="L29" s="77">
        <v>15000000</v>
      </c>
      <c r="M29" s="77">
        <v>15000000</v>
      </c>
      <c r="N29" s="77">
        <v>15000000</v>
      </c>
      <c r="O29" s="77">
        <v>15000000</v>
      </c>
      <c r="P29" s="77">
        <v>15000000</v>
      </c>
      <c r="Q29" s="77">
        <v>15000000</v>
      </c>
      <c r="R29" s="77">
        <v>15000000</v>
      </c>
      <c r="S29" s="77">
        <v>15000000</v>
      </c>
      <c r="T29" s="77">
        <v>15000000</v>
      </c>
      <c r="U29" s="77">
        <v>15000000</v>
      </c>
      <c r="V29" s="77">
        <v>15000000</v>
      </c>
      <c r="W29" s="77">
        <v>15000000</v>
      </c>
      <c r="X29" s="77">
        <v>15000000</v>
      </c>
      <c r="Y29" s="77">
        <v>15000000</v>
      </c>
      <c r="Z29" s="77">
        <v>15000000</v>
      </c>
    </row>
    <row r="30" spans="1:26" ht="14.1" hidden="1" customHeight="1" x14ac:dyDescent="0.3">
      <c r="A30" s="1"/>
      <c r="B30" s="279"/>
      <c r="C30" s="267" t="s">
        <v>632</v>
      </c>
      <c r="D30" s="59" t="s">
        <v>222</v>
      </c>
      <c r="E30" s="83" t="s">
        <v>109</v>
      </c>
      <c r="F30" s="60" t="s">
        <v>5</v>
      </c>
      <c r="G30" s="77">
        <v>870</v>
      </c>
      <c r="H30" s="77">
        <v>870</v>
      </c>
      <c r="I30" s="77" t="s">
        <v>527</v>
      </c>
      <c r="J30" s="77" t="s">
        <v>527</v>
      </c>
      <c r="K30" s="77" t="s">
        <v>527</v>
      </c>
      <c r="L30" s="77" t="s">
        <v>527</v>
      </c>
      <c r="M30" s="77" t="s">
        <v>527</v>
      </c>
      <c r="N30" s="77" t="s">
        <v>527</v>
      </c>
      <c r="O30" s="77" t="s">
        <v>527</v>
      </c>
      <c r="P30" s="77" t="s">
        <v>527</v>
      </c>
      <c r="Q30" s="77" t="s">
        <v>527</v>
      </c>
      <c r="R30" s="77" t="s">
        <v>527</v>
      </c>
      <c r="S30" s="77" t="s">
        <v>527</v>
      </c>
      <c r="T30" s="77" t="s">
        <v>527</v>
      </c>
      <c r="U30" s="77" t="s">
        <v>527</v>
      </c>
      <c r="V30" s="77" t="s">
        <v>527</v>
      </c>
      <c r="W30" s="77" t="s">
        <v>527</v>
      </c>
      <c r="X30" s="77" t="s">
        <v>527</v>
      </c>
      <c r="Y30" s="77" t="s">
        <v>527</v>
      </c>
      <c r="Z30" s="77" t="s">
        <v>527</v>
      </c>
    </row>
    <row r="31" spans="1:26" ht="14.1" customHeight="1" x14ac:dyDescent="0.3">
      <c r="B31" s="279"/>
      <c r="C31" s="268"/>
      <c r="D31" s="59" t="s">
        <v>516</v>
      </c>
      <c r="E31" s="83" t="s">
        <v>109</v>
      </c>
      <c r="F31" s="60" t="s">
        <v>5</v>
      </c>
      <c r="G31" s="77">
        <v>0</v>
      </c>
      <c r="H31" s="77">
        <v>0</v>
      </c>
      <c r="I31" s="77">
        <v>870</v>
      </c>
      <c r="J31" s="77">
        <v>870</v>
      </c>
      <c r="K31" s="77">
        <v>870</v>
      </c>
      <c r="L31" s="77">
        <v>870</v>
      </c>
      <c r="M31" s="77">
        <v>870</v>
      </c>
      <c r="N31" s="77">
        <v>870</v>
      </c>
      <c r="O31" s="77">
        <v>870</v>
      </c>
      <c r="P31" s="77">
        <v>870</v>
      </c>
      <c r="Q31" s="77">
        <v>870</v>
      </c>
      <c r="R31" s="77">
        <v>870</v>
      </c>
      <c r="S31" s="77">
        <v>870</v>
      </c>
      <c r="T31" s="77">
        <v>870</v>
      </c>
      <c r="U31" s="77">
        <v>870</v>
      </c>
      <c r="V31" s="77">
        <v>870</v>
      </c>
      <c r="W31" s="77">
        <v>870</v>
      </c>
      <c r="X31" s="77">
        <v>870</v>
      </c>
      <c r="Y31" s="77">
        <v>870</v>
      </c>
      <c r="Z31" s="77">
        <v>870</v>
      </c>
    </row>
    <row r="32" spans="1:26" s="6" customFormat="1" ht="14.1" hidden="1" customHeight="1" x14ac:dyDescent="0.3">
      <c r="B32" s="279"/>
      <c r="C32" s="268"/>
      <c r="D32" s="59" t="s">
        <v>69</v>
      </c>
      <c r="E32" s="83" t="s">
        <v>110</v>
      </c>
      <c r="F32" s="60" t="s">
        <v>5</v>
      </c>
      <c r="G32" s="77">
        <v>1050</v>
      </c>
      <c r="H32" s="77">
        <v>1050</v>
      </c>
      <c r="I32" s="77" t="s">
        <v>515</v>
      </c>
      <c r="J32" s="77" t="s">
        <v>228</v>
      </c>
      <c r="K32" s="77" t="s">
        <v>228</v>
      </c>
      <c r="L32" s="77" t="s">
        <v>228</v>
      </c>
      <c r="M32" s="77" t="s">
        <v>228</v>
      </c>
      <c r="N32" s="77" t="s">
        <v>228</v>
      </c>
      <c r="O32" s="77" t="s">
        <v>228</v>
      </c>
      <c r="P32" s="77" t="s">
        <v>228</v>
      </c>
      <c r="Q32" s="77" t="s">
        <v>228</v>
      </c>
      <c r="R32" s="77" t="s">
        <v>228</v>
      </c>
      <c r="S32" s="77" t="s">
        <v>228</v>
      </c>
      <c r="T32" s="77" t="s">
        <v>228</v>
      </c>
      <c r="U32" s="77" t="s">
        <v>228</v>
      </c>
      <c r="V32" s="77" t="s">
        <v>228</v>
      </c>
      <c r="W32" s="77" t="s">
        <v>228</v>
      </c>
      <c r="X32" s="77" t="s">
        <v>228</v>
      </c>
      <c r="Y32" s="77" t="s">
        <v>228</v>
      </c>
      <c r="Z32" s="77" t="s">
        <v>228</v>
      </c>
    </row>
    <row r="33" spans="2:26" s="6" customFormat="1" ht="14.1" hidden="1" customHeight="1" x14ac:dyDescent="0.3">
      <c r="B33" s="279"/>
      <c r="C33" s="268"/>
      <c r="D33" s="59" t="s">
        <v>67</v>
      </c>
      <c r="E33" s="83" t="s">
        <v>111</v>
      </c>
      <c r="F33" s="60" t="s">
        <v>5</v>
      </c>
      <c r="G33" s="77">
        <v>1050</v>
      </c>
      <c r="H33" s="77">
        <v>1050</v>
      </c>
      <c r="I33" s="77" t="s">
        <v>228</v>
      </c>
      <c r="J33" s="77" t="s">
        <v>228</v>
      </c>
      <c r="K33" s="77" t="s">
        <v>228</v>
      </c>
      <c r="L33" s="77" t="s">
        <v>228</v>
      </c>
      <c r="M33" s="77" t="s">
        <v>228</v>
      </c>
      <c r="N33" s="77" t="s">
        <v>228</v>
      </c>
      <c r="O33" s="77" t="s">
        <v>228</v>
      </c>
      <c r="P33" s="77" t="s">
        <v>228</v>
      </c>
      <c r="Q33" s="77" t="s">
        <v>228</v>
      </c>
      <c r="R33" s="77" t="s">
        <v>228</v>
      </c>
      <c r="S33" s="77" t="s">
        <v>228</v>
      </c>
      <c r="T33" s="77" t="s">
        <v>228</v>
      </c>
      <c r="U33" s="77" t="s">
        <v>228</v>
      </c>
      <c r="V33" s="77" t="s">
        <v>228</v>
      </c>
      <c r="W33" s="77" t="s">
        <v>228</v>
      </c>
      <c r="X33" s="77" t="s">
        <v>228</v>
      </c>
      <c r="Y33" s="77" t="s">
        <v>228</v>
      </c>
      <c r="Z33" s="77" t="s">
        <v>228</v>
      </c>
    </row>
    <row r="34" spans="2:26" s="6" customFormat="1" ht="14.1" hidden="1" customHeight="1" x14ac:dyDescent="0.3">
      <c r="B34" s="279"/>
      <c r="C34" s="268"/>
      <c r="D34" s="59" t="s">
        <v>68</v>
      </c>
      <c r="E34" s="83" t="s">
        <v>112</v>
      </c>
      <c r="F34" s="60" t="s">
        <v>5</v>
      </c>
      <c r="G34" s="77">
        <v>1230</v>
      </c>
      <c r="H34" s="77">
        <v>1230</v>
      </c>
      <c r="I34" s="77" t="s">
        <v>228</v>
      </c>
      <c r="J34" s="77" t="s">
        <v>228</v>
      </c>
      <c r="K34" s="77" t="s">
        <v>228</v>
      </c>
      <c r="L34" s="77" t="s">
        <v>228</v>
      </c>
      <c r="M34" s="77" t="s">
        <v>228</v>
      </c>
      <c r="N34" s="77" t="s">
        <v>228</v>
      </c>
      <c r="O34" s="77" t="s">
        <v>228</v>
      </c>
      <c r="P34" s="77" t="s">
        <v>228</v>
      </c>
      <c r="Q34" s="77" t="s">
        <v>228</v>
      </c>
      <c r="R34" s="77" t="s">
        <v>228</v>
      </c>
      <c r="S34" s="77" t="s">
        <v>228</v>
      </c>
      <c r="T34" s="77" t="s">
        <v>228</v>
      </c>
      <c r="U34" s="77" t="s">
        <v>228</v>
      </c>
      <c r="V34" s="77" t="s">
        <v>228</v>
      </c>
      <c r="W34" s="77" t="s">
        <v>228</v>
      </c>
      <c r="X34" s="77" t="s">
        <v>228</v>
      </c>
      <c r="Y34" s="77" t="s">
        <v>228</v>
      </c>
      <c r="Z34" s="77" t="s">
        <v>228</v>
      </c>
    </row>
    <row r="35" spans="2:26" s="6" customFormat="1" ht="14.1" hidden="1" customHeight="1" x14ac:dyDescent="0.3">
      <c r="B35" s="279"/>
      <c r="C35" s="268"/>
      <c r="D35" s="59" t="s">
        <v>70</v>
      </c>
      <c r="E35" s="83" t="s">
        <v>113</v>
      </c>
      <c r="F35" s="60" t="s">
        <v>5</v>
      </c>
      <c r="G35" s="77">
        <v>1050</v>
      </c>
      <c r="H35" s="77">
        <v>1050</v>
      </c>
      <c r="I35" s="77" t="s">
        <v>228</v>
      </c>
      <c r="J35" s="77" t="s">
        <v>228</v>
      </c>
      <c r="K35" s="77" t="s">
        <v>228</v>
      </c>
      <c r="L35" s="77" t="s">
        <v>228</v>
      </c>
      <c r="M35" s="77" t="s">
        <v>228</v>
      </c>
      <c r="N35" s="77" t="s">
        <v>228</v>
      </c>
      <c r="O35" s="77" t="s">
        <v>228</v>
      </c>
      <c r="P35" s="77" t="s">
        <v>228</v>
      </c>
      <c r="Q35" s="77" t="s">
        <v>228</v>
      </c>
      <c r="R35" s="77" t="s">
        <v>228</v>
      </c>
      <c r="S35" s="77" t="s">
        <v>228</v>
      </c>
      <c r="T35" s="77" t="s">
        <v>228</v>
      </c>
      <c r="U35" s="77" t="s">
        <v>228</v>
      </c>
      <c r="V35" s="77" t="s">
        <v>228</v>
      </c>
      <c r="W35" s="77" t="s">
        <v>228</v>
      </c>
      <c r="X35" s="77" t="s">
        <v>228</v>
      </c>
      <c r="Y35" s="77" t="s">
        <v>228</v>
      </c>
      <c r="Z35" s="77" t="s">
        <v>228</v>
      </c>
    </row>
    <row r="36" spans="2:26" ht="14.1" hidden="1" customHeight="1" x14ac:dyDescent="0.3">
      <c r="B36" s="279"/>
      <c r="C36" s="269"/>
      <c r="D36" s="59" t="s">
        <v>224</v>
      </c>
      <c r="E36" s="83" t="s">
        <v>223</v>
      </c>
      <c r="F36" s="60" t="s">
        <v>5</v>
      </c>
      <c r="G36" s="77">
        <v>870</v>
      </c>
      <c r="H36" s="77">
        <v>870</v>
      </c>
      <c r="I36" s="77" t="s">
        <v>228</v>
      </c>
      <c r="J36" s="77" t="s">
        <v>228</v>
      </c>
      <c r="K36" s="77" t="s">
        <v>228</v>
      </c>
      <c r="L36" s="77" t="s">
        <v>228</v>
      </c>
      <c r="M36" s="77" t="s">
        <v>228</v>
      </c>
      <c r="N36" s="77" t="s">
        <v>228</v>
      </c>
      <c r="O36" s="77" t="s">
        <v>228</v>
      </c>
      <c r="P36" s="77" t="s">
        <v>228</v>
      </c>
      <c r="Q36" s="77" t="s">
        <v>228</v>
      </c>
      <c r="R36" s="77" t="s">
        <v>228</v>
      </c>
      <c r="S36" s="77" t="s">
        <v>228</v>
      </c>
      <c r="T36" s="77" t="s">
        <v>228</v>
      </c>
      <c r="U36" s="77" t="s">
        <v>228</v>
      </c>
      <c r="V36" s="77" t="s">
        <v>228</v>
      </c>
      <c r="W36" s="77" t="s">
        <v>228</v>
      </c>
      <c r="X36" s="77" t="s">
        <v>228</v>
      </c>
      <c r="Y36" s="77" t="s">
        <v>228</v>
      </c>
      <c r="Z36" s="77" t="s">
        <v>228</v>
      </c>
    </row>
    <row r="37" spans="2:26" ht="14.1" hidden="1" customHeight="1" x14ac:dyDescent="0.3">
      <c r="B37" s="279"/>
      <c r="C37" s="218" t="s">
        <v>540</v>
      </c>
      <c r="D37" s="59" t="s">
        <v>465</v>
      </c>
      <c r="E37" s="83" t="s">
        <v>466</v>
      </c>
      <c r="F37" s="60" t="s">
        <v>467</v>
      </c>
      <c r="G37" s="77">
        <v>800</v>
      </c>
      <c r="H37" s="77">
        <v>800</v>
      </c>
      <c r="I37" s="77">
        <v>800</v>
      </c>
      <c r="J37" s="77" t="s">
        <v>529</v>
      </c>
      <c r="K37" s="77" t="s">
        <v>529</v>
      </c>
      <c r="L37" s="77" t="s">
        <v>529</v>
      </c>
      <c r="M37" s="77" t="s">
        <v>528</v>
      </c>
      <c r="N37" s="77" t="s">
        <v>528</v>
      </c>
      <c r="O37" s="77" t="s">
        <v>528</v>
      </c>
      <c r="P37" s="77" t="s">
        <v>528</v>
      </c>
      <c r="Q37" s="77" t="s">
        <v>528</v>
      </c>
      <c r="R37" s="77" t="s">
        <v>528</v>
      </c>
      <c r="S37" s="77" t="s">
        <v>528</v>
      </c>
      <c r="T37" s="77" t="s">
        <v>528</v>
      </c>
      <c r="U37" s="77" t="s">
        <v>528</v>
      </c>
      <c r="V37" s="77" t="s">
        <v>528</v>
      </c>
      <c r="W37" s="77" t="s">
        <v>528</v>
      </c>
      <c r="X37" s="77" t="s">
        <v>528</v>
      </c>
      <c r="Y37" s="77" t="s">
        <v>528</v>
      </c>
      <c r="Z37" s="77" t="s">
        <v>528</v>
      </c>
    </row>
    <row r="38" spans="2:26" ht="14.1" hidden="1" customHeight="1" x14ac:dyDescent="0.3">
      <c r="B38" s="279"/>
      <c r="C38" s="267" t="s">
        <v>883</v>
      </c>
      <c r="D38" s="59" t="s">
        <v>531</v>
      </c>
      <c r="E38" s="83" t="s">
        <v>466</v>
      </c>
      <c r="F38" s="60" t="s">
        <v>79</v>
      </c>
      <c r="G38" s="77">
        <v>0</v>
      </c>
      <c r="H38" s="77">
        <v>0</v>
      </c>
      <c r="I38" s="77">
        <v>0</v>
      </c>
      <c r="J38" s="77">
        <v>800</v>
      </c>
      <c r="K38" s="77">
        <v>800</v>
      </c>
      <c r="L38" s="77">
        <v>800</v>
      </c>
      <c r="M38" s="77">
        <v>800</v>
      </c>
      <c r="N38" s="77">
        <v>800</v>
      </c>
      <c r="O38" s="77">
        <v>800</v>
      </c>
      <c r="P38" s="77">
        <v>800</v>
      </c>
      <c r="Q38" s="77">
        <v>800</v>
      </c>
      <c r="R38" s="77">
        <v>800</v>
      </c>
      <c r="S38" s="77">
        <v>800</v>
      </c>
      <c r="T38" s="77">
        <v>800</v>
      </c>
      <c r="U38" s="77">
        <v>800</v>
      </c>
      <c r="V38" s="77" t="s">
        <v>820</v>
      </c>
      <c r="W38" s="77" t="s">
        <v>820</v>
      </c>
      <c r="X38" s="77" t="s">
        <v>515</v>
      </c>
      <c r="Y38" s="77" t="s">
        <v>515</v>
      </c>
      <c r="Z38" s="77" t="s">
        <v>515</v>
      </c>
    </row>
    <row r="39" spans="2:26" ht="14.1" customHeight="1" x14ac:dyDescent="0.3">
      <c r="B39" s="279"/>
      <c r="C39" s="268"/>
      <c r="D39" s="59" t="s">
        <v>832</v>
      </c>
      <c r="E39" s="83" t="s">
        <v>831</v>
      </c>
      <c r="F39" s="60" t="s">
        <v>829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>
        <v>0</v>
      </c>
      <c r="S39" s="77">
        <v>0</v>
      </c>
      <c r="T39" s="77">
        <v>0</v>
      </c>
      <c r="U39" s="77">
        <v>0</v>
      </c>
      <c r="V39" s="77">
        <v>12000000</v>
      </c>
      <c r="W39" s="77">
        <v>12000000</v>
      </c>
      <c r="X39" s="77">
        <v>12000000</v>
      </c>
      <c r="Y39" s="77">
        <v>12000000</v>
      </c>
      <c r="Z39" s="77">
        <v>12000000</v>
      </c>
    </row>
    <row r="40" spans="2:26" ht="14.1" hidden="1" customHeight="1" x14ac:dyDescent="0.3">
      <c r="B40" s="279"/>
      <c r="C40" s="268"/>
      <c r="D40" s="59" t="s">
        <v>492</v>
      </c>
      <c r="E40" s="83" t="s">
        <v>493</v>
      </c>
      <c r="F40" s="60" t="s">
        <v>494</v>
      </c>
      <c r="G40" s="77">
        <v>3000000</v>
      </c>
      <c r="H40" s="77">
        <v>3000000</v>
      </c>
      <c r="I40" s="77">
        <v>3000000</v>
      </c>
      <c r="J40" s="77" t="s">
        <v>529</v>
      </c>
      <c r="K40" s="77" t="s">
        <v>529</v>
      </c>
      <c r="L40" s="77" t="s">
        <v>529</v>
      </c>
      <c r="M40" s="77" t="s">
        <v>528</v>
      </c>
      <c r="N40" s="77" t="s">
        <v>528</v>
      </c>
      <c r="O40" s="77" t="s">
        <v>528</v>
      </c>
      <c r="P40" s="77" t="s">
        <v>528</v>
      </c>
      <c r="Q40" s="77" t="s">
        <v>528</v>
      </c>
      <c r="R40" s="77" t="s">
        <v>528</v>
      </c>
      <c r="S40" s="77" t="s">
        <v>528</v>
      </c>
      <c r="T40" s="77" t="s">
        <v>528</v>
      </c>
      <c r="U40" s="77" t="s">
        <v>528</v>
      </c>
      <c r="V40" s="77" t="s">
        <v>528</v>
      </c>
      <c r="W40" s="77" t="s">
        <v>528</v>
      </c>
      <c r="X40" s="77" t="s">
        <v>528</v>
      </c>
      <c r="Y40" s="77" t="s">
        <v>528</v>
      </c>
      <c r="Z40" s="77" t="s">
        <v>528</v>
      </c>
    </row>
    <row r="41" spans="2:26" ht="14.1" customHeight="1" x14ac:dyDescent="0.3">
      <c r="B41" s="279"/>
      <c r="C41" s="269"/>
      <c r="D41" s="59" t="s">
        <v>532</v>
      </c>
      <c r="E41" s="83" t="s">
        <v>530</v>
      </c>
      <c r="F41" s="60" t="s">
        <v>494</v>
      </c>
      <c r="G41" s="77">
        <v>0</v>
      </c>
      <c r="H41" s="77">
        <v>0</v>
      </c>
      <c r="I41" s="77">
        <v>0</v>
      </c>
      <c r="J41" s="77">
        <v>3000000</v>
      </c>
      <c r="K41" s="77">
        <v>3000000</v>
      </c>
      <c r="L41" s="77">
        <v>3000000</v>
      </c>
      <c r="M41" s="77">
        <v>3000000</v>
      </c>
      <c r="N41" s="77">
        <v>3000000</v>
      </c>
      <c r="O41" s="77">
        <v>3000000</v>
      </c>
      <c r="P41" s="77">
        <v>3000000</v>
      </c>
      <c r="Q41" s="77">
        <v>3000000</v>
      </c>
      <c r="R41" s="77">
        <v>3000000</v>
      </c>
      <c r="S41" s="77">
        <v>3000000</v>
      </c>
      <c r="T41" s="77">
        <v>3000000</v>
      </c>
      <c r="U41" s="77">
        <v>3000000</v>
      </c>
      <c r="V41" s="77">
        <v>3000000</v>
      </c>
      <c r="W41" s="77">
        <v>3000000</v>
      </c>
      <c r="X41" s="77">
        <v>3000000</v>
      </c>
      <c r="Y41" s="77">
        <v>3000000</v>
      </c>
      <c r="Z41" s="77">
        <v>3000000</v>
      </c>
    </row>
    <row r="42" spans="2:26" ht="14.1" hidden="1" customHeight="1" x14ac:dyDescent="0.3">
      <c r="B42" s="279"/>
      <c r="C42" s="210"/>
      <c r="D42" s="59" t="s">
        <v>72</v>
      </c>
      <c r="E42" s="83" t="s">
        <v>114</v>
      </c>
      <c r="F42" s="66" t="s">
        <v>273</v>
      </c>
      <c r="G42" s="77">
        <v>15000000</v>
      </c>
      <c r="H42" s="77">
        <v>15000000</v>
      </c>
      <c r="I42" s="77" t="s">
        <v>527</v>
      </c>
      <c r="J42" s="77" t="s">
        <v>527</v>
      </c>
      <c r="K42" s="77" t="s">
        <v>527</v>
      </c>
      <c r="L42" s="77" t="s">
        <v>527</v>
      </c>
      <c r="M42" s="77" t="s">
        <v>527</v>
      </c>
      <c r="N42" s="77" t="s">
        <v>527</v>
      </c>
      <c r="O42" s="77" t="s">
        <v>527</v>
      </c>
      <c r="P42" s="77" t="s">
        <v>527</v>
      </c>
      <c r="Q42" s="77" t="s">
        <v>527</v>
      </c>
      <c r="R42" s="77" t="s">
        <v>527</v>
      </c>
      <c r="S42" s="77" t="s">
        <v>527</v>
      </c>
      <c r="T42" s="77" t="s">
        <v>527</v>
      </c>
      <c r="U42" s="77" t="s">
        <v>527</v>
      </c>
      <c r="V42" s="77" t="s">
        <v>527</v>
      </c>
      <c r="W42" s="77" t="s">
        <v>527</v>
      </c>
      <c r="X42" s="77" t="s">
        <v>527</v>
      </c>
      <c r="Y42" s="77" t="s">
        <v>527</v>
      </c>
      <c r="Z42" s="77" t="s">
        <v>527</v>
      </c>
    </row>
    <row r="43" spans="2:26" ht="14.1" hidden="1" customHeight="1" x14ac:dyDescent="0.3">
      <c r="B43" s="279"/>
      <c r="C43" s="277" t="s">
        <v>884</v>
      </c>
      <c r="D43" s="59" t="s">
        <v>644</v>
      </c>
      <c r="E43" s="83" t="s">
        <v>114</v>
      </c>
      <c r="F43" s="66" t="s">
        <v>273</v>
      </c>
      <c r="G43" s="77">
        <v>0</v>
      </c>
      <c r="H43" s="77">
        <v>0</v>
      </c>
      <c r="I43" s="77">
        <v>15000000</v>
      </c>
      <c r="J43" s="77">
        <v>15000000</v>
      </c>
      <c r="K43" s="77">
        <v>15000000</v>
      </c>
      <c r="L43" s="77">
        <v>15000000</v>
      </c>
      <c r="M43" s="77">
        <v>15000000</v>
      </c>
      <c r="N43" s="77">
        <v>15000000</v>
      </c>
      <c r="O43" s="77">
        <v>15000000</v>
      </c>
      <c r="P43" s="77">
        <v>15000000</v>
      </c>
      <c r="Q43" s="77">
        <v>15000000</v>
      </c>
      <c r="R43" s="77">
        <v>15000000</v>
      </c>
      <c r="S43" s="77">
        <v>15000000</v>
      </c>
      <c r="T43" s="77">
        <v>15000000</v>
      </c>
      <c r="U43" s="77">
        <v>15000000</v>
      </c>
      <c r="V43" s="77" t="s">
        <v>820</v>
      </c>
      <c r="W43" s="77" t="s">
        <v>820</v>
      </c>
      <c r="X43" s="77" t="s">
        <v>515</v>
      </c>
      <c r="Y43" s="77" t="s">
        <v>515</v>
      </c>
      <c r="Z43" s="77" t="s">
        <v>515</v>
      </c>
    </row>
    <row r="44" spans="2:26" ht="14.1" hidden="1" customHeight="1" x14ac:dyDescent="0.3">
      <c r="B44" s="279"/>
      <c r="C44" s="277"/>
      <c r="D44" s="59" t="s">
        <v>77</v>
      </c>
      <c r="E44" s="83" t="s">
        <v>118</v>
      </c>
      <c r="F44" s="60" t="s">
        <v>5</v>
      </c>
      <c r="G44" s="77">
        <v>870</v>
      </c>
      <c r="H44" s="77">
        <v>870</v>
      </c>
      <c r="I44" s="77">
        <v>870</v>
      </c>
      <c r="J44" s="77">
        <v>870</v>
      </c>
      <c r="K44" s="77" t="s">
        <v>527</v>
      </c>
      <c r="L44" s="77" t="s">
        <v>527</v>
      </c>
      <c r="M44" s="77" t="s">
        <v>527</v>
      </c>
      <c r="N44" s="77" t="s">
        <v>527</v>
      </c>
      <c r="O44" s="77" t="s">
        <v>527</v>
      </c>
      <c r="P44" s="77" t="s">
        <v>527</v>
      </c>
      <c r="Q44" s="77" t="s">
        <v>527</v>
      </c>
      <c r="R44" s="77" t="s">
        <v>527</v>
      </c>
      <c r="S44" s="77" t="s">
        <v>527</v>
      </c>
      <c r="T44" s="77" t="s">
        <v>527</v>
      </c>
      <c r="U44" s="77" t="s">
        <v>527</v>
      </c>
      <c r="V44" s="77" t="s">
        <v>527</v>
      </c>
      <c r="W44" s="77" t="s">
        <v>527</v>
      </c>
      <c r="X44" s="77" t="s">
        <v>527</v>
      </c>
      <c r="Y44" s="77" t="s">
        <v>527</v>
      </c>
      <c r="Z44" s="77" t="s">
        <v>527</v>
      </c>
    </row>
    <row r="45" spans="2:26" ht="14.1" customHeight="1" x14ac:dyDescent="0.3">
      <c r="B45" s="279"/>
      <c r="C45" s="277"/>
      <c r="D45" s="59" t="s">
        <v>885</v>
      </c>
      <c r="E45" s="83" t="s">
        <v>886</v>
      </c>
      <c r="F45" s="60" t="s">
        <v>887</v>
      </c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>
        <v>0</v>
      </c>
      <c r="V45" s="77">
        <v>10000000</v>
      </c>
      <c r="W45" s="77">
        <v>10000000</v>
      </c>
      <c r="X45" s="77">
        <v>10000000</v>
      </c>
      <c r="Y45" s="77">
        <v>10000000</v>
      </c>
      <c r="Z45" s="77">
        <v>10000000</v>
      </c>
    </row>
    <row r="46" spans="2:26" ht="14.1" customHeight="1" x14ac:dyDescent="0.3">
      <c r="B46" s="279"/>
      <c r="C46" s="209" t="s">
        <v>882</v>
      </c>
      <c r="D46" s="59" t="s">
        <v>543</v>
      </c>
      <c r="E46" s="83" t="s">
        <v>118</v>
      </c>
      <c r="F46" s="60" t="s">
        <v>5</v>
      </c>
      <c r="G46" s="77">
        <v>0</v>
      </c>
      <c r="H46" s="77">
        <v>0</v>
      </c>
      <c r="I46" s="77">
        <v>0</v>
      </c>
      <c r="J46" s="77">
        <v>0</v>
      </c>
      <c r="K46" s="77">
        <v>870</v>
      </c>
      <c r="L46" s="77">
        <v>870</v>
      </c>
      <c r="M46" s="77">
        <v>870</v>
      </c>
      <c r="N46" s="77">
        <v>870</v>
      </c>
      <c r="O46" s="77">
        <v>870</v>
      </c>
      <c r="P46" s="77">
        <v>870</v>
      </c>
      <c r="Q46" s="77">
        <v>870</v>
      </c>
      <c r="R46" s="77">
        <v>870</v>
      </c>
      <c r="S46" s="77">
        <v>870</v>
      </c>
      <c r="T46" s="77">
        <v>870</v>
      </c>
      <c r="U46" s="77">
        <v>870</v>
      </c>
      <c r="V46" s="77">
        <v>870</v>
      </c>
      <c r="W46" s="77">
        <v>870</v>
      </c>
      <c r="X46" s="77">
        <v>870</v>
      </c>
      <c r="Y46" s="77">
        <v>870</v>
      </c>
      <c r="Z46" s="77">
        <v>870</v>
      </c>
    </row>
    <row r="47" spans="2:26" ht="14.1" hidden="1" customHeight="1" x14ac:dyDescent="0.3">
      <c r="B47" s="279"/>
      <c r="C47" s="69"/>
      <c r="D47" s="59" t="s">
        <v>60</v>
      </c>
      <c r="E47" s="83" t="s">
        <v>119</v>
      </c>
      <c r="F47" s="60" t="s">
        <v>5</v>
      </c>
      <c r="G47" s="77">
        <v>1050</v>
      </c>
      <c r="H47" s="77">
        <v>1050</v>
      </c>
      <c r="I47" s="77">
        <v>1050</v>
      </c>
      <c r="J47" s="77">
        <v>1050</v>
      </c>
      <c r="K47" s="77" t="s">
        <v>228</v>
      </c>
      <c r="L47" s="77" t="s">
        <v>228</v>
      </c>
      <c r="M47" s="77" t="s">
        <v>228</v>
      </c>
      <c r="N47" s="77" t="s">
        <v>228</v>
      </c>
      <c r="O47" s="77" t="s">
        <v>228</v>
      </c>
      <c r="P47" s="77" t="s">
        <v>228</v>
      </c>
      <c r="Q47" s="77" t="s">
        <v>228</v>
      </c>
      <c r="R47" s="77" t="s">
        <v>228</v>
      </c>
      <c r="S47" s="77" t="s">
        <v>228</v>
      </c>
      <c r="T47" s="77" t="s">
        <v>228</v>
      </c>
      <c r="U47" s="77" t="s">
        <v>228</v>
      </c>
      <c r="V47" s="77" t="s">
        <v>228</v>
      </c>
      <c r="W47" s="77" t="s">
        <v>228</v>
      </c>
      <c r="X47" s="77" t="s">
        <v>228</v>
      </c>
      <c r="Y47" s="77" t="s">
        <v>228</v>
      </c>
      <c r="Z47" s="77" t="s">
        <v>228</v>
      </c>
    </row>
    <row r="48" spans="2:26" ht="14.1" hidden="1" customHeight="1" x14ac:dyDescent="0.3">
      <c r="B48" s="279"/>
      <c r="C48" s="69"/>
      <c r="D48" s="59" t="s">
        <v>59</v>
      </c>
      <c r="E48" s="83" t="s">
        <v>120</v>
      </c>
      <c r="F48" s="60" t="s">
        <v>5</v>
      </c>
      <c r="G48" s="77">
        <v>1050</v>
      </c>
      <c r="H48" s="77">
        <v>1050</v>
      </c>
      <c r="I48" s="77">
        <v>1050</v>
      </c>
      <c r="J48" s="77">
        <v>1050</v>
      </c>
      <c r="K48" s="77" t="s">
        <v>228</v>
      </c>
      <c r="L48" s="77" t="s">
        <v>228</v>
      </c>
      <c r="M48" s="77" t="s">
        <v>228</v>
      </c>
      <c r="N48" s="77" t="s">
        <v>228</v>
      </c>
      <c r="O48" s="77" t="s">
        <v>228</v>
      </c>
      <c r="P48" s="77" t="s">
        <v>228</v>
      </c>
      <c r="Q48" s="77" t="s">
        <v>228</v>
      </c>
      <c r="R48" s="77" t="s">
        <v>228</v>
      </c>
      <c r="S48" s="77" t="s">
        <v>228</v>
      </c>
      <c r="T48" s="77" t="s">
        <v>228</v>
      </c>
      <c r="U48" s="77" t="s">
        <v>228</v>
      </c>
      <c r="V48" s="77" t="s">
        <v>228</v>
      </c>
      <c r="W48" s="77" t="s">
        <v>228</v>
      </c>
      <c r="X48" s="77" t="s">
        <v>228</v>
      </c>
      <c r="Y48" s="77" t="s">
        <v>228</v>
      </c>
      <c r="Z48" s="77" t="s">
        <v>228</v>
      </c>
    </row>
    <row r="49" spans="2:26" ht="14.1" hidden="1" customHeight="1" x14ac:dyDescent="0.3">
      <c r="B49" s="279"/>
      <c r="C49" s="69"/>
      <c r="D49" s="59" t="s">
        <v>479</v>
      </c>
      <c r="E49" s="83" t="s">
        <v>480</v>
      </c>
      <c r="F49" s="60" t="s">
        <v>481</v>
      </c>
      <c r="G49" s="77">
        <v>1050</v>
      </c>
      <c r="H49" s="77">
        <v>1050</v>
      </c>
      <c r="I49" s="77">
        <v>1050</v>
      </c>
      <c r="J49" s="77">
        <v>1050</v>
      </c>
      <c r="K49" s="77" t="s">
        <v>228</v>
      </c>
      <c r="L49" s="77" t="s">
        <v>228</v>
      </c>
      <c r="M49" s="77" t="s">
        <v>228</v>
      </c>
      <c r="N49" s="77" t="s">
        <v>228</v>
      </c>
      <c r="O49" s="77" t="s">
        <v>228</v>
      </c>
      <c r="P49" s="77" t="s">
        <v>228</v>
      </c>
      <c r="Q49" s="77" t="s">
        <v>228</v>
      </c>
      <c r="R49" s="77" t="s">
        <v>228</v>
      </c>
      <c r="S49" s="77" t="s">
        <v>228</v>
      </c>
      <c r="T49" s="77" t="s">
        <v>228</v>
      </c>
      <c r="U49" s="77" t="s">
        <v>228</v>
      </c>
      <c r="V49" s="77" t="s">
        <v>228</v>
      </c>
      <c r="W49" s="77" t="s">
        <v>228</v>
      </c>
      <c r="X49" s="77" t="s">
        <v>228</v>
      </c>
      <c r="Y49" s="77" t="s">
        <v>228</v>
      </c>
      <c r="Z49" s="77" t="s">
        <v>228</v>
      </c>
    </row>
    <row r="50" spans="2:26" ht="14.1" hidden="1" customHeight="1" x14ac:dyDescent="0.3">
      <c r="B50" s="279"/>
      <c r="C50" s="69"/>
      <c r="D50" s="59" t="s">
        <v>160</v>
      </c>
      <c r="E50" s="83" t="s">
        <v>161</v>
      </c>
      <c r="F50" s="60" t="s">
        <v>5</v>
      </c>
      <c r="G50" s="77">
        <v>1050</v>
      </c>
      <c r="H50" s="77">
        <v>1050</v>
      </c>
      <c r="I50" s="77">
        <v>1050</v>
      </c>
      <c r="J50" s="77">
        <v>1050</v>
      </c>
      <c r="K50" s="77" t="s">
        <v>228</v>
      </c>
      <c r="L50" s="77" t="s">
        <v>228</v>
      </c>
      <c r="M50" s="77" t="s">
        <v>228</v>
      </c>
      <c r="N50" s="77" t="s">
        <v>228</v>
      </c>
      <c r="O50" s="77" t="s">
        <v>228</v>
      </c>
      <c r="P50" s="77" t="s">
        <v>228</v>
      </c>
      <c r="Q50" s="77" t="s">
        <v>228</v>
      </c>
      <c r="R50" s="77" t="s">
        <v>228</v>
      </c>
      <c r="S50" s="77" t="s">
        <v>228</v>
      </c>
      <c r="T50" s="77" t="s">
        <v>228</v>
      </c>
      <c r="U50" s="77" t="s">
        <v>228</v>
      </c>
      <c r="V50" s="77" t="s">
        <v>228</v>
      </c>
      <c r="W50" s="77" t="s">
        <v>228</v>
      </c>
      <c r="X50" s="77" t="s">
        <v>228</v>
      </c>
      <c r="Y50" s="77" t="s">
        <v>228</v>
      </c>
      <c r="Z50" s="77" t="s">
        <v>228</v>
      </c>
    </row>
    <row r="51" spans="2:26" ht="14.1" hidden="1" customHeight="1" x14ac:dyDescent="0.3">
      <c r="B51" s="279"/>
      <c r="C51" s="69"/>
      <c r="D51" s="59" t="s">
        <v>64</v>
      </c>
      <c r="E51" s="83" t="s">
        <v>121</v>
      </c>
      <c r="F51" s="60" t="s">
        <v>5</v>
      </c>
      <c r="G51" s="77">
        <v>1050</v>
      </c>
      <c r="H51" s="77">
        <v>1050</v>
      </c>
      <c r="I51" s="77">
        <v>1050</v>
      </c>
      <c r="J51" s="77">
        <v>1050</v>
      </c>
      <c r="K51" s="77" t="s">
        <v>228</v>
      </c>
      <c r="L51" s="77" t="s">
        <v>228</v>
      </c>
      <c r="M51" s="77" t="s">
        <v>228</v>
      </c>
      <c r="N51" s="77" t="s">
        <v>228</v>
      </c>
      <c r="O51" s="77" t="s">
        <v>228</v>
      </c>
      <c r="P51" s="77" t="s">
        <v>228</v>
      </c>
      <c r="Q51" s="77" t="s">
        <v>228</v>
      </c>
      <c r="R51" s="77" t="s">
        <v>228</v>
      </c>
      <c r="S51" s="77" t="s">
        <v>228</v>
      </c>
      <c r="T51" s="77" t="s">
        <v>228</v>
      </c>
      <c r="U51" s="77" t="s">
        <v>228</v>
      </c>
      <c r="V51" s="77" t="s">
        <v>228</v>
      </c>
      <c r="W51" s="77" t="s">
        <v>228</v>
      </c>
      <c r="X51" s="77" t="s">
        <v>228</v>
      </c>
      <c r="Y51" s="77" t="s">
        <v>228</v>
      </c>
      <c r="Z51" s="77" t="s">
        <v>228</v>
      </c>
    </row>
    <row r="52" spans="2:26" ht="14.1" hidden="1" customHeight="1" x14ac:dyDescent="0.3">
      <c r="B52" s="279"/>
      <c r="C52" s="69"/>
      <c r="D52" s="59" t="s">
        <v>66</v>
      </c>
      <c r="E52" s="83" t="s">
        <v>482</v>
      </c>
      <c r="F52" s="60" t="s">
        <v>5</v>
      </c>
      <c r="G52" s="77">
        <v>1050</v>
      </c>
      <c r="H52" s="77">
        <v>1050</v>
      </c>
      <c r="I52" s="77">
        <v>1050</v>
      </c>
      <c r="J52" s="77">
        <v>1050</v>
      </c>
      <c r="K52" s="77" t="s">
        <v>228</v>
      </c>
      <c r="L52" s="77" t="s">
        <v>228</v>
      </c>
      <c r="M52" s="77" t="s">
        <v>228</v>
      </c>
      <c r="N52" s="77" t="s">
        <v>228</v>
      </c>
      <c r="O52" s="77" t="s">
        <v>228</v>
      </c>
      <c r="P52" s="77" t="s">
        <v>228</v>
      </c>
      <c r="Q52" s="77" t="s">
        <v>228</v>
      </c>
      <c r="R52" s="77" t="s">
        <v>228</v>
      </c>
      <c r="S52" s="77" t="s">
        <v>228</v>
      </c>
      <c r="T52" s="77" t="s">
        <v>228</v>
      </c>
      <c r="U52" s="77" t="s">
        <v>228</v>
      </c>
      <c r="V52" s="77" t="s">
        <v>228</v>
      </c>
      <c r="W52" s="77" t="s">
        <v>228</v>
      </c>
      <c r="X52" s="77" t="s">
        <v>228</v>
      </c>
      <c r="Y52" s="77" t="s">
        <v>228</v>
      </c>
      <c r="Z52" s="77" t="s">
        <v>228</v>
      </c>
    </row>
    <row r="53" spans="2:26" ht="14.1" hidden="1" customHeight="1" x14ac:dyDescent="0.3">
      <c r="B53" s="279"/>
      <c r="C53" s="70"/>
      <c r="D53" s="59" t="s">
        <v>76</v>
      </c>
      <c r="E53" s="83" t="s">
        <v>122</v>
      </c>
      <c r="F53" s="60" t="s">
        <v>5</v>
      </c>
      <c r="G53" s="77">
        <v>1050</v>
      </c>
      <c r="H53" s="77">
        <v>1050</v>
      </c>
      <c r="I53" s="77">
        <v>1050</v>
      </c>
      <c r="J53" s="77">
        <v>1050</v>
      </c>
      <c r="K53" s="77" t="s">
        <v>228</v>
      </c>
      <c r="L53" s="77" t="s">
        <v>228</v>
      </c>
      <c r="M53" s="77" t="s">
        <v>228</v>
      </c>
      <c r="N53" s="77" t="s">
        <v>228</v>
      </c>
      <c r="O53" s="77" t="s">
        <v>228</v>
      </c>
      <c r="P53" s="77" t="s">
        <v>228</v>
      </c>
      <c r="Q53" s="77" t="s">
        <v>228</v>
      </c>
      <c r="R53" s="77" t="s">
        <v>228</v>
      </c>
      <c r="S53" s="77" t="s">
        <v>228</v>
      </c>
      <c r="T53" s="77" t="s">
        <v>228</v>
      </c>
      <c r="U53" s="77" t="s">
        <v>228</v>
      </c>
      <c r="V53" s="77" t="s">
        <v>228</v>
      </c>
      <c r="W53" s="77" t="s">
        <v>228</v>
      </c>
      <c r="X53" s="77" t="s">
        <v>228</v>
      </c>
      <c r="Y53" s="77" t="s">
        <v>228</v>
      </c>
      <c r="Z53" s="77" t="s">
        <v>228</v>
      </c>
    </row>
    <row r="54" spans="2:26" ht="14.1" hidden="1" customHeight="1" x14ac:dyDescent="0.3">
      <c r="B54" s="279"/>
      <c r="C54" s="218" t="s">
        <v>557</v>
      </c>
      <c r="D54" s="163" t="s">
        <v>62</v>
      </c>
      <c r="E54" s="83" t="s">
        <v>126</v>
      </c>
      <c r="F54" s="60" t="s">
        <v>5</v>
      </c>
      <c r="G54" s="77">
        <v>870</v>
      </c>
      <c r="H54" s="77">
        <v>870</v>
      </c>
      <c r="I54" s="77">
        <v>870</v>
      </c>
      <c r="J54" s="77" t="s">
        <v>527</v>
      </c>
      <c r="K54" s="77" t="s">
        <v>527</v>
      </c>
      <c r="L54" s="77" t="s">
        <v>527</v>
      </c>
      <c r="M54" s="77" t="s">
        <v>527</v>
      </c>
      <c r="N54" s="77" t="s">
        <v>527</v>
      </c>
      <c r="O54" s="77" t="s">
        <v>527</v>
      </c>
      <c r="P54" s="77" t="s">
        <v>527</v>
      </c>
      <c r="Q54" s="77" t="s">
        <v>527</v>
      </c>
      <c r="R54" s="77" t="s">
        <v>527</v>
      </c>
      <c r="S54" s="77" t="s">
        <v>527</v>
      </c>
      <c r="T54" s="77" t="s">
        <v>527</v>
      </c>
      <c r="U54" s="77" t="s">
        <v>527</v>
      </c>
      <c r="V54" s="77" t="s">
        <v>527</v>
      </c>
      <c r="W54" s="77" t="s">
        <v>527</v>
      </c>
      <c r="X54" s="77" t="s">
        <v>527</v>
      </c>
      <c r="Y54" s="77" t="s">
        <v>527</v>
      </c>
      <c r="Z54" s="77" t="s">
        <v>527</v>
      </c>
    </row>
    <row r="55" spans="2:26" ht="14.1" customHeight="1" x14ac:dyDescent="0.3">
      <c r="B55" s="279"/>
      <c r="C55" s="218" t="s">
        <v>627</v>
      </c>
      <c r="D55" s="59" t="s">
        <v>546</v>
      </c>
      <c r="E55" s="83" t="s">
        <v>545</v>
      </c>
      <c r="F55" s="60" t="s">
        <v>5</v>
      </c>
      <c r="G55" s="77">
        <v>0</v>
      </c>
      <c r="H55" s="77">
        <v>0</v>
      </c>
      <c r="I55" s="77">
        <v>0</v>
      </c>
      <c r="J55" s="77">
        <v>870</v>
      </c>
      <c r="K55" s="77">
        <v>870</v>
      </c>
      <c r="L55" s="77">
        <v>870</v>
      </c>
      <c r="M55" s="77">
        <v>870</v>
      </c>
      <c r="N55" s="77">
        <v>870</v>
      </c>
      <c r="O55" s="77">
        <v>870</v>
      </c>
      <c r="P55" s="77">
        <v>870</v>
      </c>
      <c r="Q55" s="77">
        <v>870</v>
      </c>
      <c r="R55" s="77">
        <v>870</v>
      </c>
      <c r="S55" s="77">
        <v>870</v>
      </c>
      <c r="T55" s="77">
        <v>870</v>
      </c>
      <c r="U55" s="77">
        <v>870</v>
      </c>
      <c r="V55" s="77">
        <v>870</v>
      </c>
      <c r="W55" s="77">
        <v>870</v>
      </c>
      <c r="X55" s="77">
        <v>870</v>
      </c>
      <c r="Y55" s="77">
        <v>870</v>
      </c>
      <c r="Z55" s="77">
        <v>870</v>
      </c>
    </row>
    <row r="56" spans="2:26" ht="14.1" hidden="1" customHeight="1" x14ac:dyDescent="0.3">
      <c r="B56" s="279"/>
      <c r="C56" s="69"/>
      <c r="D56" s="59" t="s">
        <v>63</v>
      </c>
      <c r="E56" s="83" t="s">
        <v>127</v>
      </c>
      <c r="F56" s="60" t="s">
        <v>5</v>
      </c>
      <c r="G56" s="77">
        <v>660</v>
      </c>
      <c r="H56" s="77">
        <v>660</v>
      </c>
      <c r="I56" s="77">
        <v>660</v>
      </c>
      <c r="J56" s="77" t="s">
        <v>527</v>
      </c>
      <c r="K56" s="77" t="s">
        <v>527</v>
      </c>
      <c r="L56" s="77" t="s">
        <v>527</v>
      </c>
      <c r="M56" s="77" t="s">
        <v>527</v>
      </c>
      <c r="N56" s="77" t="s">
        <v>527</v>
      </c>
      <c r="O56" s="77" t="s">
        <v>527</v>
      </c>
      <c r="P56" s="77" t="s">
        <v>527</v>
      </c>
      <c r="Q56" s="77" t="s">
        <v>527</v>
      </c>
      <c r="R56" s="77" t="s">
        <v>527</v>
      </c>
      <c r="S56" s="77" t="s">
        <v>527</v>
      </c>
      <c r="T56" s="77" t="s">
        <v>527</v>
      </c>
      <c r="U56" s="77" t="s">
        <v>527</v>
      </c>
      <c r="V56" s="77" t="s">
        <v>527</v>
      </c>
      <c r="W56" s="77" t="s">
        <v>527</v>
      </c>
      <c r="X56" s="77" t="s">
        <v>527</v>
      </c>
      <c r="Y56" s="77" t="s">
        <v>527</v>
      </c>
      <c r="Z56" s="77" t="s">
        <v>527</v>
      </c>
    </row>
    <row r="57" spans="2:26" ht="14.1" customHeight="1" x14ac:dyDescent="0.3">
      <c r="B57" s="279"/>
      <c r="C57" s="69"/>
      <c r="D57" s="59" t="s">
        <v>537</v>
      </c>
      <c r="E57" s="83" t="s">
        <v>590</v>
      </c>
      <c r="F57" s="60" t="s">
        <v>538</v>
      </c>
      <c r="G57" s="77">
        <v>0</v>
      </c>
      <c r="H57" s="77">
        <v>0</v>
      </c>
      <c r="I57" s="77">
        <v>0</v>
      </c>
      <c r="J57" s="77">
        <v>660</v>
      </c>
      <c r="K57" s="77">
        <v>660</v>
      </c>
      <c r="L57" s="77">
        <v>660</v>
      </c>
      <c r="M57" s="77">
        <v>660</v>
      </c>
      <c r="N57" s="77">
        <v>660</v>
      </c>
      <c r="O57" s="77">
        <v>660</v>
      </c>
      <c r="P57" s="77">
        <v>660</v>
      </c>
      <c r="Q57" s="77">
        <v>660</v>
      </c>
      <c r="R57" s="77">
        <v>660</v>
      </c>
      <c r="S57" s="77">
        <v>660</v>
      </c>
      <c r="T57" s="77">
        <v>660</v>
      </c>
      <c r="U57" s="77">
        <v>660</v>
      </c>
      <c r="V57" s="77">
        <v>660</v>
      </c>
      <c r="W57" s="77">
        <v>660</v>
      </c>
      <c r="X57" s="77">
        <v>660</v>
      </c>
      <c r="Y57" s="77">
        <v>660</v>
      </c>
      <c r="Z57" s="77">
        <v>660</v>
      </c>
    </row>
    <row r="58" spans="2:26" ht="14.1" hidden="1" customHeight="1" x14ac:dyDescent="0.3">
      <c r="B58" s="279"/>
      <c r="C58" s="69"/>
      <c r="D58" s="59" t="s">
        <v>225</v>
      </c>
      <c r="E58" s="83" t="s">
        <v>128</v>
      </c>
      <c r="F58" s="60" t="s">
        <v>5</v>
      </c>
      <c r="G58" s="77">
        <v>660</v>
      </c>
      <c r="H58" s="77">
        <v>660</v>
      </c>
      <c r="I58" s="77">
        <v>660</v>
      </c>
      <c r="J58" s="77" t="s">
        <v>527</v>
      </c>
      <c r="K58" s="77" t="s">
        <v>527</v>
      </c>
      <c r="L58" s="77" t="s">
        <v>527</v>
      </c>
      <c r="M58" s="77" t="s">
        <v>527</v>
      </c>
      <c r="N58" s="77" t="s">
        <v>527</v>
      </c>
      <c r="O58" s="77" t="s">
        <v>527</v>
      </c>
      <c r="P58" s="77" t="s">
        <v>527</v>
      </c>
      <c r="Q58" s="77" t="s">
        <v>527</v>
      </c>
      <c r="R58" s="77" t="s">
        <v>527</v>
      </c>
      <c r="S58" s="77" t="s">
        <v>527</v>
      </c>
      <c r="T58" s="77" t="s">
        <v>527</v>
      </c>
      <c r="U58" s="77" t="s">
        <v>527</v>
      </c>
      <c r="V58" s="77" t="s">
        <v>527</v>
      </c>
      <c r="W58" s="77" t="s">
        <v>527</v>
      </c>
      <c r="X58" s="77" t="s">
        <v>527</v>
      </c>
      <c r="Y58" s="77" t="s">
        <v>527</v>
      </c>
      <c r="Z58" s="77" t="s">
        <v>527</v>
      </c>
    </row>
    <row r="59" spans="2:26" ht="14.1" customHeight="1" x14ac:dyDescent="0.3">
      <c r="B59" s="279"/>
      <c r="C59" s="69"/>
      <c r="D59" s="59" t="s">
        <v>539</v>
      </c>
      <c r="E59" s="83" t="s">
        <v>541</v>
      </c>
      <c r="F59" s="60" t="s">
        <v>5</v>
      </c>
      <c r="G59" s="77">
        <v>0</v>
      </c>
      <c r="H59" s="77">
        <v>0</v>
      </c>
      <c r="I59" s="77">
        <v>0</v>
      </c>
      <c r="J59" s="77">
        <v>660</v>
      </c>
      <c r="K59" s="77">
        <v>660</v>
      </c>
      <c r="L59" s="77">
        <v>660</v>
      </c>
      <c r="M59" s="77">
        <v>660</v>
      </c>
      <c r="N59" s="77">
        <v>660</v>
      </c>
      <c r="O59" s="77">
        <v>660</v>
      </c>
      <c r="P59" s="77">
        <v>660</v>
      </c>
      <c r="Q59" s="77">
        <v>660</v>
      </c>
      <c r="R59" s="77">
        <v>660</v>
      </c>
      <c r="S59" s="77">
        <v>660</v>
      </c>
      <c r="T59" s="77">
        <v>660</v>
      </c>
      <c r="U59" s="77">
        <v>660</v>
      </c>
      <c r="V59" s="77">
        <v>660</v>
      </c>
      <c r="W59" s="77">
        <v>660</v>
      </c>
      <c r="X59" s="77">
        <v>660</v>
      </c>
      <c r="Y59" s="77">
        <v>660</v>
      </c>
      <c r="Z59" s="77">
        <v>660</v>
      </c>
    </row>
    <row r="60" spans="2:26" ht="14.1" hidden="1" customHeight="1" x14ac:dyDescent="0.3">
      <c r="B60" s="279"/>
      <c r="C60" s="69"/>
      <c r="D60" s="59" t="s">
        <v>75</v>
      </c>
      <c r="E60" s="83" t="s">
        <v>129</v>
      </c>
      <c r="F60" s="60" t="s">
        <v>5</v>
      </c>
      <c r="G60" s="77">
        <v>930</v>
      </c>
      <c r="H60" s="77">
        <v>930</v>
      </c>
      <c r="I60" s="77">
        <v>930</v>
      </c>
      <c r="J60" s="77" t="s">
        <v>228</v>
      </c>
      <c r="K60" s="77" t="s">
        <v>228</v>
      </c>
      <c r="L60" s="77" t="s">
        <v>228</v>
      </c>
      <c r="M60" s="77" t="s">
        <v>228</v>
      </c>
      <c r="N60" s="77" t="s">
        <v>228</v>
      </c>
      <c r="O60" s="77" t="s">
        <v>228</v>
      </c>
      <c r="P60" s="77" t="s">
        <v>228</v>
      </c>
      <c r="Q60" s="77" t="s">
        <v>228</v>
      </c>
      <c r="R60" s="77" t="s">
        <v>228</v>
      </c>
      <c r="S60" s="77" t="s">
        <v>228</v>
      </c>
      <c r="T60" s="77" t="s">
        <v>228</v>
      </c>
      <c r="U60" s="77" t="s">
        <v>228</v>
      </c>
      <c r="V60" s="77" t="s">
        <v>228</v>
      </c>
      <c r="W60" s="77" t="s">
        <v>228</v>
      </c>
      <c r="X60" s="77" t="s">
        <v>228</v>
      </c>
      <c r="Y60" s="77" t="s">
        <v>228</v>
      </c>
      <c r="Z60" s="77" t="s">
        <v>228</v>
      </c>
    </row>
    <row r="61" spans="2:26" ht="14.1" hidden="1" customHeight="1" x14ac:dyDescent="0.3">
      <c r="B61" s="279"/>
      <c r="C61" s="69"/>
      <c r="D61" s="59" t="s">
        <v>73</v>
      </c>
      <c r="E61" s="83" t="s">
        <v>130</v>
      </c>
      <c r="F61" s="60" t="s">
        <v>5</v>
      </c>
      <c r="G61" s="77">
        <v>790</v>
      </c>
      <c r="H61" s="77">
        <v>790</v>
      </c>
      <c r="I61" s="77">
        <v>790</v>
      </c>
      <c r="J61" s="77" t="s">
        <v>228</v>
      </c>
      <c r="K61" s="77" t="s">
        <v>228</v>
      </c>
      <c r="L61" s="77" t="s">
        <v>228</v>
      </c>
      <c r="M61" s="77" t="s">
        <v>228</v>
      </c>
      <c r="N61" s="77" t="s">
        <v>228</v>
      </c>
      <c r="O61" s="77" t="s">
        <v>228</v>
      </c>
      <c r="P61" s="77" t="s">
        <v>228</v>
      </c>
      <c r="Q61" s="77" t="s">
        <v>228</v>
      </c>
      <c r="R61" s="77" t="s">
        <v>228</v>
      </c>
      <c r="S61" s="77" t="s">
        <v>228</v>
      </c>
      <c r="T61" s="77" t="s">
        <v>228</v>
      </c>
      <c r="U61" s="77" t="s">
        <v>228</v>
      </c>
      <c r="V61" s="77" t="s">
        <v>228</v>
      </c>
      <c r="W61" s="77" t="s">
        <v>228</v>
      </c>
      <c r="X61" s="77" t="s">
        <v>228</v>
      </c>
      <c r="Y61" s="77" t="s">
        <v>228</v>
      </c>
      <c r="Z61" s="77" t="s">
        <v>228</v>
      </c>
    </row>
    <row r="62" spans="2:26" ht="14.1" hidden="1" customHeight="1" x14ac:dyDescent="0.3">
      <c r="B62" s="279"/>
      <c r="C62" s="69"/>
      <c r="D62" s="59" t="s">
        <v>74</v>
      </c>
      <c r="E62" s="83" t="s">
        <v>131</v>
      </c>
      <c r="F62" s="60" t="s">
        <v>5</v>
      </c>
      <c r="G62" s="77">
        <v>930</v>
      </c>
      <c r="H62" s="77">
        <v>930</v>
      </c>
      <c r="I62" s="77">
        <v>930</v>
      </c>
      <c r="J62" s="77" t="s">
        <v>228</v>
      </c>
      <c r="K62" s="77" t="s">
        <v>228</v>
      </c>
      <c r="L62" s="77" t="s">
        <v>228</v>
      </c>
      <c r="M62" s="77" t="s">
        <v>228</v>
      </c>
      <c r="N62" s="77" t="s">
        <v>228</v>
      </c>
      <c r="O62" s="77" t="s">
        <v>228</v>
      </c>
      <c r="P62" s="77" t="s">
        <v>228</v>
      </c>
      <c r="Q62" s="77" t="s">
        <v>228</v>
      </c>
      <c r="R62" s="77" t="s">
        <v>228</v>
      </c>
      <c r="S62" s="77" t="s">
        <v>228</v>
      </c>
      <c r="T62" s="77" t="s">
        <v>228</v>
      </c>
      <c r="U62" s="77" t="s">
        <v>228</v>
      </c>
      <c r="V62" s="77" t="s">
        <v>228</v>
      </c>
      <c r="W62" s="77" t="s">
        <v>228</v>
      </c>
      <c r="X62" s="77" t="s">
        <v>228</v>
      </c>
      <c r="Y62" s="77" t="s">
        <v>228</v>
      </c>
      <c r="Z62" s="77" t="s">
        <v>228</v>
      </c>
    </row>
    <row r="63" spans="2:26" ht="14.1" hidden="1" customHeight="1" x14ac:dyDescent="0.3">
      <c r="B63" s="279"/>
      <c r="C63" s="69"/>
      <c r="D63" s="59" t="s">
        <v>227</v>
      </c>
      <c r="E63" s="83" t="s">
        <v>226</v>
      </c>
      <c r="F63" s="60" t="s">
        <v>5</v>
      </c>
      <c r="G63" s="77">
        <v>660</v>
      </c>
      <c r="H63" s="77">
        <v>660</v>
      </c>
      <c r="I63" s="77">
        <v>660</v>
      </c>
      <c r="J63" s="77" t="s">
        <v>228</v>
      </c>
      <c r="K63" s="77" t="s">
        <v>228</v>
      </c>
      <c r="L63" s="77" t="s">
        <v>228</v>
      </c>
      <c r="M63" s="77" t="s">
        <v>228</v>
      </c>
      <c r="N63" s="77" t="s">
        <v>228</v>
      </c>
      <c r="O63" s="77" t="s">
        <v>228</v>
      </c>
      <c r="P63" s="77" t="s">
        <v>228</v>
      </c>
      <c r="Q63" s="77" t="s">
        <v>228</v>
      </c>
      <c r="R63" s="77" t="s">
        <v>228</v>
      </c>
      <c r="S63" s="77" t="s">
        <v>228</v>
      </c>
      <c r="T63" s="77" t="s">
        <v>228</v>
      </c>
      <c r="U63" s="77" t="s">
        <v>228</v>
      </c>
      <c r="V63" s="77" t="s">
        <v>228</v>
      </c>
      <c r="W63" s="77" t="s">
        <v>228</v>
      </c>
      <c r="X63" s="77" t="s">
        <v>228</v>
      </c>
      <c r="Y63" s="77" t="s">
        <v>228</v>
      </c>
      <c r="Z63" s="77" t="s">
        <v>228</v>
      </c>
    </row>
    <row r="64" spans="2:26" ht="14.1" hidden="1" customHeight="1" x14ac:dyDescent="0.3">
      <c r="B64" s="279"/>
      <c r="C64" s="218" t="s">
        <v>556</v>
      </c>
      <c r="D64" s="59" t="s">
        <v>267</v>
      </c>
      <c r="E64" s="83" t="s">
        <v>315</v>
      </c>
      <c r="F64" s="60" t="s">
        <v>5</v>
      </c>
      <c r="G64" s="77">
        <v>3000</v>
      </c>
      <c r="H64" s="77">
        <v>3000</v>
      </c>
      <c r="I64" s="77">
        <v>3000</v>
      </c>
      <c r="J64" s="77">
        <v>3000</v>
      </c>
      <c r="K64" s="77">
        <v>3000</v>
      </c>
      <c r="L64" s="77">
        <v>3000</v>
      </c>
      <c r="M64" s="77" t="s">
        <v>527</v>
      </c>
      <c r="N64" s="77" t="s">
        <v>527</v>
      </c>
      <c r="O64" s="77" t="s">
        <v>527</v>
      </c>
      <c r="P64" s="77" t="s">
        <v>527</v>
      </c>
      <c r="Q64" s="77" t="s">
        <v>527</v>
      </c>
      <c r="R64" s="77" t="s">
        <v>527</v>
      </c>
      <c r="S64" s="77" t="s">
        <v>527</v>
      </c>
      <c r="T64" s="77" t="s">
        <v>527</v>
      </c>
      <c r="U64" s="77" t="s">
        <v>527</v>
      </c>
      <c r="V64" s="77" t="s">
        <v>527</v>
      </c>
      <c r="W64" s="77" t="s">
        <v>527</v>
      </c>
      <c r="X64" s="77" t="s">
        <v>527</v>
      </c>
      <c r="Y64" s="77" t="s">
        <v>527</v>
      </c>
      <c r="Z64" s="77" t="s">
        <v>527</v>
      </c>
    </row>
    <row r="65" spans="2:26" ht="13.5" customHeight="1" x14ac:dyDescent="0.3">
      <c r="B65" s="279"/>
      <c r="C65" s="219"/>
      <c r="D65" s="59" t="s">
        <v>615</v>
      </c>
      <c r="E65" s="83" t="s">
        <v>616</v>
      </c>
      <c r="F65" s="60" t="s">
        <v>5</v>
      </c>
      <c r="G65" s="77"/>
      <c r="H65" s="77"/>
      <c r="I65" s="77">
        <v>0</v>
      </c>
      <c r="J65" s="77">
        <v>0</v>
      </c>
      <c r="K65" s="77">
        <v>0</v>
      </c>
      <c r="L65" s="77">
        <v>3000</v>
      </c>
      <c r="M65" s="77">
        <v>3000</v>
      </c>
      <c r="N65" s="77">
        <v>3000</v>
      </c>
      <c r="O65" s="77">
        <v>3000</v>
      </c>
      <c r="P65" s="77">
        <v>3000</v>
      </c>
      <c r="Q65" s="77">
        <v>3000</v>
      </c>
      <c r="R65" s="77">
        <v>3000</v>
      </c>
      <c r="S65" s="77">
        <v>3000</v>
      </c>
      <c r="T65" s="77">
        <v>3000</v>
      </c>
      <c r="U65" s="77">
        <v>3000</v>
      </c>
      <c r="V65" s="77">
        <v>3000</v>
      </c>
      <c r="W65" s="77">
        <v>3000</v>
      </c>
      <c r="X65" s="77">
        <v>3000</v>
      </c>
      <c r="Y65" s="77">
        <v>3000</v>
      </c>
      <c r="Z65" s="77">
        <v>3000</v>
      </c>
    </row>
    <row r="66" spans="2:26" ht="14.1" hidden="1" customHeight="1" x14ac:dyDescent="0.3">
      <c r="B66" s="279"/>
      <c r="C66" s="69"/>
      <c r="D66" s="59" t="s">
        <v>65</v>
      </c>
      <c r="E66" s="83" t="s">
        <v>345</v>
      </c>
      <c r="F66" s="60" t="s">
        <v>5</v>
      </c>
      <c r="G66" s="77">
        <v>870</v>
      </c>
      <c r="H66" s="77">
        <v>870</v>
      </c>
      <c r="I66" s="77">
        <v>870</v>
      </c>
      <c r="J66" s="77">
        <v>870</v>
      </c>
      <c r="K66" s="77">
        <v>870</v>
      </c>
      <c r="L66" s="77">
        <v>870</v>
      </c>
      <c r="M66" s="77" t="s">
        <v>527</v>
      </c>
      <c r="N66" s="77" t="s">
        <v>527</v>
      </c>
      <c r="O66" s="77" t="s">
        <v>527</v>
      </c>
      <c r="P66" s="77" t="s">
        <v>527</v>
      </c>
      <c r="Q66" s="77" t="s">
        <v>527</v>
      </c>
      <c r="R66" s="77" t="s">
        <v>527</v>
      </c>
      <c r="S66" s="77" t="s">
        <v>527</v>
      </c>
      <c r="T66" s="77" t="s">
        <v>527</v>
      </c>
      <c r="U66" s="77" t="s">
        <v>527</v>
      </c>
      <c r="V66" s="77" t="s">
        <v>527</v>
      </c>
      <c r="W66" s="77" t="s">
        <v>527</v>
      </c>
      <c r="X66" s="77" t="s">
        <v>527</v>
      </c>
      <c r="Y66" s="77" t="s">
        <v>527</v>
      </c>
      <c r="Z66" s="77" t="s">
        <v>527</v>
      </c>
    </row>
    <row r="67" spans="2:26" ht="14.1" customHeight="1" x14ac:dyDescent="0.3">
      <c r="B67" s="279"/>
      <c r="C67" s="69"/>
      <c r="D67" s="59" t="s">
        <v>760</v>
      </c>
      <c r="E67" s="83" t="s">
        <v>761</v>
      </c>
      <c r="F67" s="60" t="s">
        <v>5</v>
      </c>
      <c r="G67" s="77"/>
      <c r="H67" s="77"/>
      <c r="I67" s="77">
        <v>0</v>
      </c>
      <c r="J67" s="77">
        <v>0</v>
      </c>
      <c r="K67" s="77">
        <v>0</v>
      </c>
      <c r="L67" s="77">
        <v>870</v>
      </c>
      <c r="M67" s="77">
        <v>870</v>
      </c>
      <c r="N67" s="77">
        <v>870</v>
      </c>
      <c r="O67" s="77">
        <v>870</v>
      </c>
      <c r="P67" s="77">
        <v>870</v>
      </c>
      <c r="Q67" s="77">
        <v>870</v>
      </c>
      <c r="R67" s="77">
        <v>870</v>
      </c>
      <c r="S67" s="77">
        <v>870</v>
      </c>
      <c r="T67" s="77">
        <v>870</v>
      </c>
      <c r="U67" s="77">
        <v>870</v>
      </c>
      <c r="V67" s="77">
        <v>870</v>
      </c>
      <c r="W67" s="77">
        <v>870</v>
      </c>
      <c r="X67" s="77">
        <v>870</v>
      </c>
      <c r="Y67" s="77">
        <v>870</v>
      </c>
      <c r="Z67" s="77">
        <v>870</v>
      </c>
    </row>
    <row r="68" spans="2:26" ht="14.1" customHeight="1" x14ac:dyDescent="0.3">
      <c r="B68" s="279"/>
      <c r="C68" s="70"/>
      <c r="D68" s="59" t="s">
        <v>86</v>
      </c>
      <c r="E68" s="83" t="s">
        <v>124</v>
      </c>
      <c r="F68" s="60" t="s">
        <v>85</v>
      </c>
      <c r="G68" s="77">
        <v>870</v>
      </c>
      <c r="H68" s="77">
        <v>870</v>
      </c>
      <c r="I68" s="77">
        <v>870</v>
      </c>
      <c r="J68" s="77">
        <v>870</v>
      </c>
      <c r="K68" s="77">
        <v>870</v>
      </c>
      <c r="L68" s="77">
        <v>870</v>
      </c>
      <c r="M68" s="77">
        <v>870</v>
      </c>
      <c r="N68" s="77">
        <v>870</v>
      </c>
      <c r="O68" s="77">
        <v>870</v>
      </c>
      <c r="P68" s="77">
        <v>870</v>
      </c>
      <c r="Q68" s="77">
        <v>870</v>
      </c>
      <c r="R68" s="77">
        <v>870</v>
      </c>
      <c r="S68" s="77">
        <v>870</v>
      </c>
      <c r="T68" s="77">
        <v>870</v>
      </c>
      <c r="U68" s="77">
        <v>870</v>
      </c>
      <c r="V68" s="77">
        <v>870</v>
      </c>
      <c r="W68" s="77">
        <v>870</v>
      </c>
      <c r="X68" s="77">
        <v>870</v>
      </c>
      <c r="Y68" s="77">
        <v>870</v>
      </c>
      <c r="Z68" s="77">
        <v>870</v>
      </c>
    </row>
    <row r="69" spans="2:26" ht="14.1" hidden="1" customHeight="1" x14ac:dyDescent="0.3">
      <c r="B69" s="279"/>
      <c r="C69" s="267" t="s">
        <v>558</v>
      </c>
      <c r="D69" s="195" t="s">
        <v>153</v>
      </c>
      <c r="E69" s="83" t="s">
        <v>283</v>
      </c>
      <c r="F69" s="60" t="s">
        <v>155</v>
      </c>
      <c r="G69" s="77" t="s">
        <v>157</v>
      </c>
      <c r="H69" s="77" t="s">
        <v>157</v>
      </c>
      <c r="I69" s="77" t="s">
        <v>157</v>
      </c>
      <c r="J69" s="77" t="s">
        <v>157</v>
      </c>
      <c r="K69" s="77" t="s">
        <v>157</v>
      </c>
      <c r="L69" s="77" t="s">
        <v>157</v>
      </c>
      <c r="M69" s="77" t="s">
        <v>527</v>
      </c>
      <c r="N69" s="77" t="s">
        <v>527</v>
      </c>
      <c r="O69" s="77" t="s">
        <v>527</v>
      </c>
      <c r="P69" s="77" t="s">
        <v>527</v>
      </c>
      <c r="Q69" s="77" t="s">
        <v>527</v>
      </c>
      <c r="R69" s="77" t="s">
        <v>527</v>
      </c>
      <c r="S69" s="77" t="s">
        <v>527</v>
      </c>
      <c r="T69" s="77" t="s">
        <v>527</v>
      </c>
      <c r="U69" s="77" t="s">
        <v>527</v>
      </c>
      <c r="V69" s="77" t="s">
        <v>527</v>
      </c>
      <c r="W69" s="77" t="s">
        <v>527</v>
      </c>
      <c r="X69" s="77" t="s">
        <v>527</v>
      </c>
      <c r="Y69" s="77" t="s">
        <v>527</v>
      </c>
      <c r="Z69" s="77" t="s">
        <v>527</v>
      </c>
    </row>
    <row r="70" spans="2:26" ht="14.1" hidden="1" customHeight="1" x14ac:dyDescent="0.3">
      <c r="B70" s="279"/>
      <c r="C70" s="268"/>
      <c r="D70" s="59" t="s">
        <v>154</v>
      </c>
      <c r="E70" s="83" t="s">
        <v>284</v>
      </c>
      <c r="F70" s="60" t="s">
        <v>155</v>
      </c>
      <c r="G70" s="77" t="s">
        <v>157</v>
      </c>
      <c r="H70" s="77" t="s">
        <v>157</v>
      </c>
      <c r="I70" s="77" t="s">
        <v>157</v>
      </c>
      <c r="J70" s="77" t="s">
        <v>157</v>
      </c>
      <c r="K70" s="77" t="s">
        <v>157</v>
      </c>
      <c r="L70" s="77" t="s">
        <v>157</v>
      </c>
      <c r="M70" s="77" t="s">
        <v>527</v>
      </c>
      <c r="N70" s="77" t="s">
        <v>527</v>
      </c>
      <c r="O70" s="77" t="s">
        <v>527</v>
      </c>
      <c r="P70" s="77" t="s">
        <v>527</v>
      </c>
      <c r="Q70" s="77" t="s">
        <v>527</v>
      </c>
      <c r="R70" s="77" t="s">
        <v>527</v>
      </c>
      <c r="S70" s="77" t="s">
        <v>527</v>
      </c>
      <c r="T70" s="77" t="s">
        <v>527</v>
      </c>
      <c r="U70" s="77" t="s">
        <v>527</v>
      </c>
      <c r="V70" s="77" t="s">
        <v>527</v>
      </c>
      <c r="W70" s="77" t="s">
        <v>527</v>
      </c>
      <c r="X70" s="77" t="s">
        <v>527</v>
      </c>
      <c r="Y70" s="77" t="s">
        <v>527</v>
      </c>
      <c r="Z70" s="77" t="s">
        <v>527</v>
      </c>
    </row>
    <row r="71" spans="2:26" ht="14.1" hidden="1" customHeight="1" x14ac:dyDescent="0.3">
      <c r="B71" s="279"/>
      <c r="C71" s="268"/>
      <c r="D71" s="59" t="s">
        <v>153</v>
      </c>
      <c r="E71" s="83" t="s">
        <v>283</v>
      </c>
      <c r="F71" s="60" t="s">
        <v>282</v>
      </c>
      <c r="G71" s="77">
        <v>15000</v>
      </c>
      <c r="H71" s="77">
        <v>15000</v>
      </c>
      <c r="I71" s="77">
        <v>15000</v>
      </c>
      <c r="J71" s="77">
        <v>15000</v>
      </c>
      <c r="K71" s="77">
        <v>15000</v>
      </c>
      <c r="L71" s="77">
        <v>15000</v>
      </c>
      <c r="M71" s="77" t="s">
        <v>527</v>
      </c>
      <c r="N71" s="77" t="s">
        <v>527</v>
      </c>
      <c r="O71" s="77" t="s">
        <v>527</v>
      </c>
      <c r="P71" s="77" t="s">
        <v>527</v>
      </c>
      <c r="Q71" s="77" t="s">
        <v>527</v>
      </c>
      <c r="R71" s="77" t="s">
        <v>527</v>
      </c>
      <c r="S71" s="77" t="s">
        <v>527</v>
      </c>
      <c r="T71" s="77" t="s">
        <v>527</v>
      </c>
      <c r="U71" s="77" t="s">
        <v>527</v>
      </c>
      <c r="V71" s="77" t="s">
        <v>527</v>
      </c>
      <c r="W71" s="77" t="s">
        <v>527</v>
      </c>
      <c r="X71" s="77" t="s">
        <v>527</v>
      </c>
      <c r="Y71" s="77" t="s">
        <v>527</v>
      </c>
      <c r="Z71" s="77" t="s">
        <v>527</v>
      </c>
    </row>
    <row r="72" spans="2:26" ht="14.1" hidden="1" customHeight="1" x14ac:dyDescent="0.3">
      <c r="B72" s="279"/>
      <c r="C72" s="268"/>
      <c r="D72" s="59" t="s">
        <v>154</v>
      </c>
      <c r="E72" s="83" t="s">
        <v>284</v>
      </c>
      <c r="F72" s="60" t="s">
        <v>282</v>
      </c>
      <c r="G72" s="77">
        <v>15000</v>
      </c>
      <c r="H72" s="77">
        <v>15000</v>
      </c>
      <c r="I72" s="77">
        <v>15000</v>
      </c>
      <c r="J72" s="77">
        <v>15000</v>
      </c>
      <c r="K72" s="77">
        <v>15000</v>
      </c>
      <c r="L72" s="77">
        <v>15000</v>
      </c>
      <c r="M72" s="77" t="s">
        <v>527</v>
      </c>
      <c r="N72" s="77" t="s">
        <v>527</v>
      </c>
      <c r="O72" s="77" t="s">
        <v>527</v>
      </c>
      <c r="P72" s="77" t="s">
        <v>527</v>
      </c>
      <c r="Q72" s="77" t="s">
        <v>527</v>
      </c>
      <c r="R72" s="77" t="s">
        <v>527</v>
      </c>
      <c r="S72" s="77" t="s">
        <v>527</v>
      </c>
      <c r="T72" s="77" t="s">
        <v>527</v>
      </c>
      <c r="U72" s="77" t="s">
        <v>527</v>
      </c>
      <c r="V72" s="77" t="s">
        <v>527</v>
      </c>
      <c r="W72" s="77" t="s">
        <v>527</v>
      </c>
      <c r="X72" s="77" t="s">
        <v>527</v>
      </c>
      <c r="Y72" s="77" t="s">
        <v>527</v>
      </c>
      <c r="Z72" s="77" t="s">
        <v>527</v>
      </c>
    </row>
    <row r="73" spans="2:26" ht="14.1" hidden="1" customHeight="1" x14ac:dyDescent="0.3">
      <c r="B73" s="279"/>
      <c r="C73" s="268"/>
      <c r="D73" s="59" t="s">
        <v>649</v>
      </c>
      <c r="E73" s="83" t="s">
        <v>650</v>
      </c>
      <c r="F73" s="60" t="s">
        <v>282</v>
      </c>
      <c r="G73" s="77"/>
      <c r="H73" s="77"/>
      <c r="I73" s="77"/>
      <c r="J73" s="77"/>
      <c r="K73" s="77">
        <v>0</v>
      </c>
      <c r="L73" s="77">
        <v>0</v>
      </c>
      <c r="M73" s="77">
        <v>15000</v>
      </c>
      <c r="N73" s="77">
        <v>15000</v>
      </c>
      <c r="O73" s="77">
        <v>15000</v>
      </c>
      <c r="P73" s="77">
        <v>15000</v>
      </c>
      <c r="Q73" s="77">
        <v>15000</v>
      </c>
      <c r="R73" s="77" t="s">
        <v>746</v>
      </c>
      <c r="S73" s="77" t="s">
        <v>746</v>
      </c>
      <c r="T73" s="77" t="s">
        <v>746</v>
      </c>
      <c r="U73" s="77" t="s">
        <v>515</v>
      </c>
      <c r="V73" s="77" t="s">
        <v>515</v>
      </c>
      <c r="W73" s="77" t="s">
        <v>515</v>
      </c>
      <c r="X73" s="77" t="s">
        <v>515</v>
      </c>
      <c r="Y73" s="77" t="s">
        <v>515</v>
      </c>
      <c r="Z73" s="77" t="s">
        <v>515</v>
      </c>
    </row>
    <row r="74" spans="2:26" ht="14.1" hidden="1" customHeight="1" x14ac:dyDescent="0.3">
      <c r="B74" s="279"/>
      <c r="C74" s="268"/>
      <c r="D74" s="59" t="s">
        <v>645</v>
      </c>
      <c r="E74" s="83" t="s">
        <v>646</v>
      </c>
      <c r="F74" s="60" t="s">
        <v>282</v>
      </c>
      <c r="G74" s="77"/>
      <c r="H74" s="77"/>
      <c r="I74" s="77"/>
      <c r="J74" s="77"/>
      <c r="K74" s="77">
        <v>0</v>
      </c>
      <c r="L74" s="77">
        <v>0</v>
      </c>
      <c r="M74" s="77">
        <v>15000</v>
      </c>
      <c r="N74" s="77">
        <v>15000</v>
      </c>
      <c r="O74" s="77">
        <v>15000</v>
      </c>
      <c r="P74" s="77">
        <v>15000</v>
      </c>
      <c r="Q74" s="77">
        <v>15000</v>
      </c>
      <c r="R74" s="77" t="s">
        <v>746</v>
      </c>
      <c r="S74" s="77" t="s">
        <v>746</v>
      </c>
      <c r="T74" s="77" t="s">
        <v>746</v>
      </c>
      <c r="U74" s="77" t="s">
        <v>515</v>
      </c>
      <c r="V74" s="77" t="s">
        <v>515</v>
      </c>
      <c r="W74" s="77" t="s">
        <v>515</v>
      </c>
      <c r="X74" s="77" t="s">
        <v>515</v>
      </c>
      <c r="Y74" s="77" t="s">
        <v>515</v>
      </c>
      <c r="Z74" s="77" t="s">
        <v>515</v>
      </c>
    </row>
    <row r="75" spans="2:26" ht="14.1" customHeight="1" x14ac:dyDescent="0.3">
      <c r="B75" s="279"/>
      <c r="C75" s="268"/>
      <c r="D75" s="59" t="s">
        <v>752</v>
      </c>
      <c r="E75" s="83" t="s">
        <v>753</v>
      </c>
      <c r="F75" s="60" t="s">
        <v>747</v>
      </c>
      <c r="G75" s="77"/>
      <c r="H75" s="77"/>
      <c r="I75" s="77"/>
      <c r="J75" s="77"/>
      <c r="K75" s="77"/>
      <c r="L75" s="77"/>
      <c r="M75" s="77"/>
      <c r="N75" s="77"/>
      <c r="O75" s="77"/>
      <c r="P75" s="77">
        <v>0</v>
      </c>
      <c r="Q75" s="77">
        <v>0</v>
      </c>
      <c r="R75" s="77">
        <v>14000</v>
      </c>
      <c r="S75" s="77">
        <v>14000</v>
      </c>
      <c r="T75" s="77">
        <v>14000</v>
      </c>
      <c r="U75" s="77">
        <v>14000</v>
      </c>
      <c r="V75" s="77">
        <v>14000</v>
      </c>
      <c r="W75" s="77">
        <v>14000</v>
      </c>
      <c r="X75" s="77">
        <v>14000</v>
      </c>
      <c r="Y75" s="77">
        <v>14000</v>
      </c>
      <c r="Z75" s="77">
        <v>14000</v>
      </c>
    </row>
    <row r="76" spans="2:26" ht="14.1" hidden="1" customHeight="1" x14ac:dyDescent="0.3">
      <c r="B76" s="279"/>
      <c r="C76" s="268"/>
      <c r="D76" s="59" t="s">
        <v>651</v>
      </c>
      <c r="E76" s="83" t="s">
        <v>652</v>
      </c>
      <c r="F76" s="60" t="s">
        <v>282</v>
      </c>
      <c r="G76" s="77"/>
      <c r="H76" s="77"/>
      <c r="I76" s="77"/>
      <c r="J76" s="77"/>
      <c r="K76" s="77">
        <v>0</v>
      </c>
      <c r="L76" s="77">
        <v>0</v>
      </c>
      <c r="M76" s="77">
        <v>10000</v>
      </c>
      <c r="N76" s="77">
        <v>10000</v>
      </c>
      <c r="O76" s="77">
        <v>10000</v>
      </c>
      <c r="P76" s="77">
        <v>10000</v>
      </c>
      <c r="Q76" s="77">
        <v>10000</v>
      </c>
      <c r="R76" s="77" t="s">
        <v>746</v>
      </c>
      <c r="S76" s="77" t="s">
        <v>746</v>
      </c>
      <c r="T76" s="77" t="s">
        <v>746</v>
      </c>
      <c r="U76" s="77" t="s">
        <v>515</v>
      </c>
      <c r="V76" s="77" t="s">
        <v>515</v>
      </c>
      <c r="W76" s="77" t="s">
        <v>515</v>
      </c>
      <c r="X76" s="77" t="s">
        <v>515</v>
      </c>
      <c r="Y76" s="77" t="s">
        <v>515</v>
      </c>
      <c r="Z76" s="77" t="s">
        <v>515</v>
      </c>
    </row>
    <row r="77" spans="2:26" ht="14.1" hidden="1" customHeight="1" x14ac:dyDescent="0.3">
      <c r="B77" s="279"/>
      <c r="C77" s="268"/>
      <c r="D77" s="59" t="s">
        <v>647</v>
      </c>
      <c r="E77" s="83" t="s">
        <v>648</v>
      </c>
      <c r="F77" s="60" t="s">
        <v>282</v>
      </c>
      <c r="G77" s="77"/>
      <c r="H77" s="77"/>
      <c r="I77" s="77"/>
      <c r="J77" s="77"/>
      <c r="K77" s="77">
        <v>0</v>
      </c>
      <c r="L77" s="77">
        <v>0</v>
      </c>
      <c r="M77" s="77">
        <v>10000</v>
      </c>
      <c r="N77" s="77">
        <v>10000</v>
      </c>
      <c r="O77" s="77">
        <v>10000</v>
      </c>
      <c r="P77" s="77">
        <v>10000</v>
      </c>
      <c r="Q77" s="77">
        <v>10000</v>
      </c>
      <c r="R77" s="77" t="s">
        <v>746</v>
      </c>
      <c r="S77" s="77" t="s">
        <v>746</v>
      </c>
      <c r="T77" s="77" t="s">
        <v>746</v>
      </c>
      <c r="U77" s="77" t="s">
        <v>515</v>
      </c>
      <c r="V77" s="77" t="s">
        <v>515</v>
      </c>
      <c r="W77" s="77" t="s">
        <v>515</v>
      </c>
      <c r="X77" s="77" t="s">
        <v>515</v>
      </c>
      <c r="Y77" s="77" t="s">
        <v>515</v>
      </c>
      <c r="Z77" s="77" t="s">
        <v>515</v>
      </c>
    </row>
    <row r="78" spans="2:26" ht="14.1" customHeight="1" x14ac:dyDescent="0.3">
      <c r="B78" s="279"/>
      <c r="C78" s="268"/>
      <c r="D78" s="59" t="s">
        <v>754</v>
      </c>
      <c r="E78" s="83" t="s">
        <v>749</v>
      </c>
      <c r="F78" s="60" t="s">
        <v>747</v>
      </c>
      <c r="G78" s="77"/>
      <c r="H78" s="77"/>
      <c r="I78" s="77"/>
      <c r="J78" s="77"/>
      <c r="K78" s="77"/>
      <c r="L78" s="77"/>
      <c r="M78" s="77"/>
      <c r="N78" s="77"/>
      <c r="O78" s="77"/>
      <c r="P78" s="77">
        <v>0</v>
      </c>
      <c r="Q78" s="77">
        <v>0</v>
      </c>
      <c r="R78" s="77">
        <v>9000</v>
      </c>
      <c r="S78" s="77">
        <v>9000</v>
      </c>
      <c r="T78" s="77">
        <v>9000</v>
      </c>
      <c r="U78" s="77">
        <v>9000</v>
      </c>
      <c r="V78" s="77">
        <v>9000</v>
      </c>
      <c r="W78" s="77">
        <v>9000</v>
      </c>
      <c r="X78" s="77">
        <v>9000</v>
      </c>
      <c r="Y78" s="77">
        <v>9000</v>
      </c>
      <c r="Z78" s="77">
        <v>9000</v>
      </c>
    </row>
    <row r="79" spans="2:26" ht="14.1" hidden="1" customHeight="1" x14ac:dyDescent="0.3">
      <c r="B79" s="279"/>
      <c r="C79" s="268"/>
      <c r="D79" s="59" t="s">
        <v>653</v>
      </c>
      <c r="E79" s="83" t="s">
        <v>654</v>
      </c>
      <c r="F79" s="60" t="s">
        <v>155</v>
      </c>
      <c r="G79" s="77"/>
      <c r="H79" s="77"/>
      <c r="I79" s="77"/>
      <c r="J79" s="77"/>
      <c r="K79" s="77">
        <v>0</v>
      </c>
      <c r="L79" s="77">
        <v>0</v>
      </c>
      <c r="M79" s="77" t="s">
        <v>157</v>
      </c>
      <c r="N79" s="77" t="s">
        <v>157</v>
      </c>
      <c r="O79" s="77" t="s">
        <v>157</v>
      </c>
      <c r="P79" s="77" t="s">
        <v>157</v>
      </c>
      <c r="Q79" s="77" t="s">
        <v>157</v>
      </c>
      <c r="R79" s="77" t="s">
        <v>746</v>
      </c>
      <c r="S79" s="77" t="s">
        <v>746</v>
      </c>
      <c r="T79" s="77" t="s">
        <v>746</v>
      </c>
      <c r="U79" s="77" t="s">
        <v>515</v>
      </c>
      <c r="V79" s="77" t="s">
        <v>515</v>
      </c>
      <c r="W79" s="77" t="s">
        <v>515</v>
      </c>
      <c r="X79" s="77" t="s">
        <v>515</v>
      </c>
      <c r="Y79" s="77" t="s">
        <v>515</v>
      </c>
      <c r="Z79" s="77" t="s">
        <v>515</v>
      </c>
    </row>
    <row r="80" spans="2:26" ht="14.1" hidden="1" customHeight="1" x14ac:dyDescent="0.3">
      <c r="B80" s="279"/>
      <c r="C80" s="268"/>
      <c r="D80" s="59" t="s">
        <v>655</v>
      </c>
      <c r="E80" s="83" t="s">
        <v>656</v>
      </c>
      <c r="F80" s="60" t="s">
        <v>155</v>
      </c>
      <c r="G80" s="77"/>
      <c r="H80" s="77"/>
      <c r="I80" s="77"/>
      <c r="J80" s="77"/>
      <c r="K80" s="77">
        <v>0</v>
      </c>
      <c r="L80" s="77">
        <v>0</v>
      </c>
      <c r="M80" s="77" t="s">
        <v>157</v>
      </c>
      <c r="N80" s="77" t="s">
        <v>157</v>
      </c>
      <c r="O80" s="77" t="s">
        <v>157</v>
      </c>
      <c r="P80" s="77" t="s">
        <v>157</v>
      </c>
      <c r="Q80" s="77" t="s">
        <v>157</v>
      </c>
      <c r="R80" s="77" t="s">
        <v>746</v>
      </c>
      <c r="S80" s="77" t="s">
        <v>746</v>
      </c>
      <c r="T80" s="77" t="s">
        <v>746</v>
      </c>
      <c r="U80" s="77" t="s">
        <v>515</v>
      </c>
      <c r="V80" s="77" t="s">
        <v>515</v>
      </c>
      <c r="W80" s="77" t="s">
        <v>515</v>
      </c>
      <c r="X80" s="77" t="s">
        <v>515</v>
      </c>
      <c r="Y80" s="77" t="s">
        <v>515</v>
      </c>
      <c r="Z80" s="77" t="s">
        <v>515</v>
      </c>
    </row>
    <row r="81" spans="1:26" ht="14.1" customHeight="1" x14ac:dyDescent="0.3">
      <c r="B81" s="279"/>
      <c r="C81" s="268"/>
      <c r="D81" s="59" t="s">
        <v>750</v>
      </c>
      <c r="E81" s="83" t="s">
        <v>751</v>
      </c>
      <c r="F81" s="60" t="s">
        <v>748</v>
      </c>
      <c r="G81" s="77"/>
      <c r="H81" s="77"/>
      <c r="I81" s="77"/>
      <c r="J81" s="77"/>
      <c r="K81" s="77"/>
      <c r="L81" s="77"/>
      <c r="M81" s="77"/>
      <c r="N81" s="77"/>
      <c r="O81" s="77"/>
      <c r="P81" s="77">
        <v>0</v>
      </c>
      <c r="Q81" s="77">
        <v>0</v>
      </c>
      <c r="R81" s="77" t="s">
        <v>157</v>
      </c>
      <c r="S81" s="77" t="s">
        <v>157</v>
      </c>
      <c r="T81" s="77" t="s">
        <v>157</v>
      </c>
      <c r="U81" s="77" t="s">
        <v>157</v>
      </c>
      <c r="V81" s="77" t="s">
        <v>157</v>
      </c>
      <c r="W81" s="77" t="s">
        <v>157</v>
      </c>
      <c r="X81" s="77" t="s">
        <v>157</v>
      </c>
      <c r="Y81" s="77" t="s">
        <v>157</v>
      </c>
      <c r="Z81" s="77" t="s">
        <v>157</v>
      </c>
    </row>
    <row r="82" spans="1:26" ht="14.1" hidden="1" customHeight="1" x14ac:dyDescent="0.3">
      <c r="B82" s="279"/>
      <c r="C82" s="269"/>
      <c r="D82" s="59" t="s">
        <v>169</v>
      </c>
      <c r="E82" s="83" t="s">
        <v>542</v>
      </c>
      <c r="F82" s="60" t="s">
        <v>79</v>
      </c>
      <c r="G82" s="77">
        <v>760</v>
      </c>
      <c r="H82" s="77">
        <v>760</v>
      </c>
      <c r="I82" s="77">
        <v>760</v>
      </c>
      <c r="J82" s="77">
        <v>760</v>
      </c>
      <c r="K82" s="77">
        <v>760</v>
      </c>
      <c r="L82" s="77">
        <v>760</v>
      </c>
      <c r="M82" s="77">
        <v>760</v>
      </c>
      <c r="N82" s="77">
        <v>760</v>
      </c>
      <c r="O82" s="77" t="s">
        <v>731</v>
      </c>
      <c r="P82" s="77" t="s">
        <v>731</v>
      </c>
      <c r="Q82" s="77" t="s">
        <v>731</v>
      </c>
      <c r="R82" s="77" t="s">
        <v>731</v>
      </c>
      <c r="S82" s="77" t="s">
        <v>731</v>
      </c>
      <c r="T82" s="77" t="s">
        <v>544</v>
      </c>
      <c r="U82" s="77" t="s">
        <v>515</v>
      </c>
      <c r="V82" s="77" t="s">
        <v>515</v>
      </c>
      <c r="W82" s="77" t="s">
        <v>515</v>
      </c>
      <c r="X82" s="77" t="s">
        <v>515</v>
      </c>
      <c r="Y82" s="77" t="s">
        <v>515</v>
      </c>
      <c r="Z82" s="77" t="s">
        <v>515</v>
      </c>
    </row>
    <row r="83" spans="1:26" ht="14.1" hidden="1" customHeight="1" x14ac:dyDescent="0.3">
      <c r="B83" s="279"/>
      <c r="C83" s="219" t="s">
        <v>559</v>
      </c>
      <c r="D83" s="59" t="s">
        <v>71</v>
      </c>
      <c r="E83" s="83" t="s">
        <v>167</v>
      </c>
      <c r="F83" s="60" t="s">
        <v>5</v>
      </c>
      <c r="G83" s="77">
        <v>1310</v>
      </c>
      <c r="H83" s="77">
        <v>1310</v>
      </c>
      <c r="I83" s="77">
        <v>1310</v>
      </c>
      <c r="J83" s="77">
        <v>1310</v>
      </c>
      <c r="K83" s="77" t="s">
        <v>527</v>
      </c>
      <c r="L83" s="77" t="s">
        <v>527</v>
      </c>
      <c r="M83" s="77" t="s">
        <v>527</v>
      </c>
      <c r="N83" s="77" t="s">
        <v>527</v>
      </c>
      <c r="O83" s="77" t="s">
        <v>527</v>
      </c>
      <c r="P83" s="77" t="s">
        <v>527</v>
      </c>
      <c r="Q83" s="77" t="s">
        <v>527</v>
      </c>
      <c r="R83" s="77" t="s">
        <v>527</v>
      </c>
      <c r="S83" s="77" t="s">
        <v>527</v>
      </c>
      <c r="T83" s="77" t="s">
        <v>527</v>
      </c>
      <c r="U83" s="77" t="s">
        <v>527</v>
      </c>
      <c r="V83" s="77" t="s">
        <v>527</v>
      </c>
      <c r="W83" s="77" t="s">
        <v>527</v>
      </c>
      <c r="X83" s="77" t="s">
        <v>527</v>
      </c>
      <c r="Y83" s="77" t="s">
        <v>527</v>
      </c>
      <c r="Z83" s="77" t="s">
        <v>527</v>
      </c>
    </row>
    <row r="84" spans="1:26" ht="14.1" customHeight="1" x14ac:dyDescent="0.3">
      <c r="B84" s="279"/>
      <c r="C84" s="218" t="s">
        <v>628</v>
      </c>
      <c r="D84" s="59" t="s">
        <v>576</v>
      </c>
      <c r="E84" s="83" t="s">
        <v>167</v>
      </c>
      <c r="F84" s="60" t="s">
        <v>5</v>
      </c>
      <c r="G84" s="77"/>
      <c r="H84" s="77">
        <v>0</v>
      </c>
      <c r="I84" s="77">
        <v>0</v>
      </c>
      <c r="J84" s="77">
        <v>0</v>
      </c>
      <c r="K84" s="77">
        <v>1310</v>
      </c>
      <c r="L84" s="77">
        <v>1310</v>
      </c>
      <c r="M84" s="77">
        <v>1310</v>
      </c>
      <c r="N84" s="77">
        <v>1310</v>
      </c>
      <c r="O84" s="77">
        <v>1310</v>
      </c>
      <c r="P84" s="77">
        <v>1310</v>
      </c>
      <c r="Q84" s="77">
        <v>1310</v>
      </c>
      <c r="R84" s="77">
        <v>1310</v>
      </c>
      <c r="S84" s="77">
        <v>1310</v>
      </c>
      <c r="T84" s="77">
        <v>1310</v>
      </c>
      <c r="U84" s="77">
        <v>1310</v>
      </c>
      <c r="V84" s="77">
        <v>1310</v>
      </c>
      <c r="W84" s="77">
        <v>1310</v>
      </c>
      <c r="X84" s="77">
        <v>1310</v>
      </c>
      <c r="Y84" s="77">
        <v>1310</v>
      </c>
      <c r="Z84" s="77">
        <v>1310</v>
      </c>
    </row>
    <row r="85" spans="1:26" ht="14.1" hidden="1" customHeight="1" x14ac:dyDescent="0.3">
      <c r="B85" s="279"/>
      <c r="C85" s="69"/>
      <c r="D85" s="169" t="s">
        <v>61</v>
      </c>
      <c r="E85" s="168" t="s">
        <v>125</v>
      </c>
      <c r="F85" s="60" t="s">
        <v>5</v>
      </c>
      <c r="G85" s="77">
        <v>1370</v>
      </c>
      <c r="H85" s="77">
        <v>1370</v>
      </c>
      <c r="I85" s="77">
        <v>1370</v>
      </c>
      <c r="J85" s="77">
        <v>1370</v>
      </c>
      <c r="K85" s="77" t="s">
        <v>527</v>
      </c>
      <c r="L85" s="77" t="s">
        <v>527</v>
      </c>
      <c r="M85" s="77" t="s">
        <v>527</v>
      </c>
      <c r="N85" s="77" t="s">
        <v>527</v>
      </c>
      <c r="O85" s="77" t="s">
        <v>527</v>
      </c>
      <c r="P85" s="77" t="s">
        <v>527</v>
      </c>
      <c r="Q85" s="77" t="s">
        <v>527</v>
      </c>
      <c r="R85" s="77" t="s">
        <v>527</v>
      </c>
      <c r="S85" s="77" t="s">
        <v>527</v>
      </c>
      <c r="T85" s="77" t="s">
        <v>527</v>
      </c>
      <c r="U85" s="77" t="s">
        <v>527</v>
      </c>
      <c r="V85" s="77" t="s">
        <v>527</v>
      </c>
      <c r="W85" s="77" t="s">
        <v>527</v>
      </c>
      <c r="X85" s="77" t="s">
        <v>527</v>
      </c>
      <c r="Y85" s="77" t="s">
        <v>527</v>
      </c>
      <c r="Z85" s="77" t="s">
        <v>527</v>
      </c>
    </row>
    <row r="86" spans="1:26" ht="14.1" customHeight="1" x14ac:dyDescent="0.3">
      <c r="B86" s="279"/>
      <c r="C86" s="69"/>
      <c r="D86" s="59" t="s">
        <v>574</v>
      </c>
      <c r="E86" s="83" t="s">
        <v>575</v>
      </c>
      <c r="F86" s="60" t="s">
        <v>5</v>
      </c>
      <c r="G86" s="77"/>
      <c r="H86" s="77">
        <v>0</v>
      </c>
      <c r="I86" s="77">
        <v>0</v>
      </c>
      <c r="J86" s="77">
        <v>1370</v>
      </c>
      <c r="K86" s="77">
        <v>1370</v>
      </c>
      <c r="L86" s="77">
        <v>1370</v>
      </c>
      <c r="M86" s="77">
        <v>1370</v>
      </c>
      <c r="N86" s="77">
        <v>1370</v>
      </c>
      <c r="O86" s="77">
        <v>1370</v>
      </c>
      <c r="P86" s="77">
        <v>1370</v>
      </c>
      <c r="Q86" s="77">
        <v>1370</v>
      </c>
      <c r="R86" s="77">
        <v>1370</v>
      </c>
      <c r="S86" s="77">
        <v>1370</v>
      </c>
      <c r="T86" s="77">
        <v>1370</v>
      </c>
      <c r="U86" s="77">
        <v>1370</v>
      </c>
      <c r="V86" s="77">
        <v>1370</v>
      </c>
      <c r="W86" s="77">
        <v>1370</v>
      </c>
      <c r="X86" s="77">
        <v>1370</v>
      </c>
      <c r="Y86" s="77">
        <v>1370</v>
      </c>
      <c r="Z86" s="77">
        <v>1370</v>
      </c>
    </row>
    <row r="87" spans="1:26" ht="12.75" hidden="1" customHeight="1" x14ac:dyDescent="0.3">
      <c r="B87" s="280"/>
      <c r="C87" s="69"/>
      <c r="D87" s="59" t="s">
        <v>78</v>
      </c>
      <c r="E87" s="83" t="s">
        <v>123</v>
      </c>
      <c r="F87" s="60" t="s">
        <v>79</v>
      </c>
      <c r="G87" s="77">
        <v>1750</v>
      </c>
      <c r="H87" s="77">
        <v>1750</v>
      </c>
      <c r="I87" s="77">
        <v>1750</v>
      </c>
      <c r="J87" s="77" t="s">
        <v>608</v>
      </c>
      <c r="K87" s="77" t="s">
        <v>608</v>
      </c>
      <c r="L87" s="77" t="s">
        <v>608</v>
      </c>
      <c r="M87" s="77" t="s">
        <v>608</v>
      </c>
      <c r="N87" s="77" t="s">
        <v>515</v>
      </c>
      <c r="O87" s="77" t="s">
        <v>515</v>
      </c>
      <c r="P87" s="77" t="s">
        <v>515</v>
      </c>
      <c r="Q87" s="77" t="s">
        <v>515</v>
      </c>
      <c r="R87" s="77" t="s">
        <v>515</v>
      </c>
      <c r="S87" s="77" t="s">
        <v>515</v>
      </c>
      <c r="T87" s="77" t="s">
        <v>515</v>
      </c>
      <c r="U87" s="77" t="s">
        <v>515</v>
      </c>
      <c r="V87" s="77" t="s">
        <v>515</v>
      </c>
      <c r="W87" s="77" t="s">
        <v>515</v>
      </c>
      <c r="X87" s="77" t="s">
        <v>515</v>
      </c>
      <c r="Y87" s="77" t="s">
        <v>515</v>
      </c>
      <c r="Z87" s="77" t="s">
        <v>515</v>
      </c>
    </row>
    <row r="88" spans="1:26" ht="12.75" customHeight="1" x14ac:dyDescent="0.3">
      <c r="B88" s="267" t="s">
        <v>8</v>
      </c>
      <c r="C88" s="267" t="s">
        <v>564</v>
      </c>
      <c r="D88" s="221" t="s">
        <v>533</v>
      </c>
      <c r="E88" s="83" t="s">
        <v>535</v>
      </c>
      <c r="F88" s="60" t="s">
        <v>273</v>
      </c>
      <c r="G88" s="77">
        <v>0</v>
      </c>
      <c r="H88" s="77">
        <v>0</v>
      </c>
      <c r="I88" s="77">
        <v>0</v>
      </c>
      <c r="J88" s="77">
        <v>8000000</v>
      </c>
      <c r="K88" s="77">
        <v>8000000</v>
      </c>
      <c r="L88" s="77">
        <v>8000000</v>
      </c>
      <c r="M88" s="77">
        <v>8000000</v>
      </c>
      <c r="N88" s="77">
        <v>8000000</v>
      </c>
      <c r="O88" s="77">
        <v>8000000</v>
      </c>
      <c r="P88" s="77">
        <v>8000000</v>
      </c>
      <c r="Q88" s="77">
        <v>8000000</v>
      </c>
      <c r="R88" s="77">
        <v>8000000</v>
      </c>
      <c r="S88" s="77">
        <v>8000000</v>
      </c>
      <c r="T88" s="77">
        <v>8000000</v>
      </c>
      <c r="U88" s="77">
        <v>8000000</v>
      </c>
      <c r="V88" s="77">
        <v>8000000</v>
      </c>
      <c r="W88" s="77">
        <v>8000000</v>
      </c>
      <c r="X88" s="77">
        <v>8000000</v>
      </c>
      <c r="Y88" s="77">
        <v>8000000</v>
      </c>
      <c r="Z88" s="77">
        <v>8000000</v>
      </c>
    </row>
    <row r="89" spans="1:26" ht="12.75" hidden="1" customHeight="1" x14ac:dyDescent="0.3">
      <c r="B89" s="268"/>
      <c r="C89" s="268"/>
      <c r="D89" s="221" t="s">
        <v>103</v>
      </c>
      <c r="E89" s="83" t="s">
        <v>520</v>
      </c>
      <c r="F89" s="60" t="s">
        <v>79</v>
      </c>
      <c r="G89" s="77">
        <v>870</v>
      </c>
      <c r="H89" s="77">
        <v>870</v>
      </c>
      <c r="I89" s="77">
        <v>870</v>
      </c>
      <c r="J89" s="77" t="s">
        <v>529</v>
      </c>
      <c r="K89" s="77" t="s">
        <v>529</v>
      </c>
      <c r="L89" s="77" t="s">
        <v>529</v>
      </c>
      <c r="M89" s="77" t="s">
        <v>528</v>
      </c>
      <c r="N89" s="77" t="s">
        <v>528</v>
      </c>
      <c r="O89" s="77" t="s">
        <v>528</v>
      </c>
      <c r="P89" s="77" t="s">
        <v>528</v>
      </c>
      <c r="Q89" s="77" t="s">
        <v>528</v>
      </c>
      <c r="R89" s="77" t="s">
        <v>528</v>
      </c>
      <c r="S89" s="77" t="s">
        <v>528</v>
      </c>
      <c r="T89" s="77" t="s">
        <v>528</v>
      </c>
      <c r="U89" s="77" t="s">
        <v>528</v>
      </c>
      <c r="V89" s="77" t="s">
        <v>528</v>
      </c>
      <c r="W89" s="77" t="s">
        <v>528</v>
      </c>
      <c r="X89" s="77" t="s">
        <v>528</v>
      </c>
      <c r="Y89" s="77" t="s">
        <v>528</v>
      </c>
      <c r="Z89" s="77" t="s">
        <v>528</v>
      </c>
    </row>
    <row r="90" spans="1:26" ht="14.1" customHeight="1" x14ac:dyDescent="0.3">
      <c r="B90" s="269"/>
      <c r="C90" s="269"/>
      <c r="D90" s="59" t="s">
        <v>534</v>
      </c>
      <c r="E90" s="83" t="s">
        <v>536</v>
      </c>
      <c r="F90" s="60" t="s">
        <v>79</v>
      </c>
      <c r="G90" s="77">
        <v>0</v>
      </c>
      <c r="H90" s="77">
        <v>0</v>
      </c>
      <c r="I90" s="77">
        <v>0</v>
      </c>
      <c r="J90" s="77">
        <v>870</v>
      </c>
      <c r="K90" s="77">
        <v>870</v>
      </c>
      <c r="L90" s="77">
        <v>870</v>
      </c>
      <c r="M90" s="77">
        <v>870</v>
      </c>
      <c r="N90" s="77">
        <v>870</v>
      </c>
      <c r="O90" s="77">
        <v>870</v>
      </c>
      <c r="P90" s="77">
        <v>870</v>
      </c>
      <c r="Q90" s="77">
        <v>870</v>
      </c>
      <c r="R90" s="77">
        <v>870</v>
      </c>
      <c r="S90" s="77">
        <v>870</v>
      </c>
      <c r="T90" s="77">
        <v>870</v>
      </c>
      <c r="U90" s="77">
        <v>870</v>
      </c>
      <c r="V90" s="77">
        <v>870</v>
      </c>
      <c r="W90" s="77">
        <v>870</v>
      </c>
      <c r="X90" s="77">
        <v>870</v>
      </c>
      <c r="Y90" s="77">
        <v>870</v>
      </c>
      <c r="Z90" s="77">
        <v>870</v>
      </c>
    </row>
    <row r="91" spans="1:26" ht="14.1" customHeight="1" x14ac:dyDescent="0.3">
      <c r="B91" s="165"/>
      <c r="C91" s="165"/>
      <c r="D91" s="166"/>
      <c r="E91" s="167"/>
      <c r="F91" s="8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14.1" customHeight="1" x14ac:dyDescent="0.3">
      <c r="B92" s="7" t="s">
        <v>243</v>
      </c>
      <c r="C92" s="57"/>
      <c r="D92" s="57"/>
      <c r="E92" s="57"/>
      <c r="F92" s="72" t="s">
        <v>265</v>
      </c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:26" ht="14.1" customHeight="1" x14ac:dyDescent="0.3">
      <c r="A93" s="1"/>
      <c r="B93" s="6" t="s">
        <v>241</v>
      </c>
      <c r="C93" s="35"/>
      <c r="D93" s="57"/>
      <c r="E93" s="57"/>
      <c r="F93" s="8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</row>
    <row r="94" spans="1:26" ht="14.1" customHeight="1" x14ac:dyDescent="0.3">
      <c r="B94" s="7" t="s">
        <v>242</v>
      </c>
      <c r="C94" s="57"/>
      <c r="D94" s="57"/>
      <c r="E94" s="57"/>
      <c r="F94" s="6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:26" ht="14.1" customHeight="1" x14ac:dyDescent="0.3">
      <c r="B95" s="6"/>
      <c r="C95" s="57"/>
      <c r="D95" s="57"/>
      <c r="E95" s="57"/>
      <c r="F95" s="6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:26" ht="14.1" customHeight="1" x14ac:dyDescent="0.3">
      <c r="B96" s="6"/>
      <c r="C96" s="57"/>
      <c r="D96" s="57"/>
      <c r="E96" s="57"/>
      <c r="F96" s="6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</sheetData>
  <mergeCells count="9">
    <mergeCell ref="C88:C90"/>
    <mergeCell ref="B88:B90"/>
    <mergeCell ref="C30:C36"/>
    <mergeCell ref="C6"/>
    <mergeCell ref="C8:C11"/>
    <mergeCell ref="C69:C82"/>
    <mergeCell ref="B5:B87"/>
    <mergeCell ref="C38:C41"/>
    <mergeCell ref="C43:C45"/>
  </mergeCells>
  <phoneticPr fontId="12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5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I68"/>
  <sheetViews>
    <sheetView showGridLines="0" zoomScaleNormal="100" workbookViewId="0"/>
  </sheetViews>
  <sheetFormatPr defaultRowHeight="14.1" customHeight="1" x14ac:dyDescent="0.3"/>
  <cols>
    <col min="1" max="1" width="2.625" style="72" customWidth="1"/>
    <col min="2" max="4" width="14.625" style="72" customWidth="1"/>
    <col min="5" max="5" width="21.75" style="72" customWidth="1"/>
    <col min="6" max="6" width="10.625" style="72" customWidth="1"/>
    <col min="7" max="7" width="10.625" customWidth="1"/>
    <col min="8" max="8" width="2.625" customWidth="1"/>
    <col min="9" max="9" width="10.625" style="72" customWidth="1"/>
    <col min="10" max="16384" width="9" style="72"/>
  </cols>
  <sheetData>
    <row r="2" spans="1:9" ht="14.1" customHeight="1" x14ac:dyDescent="0.3">
      <c r="B2" s="158" t="s">
        <v>782</v>
      </c>
      <c r="G2" s="100" t="s">
        <v>148</v>
      </c>
      <c r="I2" s="94" t="s">
        <v>792</v>
      </c>
    </row>
    <row r="3" spans="1:9" ht="14.1" customHeight="1" x14ac:dyDescent="0.3">
      <c r="A3" s="11"/>
      <c r="I3" s="101"/>
    </row>
    <row r="4" spans="1:9" s="19" customFormat="1" ht="24" customHeight="1" x14ac:dyDescent="0.3">
      <c r="B4" s="3" t="s">
        <v>187</v>
      </c>
      <c r="C4" s="3" t="s">
        <v>1</v>
      </c>
      <c r="D4" s="3" t="s">
        <v>777</v>
      </c>
      <c r="E4" s="3" t="s">
        <v>778</v>
      </c>
      <c r="F4" s="92" t="s">
        <v>791</v>
      </c>
      <c r="G4" s="217" t="s">
        <v>834</v>
      </c>
      <c r="I4" s="154" t="s">
        <v>783</v>
      </c>
    </row>
    <row r="5" spans="1:9" s="19" customFormat="1" ht="14.1" customHeight="1" x14ac:dyDescent="0.3">
      <c r="B5" s="281" t="s">
        <v>3</v>
      </c>
      <c r="C5" s="254" t="s">
        <v>4</v>
      </c>
      <c r="D5" s="251" t="s">
        <v>803</v>
      </c>
      <c r="E5" s="283" t="s">
        <v>793</v>
      </c>
      <c r="F5" s="215" t="s">
        <v>878</v>
      </c>
      <c r="G5" s="211">
        <v>20000000</v>
      </c>
      <c r="H5" s="57"/>
      <c r="I5" s="102">
        <v>5700000</v>
      </c>
    </row>
    <row r="6" spans="1:9" s="19" customFormat="1" ht="14.1" customHeight="1" x14ac:dyDescent="0.3">
      <c r="B6" s="281"/>
      <c r="C6" s="255"/>
      <c r="D6" s="252"/>
      <c r="E6" s="283"/>
      <c r="F6" s="215" t="s">
        <v>879</v>
      </c>
      <c r="G6" s="211">
        <v>8000000</v>
      </c>
      <c r="H6" s="57"/>
      <c r="I6" s="102">
        <v>2300000</v>
      </c>
    </row>
    <row r="7" spans="1:9" s="6" customFormat="1" ht="14.1" customHeight="1" x14ac:dyDescent="0.3">
      <c r="B7" s="281"/>
      <c r="C7" s="255"/>
      <c r="D7" s="252"/>
      <c r="E7" s="283"/>
      <c r="F7" s="215" t="s">
        <v>784</v>
      </c>
      <c r="G7" s="211">
        <v>23000000</v>
      </c>
      <c r="I7" s="102">
        <v>6500000</v>
      </c>
    </row>
    <row r="8" spans="1:9" s="6" customFormat="1" ht="14.1" customHeight="1" x14ac:dyDescent="0.3">
      <c r="B8" s="281"/>
      <c r="C8" s="255"/>
      <c r="D8" s="252"/>
      <c r="E8" s="283"/>
      <c r="F8" s="215" t="s">
        <v>785</v>
      </c>
      <c r="G8" s="211">
        <v>34000000</v>
      </c>
      <c r="I8" s="102">
        <v>9600000</v>
      </c>
    </row>
    <row r="9" spans="1:9" s="6" customFormat="1" ht="14.1" customHeight="1" x14ac:dyDescent="0.3">
      <c r="B9" s="281"/>
      <c r="C9" s="255"/>
      <c r="D9" s="252"/>
      <c r="E9" s="283"/>
      <c r="F9" s="215" t="s">
        <v>786</v>
      </c>
      <c r="G9" s="211">
        <v>37000000</v>
      </c>
      <c r="I9" s="102">
        <v>10700000</v>
      </c>
    </row>
    <row r="10" spans="1:9" s="6" customFormat="1" ht="14.1" customHeight="1" x14ac:dyDescent="0.3">
      <c r="B10" s="281"/>
      <c r="C10" s="255"/>
      <c r="D10" s="252"/>
      <c r="E10" s="283"/>
      <c r="F10" s="215" t="s">
        <v>787</v>
      </c>
      <c r="G10" s="211">
        <v>39000000</v>
      </c>
      <c r="I10" s="102">
        <v>11100000</v>
      </c>
    </row>
    <row r="11" spans="1:9" s="6" customFormat="1" ht="14.1" customHeight="1" x14ac:dyDescent="0.3">
      <c r="B11" s="281"/>
      <c r="C11" s="255"/>
      <c r="D11" s="252"/>
      <c r="E11" s="283"/>
      <c r="F11" s="215" t="s">
        <v>788</v>
      </c>
      <c r="G11" s="211">
        <v>41000000</v>
      </c>
      <c r="I11" s="102">
        <v>11600000</v>
      </c>
    </row>
    <row r="12" spans="1:9" s="6" customFormat="1" ht="14.1" customHeight="1" x14ac:dyDescent="0.3">
      <c r="B12" s="282"/>
      <c r="C12" s="256"/>
      <c r="D12" s="253"/>
      <c r="E12" s="284"/>
      <c r="F12" s="216" t="s">
        <v>789</v>
      </c>
      <c r="G12" s="211">
        <v>41000000</v>
      </c>
      <c r="I12" s="102">
        <v>11800000</v>
      </c>
    </row>
    <row r="13" spans="1:9" s="6" customFormat="1" ht="14.1" customHeight="1" x14ac:dyDescent="0.3">
      <c r="B13" s="35"/>
      <c r="C13" s="35"/>
      <c r="D13" s="214"/>
      <c r="E13" s="35"/>
      <c r="F13" s="212"/>
      <c r="I13" s="213"/>
    </row>
    <row r="14" spans="1:9" ht="14.1" customHeight="1" x14ac:dyDescent="0.3">
      <c r="B14" s="34" t="s">
        <v>794</v>
      </c>
      <c r="C14" s="6"/>
      <c r="D14" s="6"/>
      <c r="F14" s="6"/>
    </row>
    <row r="15" spans="1:9" ht="14.1" customHeight="1" x14ac:dyDescent="0.3">
      <c r="B15" s="34" t="s">
        <v>804</v>
      </c>
    </row>
    <row r="16" spans="1:9" ht="14.1" customHeight="1" x14ac:dyDescent="0.3">
      <c r="B16"/>
      <c r="C16"/>
      <c r="D16"/>
      <c r="E16"/>
      <c r="F16"/>
      <c r="I16"/>
    </row>
    <row r="17" spans="1:9" ht="14.1" customHeight="1" x14ac:dyDescent="0.3">
      <c r="A17" s="11"/>
      <c r="B17"/>
      <c r="C17"/>
      <c r="D17"/>
      <c r="E17"/>
      <c r="F17"/>
      <c r="I17"/>
    </row>
    <row r="18" spans="1:9" ht="16.5" customHeight="1" x14ac:dyDescent="0.3">
      <c r="B18"/>
      <c r="C18"/>
      <c r="D18"/>
      <c r="E18"/>
      <c r="F18"/>
      <c r="I18"/>
    </row>
    <row r="19" spans="1:9" s="6" customFormat="1" ht="14.1" customHeight="1" x14ac:dyDescent="0.3">
      <c r="B19"/>
      <c r="C19"/>
      <c r="D19"/>
      <c r="E19" s="103"/>
      <c r="F19"/>
      <c r="I19"/>
    </row>
    <row r="20" spans="1:9" s="6" customFormat="1" ht="14.1" customHeight="1" x14ac:dyDescent="0.3">
      <c r="B20"/>
      <c r="C20"/>
      <c r="D20"/>
      <c r="E20"/>
      <c r="F20"/>
      <c r="I20"/>
    </row>
    <row r="21" spans="1:9" s="6" customFormat="1" ht="14.1" customHeight="1" x14ac:dyDescent="0.3">
      <c r="B21"/>
      <c r="C21"/>
      <c r="D21"/>
      <c r="E21"/>
      <c r="F21"/>
      <c r="I21"/>
    </row>
    <row r="22" spans="1:9" s="6" customFormat="1" ht="14.1" customHeight="1" x14ac:dyDescent="0.3">
      <c r="B22"/>
      <c r="C22"/>
      <c r="D22"/>
      <c r="E22"/>
      <c r="F22"/>
      <c r="I22"/>
    </row>
    <row r="23" spans="1:9" s="6" customFormat="1" ht="14.1" customHeight="1" x14ac:dyDescent="0.3">
      <c r="B23"/>
      <c r="C23"/>
      <c r="D23"/>
      <c r="E23"/>
      <c r="F23"/>
      <c r="I23"/>
    </row>
    <row r="24" spans="1:9" s="6" customFormat="1" ht="14.1" customHeight="1" x14ac:dyDescent="0.3">
      <c r="B24"/>
      <c r="C24"/>
      <c r="D24"/>
      <c r="E24"/>
      <c r="F24"/>
      <c r="I24"/>
    </row>
    <row r="25" spans="1:9" s="6" customFormat="1" ht="14.1" customHeight="1" x14ac:dyDescent="0.3">
      <c r="B25"/>
      <c r="C25"/>
      <c r="D25"/>
      <c r="E25"/>
      <c r="F25"/>
      <c r="I25"/>
    </row>
    <row r="26" spans="1:9" s="6" customFormat="1" ht="14.1" customHeight="1" x14ac:dyDescent="0.3">
      <c r="B26"/>
      <c r="C26"/>
      <c r="D26"/>
      <c r="E26"/>
      <c r="F26"/>
      <c r="I26"/>
    </row>
    <row r="27" spans="1:9" s="6" customFormat="1" ht="14.1" customHeight="1" x14ac:dyDescent="0.3">
      <c r="B27"/>
      <c r="C27"/>
      <c r="D27"/>
      <c r="E27"/>
      <c r="F27"/>
      <c r="I27"/>
    </row>
    <row r="28" spans="1:9" s="6" customFormat="1" ht="14.1" customHeight="1" x14ac:dyDescent="0.3">
      <c r="B28"/>
      <c r="C28"/>
      <c r="D28"/>
      <c r="E28"/>
      <c r="F28"/>
      <c r="I28"/>
    </row>
    <row r="29" spans="1:9" s="6" customFormat="1" ht="14.1" customHeight="1" x14ac:dyDescent="0.3">
      <c r="B29"/>
      <c r="C29"/>
      <c r="D29"/>
      <c r="E29"/>
      <c r="F29"/>
      <c r="I29"/>
    </row>
    <row r="30" spans="1:9" s="6" customFormat="1" ht="14.1" customHeight="1" x14ac:dyDescent="0.3">
      <c r="B30"/>
      <c r="C30"/>
      <c r="D30"/>
      <c r="E30"/>
      <c r="F30"/>
      <c r="I30"/>
    </row>
    <row r="31" spans="1:9" s="6" customFormat="1" ht="14.1" customHeight="1" x14ac:dyDescent="0.3">
      <c r="B31"/>
      <c r="C31"/>
      <c r="D31"/>
      <c r="E31"/>
      <c r="F31"/>
      <c r="I31"/>
    </row>
    <row r="32" spans="1:9" s="6" customFormat="1" ht="14.1" customHeight="1" x14ac:dyDescent="0.3">
      <c r="B32"/>
      <c r="C32"/>
      <c r="D32"/>
      <c r="E32"/>
      <c r="F32"/>
      <c r="I32"/>
    </row>
    <row r="33" spans="2:9" s="6" customFormat="1" ht="14.1" customHeight="1" x14ac:dyDescent="0.3">
      <c r="B33"/>
      <c r="C33"/>
      <c r="D33"/>
      <c r="E33"/>
      <c r="F33"/>
      <c r="I33"/>
    </row>
    <row r="34" spans="2:9" s="6" customFormat="1" ht="14.1" customHeight="1" x14ac:dyDescent="0.3">
      <c r="B34"/>
      <c r="C34"/>
      <c r="D34"/>
      <c r="F34"/>
      <c r="I34"/>
    </row>
    <row r="35" spans="2:9" s="6" customFormat="1" ht="14.1" customHeight="1" x14ac:dyDescent="0.3">
      <c r="B35"/>
      <c r="C35"/>
      <c r="D35"/>
      <c r="E35"/>
      <c r="F35"/>
      <c r="I35"/>
    </row>
    <row r="36" spans="2:9" s="6" customFormat="1" ht="14.1" customHeight="1" x14ac:dyDescent="0.3">
      <c r="B36"/>
      <c r="C36"/>
      <c r="D36"/>
      <c r="E36"/>
      <c r="F36"/>
      <c r="I36"/>
    </row>
    <row r="37" spans="2:9" s="6" customFormat="1" ht="14.1" customHeight="1" x14ac:dyDescent="0.3">
      <c r="B37"/>
      <c r="C37"/>
      <c r="D37"/>
      <c r="E37"/>
      <c r="F37"/>
      <c r="I37"/>
    </row>
    <row r="38" spans="2:9" s="6" customFormat="1" ht="14.1" customHeight="1" x14ac:dyDescent="0.3">
      <c r="B38"/>
      <c r="C38"/>
      <c r="D38"/>
      <c r="E38"/>
      <c r="F38"/>
      <c r="I38"/>
    </row>
    <row r="39" spans="2:9" s="6" customFormat="1" ht="14.1" customHeight="1" x14ac:dyDescent="0.3">
      <c r="B39"/>
      <c r="C39"/>
      <c r="D39"/>
      <c r="E39"/>
      <c r="F39"/>
      <c r="I39"/>
    </row>
    <row r="40" spans="2:9" s="6" customFormat="1" ht="14.1" customHeight="1" x14ac:dyDescent="0.3">
      <c r="B40"/>
      <c r="C40"/>
      <c r="D40"/>
      <c r="E40"/>
      <c r="F40"/>
      <c r="I40"/>
    </row>
    <row r="41" spans="2:9" s="6" customFormat="1" ht="14.1" customHeight="1" x14ac:dyDescent="0.3">
      <c r="B41"/>
      <c r="C41"/>
      <c r="D41"/>
      <c r="E41"/>
      <c r="F41"/>
      <c r="I41"/>
    </row>
    <row r="42" spans="2:9" s="6" customFormat="1" ht="14.1" customHeight="1" x14ac:dyDescent="0.3">
      <c r="B42"/>
      <c r="C42"/>
      <c r="D42"/>
      <c r="E42"/>
      <c r="F42"/>
      <c r="I42"/>
    </row>
    <row r="43" spans="2:9" ht="14.1" customHeight="1" x14ac:dyDescent="0.3">
      <c r="B43"/>
      <c r="C43"/>
      <c r="D43"/>
      <c r="E43"/>
      <c r="F43"/>
      <c r="I43"/>
    </row>
    <row r="44" spans="2:9" ht="14.1" customHeight="1" x14ac:dyDescent="0.3">
      <c r="B44"/>
      <c r="C44"/>
      <c r="D44"/>
      <c r="E44"/>
      <c r="F44"/>
      <c r="I44"/>
    </row>
    <row r="45" spans="2:9" ht="14.1" customHeight="1" x14ac:dyDescent="0.3">
      <c r="B45"/>
      <c r="C45"/>
      <c r="D45"/>
      <c r="E45"/>
      <c r="F45"/>
      <c r="I45"/>
    </row>
    <row r="46" spans="2:9" ht="14.1" customHeight="1" x14ac:dyDescent="0.3">
      <c r="B46"/>
      <c r="C46"/>
      <c r="D46"/>
      <c r="E46"/>
      <c r="F46"/>
      <c r="I46"/>
    </row>
    <row r="47" spans="2:9" ht="14.1" customHeight="1" x14ac:dyDescent="0.3">
      <c r="B47"/>
      <c r="C47"/>
      <c r="D47"/>
      <c r="E47"/>
      <c r="F47"/>
      <c r="I47"/>
    </row>
    <row r="48" spans="2:9" ht="24" customHeight="1" x14ac:dyDescent="0.3">
      <c r="B48"/>
      <c r="C48"/>
      <c r="D48"/>
      <c r="E48"/>
      <c r="F48"/>
      <c r="I48"/>
    </row>
    <row r="49" spans="2:9" ht="14.1" customHeight="1" x14ac:dyDescent="0.3">
      <c r="B49"/>
      <c r="C49"/>
      <c r="D49"/>
      <c r="E49"/>
      <c r="F49"/>
      <c r="I49"/>
    </row>
    <row r="50" spans="2:9" ht="14.1" customHeight="1" x14ac:dyDescent="0.3">
      <c r="B50"/>
      <c r="C50"/>
      <c r="D50"/>
      <c r="E50"/>
      <c r="F50"/>
      <c r="I50"/>
    </row>
    <row r="51" spans="2:9" ht="14.1" customHeight="1" x14ac:dyDescent="0.3">
      <c r="B51"/>
      <c r="C51"/>
      <c r="D51"/>
      <c r="E51"/>
      <c r="F51"/>
      <c r="I51"/>
    </row>
    <row r="52" spans="2:9" ht="14.1" customHeight="1" x14ac:dyDescent="0.3">
      <c r="B52"/>
      <c r="C52"/>
      <c r="D52"/>
      <c r="E52"/>
      <c r="F52"/>
      <c r="I52"/>
    </row>
    <row r="53" spans="2:9" ht="14.1" customHeight="1" x14ac:dyDescent="0.3">
      <c r="B53"/>
      <c r="C53"/>
      <c r="D53"/>
      <c r="E53"/>
      <c r="F53"/>
      <c r="I53"/>
    </row>
    <row r="54" spans="2:9" ht="14.1" customHeight="1" x14ac:dyDescent="0.3">
      <c r="B54"/>
      <c r="C54"/>
      <c r="D54"/>
      <c r="E54"/>
      <c r="F54"/>
      <c r="I54"/>
    </row>
    <row r="55" spans="2:9" ht="14.1" customHeight="1" x14ac:dyDescent="0.3">
      <c r="B55"/>
      <c r="C55"/>
      <c r="D55"/>
      <c r="E55"/>
      <c r="F55"/>
      <c r="I55"/>
    </row>
    <row r="56" spans="2:9" ht="14.1" customHeight="1" x14ac:dyDescent="0.3">
      <c r="B56"/>
      <c r="C56"/>
      <c r="D56"/>
      <c r="E56"/>
      <c r="F56"/>
      <c r="I56"/>
    </row>
    <row r="57" spans="2:9" ht="14.1" customHeight="1" x14ac:dyDescent="0.3">
      <c r="B57"/>
      <c r="C57"/>
      <c r="D57"/>
      <c r="E57"/>
      <c r="F57"/>
      <c r="I57"/>
    </row>
    <row r="58" spans="2:9" ht="14.1" customHeight="1" x14ac:dyDescent="0.3">
      <c r="B58"/>
      <c r="C58"/>
      <c r="D58"/>
      <c r="E58"/>
      <c r="F58"/>
      <c r="I58"/>
    </row>
    <row r="59" spans="2:9" ht="14.1" customHeight="1" x14ac:dyDescent="0.3">
      <c r="B59"/>
      <c r="C59"/>
      <c r="D59"/>
      <c r="E59"/>
      <c r="F59"/>
      <c r="I59"/>
    </row>
    <row r="60" spans="2:9" ht="14.1" customHeight="1" x14ac:dyDescent="0.3">
      <c r="B60"/>
      <c r="C60"/>
      <c r="D60"/>
      <c r="E60"/>
      <c r="F60"/>
      <c r="I60"/>
    </row>
    <row r="61" spans="2:9" ht="14.1" customHeight="1" x14ac:dyDescent="0.3">
      <c r="B61"/>
      <c r="C61"/>
      <c r="D61"/>
      <c r="E61"/>
      <c r="F61"/>
      <c r="I61"/>
    </row>
    <row r="62" spans="2:9" ht="14.1" customHeight="1" x14ac:dyDescent="0.3">
      <c r="E62" s="99"/>
      <c r="F62" s="99"/>
      <c r="I62" s="99"/>
    </row>
    <row r="63" spans="2:9" ht="14.1" customHeight="1" x14ac:dyDescent="0.3">
      <c r="E63" s="99"/>
      <c r="F63" s="99"/>
      <c r="I63" s="99"/>
    </row>
    <row r="64" spans="2:9" ht="14.1" customHeight="1" x14ac:dyDescent="0.3">
      <c r="E64" s="99"/>
      <c r="F64" s="99"/>
      <c r="I64" s="99"/>
    </row>
    <row r="65" spans="5:9" ht="14.1" customHeight="1" x14ac:dyDescent="0.3">
      <c r="E65" s="99"/>
      <c r="F65" s="99"/>
      <c r="I65" s="99"/>
    </row>
    <row r="66" spans="5:9" ht="14.1" customHeight="1" x14ac:dyDescent="0.3">
      <c r="E66" s="99"/>
      <c r="F66" s="99"/>
      <c r="I66" s="99"/>
    </row>
    <row r="67" spans="5:9" ht="14.1" customHeight="1" x14ac:dyDescent="0.3">
      <c r="E67" s="99"/>
      <c r="F67" s="99"/>
      <c r="I67" s="99"/>
    </row>
    <row r="68" spans="5:9" ht="14.1" customHeight="1" x14ac:dyDescent="0.3">
      <c r="E68" s="99"/>
      <c r="F68" s="99"/>
      <c r="I68" s="99"/>
    </row>
  </sheetData>
  <mergeCells count="4">
    <mergeCell ref="B5:B12"/>
    <mergeCell ref="C5:C12"/>
    <mergeCell ref="D5:D12"/>
    <mergeCell ref="E5:E12"/>
  </mergeCells>
  <phoneticPr fontId="2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AA93"/>
  <sheetViews>
    <sheetView showGridLines="0" zoomScaleNormal="100" workbookViewId="0"/>
  </sheetViews>
  <sheetFormatPr defaultRowHeight="14.1" customHeight="1" x14ac:dyDescent="0.3"/>
  <cols>
    <col min="1" max="1" width="2.625" style="72" customWidth="1"/>
    <col min="2" max="2" width="14.625" style="72" customWidth="1"/>
    <col min="3" max="4" width="14.625" style="19" customWidth="1"/>
    <col min="5" max="5" width="24.75" style="19" customWidth="1"/>
    <col min="6" max="6" width="10.625" style="72" customWidth="1"/>
    <col min="7" max="21" width="10.625" style="72" hidden="1" customWidth="1"/>
    <col min="22" max="27" width="10.625" style="72" customWidth="1"/>
    <col min="28" max="16384" width="9" style="72"/>
  </cols>
  <sheetData>
    <row r="1" spans="1:27" s="99" customFormat="1" ht="14.1" customHeight="1" x14ac:dyDescent="0.3"/>
    <row r="2" spans="1:27" s="99" customFormat="1" ht="14.1" customHeight="1" x14ac:dyDescent="0.3">
      <c r="B2" s="158" t="s">
        <v>459</v>
      </c>
    </row>
    <row r="3" spans="1:27" s="99" customFormat="1" ht="14.1" customHeight="1" x14ac:dyDescent="0.3"/>
    <row r="4" spans="1:27" ht="24" customHeight="1" x14ac:dyDescent="0.3">
      <c r="B4" s="82" t="s">
        <v>186</v>
      </c>
      <c r="C4" s="3" t="s">
        <v>1</v>
      </c>
      <c r="D4" s="3" t="s">
        <v>776</v>
      </c>
      <c r="E4" s="15" t="s">
        <v>779</v>
      </c>
      <c r="F4" s="15" t="s">
        <v>84</v>
      </c>
      <c r="G4" s="15" t="s">
        <v>475</v>
      </c>
      <c r="H4" s="15" t="s">
        <v>478</v>
      </c>
      <c r="I4" s="15" t="s">
        <v>485</v>
      </c>
      <c r="J4" s="15" t="s">
        <v>510</v>
      </c>
      <c r="K4" s="15" t="s">
        <v>511</v>
      </c>
      <c r="L4" s="15" t="s">
        <v>523</v>
      </c>
      <c r="M4" s="15" t="s">
        <v>609</v>
      </c>
      <c r="N4" s="15" t="s">
        <v>610</v>
      </c>
      <c r="O4" s="15" t="s">
        <v>665</v>
      </c>
      <c r="P4" s="15" t="s">
        <v>663</v>
      </c>
      <c r="Q4" s="15" t="s">
        <v>668</v>
      </c>
      <c r="R4" s="15" t="s">
        <v>733</v>
      </c>
      <c r="S4" s="15" t="s">
        <v>735</v>
      </c>
      <c r="T4" s="15" t="s">
        <v>737</v>
      </c>
      <c r="U4" s="15" t="s">
        <v>764</v>
      </c>
      <c r="V4" s="15" t="s">
        <v>781</v>
      </c>
      <c r="W4" s="15" t="s">
        <v>833</v>
      </c>
      <c r="X4" s="15" t="s">
        <v>837</v>
      </c>
      <c r="Y4" s="15" t="s">
        <v>877</v>
      </c>
      <c r="Z4" s="15" t="s">
        <v>893</v>
      </c>
      <c r="AA4" s="15" t="s">
        <v>915</v>
      </c>
    </row>
    <row r="5" spans="1:27" ht="14.1" hidden="1" customHeight="1" x14ac:dyDescent="0.3">
      <c r="A5" s="1"/>
      <c r="B5" s="172" t="s">
        <v>99</v>
      </c>
      <c r="C5" s="285" t="s">
        <v>768</v>
      </c>
      <c r="D5" s="231" t="s">
        <v>292</v>
      </c>
      <c r="E5" s="208" t="s">
        <v>279</v>
      </c>
      <c r="F5" s="91" t="s">
        <v>5</v>
      </c>
      <c r="G5" s="110">
        <v>3600</v>
      </c>
      <c r="H5" s="110">
        <v>3600</v>
      </c>
      <c r="I5" s="110">
        <v>3600</v>
      </c>
      <c r="J5" s="110">
        <v>3600</v>
      </c>
      <c r="K5" s="77" t="s">
        <v>527</v>
      </c>
      <c r="L5" s="77" t="s">
        <v>527</v>
      </c>
      <c r="M5" s="77" t="s">
        <v>527</v>
      </c>
      <c r="N5" s="77" t="s">
        <v>527</v>
      </c>
      <c r="O5" s="77" t="s">
        <v>527</v>
      </c>
      <c r="P5" s="77" t="s">
        <v>527</v>
      </c>
      <c r="Q5" s="77" t="s">
        <v>527</v>
      </c>
      <c r="R5" s="77" t="s">
        <v>527</v>
      </c>
      <c r="S5" s="77" t="s">
        <v>527</v>
      </c>
      <c r="T5" s="77" t="s">
        <v>527</v>
      </c>
      <c r="U5" s="77" t="s">
        <v>527</v>
      </c>
      <c r="V5" s="77" t="s">
        <v>527</v>
      </c>
      <c r="W5" s="77" t="s">
        <v>527</v>
      </c>
      <c r="X5" s="77" t="s">
        <v>527</v>
      </c>
      <c r="Y5" s="77" t="s">
        <v>527</v>
      </c>
      <c r="Z5" s="77" t="s">
        <v>527</v>
      </c>
      <c r="AA5" s="77" t="s">
        <v>527</v>
      </c>
    </row>
    <row r="6" spans="1:27" ht="14.1" customHeight="1" x14ac:dyDescent="0.3">
      <c r="A6" s="1"/>
      <c r="B6" s="206" t="s">
        <v>666</v>
      </c>
      <c r="C6" s="286"/>
      <c r="D6" s="230" t="s">
        <v>584</v>
      </c>
      <c r="E6" s="239" t="s">
        <v>279</v>
      </c>
      <c r="F6" s="91" t="s">
        <v>5</v>
      </c>
      <c r="G6" s="110">
        <v>0</v>
      </c>
      <c r="H6" s="110">
        <v>0</v>
      </c>
      <c r="I6" s="110">
        <v>0</v>
      </c>
      <c r="J6" s="110">
        <v>0</v>
      </c>
      <c r="K6" s="110">
        <v>3600</v>
      </c>
      <c r="L6" s="77">
        <v>3600</v>
      </c>
      <c r="M6" s="77">
        <v>3600</v>
      </c>
      <c r="N6" s="77">
        <v>4000</v>
      </c>
      <c r="O6" s="77">
        <v>4000</v>
      </c>
      <c r="P6" s="77">
        <v>4000</v>
      </c>
      <c r="Q6" s="77">
        <v>4000</v>
      </c>
      <c r="R6" s="77">
        <v>4000</v>
      </c>
      <c r="S6" s="77">
        <v>4000</v>
      </c>
      <c r="T6" s="77">
        <v>4000</v>
      </c>
      <c r="U6" s="77">
        <v>4000</v>
      </c>
      <c r="V6" s="77">
        <v>4000</v>
      </c>
      <c r="W6" s="77">
        <v>4000</v>
      </c>
      <c r="X6" s="77">
        <v>4000</v>
      </c>
      <c r="Y6" s="77">
        <v>4000</v>
      </c>
      <c r="Z6" s="77">
        <v>4000</v>
      </c>
      <c r="AA6" s="77" t="s">
        <v>916</v>
      </c>
    </row>
    <row r="7" spans="1:27" ht="13.5" hidden="1" customHeight="1" x14ac:dyDescent="0.3">
      <c r="A7" s="1"/>
      <c r="B7" s="173"/>
      <c r="C7" s="286"/>
      <c r="D7" s="229" t="s">
        <v>487</v>
      </c>
      <c r="E7" s="239" t="s">
        <v>488</v>
      </c>
      <c r="F7" s="91" t="s">
        <v>489</v>
      </c>
      <c r="G7" s="77">
        <v>3000000</v>
      </c>
      <c r="H7" s="77">
        <v>3000000</v>
      </c>
      <c r="I7" s="77">
        <v>3000000</v>
      </c>
      <c r="J7" s="77">
        <v>3000000</v>
      </c>
      <c r="K7" s="77" t="s">
        <v>527</v>
      </c>
      <c r="L7" s="77" t="s">
        <v>527</v>
      </c>
      <c r="M7" s="77" t="s">
        <v>527</v>
      </c>
      <c r="N7" s="77" t="s">
        <v>527</v>
      </c>
      <c r="O7" s="77" t="s">
        <v>527</v>
      </c>
      <c r="P7" s="77" t="s">
        <v>527</v>
      </c>
      <c r="Q7" s="77" t="s">
        <v>527</v>
      </c>
      <c r="R7" s="77" t="s">
        <v>527</v>
      </c>
      <c r="S7" s="77" t="s">
        <v>527</v>
      </c>
      <c r="T7" s="77" t="s">
        <v>527</v>
      </c>
      <c r="U7" s="77" t="s">
        <v>527</v>
      </c>
      <c r="V7" s="77" t="s">
        <v>527</v>
      </c>
      <c r="W7" s="77" t="s">
        <v>527</v>
      </c>
      <c r="X7" s="77" t="s">
        <v>527</v>
      </c>
      <c r="Y7" s="77" t="s">
        <v>527</v>
      </c>
      <c r="Z7" s="77" t="s">
        <v>527</v>
      </c>
      <c r="AA7" s="77" t="s">
        <v>527</v>
      </c>
    </row>
    <row r="8" spans="1:27" ht="13.5" customHeight="1" x14ac:dyDescent="0.3">
      <c r="A8" s="1"/>
      <c r="B8" s="173"/>
      <c r="C8" s="286"/>
      <c r="D8" s="237" t="s">
        <v>909</v>
      </c>
      <c r="E8" s="239" t="s">
        <v>910</v>
      </c>
      <c r="F8" s="91" t="s">
        <v>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>
        <v>0</v>
      </c>
      <c r="W8" s="77">
        <v>4400</v>
      </c>
      <c r="X8" s="77">
        <v>4400</v>
      </c>
      <c r="Y8" s="77">
        <v>4400</v>
      </c>
      <c r="Z8" s="77">
        <v>4400</v>
      </c>
      <c r="AA8" s="77">
        <v>4400</v>
      </c>
    </row>
    <row r="9" spans="1:27" ht="13.5" customHeight="1" x14ac:dyDescent="0.3">
      <c r="A9" s="1"/>
      <c r="B9" s="173"/>
      <c r="C9" s="286"/>
      <c r="D9" s="246" t="s">
        <v>585</v>
      </c>
      <c r="E9" s="239" t="s">
        <v>488</v>
      </c>
      <c r="F9" s="91" t="s">
        <v>866</v>
      </c>
      <c r="G9" s="77">
        <v>0</v>
      </c>
      <c r="H9" s="77">
        <v>0</v>
      </c>
      <c r="I9" s="77">
        <v>0</v>
      </c>
      <c r="J9" s="77">
        <v>0</v>
      </c>
      <c r="K9" s="77">
        <v>3000000</v>
      </c>
      <c r="L9" s="77">
        <v>3000000</v>
      </c>
      <c r="M9" s="77">
        <v>3000000</v>
      </c>
      <c r="N9" s="77">
        <v>3000000</v>
      </c>
      <c r="O9" s="77">
        <v>3000000</v>
      </c>
      <c r="P9" s="77">
        <v>3000000</v>
      </c>
      <c r="Q9" s="77">
        <v>3000000</v>
      </c>
      <c r="R9" s="77">
        <v>3000000</v>
      </c>
      <c r="S9" s="77">
        <v>3000000</v>
      </c>
      <c r="T9" s="77">
        <v>3000000</v>
      </c>
      <c r="U9" s="77">
        <v>3000000</v>
      </c>
      <c r="V9" s="77">
        <v>3000000</v>
      </c>
      <c r="W9" s="77">
        <v>3000000</v>
      </c>
      <c r="X9" s="77">
        <v>3000000</v>
      </c>
      <c r="Y9" s="77">
        <v>3000000</v>
      </c>
      <c r="Z9" s="77">
        <v>3000000</v>
      </c>
      <c r="AA9" s="77">
        <v>3000000</v>
      </c>
    </row>
    <row r="10" spans="1:27" ht="14.1" hidden="1" customHeight="1" x14ac:dyDescent="0.3">
      <c r="A10" s="1"/>
      <c r="B10" s="173"/>
      <c r="C10" s="286"/>
      <c r="D10" s="246" t="s">
        <v>495</v>
      </c>
      <c r="E10" s="239" t="s">
        <v>496</v>
      </c>
      <c r="F10" s="91" t="s">
        <v>274</v>
      </c>
      <c r="G10" s="77">
        <v>5000000</v>
      </c>
      <c r="H10" s="77">
        <v>5000000</v>
      </c>
      <c r="I10" s="77">
        <v>5000000</v>
      </c>
      <c r="J10" s="77">
        <v>5000000</v>
      </c>
      <c r="K10" s="77" t="s">
        <v>527</v>
      </c>
      <c r="L10" s="77" t="s">
        <v>527</v>
      </c>
      <c r="M10" s="77" t="s">
        <v>527</v>
      </c>
      <c r="N10" s="77" t="s">
        <v>527</v>
      </c>
      <c r="O10" s="77" t="s">
        <v>527</v>
      </c>
      <c r="P10" s="77" t="s">
        <v>527</v>
      </c>
      <c r="Q10" s="77" t="s">
        <v>527</v>
      </c>
      <c r="R10" s="77" t="s">
        <v>527</v>
      </c>
      <c r="S10" s="77" t="s">
        <v>527</v>
      </c>
      <c r="T10" s="77" t="s">
        <v>527</v>
      </c>
      <c r="U10" s="77" t="s">
        <v>527</v>
      </c>
      <c r="V10" s="77" t="s">
        <v>527</v>
      </c>
      <c r="W10" s="77" t="s">
        <v>527</v>
      </c>
      <c r="X10" s="77" t="s">
        <v>527</v>
      </c>
      <c r="Y10" s="77" t="s">
        <v>527</v>
      </c>
      <c r="Z10" s="77" t="s">
        <v>527</v>
      </c>
      <c r="AA10" s="77" t="s">
        <v>527</v>
      </c>
    </row>
    <row r="11" spans="1:27" ht="14.1" customHeight="1" x14ac:dyDescent="0.3">
      <c r="A11" s="1"/>
      <c r="B11" s="173"/>
      <c r="C11" s="286"/>
      <c r="D11" s="246" t="s">
        <v>586</v>
      </c>
      <c r="E11" s="239" t="s">
        <v>496</v>
      </c>
      <c r="F11" s="91" t="s">
        <v>866</v>
      </c>
      <c r="G11" s="77">
        <v>0</v>
      </c>
      <c r="H11" s="77">
        <v>0</v>
      </c>
      <c r="I11" s="77">
        <v>0</v>
      </c>
      <c r="J11" s="77">
        <v>0</v>
      </c>
      <c r="K11" s="77">
        <v>5000000</v>
      </c>
      <c r="L11" s="77">
        <v>5000000</v>
      </c>
      <c r="M11" s="77">
        <v>5000000</v>
      </c>
      <c r="N11" s="77">
        <v>5000000</v>
      </c>
      <c r="O11" s="77">
        <v>5000000</v>
      </c>
      <c r="P11" s="77">
        <v>6000000</v>
      </c>
      <c r="Q11" s="77">
        <v>6000000</v>
      </c>
      <c r="R11" s="77">
        <v>6000000</v>
      </c>
      <c r="S11" s="77">
        <v>6000000</v>
      </c>
      <c r="T11" s="77">
        <v>6000000</v>
      </c>
      <c r="U11" s="77">
        <v>6000000</v>
      </c>
      <c r="V11" s="77">
        <v>6000000</v>
      </c>
      <c r="W11" s="77">
        <v>6000000</v>
      </c>
      <c r="X11" s="77">
        <v>6000000</v>
      </c>
      <c r="Y11" s="77">
        <v>6000000</v>
      </c>
      <c r="Z11" s="77">
        <v>6000000</v>
      </c>
      <c r="AA11" s="77">
        <v>6000000</v>
      </c>
    </row>
    <row r="12" spans="1:27" ht="14.1" hidden="1" customHeight="1" x14ac:dyDescent="0.3">
      <c r="A12" s="1"/>
      <c r="B12" s="173"/>
      <c r="C12" s="286"/>
      <c r="D12" s="246" t="s">
        <v>497</v>
      </c>
      <c r="E12" s="239" t="s">
        <v>498</v>
      </c>
      <c r="F12" s="91" t="s">
        <v>274</v>
      </c>
      <c r="G12" s="77">
        <v>3000000</v>
      </c>
      <c r="H12" s="77">
        <v>3000000</v>
      </c>
      <c r="I12" s="77">
        <v>3000000</v>
      </c>
      <c r="J12" s="77">
        <v>3000000</v>
      </c>
      <c r="K12" s="77" t="s">
        <v>527</v>
      </c>
      <c r="L12" s="77" t="s">
        <v>527</v>
      </c>
      <c r="M12" s="77" t="s">
        <v>527</v>
      </c>
      <c r="N12" s="77" t="s">
        <v>527</v>
      </c>
      <c r="O12" s="77" t="s">
        <v>527</v>
      </c>
      <c r="P12" s="77" t="s">
        <v>527</v>
      </c>
      <c r="Q12" s="77" t="s">
        <v>527</v>
      </c>
      <c r="R12" s="77" t="s">
        <v>527</v>
      </c>
      <c r="S12" s="77" t="s">
        <v>527</v>
      </c>
      <c r="T12" s="77" t="s">
        <v>527</v>
      </c>
      <c r="U12" s="77" t="s">
        <v>527</v>
      </c>
      <c r="V12" s="77" t="s">
        <v>527</v>
      </c>
      <c r="W12" s="77" t="s">
        <v>527</v>
      </c>
      <c r="X12" s="77" t="s">
        <v>527</v>
      </c>
      <c r="Y12" s="77" t="s">
        <v>527</v>
      </c>
      <c r="Z12" s="77" t="s">
        <v>527</v>
      </c>
      <c r="AA12" s="77" t="s">
        <v>527</v>
      </c>
    </row>
    <row r="13" spans="1:27" ht="14.1" customHeight="1" x14ac:dyDescent="0.3">
      <c r="A13" s="1"/>
      <c r="B13" s="173"/>
      <c r="C13" s="286"/>
      <c r="D13" s="246" t="s">
        <v>587</v>
      </c>
      <c r="E13" s="239" t="s">
        <v>498</v>
      </c>
      <c r="F13" s="91" t="s">
        <v>867</v>
      </c>
      <c r="G13" s="77">
        <v>0</v>
      </c>
      <c r="H13" s="77">
        <v>0</v>
      </c>
      <c r="I13" s="77">
        <v>0</v>
      </c>
      <c r="J13" s="77">
        <v>0</v>
      </c>
      <c r="K13" s="77">
        <v>3000000</v>
      </c>
      <c r="L13" s="77">
        <v>3000000</v>
      </c>
      <c r="M13" s="77">
        <v>3000000</v>
      </c>
      <c r="N13" s="77">
        <v>3000000</v>
      </c>
      <c r="O13" s="77">
        <v>3000000</v>
      </c>
      <c r="P13" s="77">
        <v>3000000</v>
      </c>
      <c r="Q13" s="77">
        <v>3000000</v>
      </c>
      <c r="R13" s="77">
        <v>3000000</v>
      </c>
      <c r="S13" s="77">
        <v>3000000</v>
      </c>
      <c r="T13" s="77">
        <v>3000000</v>
      </c>
      <c r="U13" s="77">
        <v>3000000</v>
      </c>
      <c r="V13" s="77">
        <v>3000000</v>
      </c>
      <c r="W13" s="77">
        <v>3000000</v>
      </c>
      <c r="X13" s="77">
        <v>3000000</v>
      </c>
      <c r="Y13" s="77">
        <v>3000000</v>
      </c>
      <c r="Z13" s="77">
        <v>3000000</v>
      </c>
      <c r="AA13" s="77">
        <v>3000000</v>
      </c>
    </row>
    <row r="14" spans="1:27" ht="14.1" hidden="1" customHeight="1" x14ac:dyDescent="0.3">
      <c r="A14" s="1"/>
      <c r="B14" s="173"/>
      <c r="C14" s="286"/>
      <c r="D14" s="246" t="s">
        <v>518</v>
      </c>
      <c r="E14" s="239" t="s">
        <v>519</v>
      </c>
      <c r="F14" s="91" t="s">
        <v>274</v>
      </c>
      <c r="G14" s="77">
        <v>0</v>
      </c>
      <c r="H14" s="77">
        <v>3000000</v>
      </c>
      <c r="I14" s="77">
        <v>3000000</v>
      </c>
      <c r="J14" s="77">
        <v>3000000</v>
      </c>
      <c r="K14" s="77" t="s">
        <v>527</v>
      </c>
      <c r="L14" s="77" t="s">
        <v>527</v>
      </c>
      <c r="M14" s="77" t="s">
        <v>527</v>
      </c>
      <c r="N14" s="77" t="s">
        <v>527</v>
      </c>
      <c r="O14" s="77" t="s">
        <v>527</v>
      </c>
      <c r="P14" s="77" t="s">
        <v>527</v>
      </c>
      <c r="Q14" s="77" t="s">
        <v>527</v>
      </c>
      <c r="R14" s="77" t="s">
        <v>527</v>
      </c>
      <c r="S14" s="77" t="s">
        <v>527</v>
      </c>
      <c r="T14" s="77" t="s">
        <v>527</v>
      </c>
      <c r="U14" s="77" t="s">
        <v>527</v>
      </c>
      <c r="V14" s="77" t="s">
        <v>527</v>
      </c>
      <c r="W14" s="77" t="s">
        <v>527</v>
      </c>
      <c r="X14" s="77" t="s">
        <v>527</v>
      </c>
      <c r="Y14" s="77" t="s">
        <v>527</v>
      </c>
      <c r="Z14" s="77" t="s">
        <v>527</v>
      </c>
      <c r="AA14" s="77" t="s">
        <v>527</v>
      </c>
    </row>
    <row r="15" spans="1:27" ht="14.1" customHeight="1" x14ac:dyDescent="0.3">
      <c r="A15" s="1"/>
      <c r="B15" s="173"/>
      <c r="C15" s="286"/>
      <c r="D15" s="246" t="s">
        <v>588</v>
      </c>
      <c r="E15" s="239" t="s">
        <v>519</v>
      </c>
      <c r="F15" s="91" t="s">
        <v>867</v>
      </c>
      <c r="G15" s="77">
        <v>0</v>
      </c>
      <c r="H15" s="77">
        <v>0</v>
      </c>
      <c r="I15" s="77">
        <v>0</v>
      </c>
      <c r="J15" s="77">
        <v>0</v>
      </c>
      <c r="K15" s="77">
        <v>3000000</v>
      </c>
      <c r="L15" s="77">
        <v>3000000</v>
      </c>
      <c r="M15" s="77">
        <v>3000000</v>
      </c>
      <c r="N15" s="77">
        <v>3000000</v>
      </c>
      <c r="O15" s="77">
        <v>3000000</v>
      </c>
      <c r="P15" s="77">
        <v>3000000</v>
      </c>
      <c r="Q15" s="77">
        <v>3000000</v>
      </c>
      <c r="R15" s="77">
        <v>3000000</v>
      </c>
      <c r="S15" s="77">
        <v>3000000</v>
      </c>
      <c r="T15" s="77">
        <v>3000000</v>
      </c>
      <c r="U15" s="77">
        <v>3000000</v>
      </c>
      <c r="V15" s="77">
        <v>3000000</v>
      </c>
      <c r="W15" s="77">
        <v>3000000</v>
      </c>
      <c r="X15" s="77">
        <v>3000000</v>
      </c>
      <c r="Y15" s="77">
        <v>3000000</v>
      </c>
      <c r="Z15" s="77">
        <v>3000000</v>
      </c>
      <c r="AA15" s="77">
        <v>3000000</v>
      </c>
    </row>
    <row r="16" spans="1:27" ht="14.1" hidden="1" customHeight="1" x14ac:dyDescent="0.3">
      <c r="A16" s="1"/>
      <c r="B16" s="173"/>
      <c r="C16" s="286"/>
      <c r="D16" s="246" t="s">
        <v>326</v>
      </c>
      <c r="E16" s="239" t="s">
        <v>316</v>
      </c>
      <c r="F16" s="91" t="s">
        <v>320</v>
      </c>
      <c r="G16" s="77">
        <v>10000000</v>
      </c>
      <c r="H16" s="77">
        <v>10000000</v>
      </c>
      <c r="I16" s="77">
        <v>10000000</v>
      </c>
      <c r="J16" s="77" t="s">
        <v>544</v>
      </c>
      <c r="K16" s="77" t="s">
        <v>544</v>
      </c>
      <c r="L16" s="77" t="s">
        <v>544</v>
      </c>
      <c r="M16" s="77" t="s">
        <v>515</v>
      </c>
      <c r="N16" s="77" t="s">
        <v>515</v>
      </c>
      <c r="O16" s="77" t="s">
        <v>515</v>
      </c>
      <c r="P16" s="77" t="s">
        <v>515</v>
      </c>
      <c r="Q16" s="77" t="s">
        <v>515</v>
      </c>
      <c r="R16" s="77" t="s">
        <v>515</v>
      </c>
      <c r="S16" s="77" t="s">
        <v>515</v>
      </c>
      <c r="T16" s="77" t="s">
        <v>515</v>
      </c>
      <c r="U16" s="77" t="s">
        <v>515</v>
      </c>
      <c r="V16" s="77" t="s">
        <v>515</v>
      </c>
      <c r="W16" s="77" t="s">
        <v>515</v>
      </c>
      <c r="X16" s="77" t="s">
        <v>515</v>
      </c>
      <c r="Y16" s="77" t="s">
        <v>515</v>
      </c>
      <c r="Z16" s="77" t="s">
        <v>515</v>
      </c>
      <c r="AA16" s="77" t="s">
        <v>515</v>
      </c>
    </row>
    <row r="17" spans="1:27" ht="14.1" hidden="1" customHeight="1" x14ac:dyDescent="0.3">
      <c r="A17" s="1"/>
      <c r="B17" s="173"/>
      <c r="C17" s="286"/>
      <c r="D17" s="246" t="s">
        <v>468</v>
      </c>
      <c r="E17" s="239" t="s">
        <v>469</v>
      </c>
      <c r="F17" s="91" t="s">
        <v>509</v>
      </c>
      <c r="G17" s="77">
        <v>3000000</v>
      </c>
      <c r="H17" s="77">
        <v>3000000</v>
      </c>
      <c r="I17" s="77">
        <v>3000000</v>
      </c>
      <c r="J17" s="77" t="s">
        <v>527</v>
      </c>
      <c r="K17" s="77" t="s">
        <v>527</v>
      </c>
      <c r="L17" s="77" t="s">
        <v>527</v>
      </c>
      <c r="M17" s="77" t="s">
        <v>527</v>
      </c>
      <c r="N17" s="77" t="s">
        <v>527</v>
      </c>
      <c r="O17" s="77" t="s">
        <v>527</v>
      </c>
      <c r="P17" s="77" t="s">
        <v>527</v>
      </c>
      <c r="Q17" s="77" t="s">
        <v>527</v>
      </c>
      <c r="R17" s="77" t="s">
        <v>527</v>
      </c>
      <c r="S17" s="77" t="s">
        <v>527</v>
      </c>
      <c r="T17" s="77" t="s">
        <v>527</v>
      </c>
      <c r="U17" s="77" t="s">
        <v>527</v>
      </c>
      <c r="V17" s="77" t="s">
        <v>527</v>
      </c>
      <c r="W17" s="77" t="s">
        <v>527</v>
      </c>
      <c r="X17" s="77" t="s">
        <v>527</v>
      </c>
      <c r="Y17" s="77" t="s">
        <v>527</v>
      </c>
      <c r="Z17" s="77" t="s">
        <v>527</v>
      </c>
      <c r="AA17" s="77" t="s">
        <v>527</v>
      </c>
    </row>
    <row r="18" spans="1:27" ht="14.1" hidden="1" customHeight="1" x14ac:dyDescent="0.3">
      <c r="A18" s="1"/>
      <c r="B18" s="173"/>
      <c r="C18" s="286"/>
      <c r="D18" s="246" t="s">
        <v>614</v>
      </c>
      <c r="E18" s="239" t="s">
        <v>613</v>
      </c>
      <c r="F18" s="91" t="s">
        <v>486</v>
      </c>
      <c r="G18" s="77">
        <v>0</v>
      </c>
      <c r="H18" s="77">
        <v>0</v>
      </c>
      <c r="I18" s="77">
        <v>0</v>
      </c>
      <c r="J18" s="77">
        <v>0</v>
      </c>
      <c r="K18" s="77">
        <v>10000000</v>
      </c>
      <c r="L18" s="77">
        <v>10000000</v>
      </c>
      <c r="M18" s="77">
        <v>10000000</v>
      </c>
      <c r="N18" s="77">
        <v>10000000</v>
      </c>
      <c r="O18" s="77">
        <v>10000000</v>
      </c>
      <c r="P18" s="77">
        <v>10000000</v>
      </c>
      <c r="Q18" s="77" t="s">
        <v>669</v>
      </c>
      <c r="R18" s="77" t="s">
        <v>669</v>
      </c>
      <c r="S18" s="77" t="s">
        <v>669</v>
      </c>
      <c r="T18" s="77" t="s">
        <v>669</v>
      </c>
      <c r="U18" s="77" t="s">
        <v>669</v>
      </c>
      <c r="V18" s="77" t="s">
        <v>669</v>
      </c>
      <c r="W18" s="77" t="s">
        <v>669</v>
      </c>
      <c r="X18" s="77" t="s">
        <v>669</v>
      </c>
      <c r="Y18" s="77" t="s">
        <v>669</v>
      </c>
      <c r="Z18" s="77" t="s">
        <v>669</v>
      </c>
      <c r="AA18" s="77" t="s">
        <v>669</v>
      </c>
    </row>
    <row r="19" spans="1:27" ht="14.1" customHeight="1" x14ac:dyDescent="0.3">
      <c r="A19" s="1"/>
      <c r="B19" s="173"/>
      <c r="C19" s="286"/>
      <c r="D19" s="246" t="s">
        <v>738</v>
      </c>
      <c r="E19" s="239" t="s">
        <v>763</v>
      </c>
      <c r="F19" s="91" t="s">
        <v>868</v>
      </c>
      <c r="G19" s="77"/>
      <c r="H19" s="77"/>
      <c r="I19" s="77"/>
      <c r="J19" s="77"/>
      <c r="K19" s="77"/>
      <c r="L19" s="77"/>
      <c r="M19" s="77"/>
      <c r="N19" s="77"/>
      <c r="O19" s="77">
        <v>0</v>
      </c>
      <c r="P19" s="77">
        <v>0</v>
      </c>
      <c r="Q19" s="77">
        <v>10000000</v>
      </c>
      <c r="R19" s="77">
        <v>10000000</v>
      </c>
      <c r="S19" s="77">
        <v>10000000</v>
      </c>
      <c r="T19" s="77">
        <v>10000000</v>
      </c>
      <c r="U19" s="77">
        <v>10000000</v>
      </c>
      <c r="V19" s="77">
        <v>10000000</v>
      </c>
      <c r="W19" s="77">
        <v>10000000</v>
      </c>
      <c r="X19" s="77">
        <v>10000000</v>
      </c>
      <c r="Y19" s="77">
        <v>10000000</v>
      </c>
      <c r="Z19" s="77">
        <v>10000000</v>
      </c>
      <c r="AA19" s="77">
        <v>10000000</v>
      </c>
    </row>
    <row r="20" spans="1:27" ht="14.1" hidden="1" customHeight="1" x14ac:dyDescent="0.3">
      <c r="A20" s="1"/>
      <c r="B20" s="173"/>
      <c r="C20" s="286"/>
      <c r="D20" s="246" t="s">
        <v>611</v>
      </c>
      <c r="E20" s="239" t="s">
        <v>612</v>
      </c>
      <c r="F20" s="91" t="s">
        <v>486</v>
      </c>
      <c r="G20" s="77">
        <v>0</v>
      </c>
      <c r="H20" s="77">
        <v>0</v>
      </c>
      <c r="I20" s="77">
        <v>0</v>
      </c>
      <c r="J20" s="77">
        <v>0</v>
      </c>
      <c r="K20" s="77">
        <v>10000000</v>
      </c>
      <c r="L20" s="77">
        <v>10000000</v>
      </c>
      <c r="M20" s="77">
        <v>10000000</v>
      </c>
      <c r="N20" s="77">
        <v>10000000</v>
      </c>
      <c r="O20" s="77">
        <v>10000000</v>
      </c>
      <c r="P20" s="77">
        <v>10000000</v>
      </c>
      <c r="Q20" s="77" t="s">
        <v>669</v>
      </c>
      <c r="R20" s="77" t="s">
        <v>669</v>
      </c>
      <c r="S20" s="77" t="s">
        <v>669</v>
      </c>
      <c r="T20" s="77" t="s">
        <v>669</v>
      </c>
      <c r="U20" s="77" t="s">
        <v>669</v>
      </c>
      <c r="V20" s="77" t="s">
        <v>669</v>
      </c>
      <c r="W20" s="77" t="s">
        <v>669</v>
      </c>
      <c r="X20" s="77" t="s">
        <v>669</v>
      </c>
      <c r="Y20" s="77" t="s">
        <v>669</v>
      </c>
      <c r="Z20" s="77" t="s">
        <v>669</v>
      </c>
      <c r="AA20" s="77" t="s">
        <v>669</v>
      </c>
    </row>
    <row r="21" spans="1:27" ht="14.1" hidden="1" customHeight="1" x14ac:dyDescent="0.3">
      <c r="A21" s="1"/>
      <c r="B21" s="173"/>
      <c r="C21" s="286"/>
      <c r="D21" s="246" t="s">
        <v>324</v>
      </c>
      <c r="E21" s="239" t="s">
        <v>317</v>
      </c>
      <c r="F21" s="91" t="s">
        <v>486</v>
      </c>
      <c r="G21" s="77">
        <v>10000000</v>
      </c>
      <c r="H21" s="77">
        <v>10000000</v>
      </c>
      <c r="I21" s="77">
        <v>10000000</v>
      </c>
      <c r="J21" s="77">
        <v>10000000</v>
      </c>
      <c r="K21" s="77" t="s">
        <v>527</v>
      </c>
      <c r="L21" s="77" t="s">
        <v>527</v>
      </c>
      <c r="M21" s="77" t="s">
        <v>527</v>
      </c>
      <c r="N21" s="77" t="s">
        <v>527</v>
      </c>
      <c r="O21" s="77" t="s">
        <v>527</v>
      </c>
      <c r="P21" s="77" t="s">
        <v>527</v>
      </c>
      <c r="Q21" s="77" t="s">
        <v>527</v>
      </c>
      <c r="R21" s="77" t="s">
        <v>527</v>
      </c>
      <c r="S21" s="77" t="s">
        <v>527</v>
      </c>
      <c r="T21" s="77" t="s">
        <v>527</v>
      </c>
      <c r="U21" s="77" t="s">
        <v>527</v>
      </c>
      <c r="V21" s="77" t="s">
        <v>527</v>
      </c>
      <c r="W21" s="77" t="s">
        <v>527</v>
      </c>
      <c r="X21" s="77" t="s">
        <v>527</v>
      </c>
      <c r="Y21" s="77" t="s">
        <v>527</v>
      </c>
      <c r="Z21" s="77" t="s">
        <v>527</v>
      </c>
      <c r="AA21" s="77" t="s">
        <v>527</v>
      </c>
    </row>
    <row r="22" spans="1:27" ht="14.1" hidden="1" customHeight="1" x14ac:dyDescent="0.3">
      <c r="A22" s="1"/>
      <c r="B22" s="173"/>
      <c r="C22" s="286"/>
      <c r="D22" s="246" t="s">
        <v>739</v>
      </c>
      <c r="E22" s="239" t="s">
        <v>740</v>
      </c>
      <c r="F22" s="91" t="s">
        <v>741</v>
      </c>
      <c r="G22" s="77"/>
      <c r="H22" s="77"/>
      <c r="I22" s="77"/>
      <c r="J22" s="77"/>
      <c r="K22" s="77"/>
      <c r="L22" s="77"/>
      <c r="M22" s="77"/>
      <c r="N22" s="77"/>
      <c r="O22" s="77">
        <v>0</v>
      </c>
      <c r="P22" s="77">
        <v>0</v>
      </c>
      <c r="Q22" s="77">
        <v>10000000</v>
      </c>
      <c r="R22" s="77">
        <v>10000000</v>
      </c>
      <c r="S22" s="77">
        <v>10000000</v>
      </c>
      <c r="T22" s="77">
        <v>10000000</v>
      </c>
      <c r="U22" s="77" t="s">
        <v>765</v>
      </c>
      <c r="V22" s="77" t="s">
        <v>765</v>
      </c>
      <c r="W22" s="77" t="s">
        <v>765</v>
      </c>
      <c r="X22" s="77" t="s">
        <v>765</v>
      </c>
      <c r="Y22" s="77" t="s">
        <v>765</v>
      </c>
      <c r="Z22" s="77" t="s">
        <v>765</v>
      </c>
      <c r="AA22" s="77" t="s">
        <v>765</v>
      </c>
    </row>
    <row r="23" spans="1:27" ht="14.1" customHeight="1" x14ac:dyDescent="0.3">
      <c r="A23" s="1"/>
      <c r="B23" s="173"/>
      <c r="C23" s="286"/>
      <c r="D23" s="246" t="s">
        <v>849</v>
      </c>
      <c r="E23" s="239" t="s">
        <v>838</v>
      </c>
      <c r="F23" s="91" t="s">
        <v>869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>
        <v>3000000</v>
      </c>
      <c r="U23" s="77">
        <v>3000000</v>
      </c>
      <c r="V23" s="77">
        <v>3000000</v>
      </c>
      <c r="W23" s="77">
        <v>3000000</v>
      </c>
      <c r="X23" s="77">
        <v>3000000</v>
      </c>
      <c r="Y23" s="77">
        <v>3000000</v>
      </c>
      <c r="Z23" s="77">
        <v>3000000</v>
      </c>
      <c r="AA23" s="77">
        <v>3000000</v>
      </c>
    </row>
    <row r="24" spans="1:27" ht="14.1" customHeight="1" x14ac:dyDescent="0.3">
      <c r="A24" s="1"/>
      <c r="B24" s="173"/>
      <c r="C24" s="286"/>
      <c r="D24" s="246" t="s">
        <v>855</v>
      </c>
      <c r="E24" s="239" t="s">
        <v>839</v>
      </c>
      <c r="F24" s="91" t="s">
        <v>870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>
        <v>3000000</v>
      </c>
      <c r="U24" s="77">
        <v>3000000</v>
      </c>
      <c r="V24" s="77">
        <v>3000000</v>
      </c>
      <c r="W24" s="77">
        <v>3000000</v>
      </c>
      <c r="X24" s="77">
        <v>3000000</v>
      </c>
      <c r="Y24" s="77">
        <v>3000000</v>
      </c>
      <c r="Z24" s="77">
        <v>3000000</v>
      </c>
      <c r="AA24" s="77">
        <v>3000000</v>
      </c>
    </row>
    <row r="25" spans="1:27" ht="14.1" customHeight="1" x14ac:dyDescent="0.3">
      <c r="A25" s="1"/>
      <c r="B25" s="173"/>
      <c r="C25" s="286"/>
      <c r="D25" s="246" t="s">
        <v>844</v>
      </c>
      <c r="E25" s="239" t="s">
        <v>840</v>
      </c>
      <c r="F25" s="91" t="s">
        <v>871</v>
      </c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>
        <v>0</v>
      </c>
      <c r="U25" s="77">
        <v>4000000</v>
      </c>
      <c r="V25" s="77">
        <v>4000000</v>
      </c>
      <c r="W25" s="77">
        <v>4000000</v>
      </c>
      <c r="X25" s="77">
        <v>4000000</v>
      </c>
      <c r="Y25" s="77">
        <v>4000000</v>
      </c>
      <c r="Z25" s="77">
        <v>4000000</v>
      </c>
      <c r="AA25" s="77">
        <v>4000000</v>
      </c>
    </row>
    <row r="26" spans="1:27" ht="14.1" customHeight="1" x14ac:dyDescent="0.3">
      <c r="A26" s="1"/>
      <c r="B26" s="173"/>
      <c r="C26" s="286"/>
      <c r="D26" s="246" t="s">
        <v>847</v>
      </c>
      <c r="E26" s="239" t="s">
        <v>841</v>
      </c>
      <c r="F26" s="91" t="s">
        <v>871</v>
      </c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>
        <v>0</v>
      </c>
      <c r="U26" s="77">
        <v>4000000</v>
      </c>
      <c r="V26" s="77">
        <v>4000000</v>
      </c>
      <c r="W26" s="77">
        <v>4000000</v>
      </c>
      <c r="X26" s="77">
        <v>4000000</v>
      </c>
      <c r="Y26" s="77">
        <v>4000000</v>
      </c>
      <c r="Z26" s="77">
        <v>4000000</v>
      </c>
      <c r="AA26" s="77">
        <v>4000000</v>
      </c>
    </row>
    <row r="27" spans="1:27" ht="14.1" customHeight="1" x14ac:dyDescent="0.3">
      <c r="A27" s="1"/>
      <c r="B27" s="173"/>
      <c r="C27" s="286"/>
      <c r="D27" s="246" t="s">
        <v>850</v>
      </c>
      <c r="E27" s="239" t="s">
        <v>842</v>
      </c>
      <c r="F27" s="91" t="s">
        <v>871</v>
      </c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>
        <v>0</v>
      </c>
      <c r="U27" s="77">
        <v>4000000</v>
      </c>
      <c r="V27" s="77">
        <v>4000000</v>
      </c>
      <c r="W27" s="77">
        <v>4000000</v>
      </c>
      <c r="X27" s="77">
        <v>4000000</v>
      </c>
      <c r="Y27" s="77">
        <v>4000000</v>
      </c>
      <c r="Z27" s="77">
        <v>4000000</v>
      </c>
      <c r="AA27" s="77">
        <v>4000000</v>
      </c>
    </row>
    <row r="28" spans="1:27" ht="14.1" customHeight="1" x14ac:dyDescent="0.3">
      <c r="A28" s="1"/>
      <c r="B28" s="173"/>
      <c r="C28" s="286"/>
      <c r="D28" s="246" t="s">
        <v>845</v>
      </c>
      <c r="E28" s="239" t="s">
        <v>843</v>
      </c>
      <c r="F28" s="91" t="s">
        <v>872</v>
      </c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>
        <v>0</v>
      </c>
      <c r="U28" s="77">
        <v>5000000</v>
      </c>
      <c r="V28" s="77">
        <v>5000000</v>
      </c>
      <c r="W28" s="77">
        <v>5000000</v>
      </c>
      <c r="X28" s="77">
        <v>5000000</v>
      </c>
      <c r="Y28" s="77">
        <v>5000000</v>
      </c>
      <c r="Z28" s="77">
        <v>5000000</v>
      </c>
      <c r="AA28" s="77">
        <v>5000000</v>
      </c>
    </row>
    <row r="29" spans="1:27" ht="12" hidden="1" customHeight="1" x14ac:dyDescent="0.3">
      <c r="A29" s="1"/>
      <c r="B29" s="173"/>
      <c r="C29" s="286"/>
      <c r="D29" s="246" t="s">
        <v>579</v>
      </c>
      <c r="E29" s="239" t="s">
        <v>580</v>
      </c>
      <c r="F29" s="91" t="s">
        <v>633</v>
      </c>
      <c r="G29" s="77">
        <v>0</v>
      </c>
      <c r="H29" s="77">
        <v>0</v>
      </c>
      <c r="I29" s="77">
        <v>0</v>
      </c>
      <c r="J29" s="77">
        <v>3000000</v>
      </c>
      <c r="K29" s="77">
        <v>3000000</v>
      </c>
      <c r="L29" s="77">
        <v>3000000</v>
      </c>
      <c r="M29" s="77">
        <v>3000000</v>
      </c>
      <c r="N29" s="77">
        <v>3000000</v>
      </c>
      <c r="O29" s="77">
        <v>3000000</v>
      </c>
      <c r="P29" s="77">
        <v>3000000</v>
      </c>
      <c r="Q29" s="77">
        <v>3000000</v>
      </c>
      <c r="R29" s="77">
        <v>3000000</v>
      </c>
      <c r="S29" s="77">
        <v>3000000</v>
      </c>
      <c r="T29" s="77">
        <v>3000000</v>
      </c>
      <c r="U29" s="77" t="s">
        <v>765</v>
      </c>
      <c r="V29" s="77" t="s">
        <v>765</v>
      </c>
      <c r="W29" s="77" t="s">
        <v>765</v>
      </c>
      <c r="X29" s="77" t="s">
        <v>765</v>
      </c>
      <c r="Y29" s="77" t="s">
        <v>765</v>
      </c>
      <c r="Z29" s="77" t="s">
        <v>765</v>
      </c>
      <c r="AA29" s="77" t="s">
        <v>765</v>
      </c>
    </row>
    <row r="30" spans="1:27" ht="12" hidden="1" customHeight="1" x14ac:dyDescent="0.3">
      <c r="A30" s="1"/>
      <c r="B30" s="173"/>
      <c r="C30" s="286"/>
      <c r="D30" s="246" t="s">
        <v>470</v>
      </c>
      <c r="E30" s="239" t="s">
        <v>471</v>
      </c>
      <c r="F30" s="91" t="s">
        <v>472</v>
      </c>
      <c r="G30" s="77">
        <v>3000000</v>
      </c>
      <c r="H30" s="77">
        <v>3000000</v>
      </c>
      <c r="I30" s="77">
        <v>3000000</v>
      </c>
      <c r="J30" s="77" t="s">
        <v>527</v>
      </c>
      <c r="K30" s="77" t="s">
        <v>527</v>
      </c>
      <c r="L30" s="77" t="s">
        <v>527</v>
      </c>
      <c r="M30" s="77" t="s">
        <v>527</v>
      </c>
      <c r="N30" s="77" t="s">
        <v>527</v>
      </c>
      <c r="O30" s="77" t="s">
        <v>527</v>
      </c>
      <c r="P30" s="77" t="s">
        <v>527</v>
      </c>
      <c r="Q30" s="77" t="s">
        <v>527</v>
      </c>
      <c r="R30" s="77" t="s">
        <v>527</v>
      </c>
      <c r="S30" s="77" t="s">
        <v>527</v>
      </c>
      <c r="T30" s="77" t="s">
        <v>527</v>
      </c>
      <c r="U30" s="77" t="s">
        <v>527</v>
      </c>
      <c r="V30" s="77" t="s">
        <v>527</v>
      </c>
      <c r="W30" s="77" t="s">
        <v>527</v>
      </c>
      <c r="X30" s="77" t="s">
        <v>527</v>
      </c>
      <c r="Y30" s="77" t="s">
        <v>527</v>
      </c>
      <c r="Z30" s="77" t="s">
        <v>527</v>
      </c>
      <c r="AA30" s="77" t="s">
        <v>527</v>
      </c>
    </row>
    <row r="31" spans="1:27" ht="12" hidden="1" customHeight="1" x14ac:dyDescent="0.3">
      <c r="A31" s="1"/>
      <c r="B31" s="173"/>
      <c r="C31" s="286"/>
      <c r="D31" s="246" t="s">
        <v>577</v>
      </c>
      <c r="E31" s="239" t="s">
        <v>578</v>
      </c>
      <c r="F31" s="91" t="s">
        <v>509</v>
      </c>
      <c r="G31" s="77">
        <v>0</v>
      </c>
      <c r="H31" s="77">
        <v>0</v>
      </c>
      <c r="I31" s="77">
        <v>0</v>
      </c>
      <c r="J31" s="77">
        <v>3000000</v>
      </c>
      <c r="K31" s="77">
        <v>3000000</v>
      </c>
      <c r="L31" s="77">
        <v>3000000</v>
      </c>
      <c r="M31" s="77">
        <v>3000000</v>
      </c>
      <c r="N31" s="77">
        <v>5000000</v>
      </c>
      <c r="O31" s="77">
        <v>5000000</v>
      </c>
      <c r="P31" s="77">
        <v>5000000</v>
      </c>
      <c r="Q31" s="77">
        <v>5000000</v>
      </c>
      <c r="R31" s="77">
        <v>5000000</v>
      </c>
      <c r="S31" s="77">
        <v>5000000</v>
      </c>
      <c r="T31" s="77">
        <v>5000000</v>
      </c>
      <c r="U31" s="77" t="s">
        <v>765</v>
      </c>
      <c r="V31" s="77" t="s">
        <v>765</v>
      </c>
      <c r="W31" s="77" t="s">
        <v>765</v>
      </c>
      <c r="X31" s="77" t="s">
        <v>765</v>
      </c>
      <c r="Y31" s="77" t="s">
        <v>765</v>
      </c>
      <c r="Z31" s="77" t="s">
        <v>765</v>
      </c>
      <c r="AA31" s="77" t="s">
        <v>765</v>
      </c>
    </row>
    <row r="32" spans="1:27" ht="14.1" hidden="1" customHeight="1" x14ac:dyDescent="0.3">
      <c r="A32" s="1"/>
      <c r="B32" s="173"/>
      <c r="C32" s="286"/>
      <c r="D32" s="246" t="s">
        <v>325</v>
      </c>
      <c r="E32" s="239" t="s">
        <v>318</v>
      </c>
      <c r="F32" s="91" t="s">
        <v>321</v>
      </c>
      <c r="G32" s="77">
        <v>5000000</v>
      </c>
      <c r="H32" s="77">
        <v>5000000</v>
      </c>
      <c r="I32" s="77">
        <v>5000000</v>
      </c>
      <c r="J32" s="77" t="s">
        <v>527</v>
      </c>
      <c r="K32" s="77" t="s">
        <v>527</v>
      </c>
      <c r="L32" s="77" t="s">
        <v>527</v>
      </c>
      <c r="M32" s="77" t="s">
        <v>527</v>
      </c>
      <c r="N32" s="77" t="s">
        <v>527</v>
      </c>
      <c r="O32" s="77" t="s">
        <v>527</v>
      </c>
      <c r="P32" s="77" t="s">
        <v>527</v>
      </c>
      <c r="Q32" s="77" t="s">
        <v>527</v>
      </c>
      <c r="R32" s="77" t="s">
        <v>527</v>
      </c>
      <c r="S32" s="77" t="s">
        <v>527</v>
      </c>
      <c r="T32" s="77" t="s">
        <v>527</v>
      </c>
      <c r="U32" s="77" t="s">
        <v>527</v>
      </c>
      <c r="V32" s="77" t="s">
        <v>527</v>
      </c>
      <c r="W32" s="77" t="s">
        <v>527</v>
      </c>
      <c r="X32" s="77" t="s">
        <v>527</v>
      </c>
      <c r="Y32" s="77" t="s">
        <v>527</v>
      </c>
      <c r="Z32" s="77" t="s">
        <v>527</v>
      </c>
      <c r="AA32" s="77" t="s">
        <v>527</v>
      </c>
    </row>
    <row r="33" spans="1:27" ht="14.1" hidden="1" customHeight="1" x14ac:dyDescent="0.3">
      <c r="A33" s="1"/>
      <c r="B33" s="173"/>
      <c r="C33" s="286"/>
      <c r="D33" s="246" t="s">
        <v>582</v>
      </c>
      <c r="E33" s="239" t="s">
        <v>583</v>
      </c>
      <c r="F33" s="91" t="s">
        <v>321</v>
      </c>
      <c r="G33" s="77">
        <v>0</v>
      </c>
      <c r="H33" s="77">
        <v>0</v>
      </c>
      <c r="I33" s="77">
        <v>0</v>
      </c>
      <c r="J33" s="77">
        <v>5000000</v>
      </c>
      <c r="K33" s="77">
        <v>5000000</v>
      </c>
      <c r="L33" s="77">
        <v>5000000</v>
      </c>
      <c r="M33" s="77">
        <v>5000000</v>
      </c>
      <c r="N33" s="77">
        <v>5000000</v>
      </c>
      <c r="O33" s="77">
        <v>5000000</v>
      </c>
      <c r="P33" s="77">
        <v>5000000</v>
      </c>
      <c r="Q33" s="77">
        <v>5000000</v>
      </c>
      <c r="R33" s="77">
        <v>5000000</v>
      </c>
      <c r="S33" s="77">
        <v>5000000</v>
      </c>
      <c r="T33" s="77">
        <v>5000000</v>
      </c>
      <c r="U33" s="77" t="s">
        <v>765</v>
      </c>
      <c r="V33" s="77" t="s">
        <v>765</v>
      </c>
      <c r="W33" s="77" t="s">
        <v>765</v>
      </c>
      <c r="X33" s="77" t="s">
        <v>765</v>
      </c>
      <c r="Y33" s="77" t="s">
        <v>765</v>
      </c>
      <c r="Z33" s="77" t="s">
        <v>765</v>
      </c>
      <c r="AA33" s="77" t="s">
        <v>765</v>
      </c>
    </row>
    <row r="34" spans="1:27" ht="14.1" hidden="1" customHeight="1" x14ac:dyDescent="0.3">
      <c r="A34" s="1"/>
      <c r="B34" s="173"/>
      <c r="C34" s="286"/>
      <c r="D34" s="246" t="s">
        <v>323</v>
      </c>
      <c r="E34" s="239" t="s">
        <v>319</v>
      </c>
      <c r="F34" s="91" t="s">
        <v>322</v>
      </c>
      <c r="G34" s="77">
        <v>5000000</v>
      </c>
      <c r="H34" s="77">
        <v>5000000</v>
      </c>
      <c r="I34" s="77">
        <v>5000000</v>
      </c>
      <c r="J34" s="77" t="s">
        <v>527</v>
      </c>
      <c r="K34" s="77" t="s">
        <v>527</v>
      </c>
      <c r="L34" s="77" t="s">
        <v>527</v>
      </c>
      <c r="M34" s="77" t="s">
        <v>527</v>
      </c>
      <c r="N34" s="77" t="s">
        <v>527</v>
      </c>
      <c r="O34" s="77" t="s">
        <v>527</v>
      </c>
      <c r="P34" s="77" t="s">
        <v>527</v>
      </c>
      <c r="Q34" s="77" t="s">
        <v>527</v>
      </c>
      <c r="R34" s="77" t="s">
        <v>527</v>
      </c>
      <c r="S34" s="77" t="s">
        <v>527</v>
      </c>
      <c r="T34" s="77" t="s">
        <v>527</v>
      </c>
      <c r="U34" s="77" t="s">
        <v>527</v>
      </c>
      <c r="V34" s="77" t="s">
        <v>527</v>
      </c>
      <c r="W34" s="77" t="s">
        <v>527</v>
      </c>
      <c r="X34" s="77" t="s">
        <v>527</v>
      </c>
      <c r="Y34" s="77" t="s">
        <v>527</v>
      </c>
      <c r="Z34" s="77" t="s">
        <v>527</v>
      </c>
      <c r="AA34" s="77" t="s">
        <v>527</v>
      </c>
    </row>
    <row r="35" spans="1:27" ht="14.1" hidden="1" customHeight="1" x14ac:dyDescent="0.3">
      <c r="A35" s="1"/>
      <c r="B35" s="173"/>
      <c r="C35" s="286"/>
      <c r="D35" s="246" t="s">
        <v>865</v>
      </c>
      <c r="E35" s="239" t="s">
        <v>581</v>
      </c>
      <c r="F35" s="91" t="s">
        <v>274</v>
      </c>
      <c r="G35" s="77">
        <v>0</v>
      </c>
      <c r="H35" s="77">
        <v>0</v>
      </c>
      <c r="I35" s="77">
        <v>0</v>
      </c>
      <c r="J35" s="77">
        <v>5000000</v>
      </c>
      <c r="K35" s="77">
        <v>5000000</v>
      </c>
      <c r="L35" s="77">
        <v>5000000</v>
      </c>
      <c r="M35" s="77">
        <v>5000000</v>
      </c>
      <c r="N35" s="77">
        <v>5000000</v>
      </c>
      <c r="O35" s="77">
        <v>5000000</v>
      </c>
      <c r="P35" s="77">
        <v>5000000</v>
      </c>
      <c r="Q35" s="77">
        <v>5000000</v>
      </c>
      <c r="R35" s="77">
        <v>5000000</v>
      </c>
      <c r="S35" s="77">
        <v>5000000</v>
      </c>
      <c r="T35" s="77">
        <v>5000000</v>
      </c>
      <c r="U35" s="77" t="s">
        <v>765</v>
      </c>
      <c r="V35" s="77" t="s">
        <v>765</v>
      </c>
      <c r="W35" s="77" t="s">
        <v>765</v>
      </c>
      <c r="X35" s="77" t="s">
        <v>765</v>
      </c>
      <c r="Y35" s="77" t="s">
        <v>765</v>
      </c>
      <c r="Z35" s="77" t="s">
        <v>765</v>
      </c>
      <c r="AA35" s="77" t="s">
        <v>765</v>
      </c>
    </row>
    <row r="36" spans="1:27" ht="14.1" hidden="1" customHeight="1" x14ac:dyDescent="0.3">
      <c r="A36" s="1"/>
      <c r="B36" s="173"/>
      <c r="C36" s="286"/>
      <c r="D36" s="247" t="s">
        <v>179</v>
      </c>
      <c r="E36" s="239" t="s">
        <v>294</v>
      </c>
      <c r="F36" s="91" t="s">
        <v>5</v>
      </c>
      <c r="G36" s="110">
        <v>2400</v>
      </c>
      <c r="H36" s="110">
        <v>2400</v>
      </c>
      <c r="I36" s="110">
        <v>2400</v>
      </c>
      <c r="J36" s="77" t="s">
        <v>528</v>
      </c>
      <c r="K36" s="77" t="s">
        <v>528</v>
      </c>
      <c r="L36" s="77" t="s">
        <v>528</v>
      </c>
      <c r="M36" s="77" t="s">
        <v>528</v>
      </c>
      <c r="N36" s="77" t="s">
        <v>528</v>
      </c>
      <c r="O36" s="77" t="s">
        <v>528</v>
      </c>
      <c r="P36" s="77" t="s">
        <v>528</v>
      </c>
      <c r="Q36" s="77" t="s">
        <v>528</v>
      </c>
      <c r="R36" s="77" t="s">
        <v>528</v>
      </c>
      <c r="S36" s="77" t="s">
        <v>528</v>
      </c>
      <c r="T36" s="77" t="s">
        <v>528</v>
      </c>
      <c r="U36" s="77" t="s">
        <v>528</v>
      </c>
      <c r="V36" s="77" t="s">
        <v>528</v>
      </c>
      <c r="W36" s="77" t="s">
        <v>528</v>
      </c>
      <c r="X36" s="77" t="s">
        <v>528</v>
      </c>
      <c r="Y36" s="77" t="s">
        <v>528</v>
      </c>
      <c r="Z36" s="77" t="s">
        <v>528</v>
      </c>
      <c r="AA36" s="77" t="s">
        <v>528</v>
      </c>
    </row>
    <row r="37" spans="1:27" ht="14.1" customHeight="1" x14ac:dyDescent="0.3">
      <c r="A37" s="1"/>
      <c r="B37" s="173"/>
      <c r="C37" s="287"/>
      <c r="D37" s="247" t="s">
        <v>917</v>
      </c>
      <c r="E37" s="239" t="s">
        <v>918</v>
      </c>
      <c r="F37" s="91" t="s">
        <v>919</v>
      </c>
      <c r="G37" s="110"/>
      <c r="H37" s="110"/>
      <c r="I37" s="110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>
        <v>0</v>
      </c>
      <c r="W37" s="77">
        <v>0</v>
      </c>
      <c r="X37" s="77">
        <v>4000000</v>
      </c>
      <c r="Y37" s="77">
        <v>4000000</v>
      </c>
      <c r="Z37" s="77">
        <v>4000000</v>
      </c>
      <c r="AA37" s="77">
        <v>4000000</v>
      </c>
    </row>
    <row r="38" spans="1:27" ht="14.1" customHeight="1" x14ac:dyDescent="0.3">
      <c r="A38" s="1"/>
      <c r="B38" s="173"/>
      <c r="C38" s="285" t="s">
        <v>770</v>
      </c>
      <c r="D38" s="230" t="s">
        <v>856</v>
      </c>
      <c r="E38" s="239" t="s">
        <v>825</v>
      </c>
      <c r="F38" s="91" t="s">
        <v>830</v>
      </c>
      <c r="G38" s="110"/>
      <c r="H38" s="110"/>
      <c r="I38" s="110"/>
      <c r="J38" s="77"/>
      <c r="K38" s="77"/>
      <c r="L38" s="77"/>
      <c r="M38" s="77"/>
      <c r="N38" s="77"/>
      <c r="O38" s="77"/>
      <c r="P38" s="77"/>
      <c r="Q38" s="77"/>
      <c r="R38" s="77">
        <v>0</v>
      </c>
      <c r="S38" s="77">
        <v>0</v>
      </c>
      <c r="T38" s="77">
        <v>0</v>
      </c>
      <c r="U38" s="77">
        <v>5000000</v>
      </c>
      <c r="V38" s="77">
        <v>5000000</v>
      </c>
      <c r="W38" s="77">
        <v>5000000</v>
      </c>
      <c r="X38" s="77">
        <v>5000000</v>
      </c>
      <c r="Y38" s="77">
        <v>5000000</v>
      </c>
      <c r="Z38" s="77">
        <v>5000000</v>
      </c>
      <c r="AA38" s="77">
        <v>5000000</v>
      </c>
    </row>
    <row r="39" spans="1:27" ht="14.1" customHeight="1" x14ac:dyDescent="0.3">
      <c r="A39" s="1"/>
      <c r="B39" s="173"/>
      <c r="C39" s="286"/>
      <c r="D39" s="230" t="s">
        <v>857</v>
      </c>
      <c r="E39" s="239" t="s">
        <v>821</v>
      </c>
      <c r="F39" s="91" t="s">
        <v>826</v>
      </c>
      <c r="G39" s="110"/>
      <c r="H39" s="110"/>
      <c r="I39" s="110"/>
      <c r="J39" s="77"/>
      <c r="K39" s="77"/>
      <c r="L39" s="77"/>
      <c r="M39" s="77"/>
      <c r="N39" s="77"/>
      <c r="O39" s="77"/>
      <c r="P39" s="77"/>
      <c r="Q39" s="77"/>
      <c r="R39" s="77">
        <v>0</v>
      </c>
      <c r="S39" s="77">
        <v>0</v>
      </c>
      <c r="T39" s="77">
        <v>0</v>
      </c>
      <c r="U39" s="77">
        <v>5000000</v>
      </c>
      <c r="V39" s="77">
        <v>5000000</v>
      </c>
      <c r="W39" s="77">
        <v>5000000</v>
      </c>
      <c r="X39" s="77">
        <v>5000000</v>
      </c>
      <c r="Y39" s="77">
        <v>5000000</v>
      </c>
      <c r="Z39" s="77">
        <v>5000000</v>
      </c>
      <c r="AA39" s="77">
        <v>5000000</v>
      </c>
    </row>
    <row r="40" spans="1:27" ht="14.1" customHeight="1" x14ac:dyDescent="0.3">
      <c r="A40" s="1"/>
      <c r="B40" s="173"/>
      <c r="C40" s="286"/>
      <c r="D40" s="230" t="s">
        <v>858</v>
      </c>
      <c r="E40" s="239" t="s">
        <v>822</v>
      </c>
      <c r="F40" s="91" t="s">
        <v>827</v>
      </c>
      <c r="G40" s="110"/>
      <c r="H40" s="110"/>
      <c r="I40" s="110"/>
      <c r="J40" s="77"/>
      <c r="K40" s="77"/>
      <c r="L40" s="77"/>
      <c r="M40" s="77"/>
      <c r="N40" s="77"/>
      <c r="O40" s="77"/>
      <c r="P40" s="77"/>
      <c r="Q40" s="77"/>
      <c r="R40" s="77">
        <v>0</v>
      </c>
      <c r="S40" s="77">
        <v>0</v>
      </c>
      <c r="T40" s="77">
        <v>0</v>
      </c>
      <c r="U40" s="77">
        <v>5000000</v>
      </c>
      <c r="V40" s="77">
        <v>5000000</v>
      </c>
      <c r="W40" s="77">
        <v>5000000</v>
      </c>
      <c r="X40" s="77">
        <v>5000000</v>
      </c>
      <c r="Y40" s="77">
        <v>5000000</v>
      </c>
      <c r="Z40" s="77">
        <v>5000000</v>
      </c>
      <c r="AA40" s="77">
        <v>5000000</v>
      </c>
    </row>
    <row r="41" spans="1:27" ht="14.1" customHeight="1" x14ac:dyDescent="0.3">
      <c r="A41" s="1"/>
      <c r="B41" s="173"/>
      <c r="C41" s="286"/>
      <c r="D41" s="230" t="s">
        <v>859</v>
      </c>
      <c r="E41" s="239" t="s">
        <v>824</v>
      </c>
      <c r="F41" s="91" t="s">
        <v>829</v>
      </c>
      <c r="G41" s="110"/>
      <c r="H41" s="110"/>
      <c r="I41" s="110"/>
      <c r="J41" s="77"/>
      <c r="K41" s="77"/>
      <c r="L41" s="77"/>
      <c r="M41" s="77"/>
      <c r="N41" s="77"/>
      <c r="O41" s="77"/>
      <c r="P41" s="77"/>
      <c r="Q41" s="77"/>
      <c r="R41" s="77">
        <v>0</v>
      </c>
      <c r="S41" s="77">
        <v>0</v>
      </c>
      <c r="T41" s="77">
        <v>0</v>
      </c>
      <c r="U41" s="77">
        <v>5000000</v>
      </c>
      <c r="V41" s="77">
        <v>5000000</v>
      </c>
      <c r="W41" s="77">
        <v>5000000</v>
      </c>
      <c r="X41" s="77">
        <v>5000000</v>
      </c>
      <c r="Y41" s="77">
        <v>5000000</v>
      </c>
      <c r="Z41" s="77">
        <v>5000000</v>
      </c>
      <c r="AA41" s="77">
        <v>5000000</v>
      </c>
    </row>
    <row r="42" spans="1:27" ht="14.1" customHeight="1" x14ac:dyDescent="0.3">
      <c r="A42" s="1"/>
      <c r="B42" s="173"/>
      <c r="C42" s="286"/>
      <c r="D42" s="230" t="s">
        <v>860</v>
      </c>
      <c r="E42" s="239" t="s">
        <v>823</v>
      </c>
      <c r="F42" s="91" t="s">
        <v>828</v>
      </c>
      <c r="G42" s="110"/>
      <c r="H42" s="110"/>
      <c r="I42" s="110"/>
      <c r="J42" s="77"/>
      <c r="K42" s="77"/>
      <c r="L42" s="77"/>
      <c r="M42" s="77"/>
      <c r="N42" s="77"/>
      <c r="O42" s="77"/>
      <c r="P42" s="77"/>
      <c r="Q42" s="77"/>
      <c r="R42" s="77">
        <v>0</v>
      </c>
      <c r="S42" s="77">
        <v>0</v>
      </c>
      <c r="T42" s="77">
        <v>0</v>
      </c>
      <c r="U42" s="77">
        <v>5000000</v>
      </c>
      <c r="V42" s="77">
        <v>5000000</v>
      </c>
      <c r="W42" s="77">
        <v>5000000</v>
      </c>
      <c r="X42" s="77">
        <v>5000000</v>
      </c>
      <c r="Y42" s="77">
        <v>5000000</v>
      </c>
      <c r="Z42" s="77">
        <v>5000000</v>
      </c>
      <c r="AA42" s="77">
        <v>5000000</v>
      </c>
    </row>
    <row r="43" spans="1:27" ht="14.1" customHeight="1" x14ac:dyDescent="0.3">
      <c r="A43" s="1"/>
      <c r="B43" s="173"/>
      <c r="C43" s="286"/>
      <c r="D43" s="230" t="s">
        <v>861</v>
      </c>
      <c r="E43" s="239" t="s">
        <v>773</v>
      </c>
      <c r="F43" s="91" t="s">
        <v>772</v>
      </c>
      <c r="G43" s="110"/>
      <c r="H43" s="110"/>
      <c r="I43" s="110"/>
      <c r="J43" s="77"/>
      <c r="K43" s="77"/>
      <c r="L43" s="77"/>
      <c r="M43" s="77"/>
      <c r="N43" s="77"/>
      <c r="O43" s="77"/>
      <c r="P43" s="77"/>
      <c r="Q43" s="77">
        <v>0</v>
      </c>
      <c r="R43" s="77">
        <v>5000000</v>
      </c>
      <c r="S43" s="77">
        <v>5000000</v>
      </c>
      <c r="T43" s="77">
        <v>5000000</v>
      </c>
      <c r="U43" s="77">
        <v>5000000</v>
      </c>
      <c r="V43" s="77">
        <v>5000000</v>
      </c>
      <c r="W43" s="77">
        <v>5000000</v>
      </c>
      <c r="X43" s="77">
        <v>5000000</v>
      </c>
      <c r="Y43" s="77">
        <v>5000000</v>
      </c>
      <c r="Z43" s="77">
        <v>5000000</v>
      </c>
      <c r="AA43" s="77">
        <v>5000000</v>
      </c>
    </row>
    <row r="44" spans="1:27" ht="14.1" customHeight="1" x14ac:dyDescent="0.3">
      <c r="A44" s="1"/>
      <c r="B44" s="173"/>
      <c r="C44" s="286"/>
      <c r="D44" s="230" t="s">
        <v>862</v>
      </c>
      <c r="E44" s="239" t="s">
        <v>775</v>
      </c>
      <c r="F44" s="91" t="s">
        <v>774</v>
      </c>
      <c r="G44" s="110"/>
      <c r="H44" s="110"/>
      <c r="I44" s="110"/>
      <c r="J44" s="77"/>
      <c r="K44" s="77"/>
      <c r="L44" s="77"/>
      <c r="M44" s="77"/>
      <c r="N44" s="77"/>
      <c r="O44" s="77"/>
      <c r="P44" s="77"/>
      <c r="Q44" s="77">
        <v>0</v>
      </c>
      <c r="R44" s="77">
        <v>5000000</v>
      </c>
      <c r="S44" s="77">
        <v>5000000</v>
      </c>
      <c r="T44" s="77">
        <v>5000000</v>
      </c>
      <c r="U44" s="77">
        <v>5000000</v>
      </c>
      <c r="V44" s="77">
        <v>5000000</v>
      </c>
      <c r="W44" s="77">
        <v>5000000</v>
      </c>
      <c r="X44" s="77">
        <v>5000000</v>
      </c>
      <c r="Y44" s="77">
        <v>5000000</v>
      </c>
      <c r="Z44" s="77">
        <v>5000000</v>
      </c>
      <c r="AA44" s="77">
        <v>5000000</v>
      </c>
    </row>
    <row r="45" spans="1:27" ht="14.1" customHeight="1" x14ac:dyDescent="0.3">
      <c r="A45" s="1"/>
      <c r="B45" s="173"/>
      <c r="C45" s="286"/>
      <c r="D45" s="230" t="s">
        <v>863</v>
      </c>
      <c r="E45" s="239" t="s">
        <v>771</v>
      </c>
      <c r="F45" s="91" t="s">
        <v>772</v>
      </c>
      <c r="G45" s="110"/>
      <c r="H45" s="110"/>
      <c r="I45" s="110"/>
      <c r="J45" s="77"/>
      <c r="K45" s="77"/>
      <c r="L45" s="77"/>
      <c r="M45" s="77"/>
      <c r="N45" s="77"/>
      <c r="O45" s="77"/>
      <c r="P45" s="77"/>
      <c r="Q45" s="77">
        <v>0</v>
      </c>
      <c r="R45" s="77">
        <v>5000000</v>
      </c>
      <c r="S45" s="77">
        <v>5000000</v>
      </c>
      <c r="T45" s="77">
        <v>5000000</v>
      </c>
      <c r="U45" s="77">
        <v>5000000</v>
      </c>
      <c r="V45" s="77">
        <v>5000000</v>
      </c>
      <c r="W45" s="77">
        <v>5000000</v>
      </c>
      <c r="X45" s="77">
        <v>5000000</v>
      </c>
      <c r="Y45" s="77">
        <v>5000000</v>
      </c>
      <c r="Z45" s="77">
        <v>5000000</v>
      </c>
      <c r="AA45" s="77">
        <v>5000000</v>
      </c>
    </row>
    <row r="46" spans="1:27" ht="14.1" customHeight="1" x14ac:dyDescent="0.3">
      <c r="A46" s="1"/>
      <c r="B46" s="173"/>
      <c r="C46" s="286"/>
      <c r="D46" s="230" t="s">
        <v>864</v>
      </c>
      <c r="E46" s="239" t="s">
        <v>801</v>
      </c>
      <c r="F46" s="91" t="s">
        <v>802</v>
      </c>
      <c r="G46" s="110"/>
      <c r="H46" s="110"/>
      <c r="I46" s="110"/>
      <c r="J46" s="77"/>
      <c r="K46" s="77"/>
      <c r="L46" s="77"/>
      <c r="M46" s="77"/>
      <c r="N46" s="77"/>
      <c r="O46" s="77"/>
      <c r="P46" s="77"/>
      <c r="Q46" s="77">
        <v>0</v>
      </c>
      <c r="R46" s="77">
        <v>0</v>
      </c>
      <c r="S46" s="77">
        <v>5000000</v>
      </c>
      <c r="T46" s="77">
        <v>5000000</v>
      </c>
      <c r="U46" s="77">
        <v>5000000</v>
      </c>
      <c r="V46" s="77">
        <v>5000000</v>
      </c>
      <c r="W46" s="77">
        <v>5000000</v>
      </c>
      <c r="X46" s="77">
        <v>5000000</v>
      </c>
      <c r="Y46" s="77">
        <v>5000000</v>
      </c>
      <c r="Z46" s="77">
        <v>5000000</v>
      </c>
      <c r="AA46" s="77">
        <v>5000000</v>
      </c>
    </row>
    <row r="47" spans="1:27" ht="14.1" customHeight="1" x14ac:dyDescent="0.3">
      <c r="A47" s="1"/>
      <c r="B47" s="173"/>
      <c r="C47" s="286"/>
      <c r="D47" s="230" t="s">
        <v>852</v>
      </c>
      <c r="E47" s="239" t="s">
        <v>901</v>
      </c>
      <c r="F47" s="91" t="s">
        <v>873</v>
      </c>
      <c r="G47" s="110"/>
      <c r="H47" s="110"/>
      <c r="I47" s="110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>
        <v>10000000</v>
      </c>
      <c r="U47" s="77">
        <v>10000000</v>
      </c>
      <c r="V47" s="77">
        <v>10000000</v>
      </c>
      <c r="W47" s="77">
        <v>10000000</v>
      </c>
      <c r="X47" s="77">
        <v>10000000</v>
      </c>
      <c r="Y47" s="77">
        <v>10000000</v>
      </c>
      <c r="Z47" s="77">
        <v>10000000</v>
      </c>
      <c r="AA47" s="77">
        <v>10000000</v>
      </c>
    </row>
    <row r="48" spans="1:27" ht="14.1" customHeight="1" x14ac:dyDescent="0.3">
      <c r="A48" s="1"/>
      <c r="B48" s="173"/>
      <c r="C48" s="286"/>
      <c r="D48" s="230" t="s">
        <v>854</v>
      </c>
      <c r="E48" s="239" t="s">
        <v>902</v>
      </c>
      <c r="F48" s="91" t="s">
        <v>873</v>
      </c>
      <c r="G48" s="110"/>
      <c r="H48" s="110"/>
      <c r="I48" s="110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>
        <v>7000000</v>
      </c>
      <c r="U48" s="77">
        <v>7000000</v>
      </c>
      <c r="V48" s="77">
        <v>7000000</v>
      </c>
      <c r="W48" s="77">
        <v>7000000</v>
      </c>
      <c r="X48" s="77">
        <v>7000000</v>
      </c>
      <c r="Y48" s="77">
        <v>7000000</v>
      </c>
      <c r="Z48" s="77">
        <v>7000000</v>
      </c>
      <c r="AA48" s="77">
        <v>7000000</v>
      </c>
    </row>
    <row r="49" spans="1:27" ht="14.1" customHeight="1" x14ac:dyDescent="0.3">
      <c r="A49" s="1"/>
      <c r="B49" s="173"/>
      <c r="C49" s="286"/>
      <c r="D49" s="230" t="s">
        <v>853</v>
      </c>
      <c r="E49" s="239" t="s">
        <v>903</v>
      </c>
      <c r="F49" s="91" t="s">
        <v>874</v>
      </c>
      <c r="G49" s="110"/>
      <c r="H49" s="110"/>
      <c r="I49" s="110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>
        <v>5000000</v>
      </c>
      <c r="U49" s="77">
        <v>5000000</v>
      </c>
      <c r="V49" s="77">
        <v>5000000</v>
      </c>
      <c r="W49" s="77">
        <v>5000000</v>
      </c>
      <c r="X49" s="77">
        <v>5000000</v>
      </c>
      <c r="Y49" s="77">
        <v>5000000</v>
      </c>
      <c r="Z49" s="77">
        <v>5000000</v>
      </c>
      <c r="AA49" s="77">
        <v>5000000</v>
      </c>
    </row>
    <row r="50" spans="1:27" ht="14.1" customHeight="1" x14ac:dyDescent="0.3">
      <c r="A50" s="1"/>
      <c r="B50" s="173"/>
      <c r="C50" s="286"/>
      <c r="D50" s="230" t="s">
        <v>848</v>
      </c>
      <c r="E50" s="239" t="s">
        <v>904</v>
      </c>
      <c r="F50" s="91" t="s">
        <v>871</v>
      </c>
      <c r="G50" s="110"/>
      <c r="H50" s="110"/>
      <c r="I50" s="110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>
        <v>0</v>
      </c>
      <c r="U50" s="77">
        <v>5000000</v>
      </c>
      <c r="V50" s="77">
        <v>5000000</v>
      </c>
      <c r="W50" s="77">
        <v>5000000</v>
      </c>
      <c r="X50" s="77">
        <v>5000000</v>
      </c>
      <c r="Y50" s="77">
        <v>5000000</v>
      </c>
      <c r="Z50" s="77">
        <v>5000000</v>
      </c>
      <c r="AA50" s="77">
        <v>5000000</v>
      </c>
    </row>
    <row r="51" spans="1:27" ht="14.1" customHeight="1" x14ac:dyDescent="0.3">
      <c r="A51" s="1"/>
      <c r="B51" s="173"/>
      <c r="C51" s="286"/>
      <c r="D51" s="230" t="s">
        <v>851</v>
      </c>
      <c r="E51" s="239" t="s">
        <v>905</v>
      </c>
      <c r="F51" s="91" t="s">
        <v>871</v>
      </c>
      <c r="G51" s="110"/>
      <c r="H51" s="110"/>
      <c r="I51" s="110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>
        <v>0</v>
      </c>
      <c r="U51" s="77">
        <v>5000000</v>
      </c>
      <c r="V51" s="77">
        <v>5000000</v>
      </c>
      <c r="W51" s="77">
        <v>5000000</v>
      </c>
      <c r="X51" s="77">
        <v>5000000</v>
      </c>
      <c r="Y51" s="77">
        <v>5000000</v>
      </c>
      <c r="Z51" s="77">
        <v>5000000</v>
      </c>
      <c r="AA51" s="77">
        <v>5000000</v>
      </c>
    </row>
    <row r="52" spans="1:27" ht="14.1" customHeight="1" x14ac:dyDescent="0.3">
      <c r="A52" s="1"/>
      <c r="B52" s="173"/>
      <c r="C52" s="286"/>
      <c r="D52" s="236" t="s">
        <v>846</v>
      </c>
      <c r="E52" s="239" t="s">
        <v>906</v>
      </c>
      <c r="F52" s="91" t="s">
        <v>322</v>
      </c>
      <c r="G52" s="110"/>
      <c r="H52" s="110"/>
      <c r="I52" s="110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>
        <v>0</v>
      </c>
      <c r="U52" s="77">
        <v>5000000</v>
      </c>
      <c r="V52" s="77">
        <v>5000000</v>
      </c>
      <c r="W52" s="77">
        <v>5000000</v>
      </c>
      <c r="X52" s="77">
        <v>5000000</v>
      </c>
      <c r="Y52" s="77">
        <v>5000000</v>
      </c>
      <c r="Z52" s="77">
        <v>5000000</v>
      </c>
      <c r="AA52" s="77">
        <v>5000000</v>
      </c>
    </row>
    <row r="53" spans="1:27" ht="14.1" customHeight="1" x14ac:dyDescent="0.3">
      <c r="A53" s="1"/>
      <c r="B53" s="173"/>
      <c r="C53" s="286"/>
      <c r="D53" s="247" t="s">
        <v>895</v>
      </c>
      <c r="E53" s="239" t="s">
        <v>894</v>
      </c>
      <c r="F53" s="91" t="s">
        <v>869</v>
      </c>
      <c r="G53" s="110"/>
      <c r="H53" s="110"/>
      <c r="I53" s="110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>
        <v>0</v>
      </c>
      <c r="W53" s="77">
        <v>7000000</v>
      </c>
      <c r="X53" s="77">
        <v>7000000</v>
      </c>
      <c r="Y53" s="77">
        <v>7000000</v>
      </c>
      <c r="Z53" s="77">
        <v>7000000</v>
      </c>
      <c r="AA53" s="77">
        <v>7000000</v>
      </c>
    </row>
    <row r="54" spans="1:27" ht="14.1" customHeight="1" x14ac:dyDescent="0.3">
      <c r="A54" s="1"/>
      <c r="B54" s="173"/>
      <c r="C54" s="287"/>
      <c r="D54" s="238" t="s">
        <v>920</v>
      </c>
      <c r="E54" s="239" t="s">
        <v>921</v>
      </c>
      <c r="F54" s="91" t="s">
        <v>919</v>
      </c>
      <c r="G54" s="110"/>
      <c r="H54" s="110"/>
      <c r="I54" s="110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>
        <v>0</v>
      </c>
      <c r="W54" s="77">
        <v>0</v>
      </c>
      <c r="X54" s="77">
        <v>5000000</v>
      </c>
      <c r="Y54" s="77">
        <v>5000000</v>
      </c>
      <c r="Z54" s="77">
        <v>5000000</v>
      </c>
      <c r="AA54" s="77">
        <v>5000000</v>
      </c>
    </row>
    <row r="55" spans="1:27" ht="14.1" hidden="1" customHeight="1" x14ac:dyDescent="0.3">
      <c r="A55" s="1"/>
      <c r="B55" s="173"/>
      <c r="C55" s="285" t="s">
        <v>769</v>
      </c>
      <c r="D55" s="227" t="s">
        <v>525</v>
      </c>
      <c r="E55" s="239" t="s">
        <v>294</v>
      </c>
      <c r="F55" s="91" t="s">
        <v>79</v>
      </c>
      <c r="G55" s="110">
        <v>0</v>
      </c>
      <c r="H55" s="110">
        <v>0</v>
      </c>
      <c r="I55" s="110">
        <v>0</v>
      </c>
      <c r="J55" s="110">
        <v>2400</v>
      </c>
      <c r="K55" s="110">
        <v>2400</v>
      </c>
      <c r="L55" s="110">
        <v>2400</v>
      </c>
      <c r="M55" s="110">
        <v>2400</v>
      </c>
      <c r="N55" s="110">
        <v>1800</v>
      </c>
      <c r="O55" s="110">
        <v>1800</v>
      </c>
      <c r="P55" s="110">
        <v>1800</v>
      </c>
      <c r="Q55" s="110">
        <v>1800</v>
      </c>
      <c r="R55" s="110">
        <v>1800</v>
      </c>
      <c r="S55" s="110">
        <v>1800</v>
      </c>
      <c r="T55" s="110">
        <v>1800</v>
      </c>
      <c r="U55" s="77" t="s">
        <v>795</v>
      </c>
      <c r="V55" s="77" t="s">
        <v>795</v>
      </c>
      <c r="W55" s="77" t="s">
        <v>795</v>
      </c>
      <c r="X55" s="77" t="s">
        <v>515</v>
      </c>
      <c r="Y55" s="77" t="s">
        <v>515</v>
      </c>
      <c r="Z55" s="77" t="s">
        <v>515</v>
      </c>
      <c r="AA55" s="77" t="s">
        <v>515</v>
      </c>
    </row>
    <row r="56" spans="1:27" ht="14.1" hidden="1" customHeight="1" x14ac:dyDescent="0.3">
      <c r="A56" s="1"/>
      <c r="B56" s="173"/>
      <c r="C56" s="286"/>
      <c r="D56" s="227" t="s">
        <v>572</v>
      </c>
      <c r="E56" s="239" t="s">
        <v>573</v>
      </c>
      <c r="F56" s="91" t="s">
        <v>79</v>
      </c>
      <c r="G56" s="110">
        <v>0</v>
      </c>
      <c r="H56" s="110">
        <v>0</v>
      </c>
      <c r="I56" s="110">
        <v>0</v>
      </c>
      <c r="J56" s="110">
        <v>2400</v>
      </c>
      <c r="K56" s="110">
        <v>2400</v>
      </c>
      <c r="L56" s="110">
        <v>2400</v>
      </c>
      <c r="M56" s="110">
        <v>2400</v>
      </c>
      <c r="N56" s="110">
        <v>2000</v>
      </c>
      <c r="O56" s="222" t="s">
        <v>670</v>
      </c>
      <c r="P56" s="222" t="s">
        <v>670</v>
      </c>
      <c r="Q56" s="222" t="s">
        <v>670</v>
      </c>
      <c r="R56" s="222" t="s">
        <v>670</v>
      </c>
      <c r="S56" s="222" t="s">
        <v>670</v>
      </c>
      <c r="T56" s="222" t="s">
        <v>670</v>
      </c>
      <c r="U56" s="222" t="s">
        <v>515</v>
      </c>
      <c r="V56" s="222" t="s">
        <v>515</v>
      </c>
      <c r="W56" s="222" t="s">
        <v>515</v>
      </c>
      <c r="X56" s="222" t="s">
        <v>515</v>
      </c>
      <c r="Y56" s="222" t="s">
        <v>515</v>
      </c>
      <c r="Z56" s="222" t="s">
        <v>515</v>
      </c>
      <c r="AA56" s="222" t="s">
        <v>515</v>
      </c>
    </row>
    <row r="57" spans="1:27" ht="14.1" hidden="1" customHeight="1" x14ac:dyDescent="0.3">
      <c r="A57" s="1"/>
      <c r="B57" s="173"/>
      <c r="C57" s="286"/>
      <c r="D57" s="227" t="s">
        <v>281</v>
      </c>
      <c r="E57" s="239" t="s">
        <v>295</v>
      </c>
      <c r="F57" s="91" t="s">
        <v>282</v>
      </c>
      <c r="G57" s="110">
        <v>2400</v>
      </c>
      <c r="H57" s="110">
        <v>2400</v>
      </c>
      <c r="I57" s="110">
        <v>2400</v>
      </c>
      <c r="J57" s="77" t="s">
        <v>528</v>
      </c>
      <c r="K57" s="77" t="s">
        <v>528</v>
      </c>
      <c r="L57" s="77" t="s">
        <v>528</v>
      </c>
      <c r="M57" s="77" t="s">
        <v>528</v>
      </c>
      <c r="N57" s="77" t="s">
        <v>528</v>
      </c>
      <c r="O57" s="77" t="s">
        <v>528</v>
      </c>
      <c r="P57" s="77" t="s">
        <v>528</v>
      </c>
      <c r="Q57" s="77" t="s">
        <v>528</v>
      </c>
      <c r="R57" s="77" t="s">
        <v>528</v>
      </c>
      <c r="S57" s="77" t="s">
        <v>528</v>
      </c>
      <c r="T57" s="77" t="s">
        <v>528</v>
      </c>
      <c r="U57" s="77" t="s">
        <v>528</v>
      </c>
      <c r="V57" s="77" t="s">
        <v>528</v>
      </c>
      <c r="W57" s="77" t="s">
        <v>528</v>
      </c>
      <c r="X57" s="77" t="s">
        <v>528</v>
      </c>
      <c r="Y57" s="77" t="s">
        <v>528</v>
      </c>
      <c r="Z57" s="77" t="s">
        <v>528</v>
      </c>
      <c r="AA57" s="77" t="s">
        <v>528</v>
      </c>
    </row>
    <row r="58" spans="1:27" ht="14.1" hidden="1" customHeight="1" x14ac:dyDescent="0.3">
      <c r="A58" s="1"/>
      <c r="B58" s="173"/>
      <c r="C58" s="286"/>
      <c r="D58" s="223" t="s">
        <v>526</v>
      </c>
      <c r="E58" s="240" t="s">
        <v>524</v>
      </c>
      <c r="F58" s="91" t="s">
        <v>79</v>
      </c>
      <c r="G58" s="110">
        <v>0</v>
      </c>
      <c r="H58" s="110">
        <v>0</v>
      </c>
      <c r="I58" s="110">
        <v>0</v>
      </c>
      <c r="J58" s="110">
        <v>2400</v>
      </c>
      <c r="K58" s="110">
        <v>2400</v>
      </c>
      <c r="L58" s="110">
        <v>2400</v>
      </c>
      <c r="M58" s="110">
        <v>2400</v>
      </c>
      <c r="N58" s="110">
        <v>1800</v>
      </c>
      <c r="O58" s="222" t="s">
        <v>670</v>
      </c>
      <c r="P58" s="222" t="s">
        <v>670</v>
      </c>
      <c r="Q58" s="222" t="s">
        <v>670</v>
      </c>
      <c r="R58" s="222" t="s">
        <v>670</v>
      </c>
      <c r="S58" s="222" t="s">
        <v>670</v>
      </c>
      <c r="T58" s="222" t="s">
        <v>670</v>
      </c>
      <c r="U58" s="222" t="s">
        <v>515</v>
      </c>
      <c r="V58" s="222" t="s">
        <v>515</v>
      </c>
      <c r="W58" s="222" t="s">
        <v>515</v>
      </c>
      <c r="X58" s="222" t="s">
        <v>515</v>
      </c>
      <c r="Y58" s="222" t="s">
        <v>515</v>
      </c>
      <c r="Z58" s="222" t="s">
        <v>515</v>
      </c>
      <c r="AA58" s="222" t="s">
        <v>515</v>
      </c>
    </row>
    <row r="59" spans="1:27" ht="14.1" hidden="1" customHeight="1" x14ac:dyDescent="0.3">
      <c r="A59" s="1"/>
      <c r="B59" s="173"/>
      <c r="C59" s="286"/>
      <c r="D59" s="227" t="s">
        <v>671</v>
      </c>
      <c r="E59" s="239" t="s">
        <v>673</v>
      </c>
      <c r="F59" s="91" t="s">
        <v>79</v>
      </c>
      <c r="G59" s="110"/>
      <c r="H59" s="110"/>
      <c r="I59" s="110"/>
      <c r="J59" s="77"/>
      <c r="K59" s="77"/>
      <c r="L59" s="77"/>
      <c r="M59" s="77">
        <v>0</v>
      </c>
      <c r="N59" s="77">
        <v>0</v>
      </c>
      <c r="O59" s="77">
        <v>2000</v>
      </c>
      <c r="P59" s="77">
        <v>2000</v>
      </c>
      <c r="Q59" s="77">
        <v>2000</v>
      </c>
      <c r="R59" s="77">
        <v>2000</v>
      </c>
      <c r="S59" s="77">
        <v>2000</v>
      </c>
      <c r="T59" s="77">
        <v>2000</v>
      </c>
      <c r="U59" s="77" t="s">
        <v>795</v>
      </c>
      <c r="V59" s="77" t="s">
        <v>795</v>
      </c>
      <c r="W59" s="77" t="s">
        <v>795</v>
      </c>
      <c r="X59" s="77" t="s">
        <v>515</v>
      </c>
      <c r="Y59" s="77" t="s">
        <v>515</v>
      </c>
      <c r="Z59" s="77" t="s">
        <v>515</v>
      </c>
      <c r="AA59" s="77" t="s">
        <v>515</v>
      </c>
    </row>
    <row r="60" spans="1:27" ht="14.1" hidden="1" customHeight="1" x14ac:dyDescent="0.3">
      <c r="A60" s="1"/>
      <c r="B60" s="173"/>
      <c r="C60" s="286"/>
      <c r="D60" s="227" t="s">
        <v>672</v>
      </c>
      <c r="E60" s="239" t="s">
        <v>674</v>
      </c>
      <c r="F60" s="91" t="s">
        <v>79</v>
      </c>
      <c r="G60" s="110"/>
      <c r="H60" s="110"/>
      <c r="I60" s="110"/>
      <c r="J60" s="77"/>
      <c r="K60" s="77"/>
      <c r="L60" s="77"/>
      <c r="M60" s="77">
        <v>0</v>
      </c>
      <c r="N60" s="77">
        <v>0</v>
      </c>
      <c r="O60" s="77">
        <v>2600</v>
      </c>
      <c r="P60" s="77">
        <v>2600</v>
      </c>
      <c r="Q60" s="77">
        <v>2600</v>
      </c>
      <c r="R60" s="77">
        <v>2600</v>
      </c>
      <c r="S60" s="77">
        <v>2600</v>
      </c>
      <c r="T60" s="77">
        <v>2600</v>
      </c>
      <c r="U60" s="77" t="s">
        <v>795</v>
      </c>
      <c r="V60" s="77" t="s">
        <v>795</v>
      </c>
      <c r="W60" s="77" t="s">
        <v>795</v>
      </c>
      <c r="X60" s="77" t="s">
        <v>515</v>
      </c>
      <c r="Y60" s="77" t="s">
        <v>515</v>
      </c>
      <c r="Z60" s="77" t="s">
        <v>515</v>
      </c>
      <c r="AA60" s="77" t="s">
        <v>515</v>
      </c>
    </row>
    <row r="61" spans="1:27" ht="14.1" customHeight="1" x14ac:dyDescent="0.3">
      <c r="A61" s="1"/>
      <c r="B61" s="173"/>
      <c r="C61" s="286"/>
      <c r="D61" s="245" t="s">
        <v>796</v>
      </c>
      <c r="E61" s="239" t="s">
        <v>799</v>
      </c>
      <c r="F61" s="91" t="s">
        <v>79</v>
      </c>
      <c r="G61" s="110"/>
      <c r="H61" s="110"/>
      <c r="I61" s="110"/>
      <c r="J61" s="77"/>
      <c r="K61" s="77"/>
      <c r="L61" s="77"/>
      <c r="M61" s="77"/>
      <c r="N61" s="77"/>
      <c r="O61" s="77"/>
      <c r="P61" s="77"/>
      <c r="Q61" s="77">
        <v>0</v>
      </c>
      <c r="R61" s="77">
        <v>0</v>
      </c>
      <c r="S61" s="77">
        <v>0</v>
      </c>
      <c r="T61" s="77">
        <v>2200</v>
      </c>
      <c r="U61" s="77">
        <v>2200</v>
      </c>
      <c r="V61" s="77">
        <v>2200</v>
      </c>
      <c r="W61" s="77">
        <v>2200</v>
      </c>
      <c r="X61" s="77">
        <v>2200</v>
      </c>
      <c r="Y61" s="77">
        <v>2200</v>
      </c>
      <c r="Z61" s="77">
        <v>2200</v>
      </c>
      <c r="AA61" s="77">
        <v>2200</v>
      </c>
    </row>
    <row r="62" spans="1:27" ht="14.1" customHeight="1" x14ac:dyDescent="0.3">
      <c r="A62" s="1"/>
      <c r="B62" s="173"/>
      <c r="C62" s="286"/>
      <c r="D62" s="245" t="s">
        <v>797</v>
      </c>
      <c r="E62" s="239" t="s">
        <v>907</v>
      </c>
      <c r="F62" s="91" t="s">
        <v>79</v>
      </c>
      <c r="G62" s="110"/>
      <c r="H62" s="110"/>
      <c r="I62" s="110"/>
      <c r="J62" s="77"/>
      <c r="K62" s="77"/>
      <c r="L62" s="77"/>
      <c r="M62" s="77"/>
      <c r="N62" s="77"/>
      <c r="O62" s="77"/>
      <c r="P62" s="77"/>
      <c r="Q62" s="77">
        <v>0</v>
      </c>
      <c r="R62" s="77">
        <v>0</v>
      </c>
      <c r="S62" s="77">
        <v>0</v>
      </c>
      <c r="T62" s="77">
        <v>2200</v>
      </c>
      <c r="U62" s="77">
        <v>2200</v>
      </c>
      <c r="V62" s="77">
        <v>2200</v>
      </c>
      <c r="W62" s="77">
        <v>2200</v>
      </c>
      <c r="X62" s="77">
        <v>2200</v>
      </c>
      <c r="Y62" s="77">
        <v>2200</v>
      </c>
      <c r="Z62" s="77">
        <v>2200</v>
      </c>
      <c r="AA62" s="77">
        <v>2200</v>
      </c>
    </row>
    <row r="63" spans="1:27" ht="14.1" customHeight="1" x14ac:dyDescent="0.3">
      <c r="A63" s="1"/>
      <c r="B63" s="173"/>
      <c r="C63" s="286"/>
      <c r="D63" s="245" t="s">
        <v>798</v>
      </c>
      <c r="E63" s="239" t="s">
        <v>800</v>
      </c>
      <c r="F63" s="91" t="s">
        <v>79</v>
      </c>
      <c r="G63" s="110"/>
      <c r="H63" s="110"/>
      <c r="I63" s="110"/>
      <c r="J63" s="77"/>
      <c r="K63" s="77"/>
      <c r="L63" s="77"/>
      <c r="M63" s="77"/>
      <c r="N63" s="77"/>
      <c r="O63" s="77"/>
      <c r="P63" s="77"/>
      <c r="Q63" s="77">
        <v>0</v>
      </c>
      <c r="R63" s="77">
        <v>0</v>
      </c>
      <c r="S63" s="77">
        <v>0</v>
      </c>
      <c r="T63" s="77">
        <v>2400</v>
      </c>
      <c r="U63" s="77">
        <v>2400</v>
      </c>
      <c r="V63" s="77">
        <v>2400</v>
      </c>
      <c r="W63" s="77">
        <v>2400</v>
      </c>
      <c r="X63" s="77">
        <v>2400</v>
      </c>
      <c r="Y63" s="77">
        <v>2400</v>
      </c>
      <c r="Z63" s="77">
        <v>2400</v>
      </c>
      <c r="AA63" s="77">
        <v>2400</v>
      </c>
    </row>
    <row r="64" spans="1:27" ht="14.1" customHeight="1" x14ac:dyDescent="0.3">
      <c r="A64" s="1"/>
      <c r="B64" s="173"/>
      <c r="C64" s="286"/>
      <c r="D64" s="245" t="s">
        <v>766</v>
      </c>
      <c r="E64" s="239" t="s">
        <v>875</v>
      </c>
      <c r="F64" s="91" t="s">
        <v>908</v>
      </c>
      <c r="G64" s="110"/>
      <c r="H64" s="110"/>
      <c r="I64" s="110"/>
      <c r="J64" s="77"/>
      <c r="K64" s="77"/>
      <c r="L64" s="77"/>
      <c r="M64" s="77"/>
      <c r="N64" s="77"/>
      <c r="O64" s="77"/>
      <c r="P64" s="77"/>
      <c r="Q64" s="77">
        <v>0</v>
      </c>
      <c r="R64" s="77">
        <v>5000000</v>
      </c>
      <c r="S64" s="77">
        <v>5000000</v>
      </c>
      <c r="T64" s="77">
        <v>5000000</v>
      </c>
      <c r="U64" s="77">
        <v>5000000</v>
      </c>
      <c r="V64" s="77">
        <v>5000000</v>
      </c>
      <c r="W64" s="77">
        <v>5000000</v>
      </c>
      <c r="X64" s="77">
        <v>5000000</v>
      </c>
      <c r="Y64" s="77">
        <v>5000000</v>
      </c>
      <c r="Z64" s="77">
        <v>5000000</v>
      </c>
      <c r="AA64" s="77">
        <v>5000000</v>
      </c>
    </row>
    <row r="65" spans="1:27" ht="14.1" hidden="1" customHeight="1" x14ac:dyDescent="0.3">
      <c r="A65" s="1"/>
      <c r="B65" s="173"/>
      <c r="C65" s="286"/>
      <c r="D65" s="209" t="s">
        <v>767</v>
      </c>
      <c r="E65" s="239" t="s">
        <v>269</v>
      </c>
      <c r="F65" s="91" t="s">
        <v>271</v>
      </c>
      <c r="G65" s="226">
        <v>5000000</v>
      </c>
      <c r="H65" s="226">
        <v>5000000</v>
      </c>
      <c r="I65" s="226">
        <v>5000000</v>
      </c>
      <c r="J65" s="226">
        <v>5000000</v>
      </c>
      <c r="K65" s="226">
        <v>5000000</v>
      </c>
      <c r="L65" s="226">
        <v>5000000</v>
      </c>
      <c r="M65" s="226">
        <v>5000000</v>
      </c>
      <c r="N65" s="226">
        <v>5000000</v>
      </c>
      <c r="O65" s="226">
        <v>5000000</v>
      </c>
      <c r="P65" s="226">
        <v>5000000</v>
      </c>
      <c r="Q65" s="226">
        <v>5000000</v>
      </c>
      <c r="R65" s="226">
        <v>5000000</v>
      </c>
      <c r="S65" s="226">
        <v>5000000</v>
      </c>
      <c r="T65" s="77" t="s">
        <v>515</v>
      </c>
      <c r="U65" s="77" t="s">
        <v>515</v>
      </c>
      <c r="V65" s="77" t="s">
        <v>515</v>
      </c>
      <c r="W65" s="77" t="s">
        <v>515</v>
      </c>
      <c r="X65" s="77" t="s">
        <v>515</v>
      </c>
      <c r="Y65" s="77" t="s">
        <v>515</v>
      </c>
      <c r="Z65" s="77" t="s">
        <v>515</v>
      </c>
      <c r="AA65" s="77" t="s">
        <v>515</v>
      </c>
    </row>
    <row r="66" spans="1:27" ht="14.1" hidden="1" customHeight="1" x14ac:dyDescent="0.3">
      <c r="A66" s="1"/>
      <c r="B66" s="173"/>
      <c r="C66" s="286"/>
      <c r="D66" s="209" t="s">
        <v>625</v>
      </c>
      <c r="E66" s="239" t="s">
        <v>177</v>
      </c>
      <c r="F66" s="91" t="s">
        <v>5</v>
      </c>
      <c r="G66" s="84">
        <v>3000</v>
      </c>
      <c r="H66" s="84">
        <v>3000</v>
      </c>
      <c r="I66" s="84">
        <v>3000</v>
      </c>
      <c r="J66" s="84">
        <v>3000</v>
      </c>
      <c r="K66" s="84">
        <v>3000</v>
      </c>
      <c r="L66" s="84">
        <v>3000</v>
      </c>
      <c r="M66" s="77" t="s">
        <v>527</v>
      </c>
      <c r="N66" s="77" t="s">
        <v>527</v>
      </c>
      <c r="O66" s="77" t="s">
        <v>527</v>
      </c>
      <c r="P66" s="77" t="s">
        <v>527</v>
      </c>
      <c r="Q66" s="77" t="s">
        <v>527</v>
      </c>
      <c r="R66" s="77" t="s">
        <v>527</v>
      </c>
      <c r="S66" s="77" t="s">
        <v>527</v>
      </c>
      <c r="T66" s="77" t="s">
        <v>527</v>
      </c>
      <c r="U66" s="77" t="s">
        <v>527</v>
      </c>
      <c r="V66" s="77" t="s">
        <v>527</v>
      </c>
      <c r="W66" s="77" t="s">
        <v>527</v>
      </c>
      <c r="X66" s="77" t="s">
        <v>527</v>
      </c>
      <c r="Y66" s="77" t="s">
        <v>527</v>
      </c>
      <c r="Z66" s="77" t="s">
        <v>527</v>
      </c>
      <c r="AA66" s="77" t="s">
        <v>527</v>
      </c>
    </row>
    <row r="67" spans="1:27" ht="14.1" customHeight="1" x14ac:dyDescent="0.3">
      <c r="A67" s="1"/>
      <c r="B67" s="173"/>
      <c r="C67" s="286"/>
      <c r="D67" s="209" t="s">
        <v>623</v>
      </c>
      <c r="E67" s="239" t="s">
        <v>624</v>
      </c>
      <c r="F67" s="91" t="s">
        <v>5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3000</v>
      </c>
      <c r="M67" s="84">
        <v>3000</v>
      </c>
      <c r="N67" s="84">
        <v>3000</v>
      </c>
      <c r="O67" s="84">
        <v>3000</v>
      </c>
      <c r="P67" s="84">
        <v>3000</v>
      </c>
      <c r="Q67" s="84">
        <v>3000</v>
      </c>
      <c r="R67" s="84">
        <v>3000</v>
      </c>
      <c r="S67" s="84">
        <v>3000</v>
      </c>
      <c r="T67" s="84">
        <v>3000</v>
      </c>
      <c r="U67" s="84">
        <v>3000</v>
      </c>
      <c r="V67" s="84">
        <v>3000</v>
      </c>
      <c r="W67" s="84">
        <v>3000</v>
      </c>
      <c r="X67" s="84">
        <v>3000</v>
      </c>
      <c r="Y67" s="84">
        <v>3000</v>
      </c>
      <c r="Z67" s="84">
        <v>3000</v>
      </c>
      <c r="AA67" s="84">
        <v>3000</v>
      </c>
    </row>
    <row r="68" spans="1:27" ht="14.1" hidden="1" customHeight="1" x14ac:dyDescent="0.3">
      <c r="A68" s="1"/>
      <c r="B68" s="173"/>
      <c r="C68" s="286"/>
      <c r="D68" s="209" t="s">
        <v>619</v>
      </c>
      <c r="E68" s="239" t="s">
        <v>621</v>
      </c>
      <c r="F68" s="91" t="s">
        <v>5</v>
      </c>
      <c r="G68" s="84">
        <v>3000</v>
      </c>
      <c r="H68" s="84">
        <v>3000</v>
      </c>
      <c r="I68" s="84">
        <v>3000</v>
      </c>
      <c r="J68" s="84">
        <v>3000</v>
      </c>
      <c r="K68" s="84">
        <v>3000</v>
      </c>
      <c r="L68" s="84">
        <v>3000</v>
      </c>
      <c r="M68" s="77" t="s">
        <v>527</v>
      </c>
      <c r="N68" s="77" t="s">
        <v>527</v>
      </c>
      <c r="O68" s="77" t="s">
        <v>527</v>
      </c>
      <c r="P68" s="77" t="s">
        <v>527</v>
      </c>
      <c r="Q68" s="77" t="s">
        <v>527</v>
      </c>
      <c r="R68" s="77" t="s">
        <v>527</v>
      </c>
      <c r="S68" s="77" t="s">
        <v>527</v>
      </c>
      <c r="T68" s="77" t="s">
        <v>527</v>
      </c>
      <c r="U68" s="77" t="s">
        <v>527</v>
      </c>
      <c r="V68" s="77" t="s">
        <v>527</v>
      </c>
      <c r="W68" s="77" t="s">
        <v>527</v>
      </c>
      <c r="X68" s="77" t="s">
        <v>527</v>
      </c>
      <c r="Y68" s="77" t="s">
        <v>527</v>
      </c>
      <c r="Z68" s="77" t="s">
        <v>527</v>
      </c>
      <c r="AA68" s="77" t="s">
        <v>527</v>
      </c>
    </row>
    <row r="69" spans="1:27" ht="14.1" customHeight="1" x14ac:dyDescent="0.3">
      <c r="A69" s="1"/>
      <c r="B69" s="173"/>
      <c r="C69" s="286"/>
      <c r="D69" s="209" t="s">
        <v>622</v>
      </c>
      <c r="E69" s="239" t="s">
        <v>620</v>
      </c>
      <c r="F69" s="91" t="s">
        <v>5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3000</v>
      </c>
      <c r="M69" s="84">
        <v>3000</v>
      </c>
      <c r="N69" s="84">
        <v>3000</v>
      </c>
      <c r="O69" s="84">
        <v>3000</v>
      </c>
      <c r="P69" s="84">
        <v>3000</v>
      </c>
      <c r="Q69" s="84">
        <v>3000</v>
      </c>
      <c r="R69" s="84">
        <v>3000</v>
      </c>
      <c r="S69" s="84">
        <v>3000</v>
      </c>
      <c r="T69" s="84">
        <v>3000</v>
      </c>
      <c r="U69" s="84">
        <v>3000</v>
      </c>
      <c r="V69" s="84">
        <v>3000</v>
      </c>
      <c r="W69" s="84">
        <v>3000</v>
      </c>
      <c r="X69" s="84">
        <v>3000</v>
      </c>
      <c r="Y69" s="84">
        <v>3000</v>
      </c>
      <c r="Z69" s="84">
        <v>3000</v>
      </c>
      <c r="AA69" s="84">
        <v>3000</v>
      </c>
    </row>
    <row r="70" spans="1:27" ht="14.1" hidden="1" customHeight="1" x14ac:dyDescent="0.3">
      <c r="A70" s="1"/>
      <c r="B70" s="173"/>
      <c r="C70" s="286"/>
      <c r="D70" s="209" t="s">
        <v>296</v>
      </c>
      <c r="E70" s="239" t="s">
        <v>297</v>
      </c>
      <c r="F70" s="91" t="s">
        <v>5</v>
      </c>
      <c r="G70" s="77">
        <v>2000</v>
      </c>
      <c r="H70" s="77">
        <v>2000</v>
      </c>
      <c r="I70" s="77">
        <v>2000</v>
      </c>
      <c r="J70" s="77">
        <v>2000</v>
      </c>
      <c r="K70" s="77">
        <v>2000</v>
      </c>
      <c r="L70" s="77">
        <v>2000</v>
      </c>
      <c r="M70" s="77" t="s">
        <v>527</v>
      </c>
      <c r="N70" s="77" t="s">
        <v>527</v>
      </c>
      <c r="O70" s="77" t="s">
        <v>527</v>
      </c>
      <c r="P70" s="77" t="s">
        <v>527</v>
      </c>
      <c r="Q70" s="77" t="s">
        <v>527</v>
      </c>
      <c r="R70" s="77" t="s">
        <v>527</v>
      </c>
      <c r="S70" s="77" t="s">
        <v>527</v>
      </c>
      <c r="T70" s="77" t="s">
        <v>527</v>
      </c>
      <c r="U70" s="77" t="s">
        <v>527</v>
      </c>
      <c r="V70" s="77" t="s">
        <v>527</v>
      </c>
      <c r="W70" s="77" t="s">
        <v>527</v>
      </c>
      <c r="X70" s="77" t="s">
        <v>527</v>
      </c>
      <c r="Y70" s="77" t="s">
        <v>527</v>
      </c>
      <c r="Z70" s="77" t="s">
        <v>527</v>
      </c>
      <c r="AA70" s="77" t="s">
        <v>527</v>
      </c>
    </row>
    <row r="71" spans="1:27" ht="14.1" customHeight="1" x14ac:dyDescent="0.3">
      <c r="A71" s="1"/>
      <c r="B71" s="173"/>
      <c r="C71" s="286"/>
      <c r="D71" s="209" t="s">
        <v>617</v>
      </c>
      <c r="E71" s="239" t="s">
        <v>618</v>
      </c>
      <c r="F71" s="91" t="s">
        <v>5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2000</v>
      </c>
      <c r="M71" s="77">
        <v>2000</v>
      </c>
      <c r="N71" s="77">
        <v>2000</v>
      </c>
      <c r="O71" s="77">
        <v>2000</v>
      </c>
      <c r="P71" s="77">
        <v>2000</v>
      </c>
      <c r="Q71" s="77">
        <v>2000</v>
      </c>
      <c r="R71" s="77">
        <v>2000</v>
      </c>
      <c r="S71" s="77">
        <v>2000</v>
      </c>
      <c r="T71" s="77">
        <v>2000</v>
      </c>
      <c r="U71" s="77">
        <v>2000</v>
      </c>
      <c r="V71" s="77">
        <v>2000</v>
      </c>
      <c r="W71" s="77">
        <v>1000</v>
      </c>
      <c r="X71" s="77">
        <v>1000</v>
      </c>
      <c r="Y71" s="77">
        <v>1000</v>
      </c>
      <c r="Z71" s="77">
        <v>1000</v>
      </c>
      <c r="AA71" s="77">
        <v>1000</v>
      </c>
    </row>
    <row r="72" spans="1:27" ht="14.1" hidden="1" customHeight="1" x14ac:dyDescent="0.3">
      <c r="A72" s="1"/>
      <c r="B72" s="173"/>
      <c r="C72" s="286"/>
      <c r="D72" s="209" t="s">
        <v>568</v>
      </c>
      <c r="E72" s="241" t="s">
        <v>569</v>
      </c>
      <c r="F72" s="91" t="s">
        <v>589</v>
      </c>
      <c r="G72" s="84">
        <v>0</v>
      </c>
      <c r="H72" s="84">
        <v>2000000</v>
      </c>
      <c r="I72" s="84">
        <v>2000000</v>
      </c>
      <c r="J72" s="84">
        <v>2000000</v>
      </c>
      <c r="K72" s="77" t="s">
        <v>527</v>
      </c>
      <c r="L72" s="84">
        <v>2000000</v>
      </c>
      <c r="M72" s="84">
        <v>2000000</v>
      </c>
      <c r="N72" s="84">
        <v>2000000</v>
      </c>
      <c r="O72" s="84">
        <v>2000000</v>
      </c>
      <c r="P72" s="84">
        <v>2000000</v>
      </c>
      <c r="Q72" s="84">
        <v>2000000</v>
      </c>
      <c r="R72" s="84">
        <v>2000000</v>
      </c>
      <c r="S72" s="84">
        <v>2000000</v>
      </c>
      <c r="T72" s="84">
        <v>2000000</v>
      </c>
      <c r="U72" s="84">
        <v>2000000</v>
      </c>
      <c r="V72" s="84">
        <v>2000000</v>
      </c>
      <c r="W72" s="77">
        <v>1000</v>
      </c>
      <c r="X72" s="77">
        <v>1000</v>
      </c>
      <c r="Y72" s="77">
        <v>1000</v>
      </c>
      <c r="Z72" s="77">
        <v>1000</v>
      </c>
      <c r="AA72" s="77">
        <v>1000</v>
      </c>
    </row>
    <row r="73" spans="1:27" ht="14.1" customHeight="1" x14ac:dyDescent="0.3">
      <c r="A73" s="1"/>
      <c r="B73" s="173"/>
      <c r="C73" s="286"/>
      <c r="D73" s="209" t="s">
        <v>805</v>
      </c>
      <c r="E73" s="241" t="s">
        <v>806</v>
      </c>
      <c r="F73" s="91" t="s">
        <v>807</v>
      </c>
      <c r="G73" s="84"/>
      <c r="H73" s="84"/>
      <c r="I73" s="84"/>
      <c r="J73" s="84"/>
      <c r="K73" s="77"/>
      <c r="L73" s="84"/>
      <c r="M73" s="84"/>
      <c r="N73" s="84"/>
      <c r="O73" s="84"/>
      <c r="P73" s="84"/>
      <c r="Q73" s="84"/>
      <c r="R73" s="84">
        <v>2000</v>
      </c>
      <c r="S73" s="84">
        <v>2000</v>
      </c>
      <c r="T73" s="84">
        <v>2000</v>
      </c>
      <c r="U73" s="84">
        <v>2000</v>
      </c>
      <c r="V73" s="84">
        <v>2000</v>
      </c>
      <c r="W73" s="77">
        <v>1000</v>
      </c>
      <c r="X73" s="77">
        <v>1000</v>
      </c>
      <c r="Y73" s="77">
        <v>1000</v>
      </c>
      <c r="Z73" s="77">
        <v>1000</v>
      </c>
      <c r="AA73" s="77">
        <v>1000</v>
      </c>
    </row>
    <row r="74" spans="1:27" ht="14.1" customHeight="1" x14ac:dyDescent="0.3">
      <c r="A74" s="1"/>
      <c r="B74" s="174"/>
      <c r="C74" s="287"/>
      <c r="D74" s="209" t="s">
        <v>657</v>
      </c>
      <c r="E74" s="241" t="s">
        <v>658</v>
      </c>
      <c r="F74" s="91" t="s">
        <v>589</v>
      </c>
      <c r="G74" s="84"/>
      <c r="H74" s="84"/>
      <c r="I74" s="84"/>
      <c r="J74" s="84"/>
      <c r="K74" s="84">
        <v>0</v>
      </c>
      <c r="L74" s="84">
        <v>2000000</v>
      </c>
      <c r="M74" s="84">
        <v>2000000</v>
      </c>
      <c r="N74" s="84">
        <v>2000000</v>
      </c>
      <c r="O74" s="84">
        <v>2000000</v>
      </c>
      <c r="P74" s="84">
        <v>2000000</v>
      </c>
      <c r="Q74" s="84">
        <v>2000000</v>
      </c>
      <c r="R74" s="84">
        <v>2000000</v>
      </c>
      <c r="S74" s="84">
        <v>2000000</v>
      </c>
      <c r="T74" s="84">
        <v>2000000</v>
      </c>
      <c r="U74" s="84">
        <v>2000000</v>
      </c>
      <c r="V74" s="84">
        <v>2000000</v>
      </c>
      <c r="W74" s="84">
        <v>2000000</v>
      </c>
      <c r="X74" s="84">
        <v>2000000</v>
      </c>
      <c r="Y74" s="84">
        <v>2000000</v>
      </c>
      <c r="Z74" s="84">
        <v>2000000</v>
      </c>
      <c r="AA74" s="84">
        <v>2000000</v>
      </c>
    </row>
    <row r="75" spans="1:27" ht="14.1" hidden="1" customHeight="1" x14ac:dyDescent="0.3">
      <c r="A75" s="1"/>
      <c r="B75" s="285" t="s">
        <v>565</v>
      </c>
      <c r="C75" s="285" t="s">
        <v>566</v>
      </c>
      <c r="D75" s="209" t="s">
        <v>163</v>
      </c>
      <c r="E75" s="241" t="s">
        <v>164</v>
      </c>
      <c r="F75" s="111" t="s">
        <v>5</v>
      </c>
      <c r="G75" s="84">
        <v>2000</v>
      </c>
      <c r="H75" s="84">
        <v>2000</v>
      </c>
      <c r="I75" s="84">
        <v>2000</v>
      </c>
      <c r="J75" s="84">
        <v>2000</v>
      </c>
      <c r="K75" s="84">
        <v>2000</v>
      </c>
      <c r="L75" s="84">
        <v>2000</v>
      </c>
      <c r="M75" s="77" t="s">
        <v>527</v>
      </c>
      <c r="N75" s="77" t="s">
        <v>527</v>
      </c>
      <c r="O75" s="77" t="s">
        <v>527</v>
      </c>
      <c r="P75" s="77" t="s">
        <v>527</v>
      </c>
      <c r="Q75" s="77" t="s">
        <v>527</v>
      </c>
      <c r="R75" s="77" t="s">
        <v>527</v>
      </c>
      <c r="S75" s="77" t="s">
        <v>527</v>
      </c>
      <c r="T75" s="77" t="s">
        <v>527</v>
      </c>
      <c r="U75" s="77" t="s">
        <v>527</v>
      </c>
      <c r="V75" s="77" t="s">
        <v>527</v>
      </c>
      <c r="W75" s="77" t="s">
        <v>527</v>
      </c>
      <c r="X75" s="77" t="s">
        <v>527</v>
      </c>
      <c r="Y75" s="77" t="s">
        <v>527</v>
      </c>
      <c r="Z75" s="77" t="s">
        <v>527</v>
      </c>
      <c r="AA75" s="77" t="s">
        <v>527</v>
      </c>
    </row>
    <row r="76" spans="1:27" ht="14.1" hidden="1" customHeight="1" x14ac:dyDescent="0.3">
      <c r="B76" s="286"/>
      <c r="C76" s="286"/>
      <c r="D76" s="209" t="s">
        <v>277</v>
      </c>
      <c r="E76" s="241" t="s">
        <v>278</v>
      </c>
      <c r="F76" s="111" t="s">
        <v>272</v>
      </c>
      <c r="G76" s="84">
        <v>30000000</v>
      </c>
      <c r="H76" s="84">
        <v>30000000</v>
      </c>
      <c r="I76" s="84">
        <v>30000000</v>
      </c>
      <c r="J76" s="84">
        <v>30000000</v>
      </c>
      <c r="K76" s="84">
        <v>30000000</v>
      </c>
      <c r="L76" s="77" t="s">
        <v>527</v>
      </c>
      <c r="M76" s="77" t="s">
        <v>527</v>
      </c>
      <c r="N76" s="77" t="s">
        <v>527</v>
      </c>
      <c r="O76" s="77" t="s">
        <v>527</v>
      </c>
      <c r="P76" s="77" t="s">
        <v>527</v>
      </c>
      <c r="Q76" s="77" t="s">
        <v>527</v>
      </c>
      <c r="R76" s="77" t="s">
        <v>527</v>
      </c>
      <c r="S76" s="77" t="s">
        <v>527</v>
      </c>
      <c r="T76" s="77" t="s">
        <v>527</v>
      </c>
      <c r="U76" s="77" t="s">
        <v>527</v>
      </c>
      <c r="V76" s="77" t="s">
        <v>527</v>
      </c>
      <c r="W76" s="77" t="s">
        <v>527</v>
      </c>
      <c r="X76" s="77" t="s">
        <v>527</v>
      </c>
      <c r="Y76" s="77" t="s">
        <v>527</v>
      </c>
      <c r="Z76" s="77" t="s">
        <v>527</v>
      </c>
      <c r="AA76" s="77" t="s">
        <v>527</v>
      </c>
    </row>
    <row r="77" spans="1:27" ht="14.1" customHeight="1" x14ac:dyDescent="0.3">
      <c r="B77" s="286"/>
      <c r="C77" s="286"/>
      <c r="D77" s="209" t="s">
        <v>659</v>
      </c>
      <c r="E77" s="241" t="s">
        <v>278</v>
      </c>
      <c r="F77" s="111" t="s">
        <v>272</v>
      </c>
      <c r="G77" s="84"/>
      <c r="H77" s="84"/>
      <c r="I77" s="84"/>
      <c r="J77" s="84"/>
      <c r="K77" s="84">
        <v>0</v>
      </c>
      <c r="L77" s="84">
        <v>30000000</v>
      </c>
      <c r="M77" s="84">
        <v>30000000</v>
      </c>
      <c r="N77" s="84">
        <v>30000000</v>
      </c>
      <c r="O77" s="84">
        <v>30000000</v>
      </c>
      <c r="P77" s="84">
        <v>30000000</v>
      </c>
      <c r="Q77" s="84">
        <v>30000000</v>
      </c>
      <c r="R77" s="84">
        <v>30000000</v>
      </c>
      <c r="S77" s="84">
        <v>30000000</v>
      </c>
      <c r="T77" s="84">
        <v>30000000</v>
      </c>
      <c r="U77" s="84">
        <v>30000000</v>
      </c>
      <c r="V77" s="84">
        <v>30000000</v>
      </c>
      <c r="W77" s="84">
        <v>30000000</v>
      </c>
      <c r="X77" s="84">
        <v>30000000</v>
      </c>
      <c r="Y77" s="84">
        <v>30000000</v>
      </c>
      <c r="Z77" s="84">
        <v>30000000</v>
      </c>
      <c r="AA77" s="84">
        <v>30000000</v>
      </c>
    </row>
    <row r="78" spans="1:27" ht="14.1" hidden="1" customHeight="1" x14ac:dyDescent="0.3">
      <c r="B78" s="286"/>
      <c r="C78" s="286"/>
      <c r="D78" s="209" t="s">
        <v>175</v>
      </c>
      <c r="E78" s="241" t="s">
        <v>183</v>
      </c>
      <c r="F78" s="111" t="s">
        <v>174</v>
      </c>
      <c r="G78" s="84">
        <v>2000</v>
      </c>
      <c r="H78" s="84">
        <v>2000</v>
      </c>
      <c r="I78" s="84">
        <v>2000</v>
      </c>
      <c r="J78" s="84">
        <v>2000</v>
      </c>
      <c r="K78" s="77" t="s">
        <v>527</v>
      </c>
      <c r="L78" s="77" t="s">
        <v>527</v>
      </c>
      <c r="M78" s="77" t="s">
        <v>527</v>
      </c>
      <c r="N78" s="77" t="s">
        <v>527</v>
      </c>
      <c r="O78" s="77" t="s">
        <v>527</v>
      </c>
      <c r="P78" s="77" t="s">
        <v>527</v>
      </c>
      <c r="Q78" s="77" t="s">
        <v>527</v>
      </c>
      <c r="R78" s="77" t="s">
        <v>527</v>
      </c>
      <c r="S78" s="77" t="s">
        <v>527</v>
      </c>
      <c r="T78" s="77" t="s">
        <v>527</v>
      </c>
      <c r="U78" s="77" t="s">
        <v>527</v>
      </c>
      <c r="V78" s="77" t="s">
        <v>527</v>
      </c>
      <c r="W78" s="77" t="s">
        <v>527</v>
      </c>
      <c r="X78" s="77" t="s">
        <v>527</v>
      </c>
      <c r="Y78" s="77" t="s">
        <v>527</v>
      </c>
      <c r="Z78" s="77" t="s">
        <v>527</v>
      </c>
      <c r="AA78" s="77" t="s">
        <v>527</v>
      </c>
    </row>
    <row r="79" spans="1:27" ht="14.1" customHeight="1" x14ac:dyDescent="0.3">
      <c r="B79" s="287"/>
      <c r="C79" s="287"/>
      <c r="D79" s="209" t="s">
        <v>660</v>
      </c>
      <c r="E79" s="241" t="s">
        <v>661</v>
      </c>
      <c r="F79" s="111" t="s">
        <v>174</v>
      </c>
      <c r="G79" s="84"/>
      <c r="H79" s="84"/>
      <c r="I79" s="84"/>
      <c r="J79" s="84"/>
      <c r="K79" s="84">
        <v>2000</v>
      </c>
      <c r="L79" s="84">
        <v>2000</v>
      </c>
      <c r="M79" s="84">
        <v>2000</v>
      </c>
      <c r="N79" s="84">
        <v>2000</v>
      </c>
      <c r="O79" s="84">
        <v>870</v>
      </c>
      <c r="P79" s="84">
        <v>870</v>
      </c>
      <c r="Q79" s="84">
        <v>870</v>
      </c>
      <c r="R79" s="84">
        <v>870</v>
      </c>
      <c r="S79" s="84">
        <v>870</v>
      </c>
      <c r="T79" s="84">
        <v>870</v>
      </c>
      <c r="U79" s="84">
        <v>870</v>
      </c>
      <c r="V79" s="84">
        <v>870</v>
      </c>
      <c r="W79" s="84">
        <v>870</v>
      </c>
      <c r="X79" s="84">
        <v>870</v>
      </c>
      <c r="Y79" s="84">
        <v>870</v>
      </c>
      <c r="Z79" s="84">
        <v>870</v>
      </c>
      <c r="AA79" s="84">
        <v>870</v>
      </c>
    </row>
    <row r="80" spans="1:27" ht="14.1" customHeight="1" x14ac:dyDescent="0.3">
      <c r="B80" s="35"/>
      <c r="C80" s="35"/>
      <c r="D80" s="112"/>
      <c r="E80" s="113"/>
      <c r="F80" s="114"/>
    </row>
    <row r="81" spans="2:10" ht="14.1" customHeight="1" x14ac:dyDescent="0.3">
      <c r="B81" s="7" t="s">
        <v>97</v>
      </c>
    </row>
    <row r="82" spans="2:10" ht="14.1" customHeight="1" x14ac:dyDescent="0.3">
      <c r="B82" s="7" t="s">
        <v>675</v>
      </c>
    </row>
    <row r="83" spans="2:10" ht="14.1" customHeight="1" x14ac:dyDescent="0.3">
      <c r="B83" s="7" t="s">
        <v>463</v>
      </c>
      <c r="C83" s="57"/>
      <c r="D83" s="57"/>
      <c r="E83" s="57"/>
    </row>
    <row r="84" spans="2:10" ht="14.1" customHeight="1" x14ac:dyDescent="0.3">
      <c r="B84" s="7" t="s">
        <v>98</v>
      </c>
      <c r="C84" s="35"/>
      <c r="D84" s="35"/>
      <c r="E84" s="57"/>
      <c r="F84" s="8"/>
      <c r="I84"/>
      <c r="J84"/>
    </row>
    <row r="85" spans="2:10" ht="14.1" customHeight="1" x14ac:dyDescent="0.3">
      <c r="B85" s="7" t="s">
        <v>464</v>
      </c>
      <c r="I85"/>
      <c r="J85"/>
    </row>
    <row r="86" spans="2:10" ht="14.1" customHeight="1" x14ac:dyDescent="0.3">
      <c r="I86"/>
      <c r="J86"/>
    </row>
    <row r="87" spans="2:10" ht="14.1" customHeight="1" x14ac:dyDescent="0.3">
      <c r="I87"/>
      <c r="J87"/>
    </row>
    <row r="88" spans="2:10" ht="14.1" customHeight="1" x14ac:dyDescent="0.3">
      <c r="B88"/>
      <c r="C88"/>
      <c r="D88"/>
      <c r="I88"/>
      <c r="J88"/>
    </row>
    <row r="89" spans="2:10" ht="14.1" customHeight="1" x14ac:dyDescent="0.3">
      <c r="B89"/>
      <c r="C89"/>
      <c r="D89"/>
      <c r="I89"/>
      <c r="J89"/>
    </row>
    <row r="90" spans="2:10" ht="14.1" customHeight="1" x14ac:dyDescent="0.3">
      <c r="B90"/>
      <c r="C90"/>
      <c r="D90"/>
      <c r="E90"/>
      <c r="I90"/>
      <c r="J90"/>
    </row>
    <row r="91" spans="2:10" ht="14.1" customHeight="1" x14ac:dyDescent="0.3">
      <c r="B91"/>
      <c r="C91"/>
      <c r="D91"/>
      <c r="I91"/>
      <c r="J91"/>
    </row>
    <row r="92" spans="2:10" ht="14.1" customHeight="1" x14ac:dyDescent="0.3">
      <c r="B92"/>
      <c r="C92"/>
      <c r="D92"/>
      <c r="I92"/>
      <c r="J92"/>
    </row>
    <row r="93" spans="2:10" ht="14.1" customHeight="1" x14ac:dyDescent="0.3">
      <c r="B93"/>
      <c r="C93"/>
      <c r="D93"/>
      <c r="I93"/>
      <c r="J93"/>
    </row>
  </sheetData>
  <mergeCells count="5">
    <mergeCell ref="C75:C79"/>
    <mergeCell ref="B75:B79"/>
    <mergeCell ref="C38:C54"/>
    <mergeCell ref="C55:C74"/>
    <mergeCell ref="C5:C37"/>
  </mergeCells>
  <phoneticPr fontId="12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5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O53"/>
  <sheetViews>
    <sheetView workbookViewId="0"/>
  </sheetViews>
  <sheetFormatPr defaultRowHeight="14.1" customHeight="1" x14ac:dyDescent="0.3"/>
  <cols>
    <col min="1" max="1" width="2.625" style="20" customWidth="1"/>
    <col min="2" max="2" width="14.625" style="20" customWidth="1"/>
    <col min="3" max="3" width="36.125" style="20" customWidth="1"/>
    <col min="4" max="4" width="10.625" style="25" customWidth="1"/>
    <col min="5" max="5" width="30.125" style="20" customWidth="1"/>
    <col min="6" max="6" width="12.625" style="21" bestFit="1" customWidth="1"/>
    <col min="7" max="7" width="7" style="21" bestFit="1" customWidth="1"/>
    <col min="8" max="8" width="10.5" style="25" bestFit="1" customWidth="1"/>
    <col min="9" max="9" width="10.625" style="25" bestFit="1" customWidth="1"/>
    <col min="10" max="10" width="10.5" style="25" bestFit="1" customWidth="1"/>
    <col min="11" max="15" width="9.625" style="25" bestFit="1" customWidth="1"/>
    <col min="16" max="16384" width="9" style="20"/>
  </cols>
  <sheetData>
    <row r="1" spans="2:15" s="22" customFormat="1" ht="14.1" customHeight="1" x14ac:dyDescent="0.3">
      <c r="D1" s="24"/>
      <c r="F1" s="23"/>
      <c r="G1" s="23"/>
      <c r="H1" s="24"/>
      <c r="I1" s="24"/>
      <c r="J1" s="24"/>
      <c r="K1" s="24"/>
      <c r="L1" s="24"/>
      <c r="M1" s="24"/>
      <c r="N1" s="24"/>
      <c r="O1" s="24"/>
    </row>
    <row r="2" spans="2:15" ht="14.1" customHeight="1" x14ac:dyDescent="0.3">
      <c r="B2" s="159" t="s">
        <v>460</v>
      </c>
      <c r="C2" s="30"/>
      <c r="D2" s="72"/>
    </row>
    <row r="3" spans="2:15" ht="14.1" customHeight="1" x14ac:dyDescent="0.3">
      <c r="B3" s="31"/>
      <c r="C3" s="2"/>
      <c r="E3" s="100" t="s">
        <v>148</v>
      </c>
    </row>
    <row r="4" spans="2:15" ht="22.5" customHeight="1" x14ac:dyDescent="0.3">
      <c r="B4" s="40" t="s">
        <v>1</v>
      </c>
      <c r="C4" s="40" t="s">
        <v>33</v>
      </c>
      <c r="D4" s="62" t="s">
        <v>2</v>
      </c>
      <c r="E4" s="62" t="s">
        <v>57</v>
      </c>
    </row>
    <row r="5" spans="2:15" ht="14.1" hidden="1" customHeight="1" x14ac:dyDescent="0.3">
      <c r="B5" s="130" t="s">
        <v>6</v>
      </c>
      <c r="C5" s="85" t="s">
        <v>229</v>
      </c>
      <c r="D5" s="41" t="s">
        <v>232</v>
      </c>
      <c r="E5" s="291" t="s">
        <v>275</v>
      </c>
    </row>
    <row r="6" spans="2:15" ht="14.1" hidden="1" customHeight="1" x14ac:dyDescent="0.3">
      <c r="B6" s="131"/>
      <c r="C6" s="85" t="s">
        <v>230</v>
      </c>
      <c r="D6" s="41" t="s">
        <v>233</v>
      </c>
      <c r="E6" s="292"/>
    </row>
    <row r="7" spans="2:15" ht="14.1" hidden="1" customHeight="1" x14ac:dyDescent="0.3">
      <c r="B7" s="131"/>
      <c r="C7" s="85" t="s">
        <v>231</v>
      </c>
      <c r="D7" s="41" t="s">
        <v>232</v>
      </c>
      <c r="E7" s="292"/>
    </row>
    <row r="8" spans="2:15" ht="14.1" hidden="1" customHeight="1" x14ac:dyDescent="0.3">
      <c r="B8" s="131"/>
      <c r="C8" s="156" t="s">
        <v>347</v>
      </c>
      <c r="D8" s="157" t="s">
        <v>349</v>
      </c>
      <c r="E8" s="292"/>
    </row>
    <row r="9" spans="2:15" ht="14.1" hidden="1" customHeight="1" x14ac:dyDescent="0.3">
      <c r="B9" s="132"/>
      <c r="C9" s="156" t="s">
        <v>348</v>
      </c>
      <c r="D9" s="157" t="s">
        <v>349</v>
      </c>
      <c r="E9" s="293"/>
    </row>
    <row r="10" spans="2:15" ht="14.1" hidden="1" customHeight="1" x14ac:dyDescent="0.2">
      <c r="B10" s="68"/>
      <c r="C10" s="116" t="s">
        <v>89</v>
      </c>
      <c r="D10" s="117">
        <v>15000000</v>
      </c>
      <c r="E10" s="118" t="s">
        <v>58</v>
      </c>
      <c r="F10" s="18"/>
      <c r="G10" s="16"/>
    </row>
    <row r="11" spans="2:15" ht="14.1" hidden="1" customHeight="1" x14ac:dyDescent="0.2">
      <c r="B11" s="68"/>
      <c r="C11" s="95" t="s">
        <v>143</v>
      </c>
      <c r="D11" s="96">
        <v>15000000</v>
      </c>
      <c r="E11" s="96" t="s">
        <v>58</v>
      </c>
      <c r="F11" s="18"/>
      <c r="G11" s="16"/>
    </row>
    <row r="12" spans="2:15" ht="14.1" customHeight="1" x14ac:dyDescent="0.2">
      <c r="B12" s="232" t="s">
        <v>346</v>
      </c>
      <c r="C12" s="95" t="s">
        <v>327</v>
      </c>
      <c r="D12" s="41" t="s">
        <v>156</v>
      </c>
      <c r="E12" s="143" t="s">
        <v>156</v>
      </c>
      <c r="F12" s="18"/>
      <c r="G12" s="16"/>
    </row>
    <row r="13" spans="2:15" ht="14.1" customHeight="1" x14ac:dyDescent="0.2">
      <c r="B13" s="288" t="s">
        <v>34</v>
      </c>
      <c r="C13" s="85" t="s">
        <v>506</v>
      </c>
      <c r="D13" s="41">
        <v>50000000</v>
      </c>
      <c r="E13" s="41" t="s">
        <v>835</v>
      </c>
      <c r="F13" s="18"/>
      <c r="G13" s="16"/>
    </row>
    <row r="14" spans="2:15" ht="14.1" hidden="1" customHeight="1" x14ac:dyDescent="0.2">
      <c r="B14" s="289"/>
      <c r="C14" s="85" t="s">
        <v>41</v>
      </c>
      <c r="D14" s="41">
        <v>40000000</v>
      </c>
      <c r="E14" s="41" t="s">
        <v>505</v>
      </c>
      <c r="F14" s="18"/>
      <c r="G14" s="16"/>
    </row>
    <row r="15" spans="2:15" ht="13.5" customHeight="1" x14ac:dyDescent="0.2">
      <c r="B15" s="290"/>
      <c r="C15" s="85" t="s">
        <v>507</v>
      </c>
      <c r="D15" s="41" t="s">
        <v>165</v>
      </c>
      <c r="E15" s="41" t="s">
        <v>835</v>
      </c>
      <c r="F15" s="18"/>
      <c r="G15" s="16"/>
    </row>
    <row r="16" spans="2:15" ht="14.1" customHeight="1" x14ac:dyDescent="0.2">
      <c r="D16" s="20"/>
      <c r="F16" s="18"/>
      <c r="G16" s="16"/>
    </row>
    <row r="17" spans="2:7" ht="14.1" customHeight="1" x14ac:dyDescent="0.2">
      <c r="B17" s="72" t="s">
        <v>244</v>
      </c>
      <c r="E17" s="12"/>
      <c r="F17" s="18"/>
      <c r="G17" s="16"/>
    </row>
    <row r="18" spans="2:7" ht="14.1" customHeight="1" x14ac:dyDescent="0.2">
      <c r="E18" s="12"/>
      <c r="F18" s="18"/>
      <c r="G18" s="16"/>
    </row>
    <row r="19" spans="2:7" ht="14.1" customHeight="1" x14ac:dyDescent="0.2">
      <c r="E19" s="12"/>
      <c r="F19" s="18"/>
      <c r="G19" s="16"/>
    </row>
    <row r="20" spans="2:7" ht="14.1" customHeight="1" x14ac:dyDescent="0.2">
      <c r="E20" s="12"/>
      <c r="F20" s="18"/>
      <c r="G20" s="17"/>
    </row>
    <row r="21" spans="2:7" ht="14.1" customHeight="1" x14ac:dyDescent="0.3">
      <c r="E21" s="228"/>
      <c r="F21" s="18"/>
      <c r="G21" s="17"/>
    </row>
    <row r="22" spans="2:7" ht="14.1" customHeight="1" x14ac:dyDescent="0.2">
      <c r="D22" s="12"/>
      <c r="E22" s="12"/>
      <c r="F22" s="18"/>
      <c r="G22" s="17"/>
    </row>
    <row r="23" spans="2:7" ht="14.1" customHeight="1" x14ac:dyDescent="0.3">
      <c r="F23" s="18"/>
      <c r="G23" s="17"/>
    </row>
    <row r="24" spans="2:7" ht="14.1" customHeight="1" x14ac:dyDescent="0.2">
      <c r="E24" s="12"/>
      <c r="F24" s="18"/>
      <c r="G24" s="17"/>
    </row>
    <row r="25" spans="2:7" ht="14.1" customHeight="1" x14ac:dyDescent="0.2">
      <c r="E25" s="12"/>
      <c r="F25" s="18"/>
      <c r="G25" s="17"/>
    </row>
    <row r="26" spans="2:7" ht="14.1" customHeight="1" x14ac:dyDescent="0.2">
      <c r="E26" s="12"/>
      <c r="F26" s="18"/>
      <c r="G26" s="17"/>
    </row>
    <row r="27" spans="2:7" ht="14.1" customHeight="1" x14ac:dyDescent="0.2">
      <c r="E27" s="12"/>
      <c r="F27" s="18"/>
      <c r="G27" s="17"/>
    </row>
    <row r="28" spans="2:7" ht="14.1" customHeight="1" x14ac:dyDescent="0.2">
      <c r="E28" s="12"/>
      <c r="F28" s="18"/>
      <c r="G28" s="17"/>
    </row>
    <row r="29" spans="2:7" ht="14.1" customHeight="1" x14ac:dyDescent="0.2">
      <c r="E29" s="12"/>
      <c r="F29" s="18"/>
      <c r="G29" s="17"/>
    </row>
    <row r="30" spans="2:7" ht="14.1" customHeight="1" x14ac:dyDescent="0.2">
      <c r="E30" s="12"/>
      <c r="F30" s="18"/>
      <c r="G30" s="17"/>
    </row>
    <row r="31" spans="2:7" ht="14.1" customHeight="1" x14ac:dyDescent="0.2">
      <c r="E31" s="12"/>
      <c r="F31" s="18"/>
      <c r="G31" s="17"/>
    </row>
    <row r="32" spans="2:7" ht="14.1" customHeight="1" x14ac:dyDescent="0.2">
      <c r="E32" s="12"/>
      <c r="F32" s="18"/>
      <c r="G32" s="17"/>
    </row>
    <row r="33" spans="2:11" ht="14.1" customHeight="1" x14ac:dyDescent="0.2">
      <c r="E33" s="12"/>
      <c r="F33" s="18"/>
      <c r="G33" s="17"/>
    </row>
    <row r="34" spans="2:11" ht="14.1" customHeight="1" x14ac:dyDescent="0.2">
      <c r="E34" s="12"/>
      <c r="F34" s="18"/>
      <c r="G34" s="17"/>
    </row>
    <row r="35" spans="2:11" ht="14.1" customHeight="1" x14ac:dyDescent="0.2">
      <c r="E35" s="12"/>
      <c r="F35" s="18"/>
      <c r="G35" s="17"/>
    </row>
    <row r="36" spans="2:11" ht="14.1" customHeight="1" x14ac:dyDescent="0.2">
      <c r="B36" s="37"/>
      <c r="C36" s="37"/>
      <c r="D36" s="38"/>
      <c r="E36" s="12"/>
      <c r="F36" s="18"/>
      <c r="G36" s="17"/>
    </row>
    <row r="37" spans="2:11" ht="14.1" customHeight="1" x14ac:dyDescent="0.3">
      <c r="E37" s="13"/>
      <c r="F37" s="14"/>
      <c r="G37" s="10"/>
    </row>
    <row r="39" spans="2:11" ht="14.1" customHeight="1" x14ac:dyDescent="0.3">
      <c r="H39" s="26"/>
      <c r="I39" s="26"/>
      <c r="J39" s="27"/>
      <c r="K39" s="27"/>
    </row>
    <row r="40" spans="2:11" ht="14.1" customHeight="1" x14ac:dyDescent="0.3">
      <c r="H40" s="27"/>
      <c r="I40" s="28"/>
      <c r="J40" s="29"/>
      <c r="K40" s="29"/>
    </row>
    <row r="41" spans="2:11" ht="14.1" customHeight="1" x14ac:dyDescent="0.3">
      <c r="H41" s="27"/>
      <c r="I41" s="28"/>
      <c r="J41" s="29"/>
      <c r="K41" s="29"/>
    </row>
    <row r="42" spans="2:11" ht="14.1" customHeight="1" x14ac:dyDescent="0.3">
      <c r="H42" s="27"/>
      <c r="I42" s="28"/>
      <c r="J42" s="29"/>
      <c r="K42" s="29"/>
    </row>
    <row r="43" spans="2:11" ht="14.1" customHeight="1" x14ac:dyDescent="0.3">
      <c r="H43" s="27"/>
      <c r="I43" s="28"/>
      <c r="J43" s="29"/>
      <c r="K43" s="29"/>
    </row>
    <row r="44" spans="2:11" ht="14.1" customHeight="1" x14ac:dyDescent="0.3">
      <c r="H44" s="27"/>
      <c r="I44" s="28"/>
      <c r="J44" s="29"/>
      <c r="K44" s="29"/>
    </row>
    <row r="45" spans="2:11" ht="14.1" customHeight="1" x14ac:dyDescent="0.3">
      <c r="H45" s="27"/>
      <c r="I45" s="28"/>
      <c r="J45" s="29"/>
      <c r="K45" s="29"/>
    </row>
    <row r="46" spans="2:11" ht="14.1" customHeight="1" x14ac:dyDescent="0.3">
      <c r="H46" s="27"/>
      <c r="I46" s="28"/>
      <c r="J46" s="29"/>
      <c r="K46" s="29"/>
    </row>
    <row r="47" spans="2:11" ht="14.1" customHeight="1" x14ac:dyDescent="0.3">
      <c r="H47" s="27"/>
      <c r="I47" s="28"/>
      <c r="J47" s="29"/>
      <c r="K47" s="29"/>
    </row>
    <row r="48" spans="2:11" ht="14.1" customHeight="1" x14ac:dyDescent="0.3">
      <c r="H48" s="27"/>
      <c r="I48" s="28"/>
      <c r="J48" s="29"/>
      <c r="K48" s="29"/>
    </row>
    <row r="49" spans="8:11" ht="14.1" customHeight="1" x14ac:dyDescent="0.3">
      <c r="H49" s="27"/>
      <c r="I49" s="28"/>
      <c r="J49" s="29"/>
      <c r="K49" s="29"/>
    </row>
    <row r="50" spans="8:11" ht="14.1" customHeight="1" x14ac:dyDescent="0.3">
      <c r="H50" s="27"/>
      <c r="I50" s="28"/>
      <c r="J50" s="29"/>
      <c r="K50" s="29"/>
    </row>
    <row r="51" spans="8:11" ht="14.1" customHeight="1" x14ac:dyDescent="0.3">
      <c r="H51" s="27"/>
      <c r="I51" s="28"/>
      <c r="J51" s="29"/>
      <c r="K51" s="29"/>
    </row>
    <row r="52" spans="8:11" ht="14.1" customHeight="1" x14ac:dyDescent="0.3">
      <c r="H52" s="27"/>
      <c r="I52" s="28"/>
      <c r="J52" s="29"/>
      <c r="K52" s="29"/>
    </row>
    <row r="53" spans="8:11" ht="14.1" customHeight="1" x14ac:dyDescent="0.3">
      <c r="H53" s="27"/>
      <c r="I53" s="28"/>
      <c r="J53" s="29"/>
      <c r="K53" s="29"/>
    </row>
  </sheetData>
  <mergeCells count="2">
    <mergeCell ref="B13:B15"/>
    <mergeCell ref="E5:E9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N19"/>
  <sheetViews>
    <sheetView showGridLines="0" workbookViewId="0"/>
  </sheetViews>
  <sheetFormatPr defaultRowHeight="14.1" customHeight="1" x14ac:dyDescent="0.3"/>
  <cols>
    <col min="1" max="1" width="2.625" style="20" customWidth="1"/>
    <col min="2" max="2" width="17.5" style="20" bestFit="1" customWidth="1"/>
    <col min="3" max="3" width="35.375" style="20" bestFit="1" customWidth="1"/>
    <col min="4" max="4" width="14.375" style="20" bestFit="1" customWidth="1"/>
    <col min="5" max="5" width="30.125" style="20" bestFit="1" customWidth="1"/>
    <col min="6" max="6" width="9.625" style="21" customWidth="1"/>
    <col min="7" max="7" width="16.25" style="21" bestFit="1" customWidth="1"/>
    <col min="8" max="8" width="13" style="25" bestFit="1" customWidth="1"/>
    <col min="9" max="9" width="10.5" style="25" bestFit="1" customWidth="1"/>
    <col min="10" max="14" width="9.625" style="25" bestFit="1" customWidth="1"/>
    <col min="15" max="16384" width="9" style="20"/>
  </cols>
  <sheetData>
    <row r="1" spans="2:8" s="72" customFormat="1" ht="14.1" customHeight="1" x14ac:dyDescent="0.3"/>
    <row r="2" spans="2:8" s="72" customFormat="1" ht="14.1" customHeight="1" x14ac:dyDescent="0.3">
      <c r="B2" s="160" t="s">
        <v>462</v>
      </c>
      <c r="C2" s="46"/>
      <c r="D2" s="46"/>
      <c r="E2" s="46"/>
      <c r="F2" s="47"/>
    </row>
    <row r="3" spans="2:8" s="72" customFormat="1" ht="14.1" customHeight="1" x14ac:dyDescent="0.3">
      <c r="B3" s="46"/>
      <c r="C3" s="46"/>
      <c r="D3" s="46"/>
      <c r="E3" s="46"/>
      <c r="F3" s="47"/>
      <c r="G3" s="48"/>
      <c r="H3" s="101" t="s">
        <v>148</v>
      </c>
    </row>
    <row r="4" spans="2:8" s="72" customFormat="1" ht="24" customHeight="1" x14ac:dyDescent="0.3">
      <c r="B4" s="52" t="s">
        <v>0</v>
      </c>
      <c r="C4" s="52" t="s">
        <v>1</v>
      </c>
      <c r="D4" s="52" t="s">
        <v>106</v>
      </c>
      <c r="E4" s="52" t="s">
        <v>300</v>
      </c>
      <c r="F4" s="52" t="s">
        <v>2</v>
      </c>
      <c r="G4" s="52" t="s">
        <v>42</v>
      </c>
      <c r="H4" s="52" t="s">
        <v>43</v>
      </c>
    </row>
    <row r="5" spans="2:8" s="72" customFormat="1" ht="14.1" customHeight="1" x14ac:dyDescent="0.3">
      <c r="B5" s="295" t="s">
        <v>3</v>
      </c>
      <c r="C5" s="55" t="s">
        <v>6</v>
      </c>
      <c r="D5" s="55" t="s">
        <v>132</v>
      </c>
      <c r="E5" s="32" t="s">
        <v>336</v>
      </c>
      <c r="F5" s="33" t="s">
        <v>56</v>
      </c>
      <c r="G5" s="5" t="s">
        <v>270</v>
      </c>
      <c r="H5" s="32"/>
    </row>
    <row r="6" spans="2:8" s="50" customFormat="1" ht="14.1" customHeight="1" x14ac:dyDescent="0.3">
      <c r="B6" s="296"/>
      <c r="C6" s="294" t="s">
        <v>44</v>
      </c>
      <c r="D6" s="164" t="s">
        <v>550</v>
      </c>
      <c r="E6" s="79" t="s">
        <v>551</v>
      </c>
      <c r="F6" s="56">
        <v>3000000</v>
      </c>
      <c r="G6" s="98" t="s">
        <v>45</v>
      </c>
      <c r="H6" s="98" t="s">
        <v>46</v>
      </c>
    </row>
    <row r="7" spans="2:8" s="72" customFormat="1" ht="14.1" customHeight="1" x14ac:dyDescent="0.3">
      <c r="B7" s="296"/>
      <c r="C7" s="294"/>
      <c r="D7" s="164" t="s">
        <v>548</v>
      </c>
      <c r="E7" s="79" t="s">
        <v>549</v>
      </c>
      <c r="F7" s="56">
        <v>3000000</v>
      </c>
      <c r="G7" s="98" t="s">
        <v>47</v>
      </c>
      <c r="H7" s="98" t="s">
        <v>48</v>
      </c>
    </row>
    <row r="8" spans="2:8" s="72" customFormat="1" ht="14.1" customHeight="1" x14ac:dyDescent="0.3">
      <c r="B8" s="296"/>
      <c r="C8" s="294"/>
      <c r="D8" s="164" t="s">
        <v>548</v>
      </c>
      <c r="E8" s="79" t="s">
        <v>502</v>
      </c>
      <c r="F8" s="56">
        <v>3000000</v>
      </c>
      <c r="G8" s="98" t="s">
        <v>49</v>
      </c>
      <c r="H8" s="53"/>
    </row>
    <row r="9" spans="2:8" s="72" customFormat="1" ht="14.1" hidden="1" customHeight="1" x14ac:dyDescent="0.3">
      <c r="B9" s="296"/>
      <c r="C9" s="81" t="s">
        <v>7</v>
      </c>
      <c r="D9" s="81" t="s">
        <v>133</v>
      </c>
      <c r="E9" s="79" t="s">
        <v>134</v>
      </c>
      <c r="F9" s="80" t="s">
        <v>328</v>
      </c>
      <c r="G9" s="81" t="s">
        <v>90</v>
      </c>
      <c r="H9" s="81"/>
    </row>
    <row r="10" spans="2:8" s="72" customFormat="1" ht="14.1" customHeight="1" x14ac:dyDescent="0.3">
      <c r="B10" s="296"/>
      <c r="C10" s="81" t="s">
        <v>7</v>
      </c>
      <c r="D10" s="81" t="s">
        <v>547</v>
      </c>
      <c r="E10" s="79" t="s">
        <v>503</v>
      </c>
      <c r="F10" s="80">
        <v>2500</v>
      </c>
      <c r="G10" s="81" t="s">
        <v>5</v>
      </c>
      <c r="H10" s="81" t="s">
        <v>144</v>
      </c>
    </row>
    <row r="11" spans="2:8" s="72" customFormat="1" ht="14.1" customHeight="1" x14ac:dyDescent="0.3">
      <c r="B11" s="296"/>
      <c r="C11" s="81" t="s">
        <v>329</v>
      </c>
      <c r="D11" s="54" t="s">
        <v>552</v>
      </c>
      <c r="E11" s="79" t="s">
        <v>504</v>
      </c>
      <c r="F11" s="56">
        <v>2500</v>
      </c>
      <c r="G11" s="98" t="s">
        <v>5</v>
      </c>
      <c r="H11" s="53"/>
    </row>
    <row r="12" spans="2:8" s="72" customFormat="1" ht="14.1" customHeight="1" x14ac:dyDescent="0.3">
      <c r="B12" s="297"/>
      <c r="C12" s="81" t="s">
        <v>330</v>
      </c>
      <c r="D12" s="78" t="s">
        <v>640</v>
      </c>
      <c r="E12" s="79" t="s">
        <v>641</v>
      </c>
      <c r="F12" s="56">
        <v>1500</v>
      </c>
      <c r="G12" s="98" t="s">
        <v>5</v>
      </c>
      <c r="H12" s="53"/>
    </row>
    <row r="13" spans="2:8" s="72" customFormat="1" ht="14.1" customHeight="1" x14ac:dyDescent="0.3">
      <c r="B13" s="42"/>
      <c r="C13" s="42"/>
      <c r="D13" s="43"/>
      <c r="E13" s="44"/>
      <c r="F13" s="45"/>
      <c r="G13" s="45"/>
    </row>
    <row r="14" spans="2:8" s="72" customFormat="1" ht="14.1" customHeight="1" x14ac:dyDescent="0.3">
      <c r="B14" s="160" t="s">
        <v>461</v>
      </c>
      <c r="C14" s="42"/>
      <c r="D14" s="43"/>
      <c r="E14" s="44"/>
      <c r="F14" s="45"/>
      <c r="G14" s="45"/>
    </row>
    <row r="15" spans="2:8" ht="14.1" customHeight="1" x14ac:dyDescent="0.3">
      <c r="B15" s="49"/>
      <c r="C15" s="51"/>
      <c r="D15" s="51"/>
      <c r="E15" s="51"/>
      <c r="F15" s="51"/>
      <c r="G15" s="51"/>
    </row>
    <row r="16" spans="2:8" ht="24" customHeight="1" x14ac:dyDescent="0.3">
      <c r="B16" s="52" t="s">
        <v>50</v>
      </c>
      <c r="C16" s="52" t="s">
        <v>51</v>
      </c>
      <c r="D16" s="52" t="s">
        <v>52</v>
      </c>
      <c r="E16" s="51"/>
      <c r="F16" s="51"/>
      <c r="G16" s="51"/>
    </row>
    <row r="17" spans="2:7" ht="14.1" customHeight="1" x14ac:dyDescent="0.3">
      <c r="B17" s="155" t="s">
        <v>53</v>
      </c>
      <c r="C17" s="155" t="s">
        <v>331</v>
      </c>
      <c r="D17" s="81" t="s">
        <v>332</v>
      </c>
      <c r="E17" s="51"/>
      <c r="F17" s="51"/>
      <c r="G17" s="51"/>
    </row>
    <row r="18" spans="2:7" ht="14.1" customHeight="1" x14ac:dyDescent="0.3">
      <c r="B18" s="155" t="s">
        <v>54</v>
      </c>
      <c r="C18" s="155" t="s">
        <v>333</v>
      </c>
      <c r="D18" s="81" t="s">
        <v>334</v>
      </c>
      <c r="E18" s="51"/>
      <c r="F18" s="51"/>
      <c r="G18" s="51"/>
    </row>
    <row r="19" spans="2:7" ht="14.1" customHeight="1" x14ac:dyDescent="0.3">
      <c r="B19" s="155" t="s">
        <v>55</v>
      </c>
      <c r="C19" s="155" t="s">
        <v>335</v>
      </c>
      <c r="D19" s="81" t="s">
        <v>332</v>
      </c>
      <c r="E19" s="51"/>
      <c r="F19" s="51"/>
      <c r="G19" s="51"/>
    </row>
  </sheetData>
  <mergeCells count="2">
    <mergeCell ref="C6:C8"/>
    <mergeCell ref="B5:B12"/>
  </mergeCells>
  <phoneticPr fontId="1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V114"/>
  <sheetViews>
    <sheetView showGridLines="0" workbookViewId="0">
      <selection activeCell="B57" sqref="B57"/>
    </sheetView>
  </sheetViews>
  <sheetFormatPr defaultRowHeight="12" x14ac:dyDescent="0.3"/>
  <cols>
    <col min="1" max="1" width="1.125" style="175" customWidth="1"/>
    <col min="2" max="2" width="18.625" style="175" bestFit="1" customWidth="1"/>
    <col min="3" max="3" width="18.375" style="175" bestFit="1" customWidth="1"/>
    <col min="4" max="4" width="2.625" style="175" customWidth="1"/>
    <col min="5" max="5" width="18.625" style="175" bestFit="1" customWidth="1"/>
    <col min="6" max="6" width="18.375" style="175" bestFit="1" customWidth="1"/>
    <col min="7" max="7" width="2.75" style="175" customWidth="1"/>
    <col min="8" max="8" width="21.25" style="175" customWidth="1"/>
    <col min="9" max="9" width="20.875" style="175" customWidth="1"/>
    <col min="10" max="10" width="2.75" style="175" customWidth="1"/>
    <col min="11" max="11" width="18.625" style="175" bestFit="1" customWidth="1"/>
    <col min="12" max="12" width="18.375" style="175" bestFit="1" customWidth="1"/>
    <col min="13" max="13" width="2.75" style="175" customWidth="1"/>
    <col min="14" max="14" width="18.625" style="175" bestFit="1" customWidth="1"/>
    <col min="15" max="15" width="18.375" style="175" bestFit="1" customWidth="1"/>
    <col min="16" max="16" width="2.75" style="175" customWidth="1"/>
    <col min="17" max="17" width="16.25" style="175" customWidth="1"/>
    <col min="18" max="18" width="23.875" style="175" customWidth="1"/>
    <col min="19" max="19" width="2.75" style="175" customWidth="1"/>
    <col min="20" max="20" width="19.625" style="175" customWidth="1"/>
    <col min="21" max="22" width="23.625" style="175" customWidth="1"/>
    <col min="23" max="16384" width="9" style="175"/>
  </cols>
  <sheetData>
    <row r="1" spans="2:22" ht="5.25" customHeight="1" x14ac:dyDescent="0.3"/>
    <row r="2" spans="2:22" x14ac:dyDescent="0.3">
      <c r="B2" s="176" t="s">
        <v>730</v>
      </c>
    </row>
    <row r="3" spans="2:22" ht="16.5" customHeight="1" x14ac:dyDescent="0.3">
      <c r="H3" s="177"/>
    </row>
    <row r="4" spans="2:22" ht="20.100000000000001" customHeight="1" x14ac:dyDescent="0.3">
      <c r="B4" s="304" t="s">
        <v>729</v>
      </c>
      <c r="C4" s="305"/>
      <c r="D4" s="178"/>
      <c r="E4" s="304" t="s">
        <v>728</v>
      </c>
      <c r="F4" s="305"/>
      <c r="H4" s="304" t="s">
        <v>727</v>
      </c>
      <c r="I4" s="305"/>
      <c r="K4" s="304" t="s">
        <v>726</v>
      </c>
      <c r="L4" s="305"/>
      <c r="N4" s="304" t="s">
        <v>725</v>
      </c>
      <c r="O4" s="305"/>
      <c r="Q4" s="306" t="s">
        <v>724</v>
      </c>
      <c r="R4" s="306"/>
      <c r="T4" s="298" t="s">
        <v>723</v>
      </c>
      <c r="U4" s="299"/>
      <c r="V4" s="299"/>
    </row>
    <row r="5" spans="2:22" ht="15.95" customHeight="1" x14ac:dyDescent="0.3">
      <c r="B5" s="179" t="s">
        <v>457</v>
      </c>
      <c r="C5" s="179" t="s">
        <v>455</v>
      </c>
      <c r="D5" s="180"/>
      <c r="E5" s="179" t="s">
        <v>457</v>
      </c>
      <c r="F5" s="179" t="s">
        <v>455</v>
      </c>
      <c r="H5" s="179" t="s">
        <v>457</v>
      </c>
      <c r="I5" s="179" t="s">
        <v>455</v>
      </c>
      <c r="K5" s="179" t="s">
        <v>457</v>
      </c>
      <c r="L5" s="179" t="s">
        <v>455</v>
      </c>
      <c r="N5" s="179" t="s">
        <v>457</v>
      </c>
      <c r="O5" s="179" t="s">
        <v>455</v>
      </c>
      <c r="Q5" s="300" t="s">
        <v>722</v>
      </c>
      <c r="R5" s="181" t="s">
        <v>455</v>
      </c>
      <c r="T5" s="300" t="s">
        <v>456</v>
      </c>
      <c r="U5" s="302" t="s">
        <v>455</v>
      </c>
      <c r="V5" s="303"/>
    </row>
    <row r="6" spans="2:22" ht="15.75" customHeight="1" x14ac:dyDescent="0.3">
      <c r="B6" s="182" t="s">
        <v>454</v>
      </c>
      <c r="C6" s="183">
        <v>500000</v>
      </c>
      <c r="E6" s="182" t="s">
        <v>453</v>
      </c>
      <c r="F6" s="183">
        <v>4000000</v>
      </c>
      <c r="H6" s="182" t="s">
        <v>453</v>
      </c>
      <c r="I6" s="183">
        <v>4800000</v>
      </c>
      <c r="K6" s="184" t="s">
        <v>721</v>
      </c>
      <c r="L6" s="185">
        <v>20000000</v>
      </c>
      <c r="N6" s="182" t="s">
        <v>720</v>
      </c>
      <c r="O6" s="183">
        <v>100000</v>
      </c>
      <c r="Q6" s="301"/>
      <c r="R6" s="181" t="s">
        <v>719</v>
      </c>
      <c r="T6" s="301"/>
      <c r="U6" s="181" t="s">
        <v>719</v>
      </c>
      <c r="V6" s="181" t="s">
        <v>718</v>
      </c>
    </row>
    <row r="7" spans="2:22" x14ac:dyDescent="0.3">
      <c r="B7" s="182" t="s">
        <v>450</v>
      </c>
      <c r="C7" s="183">
        <v>1000000</v>
      </c>
      <c r="E7" s="182" t="s">
        <v>444</v>
      </c>
      <c r="F7" s="183">
        <v>5000000</v>
      </c>
      <c r="H7" s="182" t="s">
        <v>444</v>
      </c>
      <c r="I7" s="183">
        <v>6000000</v>
      </c>
      <c r="K7" s="184" t="s">
        <v>717</v>
      </c>
      <c r="L7" s="185">
        <v>30000000</v>
      </c>
      <c r="N7" s="182" t="s">
        <v>716</v>
      </c>
      <c r="O7" s="183">
        <v>200000</v>
      </c>
      <c r="Q7" s="186" t="s">
        <v>452</v>
      </c>
      <c r="R7" s="187">
        <v>7000000</v>
      </c>
      <c r="T7" s="186" t="s">
        <v>451</v>
      </c>
      <c r="U7" s="187">
        <v>5000000</v>
      </c>
      <c r="V7" s="187">
        <v>3000000</v>
      </c>
    </row>
    <row r="8" spans="2:22" x14ac:dyDescent="0.3">
      <c r="B8" s="182" t="s">
        <v>449</v>
      </c>
      <c r="C8" s="183">
        <v>1500000</v>
      </c>
      <c r="E8" s="182" t="s">
        <v>443</v>
      </c>
      <c r="F8" s="183">
        <v>6000000</v>
      </c>
      <c r="H8" s="182" t="s">
        <v>443</v>
      </c>
      <c r="I8" s="183">
        <v>7200000</v>
      </c>
      <c r="K8" s="175" t="s">
        <v>683</v>
      </c>
      <c r="N8" s="182" t="s">
        <v>715</v>
      </c>
      <c r="O8" s="183">
        <v>300000</v>
      </c>
      <c r="Q8" s="175" t="s">
        <v>682</v>
      </c>
      <c r="T8" s="186" t="s">
        <v>681</v>
      </c>
      <c r="U8" s="187">
        <v>3000000</v>
      </c>
      <c r="V8" s="187">
        <v>2000000</v>
      </c>
    </row>
    <row r="9" spans="2:22" x14ac:dyDescent="0.3">
      <c r="B9" s="182" t="s">
        <v>447</v>
      </c>
      <c r="C9" s="183">
        <v>2000000</v>
      </c>
      <c r="E9" s="182" t="s">
        <v>442</v>
      </c>
      <c r="F9" s="183">
        <v>7000000</v>
      </c>
      <c r="H9" s="182" t="s">
        <v>442</v>
      </c>
      <c r="I9" s="183">
        <v>8400000</v>
      </c>
      <c r="N9" s="182" t="s">
        <v>714</v>
      </c>
      <c r="O9" s="183">
        <v>400000</v>
      </c>
      <c r="Q9" s="175" t="s">
        <v>713</v>
      </c>
      <c r="T9" s="186" t="s">
        <v>448</v>
      </c>
      <c r="U9" s="187">
        <v>2000000</v>
      </c>
      <c r="V9" s="187">
        <v>1500000</v>
      </c>
    </row>
    <row r="10" spans="2:22" x14ac:dyDescent="0.3">
      <c r="B10" s="182" t="s">
        <v>446</v>
      </c>
      <c r="C10" s="188">
        <v>2500000</v>
      </c>
      <c r="E10" s="182" t="s">
        <v>441</v>
      </c>
      <c r="F10" s="183">
        <v>8000000</v>
      </c>
      <c r="H10" s="182" t="s">
        <v>441</v>
      </c>
      <c r="I10" s="183">
        <v>9600000</v>
      </c>
      <c r="N10" s="182" t="s">
        <v>712</v>
      </c>
      <c r="O10" s="183">
        <v>500000</v>
      </c>
      <c r="T10" s="175" t="s">
        <v>679</v>
      </c>
    </row>
    <row r="11" spans="2:22" x14ac:dyDescent="0.3">
      <c r="B11" s="182" t="s">
        <v>445</v>
      </c>
      <c r="C11" s="188">
        <v>3000000</v>
      </c>
      <c r="E11" s="182" t="s">
        <v>440</v>
      </c>
      <c r="F11" s="183">
        <v>9000000</v>
      </c>
      <c r="H11" s="182" t="s">
        <v>440</v>
      </c>
      <c r="I11" s="183">
        <v>10800000</v>
      </c>
      <c r="N11" s="182" t="s">
        <v>711</v>
      </c>
      <c r="O11" s="183">
        <v>600000</v>
      </c>
      <c r="T11" s="175" t="s">
        <v>710</v>
      </c>
    </row>
    <row r="12" spans="2:22" x14ac:dyDescent="0.3">
      <c r="B12" s="182" t="s">
        <v>444</v>
      </c>
      <c r="C12" s="188">
        <v>3500000</v>
      </c>
      <c r="E12" s="182" t="s">
        <v>439</v>
      </c>
      <c r="F12" s="183">
        <v>10000000</v>
      </c>
      <c r="H12" s="182" t="s">
        <v>439</v>
      </c>
      <c r="I12" s="183">
        <v>12000000</v>
      </c>
      <c r="N12" s="182" t="s">
        <v>709</v>
      </c>
      <c r="O12" s="183">
        <v>700000</v>
      </c>
      <c r="T12" s="175" t="s">
        <v>708</v>
      </c>
      <c r="U12" s="189"/>
    </row>
    <row r="13" spans="2:22" x14ac:dyDescent="0.3">
      <c r="B13" s="182" t="s">
        <v>443</v>
      </c>
      <c r="C13" s="188">
        <v>4000000</v>
      </c>
      <c r="E13" s="182" t="s">
        <v>438</v>
      </c>
      <c r="F13" s="183">
        <v>11000000</v>
      </c>
      <c r="H13" s="182" t="s">
        <v>438</v>
      </c>
      <c r="I13" s="183">
        <v>13200000</v>
      </c>
      <c r="N13" s="182" t="s">
        <v>707</v>
      </c>
      <c r="O13" s="183">
        <v>800000</v>
      </c>
      <c r="T13" s="175" t="s">
        <v>706</v>
      </c>
    </row>
    <row r="14" spans="2:22" x14ac:dyDescent="0.3">
      <c r="B14" s="182" t="s">
        <v>442</v>
      </c>
      <c r="C14" s="188">
        <v>5000000</v>
      </c>
      <c r="E14" s="182" t="s">
        <v>437</v>
      </c>
      <c r="F14" s="183">
        <v>12000000</v>
      </c>
      <c r="H14" s="182" t="s">
        <v>437</v>
      </c>
      <c r="I14" s="183">
        <v>14400000</v>
      </c>
      <c r="N14" s="182" t="s">
        <v>705</v>
      </c>
      <c r="O14" s="183">
        <v>900000</v>
      </c>
      <c r="U14" s="190"/>
    </row>
    <row r="15" spans="2:22" x14ac:dyDescent="0.3">
      <c r="B15" s="182" t="s">
        <v>441</v>
      </c>
      <c r="C15" s="188">
        <v>6000000</v>
      </c>
      <c r="E15" s="182" t="s">
        <v>436</v>
      </c>
      <c r="F15" s="183">
        <v>13000000</v>
      </c>
      <c r="H15" s="182" t="s">
        <v>436</v>
      </c>
      <c r="I15" s="183">
        <v>15600000</v>
      </c>
      <c r="N15" s="182" t="s">
        <v>704</v>
      </c>
      <c r="O15" s="183">
        <v>1000000</v>
      </c>
      <c r="U15" s="190"/>
    </row>
    <row r="16" spans="2:22" x14ac:dyDescent="0.3">
      <c r="B16" s="182" t="s">
        <v>440</v>
      </c>
      <c r="C16" s="188">
        <v>7000000</v>
      </c>
      <c r="E16" s="182" t="s">
        <v>435</v>
      </c>
      <c r="F16" s="183">
        <v>14000000</v>
      </c>
      <c r="H16" s="182" t="s">
        <v>435</v>
      </c>
      <c r="I16" s="183">
        <v>16800000</v>
      </c>
      <c r="N16" s="182" t="s">
        <v>449</v>
      </c>
      <c r="O16" s="183">
        <v>1500000</v>
      </c>
      <c r="U16" s="190"/>
    </row>
    <row r="17" spans="2:21" x14ac:dyDescent="0.3">
      <c r="B17" s="182" t="s">
        <v>439</v>
      </c>
      <c r="C17" s="188">
        <v>8000000</v>
      </c>
      <c r="E17" s="182" t="s">
        <v>434</v>
      </c>
      <c r="F17" s="183">
        <v>15000000</v>
      </c>
      <c r="H17" s="182" t="s">
        <v>434</v>
      </c>
      <c r="I17" s="183">
        <v>18000000</v>
      </c>
      <c r="N17" s="182" t="s">
        <v>447</v>
      </c>
      <c r="O17" s="183">
        <v>2000000</v>
      </c>
      <c r="U17" s="190"/>
    </row>
    <row r="18" spans="2:21" x14ac:dyDescent="0.3">
      <c r="B18" s="182" t="s">
        <v>438</v>
      </c>
      <c r="C18" s="188">
        <v>9000000</v>
      </c>
      <c r="E18" s="182" t="s">
        <v>433</v>
      </c>
      <c r="F18" s="183">
        <v>16000000</v>
      </c>
      <c r="H18" s="182" t="s">
        <v>433</v>
      </c>
      <c r="I18" s="183">
        <v>19200000</v>
      </c>
      <c r="N18" s="182" t="s">
        <v>446</v>
      </c>
      <c r="O18" s="188">
        <v>2500000</v>
      </c>
      <c r="U18" s="190"/>
    </row>
    <row r="19" spans="2:21" x14ac:dyDescent="0.3">
      <c r="B19" s="182" t="s">
        <v>437</v>
      </c>
      <c r="C19" s="188">
        <v>10000000</v>
      </c>
      <c r="E19" s="182" t="s">
        <v>432</v>
      </c>
      <c r="F19" s="183">
        <v>17000000</v>
      </c>
      <c r="H19" s="182" t="s">
        <v>432</v>
      </c>
      <c r="I19" s="183">
        <v>20400000</v>
      </c>
      <c r="N19" s="182" t="s">
        <v>445</v>
      </c>
      <c r="O19" s="188">
        <v>3000000</v>
      </c>
      <c r="U19" s="190"/>
    </row>
    <row r="20" spans="2:21" x14ac:dyDescent="0.3">
      <c r="B20" s="182" t="s">
        <v>436</v>
      </c>
      <c r="C20" s="188">
        <v>11000000</v>
      </c>
      <c r="E20" s="182" t="s">
        <v>431</v>
      </c>
      <c r="F20" s="183">
        <v>18000000</v>
      </c>
      <c r="H20" s="182" t="s">
        <v>431</v>
      </c>
      <c r="I20" s="183">
        <v>21600000</v>
      </c>
      <c r="N20" s="182" t="s">
        <v>444</v>
      </c>
      <c r="O20" s="188">
        <v>3500000</v>
      </c>
      <c r="U20" s="190"/>
    </row>
    <row r="21" spans="2:21" x14ac:dyDescent="0.3">
      <c r="B21" s="182" t="s">
        <v>435</v>
      </c>
      <c r="C21" s="188">
        <v>12000000</v>
      </c>
      <c r="E21" s="182" t="s">
        <v>430</v>
      </c>
      <c r="F21" s="183">
        <v>19000000</v>
      </c>
      <c r="H21" s="182" t="s">
        <v>430</v>
      </c>
      <c r="I21" s="183">
        <v>22800000</v>
      </c>
      <c r="N21" s="182" t="s">
        <v>443</v>
      </c>
      <c r="O21" s="188">
        <v>4000000</v>
      </c>
      <c r="U21" s="190"/>
    </row>
    <row r="22" spans="2:21" x14ac:dyDescent="0.3">
      <c r="B22" s="182" t="s">
        <v>434</v>
      </c>
      <c r="C22" s="188">
        <v>13000000</v>
      </c>
      <c r="E22" s="182" t="s">
        <v>429</v>
      </c>
      <c r="F22" s="188">
        <v>20000000</v>
      </c>
      <c r="H22" s="182" t="s">
        <v>429</v>
      </c>
      <c r="I22" s="183">
        <v>24000000</v>
      </c>
      <c r="N22" s="182" t="s">
        <v>442</v>
      </c>
      <c r="O22" s="188">
        <v>5000000</v>
      </c>
    </row>
    <row r="23" spans="2:21" x14ac:dyDescent="0.3">
      <c r="B23" s="182" t="s">
        <v>433</v>
      </c>
      <c r="C23" s="188">
        <v>14000000</v>
      </c>
      <c r="E23" s="182" t="s">
        <v>428</v>
      </c>
      <c r="F23" s="188">
        <v>21000000</v>
      </c>
      <c r="H23" s="182" t="s">
        <v>428</v>
      </c>
      <c r="I23" s="183">
        <v>25200000</v>
      </c>
      <c r="N23" s="182" t="s">
        <v>441</v>
      </c>
      <c r="O23" s="188">
        <v>6000000</v>
      </c>
    </row>
    <row r="24" spans="2:21" x14ac:dyDescent="0.3">
      <c r="B24" s="182" t="s">
        <v>432</v>
      </c>
      <c r="C24" s="188">
        <v>15000000</v>
      </c>
      <c r="E24" s="182" t="s">
        <v>427</v>
      </c>
      <c r="F24" s="188">
        <v>22000000</v>
      </c>
      <c r="H24" s="182" t="s">
        <v>427</v>
      </c>
      <c r="I24" s="183">
        <v>26400000</v>
      </c>
      <c r="N24" s="182" t="s">
        <v>440</v>
      </c>
      <c r="O24" s="188">
        <v>7000000</v>
      </c>
    </row>
    <row r="25" spans="2:21" x14ac:dyDescent="0.3">
      <c r="B25" s="182" t="s">
        <v>431</v>
      </c>
      <c r="C25" s="188">
        <v>16000000</v>
      </c>
      <c r="E25" s="182" t="s">
        <v>426</v>
      </c>
      <c r="F25" s="188">
        <v>23000000</v>
      </c>
      <c r="H25" s="182" t="s">
        <v>426</v>
      </c>
      <c r="I25" s="183">
        <v>27600000</v>
      </c>
      <c r="N25" s="182" t="s">
        <v>439</v>
      </c>
      <c r="O25" s="188">
        <v>8000000</v>
      </c>
    </row>
    <row r="26" spans="2:21" x14ac:dyDescent="0.3">
      <c r="B26" s="182" t="s">
        <v>430</v>
      </c>
      <c r="C26" s="188">
        <v>17000000</v>
      </c>
      <c r="E26" s="182" t="s">
        <v>425</v>
      </c>
      <c r="F26" s="188">
        <v>24000000</v>
      </c>
      <c r="H26" s="182" t="s">
        <v>425</v>
      </c>
      <c r="I26" s="183">
        <v>28800000</v>
      </c>
      <c r="N26" s="182" t="s">
        <v>438</v>
      </c>
      <c r="O26" s="188">
        <v>9000000</v>
      </c>
    </row>
    <row r="27" spans="2:21" x14ac:dyDescent="0.3">
      <c r="B27" s="182" t="s">
        <v>429</v>
      </c>
      <c r="C27" s="188">
        <v>18000000</v>
      </c>
      <c r="E27" s="182" t="s">
        <v>424</v>
      </c>
      <c r="F27" s="188">
        <v>25000000</v>
      </c>
      <c r="H27" s="182" t="s">
        <v>424</v>
      </c>
      <c r="I27" s="183">
        <v>30000000</v>
      </c>
      <c r="N27" s="182" t="s">
        <v>437</v>
      </c>
      <c r="O27" s="188">
        <v>10000000</v>
      </c>
    </row>
    <row r="28" spans="2:21" x14ac:dyDescent="0.3">
      <c r="B28" s="182" t="s">
        <v>428</v>
      </c>
      <c r="C28" s="188">
        <v>19000000</v>
      </c>
      <c r="E28" s="182" t="s">
        <v>423</v>
      </c>
      <c r="F28" s="188">
        <v>26000000</v>
      </c>
      <c r="H28" s="182" t="s">
        <v>423</v>
      </c>
      <c r="I28" s="183">
        <v>31200000</v>
      </c>
      <c r="N28" s="182" t="s">
        <v>436</v>
      </c>
      <c r="O28" s="188">
        <v>11000000</v>
      </c>
    </row>
    <row r="29" spans="2:21" x14ac:dyDescent="0.3">
      <c r="B29" s="182" t="s">
        <v>427</v>
      </c>
      <c r="C29" s="188">
        <v>20000000</v>
      </c>
      <c r="E29" s="182" t="s">
        <v>422</v>
      </c>
      <c r="F29" s="188">
        <v>27000000</v>
      </c>
      <c r="H29" s="182" t="s">
        <v>422</v>
      </c>
      <c r="I29" s="183">
        <v>32400000</v>
      </c>
      <c r="N29" s="182" t="s">
        <v>435</v>
      </c>
      <c r="O29" s="188">
        <v>12000000</v>
      </c>
    </row>
    <row r="30" spans="2:21" x14ac:dyDescent="0.3">
      <c r="B30" s="182" t="s">
        <v>426</v>
      </c>
      <c r="C30" s="188">
        <v>21000000</v>
      </c>
      <c r="E30" s="182" t="s">
        <v>421</v>
      </c>
      <c r="F30" s="188">
        <v>28000000</v>
      </c>
      <c r="H30" s="182" t="s">
        <v>421</v>
      </c>
      <c r="I30" s="183">
        <v>33600000</v>
      </c>
      <c r="N30" s="182" t="s">
        <v>434</v>
      </c>
      <c r="O30" s="188">
        <v>13000000</v>
      </c>
    </row>
    <row r="31" spans="2:21" x14ac:dyDescent="0.3">
      <c r="B31" s="182" t="s">
        <v>425</v>
      </c>
      <c r="C31" s="188">
        <v>22000000</v>
      </c>
      <c r="E31" s="182" t="s">
        <v>420</v>
      </c>
      <c r="F31" s="188">
        <v>29000000</v>
      </c>
      <c r="H31" s="182" t="s">
        <v>420</v>
      </c>
      <c r="I31" s="183">
        <v>34800000</v>
      </c>
      <c r="N31" s="182" t="s">
        <v>433</v>
      </c>
      <c r="O31" s="188">
        <v>14000000</v>
      </c>
    </row>
    <row r="32" spans="2:21" x14ac:dyDescent="0.3">
      <c r="B32" s="182" t="s">
        <v>424</v>
      </c>
      <c r="C32" s="188">
        <v>23000000</v>
      </c>
      <c r="E32" s="182" t="s">
        <v>419</v>
      </c>
      <c r="F32" s="188">
        <v>30000000</v>
      </c>
      <c r="H32" s="182" t="s">
        <v>419</v>
      </c>
      <c r="I32" s="183">
        <v>36000000</v>
      </c>
      <c r="N32" s="182" t="s">
        <v>432</v>
      </c>
      <c r="O32" s="188">
        <v>15000000</v>
      </c>
    </row>
    <row r="33" spans="2:15" x14ac:dyDescent="0.3">
      <c r="B33" s="182" t="s">
        <v>423</v>
      </c>
      <c r="C33" s="188">
        <v>24000000</v>
      </c>
      <c r="E33" s="182" t="s">
        <v>418</v>
      </c>
      <c r="F33" s="188">
        <v>31000000</v>
      </c>
      <c r="H33" s="182" t="s">
        <v>418</v>
      </c>
      <c r="I33" s="183">
        <v>37200000</v>
      </c>
      <c r="N33" s="182" t="s">
        <v>431</v>
      </c>
      <c r="O33" s="188">
        <v>16000000</v>
      </c>
    </row>
    <row r="34" spans="2:15" x14ac:dyDescent="0.3">
      <c r="B34" s="182" t="s">
        <v>422</v>
      </c>
      <c r="C34" s="188">
        <v>25000000</v>
      </c>
      <c r="E34" s="182" t="s">
        <v>417</v>
      </c>
      <c r="F34" s="188">
        <v>32000000</v>
      </c>
      <c r="H34" s="182" t="s">
        <v>417</v>
      </c>
      <c r="I34" s="183">
        <v>38400000</v>
      </c>
      <c r="N34" s="182" t="s">
        <v>430</v>
      </c>
      <c r="O34" s="188">
        <v>17000000</v>
      </c>
    </row>
    <row r="35" spans="2:15" x14ac:dyDescent="0.3">
      <c r="B35" s="182" t="s">
        <v>421</v>
      </c>
      <c r="C35" s="188">
        <v>26000000</v>
      </c>
      <c r="E35" s="182" t="s">
        <v>416</v>
      </c>
      <c r="F35" s="188">
        <v>33000000</v>
      </c>
      <c r="H35" s="182" t="s">
        <v>416</v>
      </c>
      <c r="I35" s="183">
        <v>39600000</v>
      </c>
      <c r="N35" s="182" t="s">
        <v>429</v>
      </c>
      <c r="O35" s="188">
        <v>18000000</v>
      </c>
    </row>
    <row r="36" spans="2:15" x14ac:dyDescent="0.3">
      <c r="B36" s="182" t="s">
        <v>420</v>
      </c>
      <c r="C36" s="188">
        <v>27000000</v>
      </c>
      <c r="E36" s="182" t="s">
        <v>415</v>
      </c>
      <c r="F36" s="188">
        <v>34000000</v>
      </c>
      <c r="H36" s="182" t="s">
        <v>415</v>
      </c>
      <c r="I36" s="183">
        <v>40800000</v>
      </c>
      <c r="N36" s="182" t="s">
        <v>428</v>
      </c>
      <c r="O36" s="188">
        <v>19000000</v>
      </c>
    </row>
    <row r="37" spans="2:15" x14ac:dyDescent="0.3">
      <c r="B37" s="182" t="s">
        <v>419</v>
      </c>
      <c r="C37" s="188">
        <v>28000000</v>
      </c>
      <c r="E37" s="182" t="s">
        <v>414</v>
      </c>
      <c r="F37" s="188">
        <v>35000000</v>
      </c>
      <c r="H37" s="182" t="s">
        <v>414</v>
      </c>
      <c r="I37" s="183">
        <v>42000000</v>
      </c>
      <c r="N37" s="182" t="s">
        <v>427</v>
      </c>
      <c r="O37" s="188">
        <v>20000000</v>
      </c>
    </row>
    <row r="38" spans="2:15" x14ac:dyDescent="0.3">
      <c r="B38" s="182" t="s">
        <v>418</v>
      </c>
      <c r="C38" s="188">
        <v>29000000</v>
      </c>
      <c r="E38" s="182" t="s">
        <v>413</v>
      </c>
      <c r="F38" s="188">
        <v>36000000</v>
      </c>
      <c r="H38" s="182" t="s">
        <v>413</v>
      </c>
      <c r="I38" s="183">
        <v>43200000</v>
      </c>
      <c r="N38" s="182" t="s">
        <v>426</v>
      </c>
      <c r="O38" s="188">
        <v>21000000</v>
      </c>
    </row>
    <row r="39" spans="2:15" x14ac:dyDescent="0.3">
      <c r="B39" s="182" t="s">
        <v>417</v>
      </c>
      <c r="C39" s="188">
        <v>30000000</v>
      </c>
      <c r="E39" s="182" t="s">
        <v>412</v>
      </c>
      <c r="F39" s="188">
        <v>37000000</v>
      </c>
      <c r="H39" s="182" t="s">
        <v>412</v>
      </c>
      <c r="I39" s="183">
        <v>44400000</v>
      </c>
      <c r="N39" s="182" t="s">
        <v>425</v>
      </c>
      <c r="O39" s="188">
        <v>22000000</v>
      </c>
    </row>
    <row r="40" spans="2:15" x14ac:dyDescent="0.3">
      <c r="B40" s="182" t="s">
        <v>416</v>
      </c>
      <c r="C40" s="188">
        <v>31000000</v>
      </c>
      <c r="E40" s="182" t="s">
        <v>411</v>
      </c>
      <c r="F40" s="188">
        <v>38000000</v>
      </c>
      <c r="H40" s="182" t="s">
        <v>411</v>
      </c>
      <c r="I40" s="183">
        <v>45600000</v>
      </c>
      <c r="N40" s="182" t="s">
        <v>424</v>
      </c>
      <c r="O40" s="188">
        <v>23000000</v>
      </c>
    </row>
    <row r="41" spans="2:15" x14ac:dyDescent="0.3">
      <c r="B41" s="182" t="s">
        <v>415</v>
      </c>
      <c r="C41" s="188">
        <v>32000000</v>
      </c>
      <c r="E41" s="182" t="s">
        <v>410</v>
      </c>
      <c r="F41" s="188">
        <v>39000000</v>
      </c>
      <c r="H41" s="182" t="s">
        <v>410</v>
      </c>
      <c r="I41" s="183">
        <v>46800000</v>
      </c>
      <c r="N41" s="182" t="s">
        <v>423</v>
      </c>
      <c r="O41" s="188">
        <v>24000000</v>
      </c>
    </row>
    <row r="42" spans="2:15" x14ac:dyDescent="0.3">
      <c r="B42" s="182" t="s">
        <v>414</v>
      </c>
      <c r="C42" s="188">
        <v>33000000</v>
      </c>
      <c r="E42" s="182" t="s">
        <v>409</v>
      </c>
      <c r="F42" s="188">
        <v>40000000</v>
      </c>
      <c r="H42" s="182" t="s">
        <v>409</v>
      </c>
      <c r="I42" s="183">
        <v>48000000</v>
      </c>
      <c r="N42" s="182" t="s">
        <v>422</v>
      </c>
      <c r="O42" s="188">
        <v>25000000</v>
      </c>
    </row>
    <row r="43" spans="2:15" x14ac:dyDescent="0.3">
      <c r="B43" s="182" t="s">
        <v>413</v>
      </c>
      <c r="C43" s="188">
        <v>34000000</v>
      </c>
      <c r="E43" s="182" t="s">
        <v>408</v>
      </c>
      <c r="F43" s="188">
        <v>41000000</v>
      </c>
      <c r="H43" s="182" t="s">
        <v>408</v>
      </c>
      <c r="I43" s="183">
        <v>49200000</v>
      </c>
      <c r="N43" s="182" t="s">
        <v>421</v>
      </c>
      <c r="O43" s="188">
        <v>26000000</v>
      </c>
    </row>
    <row r="44" spans="2:15" x14ac:dyDescent="0.3">
      <c r="B44" s="182" t="s">
        <v>412</v>
      </c>
      <c r="C44" s="188">
        <v>35000000</v>
      </c>
      <c r="E44" s="182" t="s">
        <v>407</v>
      </c>
      <c r="F44" s="188">
        <v>42000000</v>
      </c>
      <c r="H44" s="182" t="s">
        <v>407</v>
      </c>
      <c r="I44" s="183">
        <v>50400000</v>
      </c>
      <c r="N44" s="182" t="s">
        <v>420</v>
      </c>
      <c r="O44" s="188">
        <v>27000000</v>
      </c>
    </row>
    <row r="45" spans="2:15" x14ac:dyDescent="0.3">
      <c r="B45" s="182" t="s">
        <v>411</v>
      </c>
      <c r="C45" s="188">
        <v>36000000</v>
      </c>
      <c r="E45" s="182" t="s">
        <v>406</v>
      </c>
      <c r="F45" s="188">
        <v>43000000</v>
      </c>
      <c r="H45" s="182" t="s">
        <v>406</v>
      </c>
      <c r="I45" s="183">
        <v>51600000</v>
      </c>
      <c r="N45" s="182" t="s">
        <v>419</v>
      </c>
      <c r="O45" s="188">
        <v>28000000</v>
      </c>
    </row>
    <row r="46" spans="2:15" x14ac:dyDescent="0.3">
      <c r="B46" s="182" t="s">
        <v>410</v>
      </c>
      <c r="C46" s="188">
        <v>37000000</v>
      </c>
      <c r="E46" s="182" t="s">
        <v>405</v>
      </c>
      <c r="F46" s="188">
        <v>44000000</v>
      </c>
      <c r="H46" s="182" t="s">
        <v>405</v>
      </c>
      <c r="I46" s="183">
        <v>52800000</v>
      </c>
      <c r="N46" s="182" t="s">
        <v>418</v>
      </c>
      <c r="O46" s="188">
        <v>29000000</v>
      </c>
    </row>
    <row r="47" spans="2:15" x14ac:dyDescent="0.3">
      <c r="B47" s="182" t="s">
        <v>409</v>
      </c>
      <c r="C47" s="188">
        <v>38000000</v>
      </c>
      <c r="E47" s="182" t="s">
        <v>404</v>
      </c>
      <c r="F47" s="188">
        <v>45000000</v>
      </c>
      <c r="H47" s="182" t="s">
        <v>404</v>
      </c>
      <c r="I47" s="183">
        <v>54000000</v>
      </c>
      <c r="N47" s="182" t="s">
        <v>417</v>
      </c>
      <c r="O47" s="188">
        <v>30000000</v>
      </c>
    </row>
    <row r="48" spans="2:15" x14ac:dyDescent="0.3">
      <c r="B48" s="182" t="s">
        <v>408</v>
      </c>
      <c r="C48" s="188">
        <v>39000000</v>
      </c>
      <c r="E48" s="182" t="s">
        <v>403</v>
      </c>
      <c r="F48" s="188">
        <v>46000000</v>
      </c>
      <c r="H48" s="182" t="s">
        <v>403</v>
      </c>
      <c r="I48" s="183">
        <v>55200000</v>
      </c>
      <c r="N48" s="182" t="s">
        <v>416</v>
      </c>
      <c r="O48" s="188">
        <v>31000000</v>
      </c>
    </row>
    <row r="49" spans="2:15" x14ac:dyDescent="0.3">
      <c r="B49" s="182" t="s">
        <v>407</v>
      </c>
      <c r="C49" s="188">
        <v>40000000</v>
      </c>
      <c r="E49" s="182" t="s">
        <v>402</v>
      </c>
      <c r="F49" s="188">
        <v>47000000</v>
      </c>
      <c r="H49" s="182" t="s">
        <v>402</v>
      </c>
      <c r="I49" s="183">
        <v>56400000</v>
      </c>
      <c r="N49" s="182" t="s">
        <v>415</v>
      </c>
      <c r="O49" s="188">
        <v>32000000</v>
      </c>
    </row>
    <row r="50" spans="2:15" x14ac:dyDescent="0.3">
      <c r="B50" s="182" t="s">
        <v>406</v>
      </c>
      <c r="C50" s="188">
        <v>41000000</v>
      </c>
      <c r="E50" s="182" t="s">
        <v>401</v>
      </c>
      <c r="F50" s="188">
        <v>48000000</v>
      </c>
      <c r="H50" s="182" t="s">
        <v>401</v>
      </c>
      <c r="I50" s="183">
        <v>57600000</v>
      </c>
      <c r="N50" s="182" t="s">
        <v>414</v>
      </c>
      <c r="O50" s="188">
        <v>33000000</v>
      </c>
    </row>
    <row r="51" spans="2:15" x14ac:dyDescent="0.3">
      <c r="B51" s="182" t="s">
        <v>405</v>
      </c>
      <c r="C51" s="188">
        <v>42000000</v>
      </c>
      <c r="E51" s="182" t="s">
        <v>400</v>
      </c>
      <c r="F51" s="188">
        <v>49000000</v>
      </c>
      <c r="H51" s="182" t="s">
        <v>400</v>
      </c>
      <c r="I51" s="183">
        <v>58800000</v>
      </c>
      <c r="N51" s="182" t="s">
        <v>413</v>
      </c>
      <c r="O51" s="188">
        <v>34000000</v>
      </c>
    </row>
    <row r="52" spans="2:15" x14ac:dyDescent="0.3">
      <c r="B52" s="182" t="s">
        <v>404</v>
      </c>
      <c r="C52" s="188">
        <v>43000000</v>
      </c>
      <c r="E52" s="182" t="s">
        <v>399</v>
      </c>
      <c r="F52" s="188">
        <v>50000000</v>
      </c>
      <c r="H52" s="182" t="s">
        <v>399</v>
      </c>
      <c r="I52" s="183">
        <v>60000000</v>
      </c>
      <c r="N52" s="182" t="s">
        <v>412</v>
      </c>
      <c r="O52" s="188">
        <v>35000000</v>
      </c>
    </row>
    <row r="53" spans="2:15" x14ac:dyDescent="0.3">
      <c r="B53" s="182" t="s">
        <v>403</v>
      </c>
      <c r="C53" s="188">
        <v>44000000</v>
      </c>
      <c r="E53" s="182" t="s">
        <v>398</v>
      </c>
      <c r="F53" s="188">
        <v>51000000</v>
      </c>
      <c r="H53" s="182" t="s">
        <v>398</v>
      </c>
      <c r="I53" s="183">
        <v>61200000</v>
      </c>
      <c r="N53" s="182" t="s">
        <v>411</v>
      </c>
      <c r="O53" s="188">
        <v>36000000</v>
      </c>
    </row>
    <row r="54" spans="2:15" x14ac:dyDescent="0.3">
      <c r="B54" s="182" t="s">
        <v>402</v>
      </c>
      <c r="C54" s="188">
        <v>45000000</v>
      </c>
      <c r="E54" s="182" t="s">
        <v>397</v>
      </c>
      <c r="F54" s="188">
        <v>52000000</v>
      </c>
      <c r="H54" s="182" t="s">
        <v>397</v>
      </c>
      <c r="I54" s="183">
        <v>62400000</v>
      </c>
      <c r="N54" s="182" t="s">
        <v>410</v>
      </c>
      <c r="O54" s="188">
        <v>37000000</v>
      </c>
    </row>
    <row r="55" spans="2:15" x14ac:dyDescent="0.3">
      <c r="B55" s="182" t="s">
        <v>401</v>
      </c>
      <c r="C55" s="188">
        <v>46000000</v>
      </c>
      <c r="E55" s="182" t="s">
        <v>396</v>
      </c>
      <c r="F55" s="188">
        <v>53000000</v>
      </c>
      <c r="H55" s="182" t="s">
        <v>396</v>
      </c>
      <c r="I55" s="183">
        <v>63600000</v>
      </c>
      <c r="N55" s="182" t="s">
        <v>409</v>
      </c>
      <c r="O55" s="188">
        <v>38000000</v>
      </c>
    </row>
    <row r="56" spans="2:15" x14ac:dyDescent="0.3">
      <c r="B56" s="182" t="s">
        <v>400</v>
      </c>
      <c r="C56" s="188">
        <v>47000000</v>
      </c>
      <c r="E56" s="182" t="s">
        <v>395</v>
      </c>
      <c r="F56" s="188">
        <v>54000000</v>
      </c>
      <c r="H56" s="182" t="s">
        <v>395</v>
      </c>
      <c r="I56" s="183">
        <v>64800000</v>
      </c>
      <c r="N56" s="182" t="s">
        <v>408</v>
      </c>
      <c r="O56" s="188">
        <v>39000000</v>
      </c>
    </row>
    <row r="57" spans="2:15" x14ac:dyDescent="0.3">
      <c r="B57" s="182" t="s">
        <v>399</v>
      </c>
      <c r="C57" s="188">
        <v>48000000</v>
      </c>
      <c r="E57" s="182" t="s">
        <v>394</v>
      </c>
      <c r="F57" s="188">
        <v>55000000</v>
      </c>
      <c r="H57" s="182" t="s">
        <v>394</v>
      </c>
      <c r="I57" s="183">
        <v>66000000</v>
      </c>
      <c r="N57" s="182" t="s">
        <v>407</v>
      </c>
      <c r="O57" s="188">
        <v>40000000</v>
      </c>
    </row>
    <row r="58" spans="2:15" x14ac:dyDescent="0.3">
      <c r="B58" s="182" t="s">
        <v>398</v>
      </c>
      <c r="C58" s="188">
        <v>49000000</v>
      </c>
      <c r="E58" s="182" t="s">
        <v>393</v>
      </c>
      <c r="F58" s="188">
        <v>56000000</v>
      </c>
      <c r="H58" s="182" t="s">
        <v>393</v>
      </c>
      <c r="I58" s="183">
        <v>67200000</v>
      </c>
      <c r="N58" s="182" t="s">
        <v>406</v>
      </c>
      <c r="O58" s="188">
        <v>41000000</v>
      </c>
    </row>
    <row r="59" spans="2:15" x14ac:dyDescent="0.3">
      <c r="B59" s="182" t="s">
        <v>397</v>
      </c>
      <c r="C59" s="188">
        <v>50000000</v>
      </c>
      <c r="E59" s="182" t="s">
        <v>392</v>
      </c>
      <c r="F59" s="188">
        <v>57000000</v>
      </c>
      <c r="H59" s="182" t="s">
        <v>392</v>
      </c>
      <c r="I59" s="183">
        <v>68400000</v>
      </c>
      <c r="N59" s="182" t="s">
        <v>405</v>
      </c>
      <c r="O59" s="188">
        <v>42000000</v>
      </c>
    </row>
    <row r="60" spans="2:15" x14ac:dyDescent="0.3">
      <c r="B60" s="182" t="s">
        <v>396</v>
      </c>
      <c r="C60" s="188">
        <v>51000000</v>
      </c>
      <c r="E60" s="182" t="s">
        <v>391</v>
      </c>
      <c r="F60" s="188">
        <v>58000000</v>
      </c>
      <c r="H60" s="182" t="s">
        <v>391</v>
      </c>
      <c r="I60" s="183">
        <v>69600000</v>
      </c>
      <c r="N60" s="182" t="s">
        <v>404</v>
      </c>
      <c r="O60" s="188">
        <v>43000000</v>
      </c>
    </row>
    <row r="61" spans="2:15" x14ac:dyDescent="0.3">
      <c r="B61" s="182" t="s">
        <v>395</v>
      </c>
      <c r="C61" s="188">
        <v>52000000</v>
      </c>
      <c r="E61" s="182" t="s">
        <v>390</v>
      </c>
      <c r="F61" s="188">
        <v>59000000</v>
      </c>
      <c r="H61" s="182" t="s">
        <v>390</v>
      </c>
      <c r="I61" s="183">
        <v>70800000</v>
      </c>
      <c r="N61" s="182" t="s">
        <v>403</v>
      </c>
      <c r="O61" s="188">
        <v>44000000</v>
      </c>
    </row>
    <row r="62" spans="2:15" x14ac:dyDescent="0.3">
      <c r="B62" s="182" t="s">
        <v>394</v>
      </c>
      <c r="C62" s="188">
        <v>53000000</v>
      </c>
      <c r="E62" s="182" t="s">
        <v>389</v>
      </c>
      <c r="F62" s="188">
        <v>60000000</v>
      </c>
      <c r="H62" s="182" t="s">
        <v>389</v>
      </c>
      <c r="I62" s="183">
        <v>72000000</v>
      </c>
      <c r="N62" s="182" t="s">
        <v>402</v>
      </c>
      <c r="O62" s="188">
        <v>45000000</v>
      </c>
    </row>
    <row r="63" spans="2:15" x14ac:dyDescent="0.3">
      <c r="B63" s="182" t="s">
        <v>393</v>
      </c>
      <c r="C63" s="188">
        <v>54000000</v>
      </c>
      <c r="E63" s="182" t="s">
        <v>388</v>
      </c>
      <c r="F63" s="188">
        <v>61000000</v>
      </c>
      <c r="H63" s="182" t="s">
        <v>388</v>
      </c>
      <c r="I63" s="183">
        <v>73200000</v>
      </c>
      <c r="N63" s="182" t="s">
        <v>401</v>
      </c>
      <c r="O63" s="188">
        <v>46000000</v>
      </c>
    </row>
    <row r="64" spans="2:15" x14ac:dyDescent="0.3">
      <c r="B64" s="182" t="s">
        <v>392</v>
      </c>
      <c r="C64" s="188">
        <v>55000000</v>
      </c>
      <c r="E64" s="182" t="s">
        <v>387</v>
      </c>
      <c r="F64" s="188">
        <v>62000000</v>
      </c>
      <c r="H64" s="182" t="s">
        <v>387</v>
      </c>
      <c r="I64" s="183">
        <v>74400000</v>
      </c>
      <c r="N64" s="182" t="s">
        <v>400</v>
      </c>
      <c r="O64" s="188">
        <v>47000000</v>
      </c>
    </row>
    <row r="65" spans="2:15" x14ac:dyDescent="0.3">
      <c r="B65" s="182" t="s">
        <v>391</v>
      </c>
      <c r="C65" s="188">
        <v>56000000</v>
      </c>
      <c r="E65" s="182" t="s">
        <v>386</v>
      </c>
      <c r="F65" s="188">
        <v>63000000</v>
      </c>
      <c r="H65" s="182" t="s">
        <v>386</v>
      </c>
      <c r="I65" s="183">
        <v>75600000</v>
      </c>
      <c r="N65" s="182" t="s">
        <v>399</v>
      </c>
      <c r="O65" s="188">
        <v>48000000</v>
      </c>
    </row>
    <row r="66" spans="2:15" x14ac:dyDescent="0.3">
      <c r="B66" s="182" t="s">
        <v>390</v>
      </c>
      <c r="C66" s="188">
        <v>57000000</v>
      </c>
      <c r="E66" s="182" t="s">
        <v>385</v>
      </c>
      <c r="F66" s="188">
        <v>64000000</v>
      </c>
      <c r="H66" s="182" t="s">
        <v>385</v>
      </c>
      <c r="I66" s="183">
        <v>76800000</v>
      </c>
      <c r="N66" s="182" t="s">
        <v>398</v>
      </c>
      <c r="O66" s="188">
        <v>49000000</v>
      </c>
    </row>
    <row r="67" spans="2:15" x14ac:dyDescent="0.3">
      <c r="B67" s="182" t="s">
        <v>389</v>
      </c>
      <c r="C67" s="188">
        <v>58000000</v>
      </c>
      <c r="E67" s="182" t="s">
        <v>384</v>
      </c>
      <c r="F67" s="188">
        <v>65000000</v>
      </c>
      <c r="H67" s="182" t="s">
        <v>384</v>
      </c>
      <c r="I67" s="183">
        <v>78000000</v>
      </c>
      <c r="N67" s="182" t="s">
        <v>397</v>
      </c>
      <c r="O67" s="188">
        <v>50000000</v>
      </c>
    </row>
    <row r="68" spans="2:15" x14ac:dyDescent="0.3">
      <c r="B68" s="182" t="s">
        <v>388</v>
      </c>
      <c r="C68" s="188">
        <v>59000000</v>
      </c>
      <c r="E68" s="182" t="s">
        <v>383</v>
      </c>
      <c r="F68" s="188">
        <v>66000000</v>
      </c>
      <c r="H68" s="182" t="s">
        <v>383</v>
      </c>
      <c r="I68" s="183">
        <v>79200000</v>
      </c>
      <c r="N68" s="182" t="s">
        <v>396</v>
      </c>
      <c r="O68" s="188">
        <v>51000000</v>
      </c>
    </row>
    <row r="69" spans="2:15" x14ac:dyDescent="0.3">
      <c r="B69" s="182" t="s">
        <v>387</v>
      </c>
      <c r="C69" s="188">
        <v>60000000</v>
      </c>
      <c r="E69" s="182" t="s">
        <v>382</v>
      </c>
      <c r="F69" s="188">
        <v>67000000</v>
      </c>
      <c r="H69" s="182" t="s">
        <v>382</v>
      </c>
      <c r="I69" s="183">
        <v>80400000</v>
      </c>
      <c r="N69" s="182" t="s">
        <v>395</v>
      </c>
      <c r="O69" s="188">
        <v>52000000</v>
      </c>
    </row>
    <row r="70" spans="2:15" x14ac:dyDescent="0.3">
      <c r="B70" s="182" t="s">
        <v>386</v>
      </c>
      <c r="C70" s="188">
        <v>61000000</v>
      </c>
      <c r="E70" s="182" t="s">
        <v>381</v>
      </c>
      <c r="F70" s="188">
        <v>68000000</v>
      </c>
      <c r="H70" s="182" t="s">
        <v>381</v>
      </c>
      <c r="I70" s="183">
        <v>81600000</v>
      </c>
      <c r="N70" s="182" t="s">
        <v>394</v>
      </c>
      <c r="O70" s="188">
        <v>53000000</v>
      </c>
    </row>
    <row r="71" spans="2:15" x14ac:dyDescent="0.3">
      <c r="B71" s="182" t="s">
        <v>385</v>
      </c>
      <c r="C71" s="188">
        <v>62000000</v>
      </c>
      <c r="E71" s="182" t="s">
        <v>380</v>
      </c>
      <c r="F71" s="188">
        <v>69000000</v>
      </c>
      <c r="H71" s="182" t="s">
        <v>380</v>
      </c>
      <c r="I71" s="183">
        <v>82800000</v>
      </c>
      <c r="N71" s="182" t="s">
        <v>393</v>
      </c>
      <c r="O71" s="188">
        <v>54000000</v>
      </c>
    </row>
    <row r="72" spans="2:15" x14ac:dyDescent="0.3">
      <c r="B72" s="182" t="s">
        <v>384</v>
      </c>
      <c r="C72" s="188">
        <v>63000000</v>
      </c>
      <c r="E72" s="182" t="s">
        <v>379</v>
      </c>
      <c r="F72" s="188">
        <v>70000000</v>
      </c>
      <c r="H72" s="182" t="s">
        <v>379</v>
      </c>
      <c r="I72" s="183">
        <v>84000000</v>
      </c>
      <c r="N72" s="182" t="s">
        <v>392</v>
      </c>
      <c r="O72" s="188">
        <v>55000000</v>
      </c>
    </row>
    <row r="73" spans="2:15" x14ac:dyDescent="0.3">
      <c r="B73" s="182" t="s">
        <v>383</v>
      </c>
      <c r="C73" s="188">
        <v>64000000</v>
      </c>
      <c r="E73" s="182" t="s">
        <v>378</v>
      </c>
      <c r="F73" s="188">
        <v>71000000</v>
      </c>
      <c r="H73" s="182" t="s">
        <v>378</v>
      </c>
      <c r="I73" s="183">
        <v>85200000</v>
      </c>
      <c r="N73" s="182" t="s">
        <v>391</v>
      </c>
      <c r="O73" s="188">
        <v>56000000</v>
      </c>
    </row>
    <row r="74" spans="2:15" x14ac:dyDescent="0.3">
      <c r="B74" s="182" t="s">
        <v>382</v>
      </c>
      <c r="C74" s="188">
        <v>65000000</v>
      </c>
      <c r="E74" s="182" t="s">
        <v>377</v>
      </c>
      <c r="F74" s="188">
        <v>72000000</v>
      </c>
      <c r="H74" s="182" t="s">
        <v>377</v>
      </c>
      <c r="I74" s="183">
        <v>86400000</v>
      </c>
      <c r="N74" s="182" t="s">
        <v>390</v>
      </c>
      <c r="O74" s="188">
        <v>57000000</v>
      </c>
    </row>
    <row r="75" spans="2:15" x14ac:dyDescent="0.3">
      <c r="B75" s="182" t="s">
        <v>381</v>
      </c>
      <c r="C75" s="188">
        <v>66000000</v>
      </c>
      <c r="E75" s="182" t="s">
        <v>376</v>
      </c>
      <c r="F75" s="188">
        <v>73000000</v>
      </c>
      <c r="H75" s="182" t="s">
        <v>376</v>
      </c>
      <c r="I75" s="183">
        <v>87600000</v>
      </c>
      <c r="N75" s="182" t="s">
        <v>389</v>
      </c>
      <c r="O75" s="188">
        <v>58000000</v>
      </c>
    </row>
    <row r="76" spans="2:15" x14ac:dyDescent="0.3">
      <c r="B76" s="182" t="s">
        <v>380</v>
      </c>
      <c r="C76" s="188">
        <v>67000000</v>
      </c>
      <c r="E76" s="182" t="s">
        <v>375</v>
      </c>
      <c r="F76" s="188">
        <v>74000000</v>
      </c>
      <c r="H76" s="182" t="s">
        <v>375</v>
      </c>
      <c r="I76" s="183">
        <v>88800000</v>
      </c>
      <c r="N76" s="182" t="s">
        <v>388</v>
      </c>
      <c r="O76" s="188">
        <v>59000000</v>
      </c>
    </row>
    <row r="77" spans="2:15" x14ac:dyDescent="0.3">
      <c r="B77" s="182" t="s">
        <v>379</v>
      </c>
      <c r="C77" s="188">
        <v>68000000</v>
      </c>
      <c r="E77" s="182" t="s">
        <v>374</v>
      </c>
      <c r="F77" s="188">
        <v>75000000</v>
      </c>
      <c r="H77" s="182" t="s">
        <v>374</v>
      </c>
      <c r="I77" s="183">
        <v>90000000</v>
      </c>
      <c r="N77" s="182" t="s">
        <v>387</v>
      </c>
      <c r="O77" s="188">
        <v>60000000</v>
      </c>
    </row>
    <row r="78" spans="2:15" x14ac:dyDescent="0.3">
      <c r="B78" s="182" t="s">
        <v>378</v>
      </c>
      <c r="C78" s="188">
        <v>69000000</v>
      </c>
      <c r="E78" s="182" t="s">
        <v>373</v>
      </c>
      <c r="F78" s="188">
        <v>76000000</v>
      </c>
      <c r="H78" s="182" t="s">
        <v>373</v>
      </c>
      <c r="I78" s="183">
        <v>91200000</v>
      </c>
      <c r="N78" s="182" t="s">
        <v>386</v>
      </c>
      <c r="O78" s="188">
        <v>61000000</v>
      </c>
    </row>
    <row r="79" spans="2:15" x14ac:dyDescent="0.3">
      <c r="B79" s="182" t="s">
        <v>377</v>
      </c>
      <c r="C79" s="188">
        <v>70000000</v>
      </c>
      <c r="E79" s="182" t="s">
        <v>372</v>
      </c>
      <c r="F79" s="188">
        <v>77000000</v>
      </c>
      <c r="H79" s="182" t="s">
        <v>372</v>
      </c>
      <c r="I79" s="183">
        <v>92400000</v>
      </c>
      <c r="N79" s="182" t="s">
        <v>385</v>
      </c>
      <c r="O79" s="188">
        <v>62000000</v>
      </c>
    </row>
    <row r="80" spans="2:15" x14ac:dyDescent="0.3">
      <c r="B80" s="182" t="s">
        <v>376</v>
      </c>
      <c r="C80" s="188">
        <v>71000000</v>
      </c>
      <c r="E80" s="182" t="s">
        <v>371</v>
      </c>
      <c r="F80" s="188">
        <v>78000000</v>
      </c>
      <c r="H80" s="182" t="s">
        <v>371</v>
      </c>
      <c r="I80" s="183">
        <v>93600000</v>
      </c>
      <c r="N80" s="182" t="s">
        <v>384</v>
      </c>
      <c r="O80" s="188">
        <v>63000000</v>
      </c>
    </row>
    <row r="81" spans="2:15" x14ac:dyDescent="0.3">
      <c r="B81" s="182" t="s">
        <v>375</v>
      </c>
      <c r="C81" s="188">
        <v>72000000</v>
      </c>
      <c r="E81" s="182" t="s">
        <v>370</v>
      </c>
      <c r="F81" s="188">
        <v>79000000</v>
      </c>
      <c r="H81" s="182" t="s">
        <v>370</v>
      </c>
      <c r="I81" s="183">
        <v>94800000</v>
      </c>
      <c r="N81" s="182" t="s">
        <v>383</v>
      </c>
      <c r="O81" s="188">
        <v>64000000</v>
      </c>
    </row>
    <row r="82" spans="2:15" x14ac:dyDescent="0.3">
      <c r="B82" s="182" t="s">
        <v>374</v>
      </c>
      <c r="C82" s="188">
        <v>73000000</v>
      </c>
      <c r="E82" s="182" t="s">
        <v>369</v>
      </c>
      <c r="F82" s="188">
        <v>80000000</v>
      </c>
      <c r="H82" s="182" t="s">
        <v>369</v>
      </c>
      <c r="I82" s="183">
        <v>96000000</v>
      </c>
      <c r="N82" s="182" t="s">
        <v>382</v>
      </c>
      <c r="O82" s="188">
        <v>65000000</v>
      </c>
    </row>
    <row r="83" spans="2:15" x14ac:dyDescent="0.3">
      <c r="B83" s="182" t="s">
        <v>373</v>
      </c>
      <c r="C83" s="188">
        <v>74000000</v>
      </c>
      <c r="E83" s="182" t="s">
        <v>368</v>
      </c>
      <c r="F83" s="188">
        <v>81000000</v>
      </c>
      <c r="H83" s="182" t="s">
        <v>368</v>
      </c>
      <c r="I83" s="183">
        <v>97200000</v>
      </c>
      <c r="N83" s="182" t="s">
        <v>381</v>
      </c>
      <c r="O83" s="188">
        <v>66000000</v>
      </c>
    </row>
    <row r="84" spans="2:15" x14ac:dyDescent="0.3">
      <c r="B84" s="182" t="s">
        <v>372</v>
      </c>
      <c r="C84" s="188">
        <v>75000000</v>
      </c>
      <c r="E84" s="182" t="s">
        <v>367</v>
      </c>
      <c r="F84" s="188">
        <v>82000000</v>
      </c>
      <c r="H84" s="182" t="s">
        <v>367</v>
      </c>
      <c r="I84" s="183">
        <v>98400000</v>
      </c>
      <c r="N84" s="182" t="s">
        <v>380</v>
      </c>
      <c r="O84" s="188">
        <v>67000000</v>
      </c>
    </row>
    <row r="85" spans="2:15" x14ac:dyDescent="0.3">
      <c r="B85" s="182" t="s">
        <v>371</v>
      </c>
      <c r="C85" s="188">
        <v>76000000</v>
      </c>
      <c r="E85" s="182" t="s">
        <v>366</v>
      </c>
      <c r="F85" s="188">
        <v>83000000</v>
      </c>
      <c r="H85" s="182" t="s">
        <v>366</v>
      </c>
      <c r="I85" s="183">
        <v>99600000</v>
      </c>
      <c r="N85" s="182" t="s">
        <v>379</v>
      </c>
      <c r="O85" s="188">
        <v>68000000</v>
      </c>
    </row>
    <row r="86" spans="2:15" x14ac:dyDescent="0.3">
      <c r="B86" s="182" t="s">
        <v>370</v>
      </c>
      <c r="C86" s="188">
        <v>77000000</v>
      </c>
      <c r="E86" s="182" t="s">
        <v>365</v>
      </c>
      <c r="F86" s="188">
        <v>84000000</v>
      </c>
      <c r="H86" s="182" t="s">
        <v>365</v>
      </c>
      <c r="I86" s="183">
        <v>100800000</v>
      </c>
      <c r="N86" s="182" t="s">
        <v>378</v>
      </c>
      <c r="O86" s="188">
        <v>69000000</v>
      </c>
    </row>
    <row r="87" spans="2:15" x14ac:dyDescent="0.3">
      <c r="B87" s="182" t="s">
        <v>369</v>
      </c>
      <c r="C87" s="188">
        <v>78000000</v>
      </c>
      <c r="E87" s="182" t="s">
        <v>364</v>
      </c>
      <c r="F87" s="188">
        <v>85000000</v>
      </c>
      <c r="H87" s="182" t="s">
        <v>364</v>
      </c>
      <c r="I87" s="183">
        <v>102000000</v>
      </c>
      <c r="N87" s="182" t="s">
        <v>377</v>
      </c>
      <c r="O87" s="188">
        <v>70000000</v>
      </c>
    </row>
    <row r="88" spans="2:15" x14ac:dyDescent="0.3">
      <c r="B88" s="182" t="s">
        <v>368</v>
      </c>
      <c r="C88" s="188">
        <v>79000000</v>
      </c>
      <c r="E88" s="182" t="s">
        <v>363</v>
      </c>
      <c r="F88" s="188">
        <v>86000000</v>
      </c>
      <c r="H88" s="182" t="s">
        <v>363</v>
      </c>
      <c r="I88" s="183">
        <v>103200000</v>
      </c>
      <c r="N88" s="182" t="s">
        <v>376</v>
      </c>
      <c r="O88" s="188">
        <v>71000000</v>
      </c>
    </row>
    <row r="89" spans="2:15" x14ac:dyDescent="0.3">
      <c r="B89" s="182" t="s">
        <v>367</v>
      </c>
      <c r="C89" s="188">
        <v>80000000</v>
      </c>
      <c r="E89" s="182" t="s">
        <v>362</v>
      </c>
      <c r="F89" s="188">
        <v>87000000</v>
      </c>
      <c r="H89" s="182" t="s">
        <v>362</v>
      </c>
      <c r="I89" s="183">
        <v>104400000</v>
      </c>
      <c r="N89" s="182" t="s">
        <v>375</v>
      </c>
      <c r="O89" s="188">
        <v>72000000</v>
      </c>
    </row>
    <row r="90" spans="2:15" x14ac:dyDescent="0.3">
      <c r="B90" s="182" t="s">
        <v>366</v>
      </c>
      <c r="C90" s="188">
        <v>81000000</v>
      </c>
      <c r="E90" s="182" t="s">
        <v>361</v>
      </c>
      <c r="F90" s="188">
        <v>88000000</v>
      </c>
      <c r="H90" s="182" t="s">
        <v>361</v>
      </c>
      <c r="I90" s="183">
        <v>105600000</v>
      </c>
      <c r="N90" s="182" t="s">
        <v>374</v>
      </c>
      <c r="O90" s="188">
        <v>73000000</v>
      </c>
    </row>
    <row r="91" spans="2:15" x14ac:dyDescent="0.3">
      <c r="B91" s="182" t="s">
        <v>365</v>
      </c>
      <c r="C91" s="188">
        <v>82000000</v>
      </c>
      <c r="E91" s="182" t="s">
        <v>360</v>
      </c>
      <c r="F91" s="188">
        <v>89000000</v>
      </c>
      <c r="H91" s="182" t="s">
        <v>360</v>
      </c>
      <c r="I91" s="183">
        <v>106800000</v>
      </c>
      <c r="N91" s="182" t="s">
        <v>373</v>
      </c>
      <c r="O91" s="188">
        <v>74000000</v>
      </c>
    </row>
    <row r="92" spans="2:15" x14ac:dyDescent="0.3">
      <c r="B92" s="182" t="s">
        <v>364</v>
      </c>
      <c r="C92" s="188">
        <v>83000000</v>
      </c>
      <c r="E92" s="182" t="s">
        <v>359</v>
      </c>
      <c r="F92" s="188">
        <v>90000000</v>
      </c>
      <c r="H92" s="182" t="s">
        <v>359</v>
      </c>
      <c r="I92" s="183">
        <v>108000000</v>
      </c>
      <c r="N92" s="182" t="s">
        <v>372</v>
      </c>
      <c r="O92" s="188">
        <v>75000000</v>
      </c>
    </row>
    <row r="93" spans="2:15" x14ac:dyDescent="0.3">
      <c r="B93" s="182" t="s">
        <v>363</v>
      </c>
      <c r="C93" s="188">
        <v>84000000</v>
      </c>
      <c r="E93" s="182" t="s">
        <v>358</v>
      </c>
      <c r="F93" s="188">
        <v>91000000</v>
      </c>
      <c r="H93" s="182" t="s">
        <v>358</v>
      </c>
      <c r="I93" s="183">
        <v>109200000</v>
      </c>
      <c r="N93" s="182" t="s">
        <v>371</v>
      </c>
      <c r="O93" s="188">
        <v>76000000</v>
      </c>
    </row>
    <row r="94" spans="2:15" x14ac:dyDescent="0.3">
      <c r="B94" s="182" t="s">
        <v>362</v>
      </c>
      <c r="C94" s="188">
        <v>85000000</v>
      </c>
      <c r="E94" s="182" t="s">
        <v>357</v>
      </c>
      <c r="F94" s="188">
        <v>92000000</v>
      </c>
      <c r="H94" s="182" t="s">
        <v>357</v>
      </c>
      <c r="I94" s="183">
        <v>110400000</v>
      </c>
      <c r="N94" s="182" t="s">
        <v>370</v>
      </c>
      <c r="O94" s="188">
        <v>77000000</v>
      </c>
    </row>
    <row r="95" spans="2:15" x14ac:dyDescent="0.3">
      <c r="B95" s="182" t="s">
        <v>361</v>
      </c>
      <c r="C95" s="188">
        <v>86000000</v>
      </c>
      <c r="E95" s="182" t="s">
        <v>356</v>
      </c>
      <c r="F95" s="188">
        <v>93000000</v>
      </c>
      <c r="H95" s="182" t="s">
        <v>356</v>
      </c>
      <c r="I95" s="183">
        <v>111600000</v>
      </c>
      <c r="N95" s="182" t="s">
        <v>369</v>
      </c>
      <c r="O95" s="188">
        <v>78000000</v>
      </c>
    </row>
    <row r="96" spans="2:15" x14ac:dyDescent="0.3">
      <c r="B96" s="182" t="s">
        <v>360</v>
      </c>
      <c r="C96" s="188">
        <v>87000000</v>
      </c>
      <c r="E96" s="182" t="s">
        <v>355</v>
      </c>
      <c r="F96" s="188">
        <v>94000000</v>
      </c>
      <c r="H96" s="182" t="s">
        <v>355</v>
      </c>
      <c r="I96" s="183">
        <v>112800000</v>
      </c>
      <c r="N96" s="182" t="s">
        <v>368</v>
      </c>
      <c r="O96" s="188">
        <v>79000000</v>
      </c>
    </row>
    <row r="97" spans="2:15" x14ac:dyDescent="0.3">
      <c r="B97" s="182" t="s">
        <v>359</v>
      </c>
      <c r="C97" s="188">
        <v>88000000</v>
      </c>
      <c r="E97" s="182" t="s">
        <v>354</v>
      </c>
      <c r="F97" s="188">
        <v>95000000</v>
      </c>
      <c r="H97" s="182" t="s">
        <v>354</v>
      </c>
      <c r="I97" s="183">
        <v>114000000</v>
      </c>
      <c r="N97" s="182" t="s">
        <v>367</v>
      </c>
      <c r="O97" s="188">
        <v>80000000</v>
      </c>
    </row>
    <row r="98" spans="2:15" x14ac:dyDescent="0.3">
      <c r="B98" s="182" t="s">
        <v>358</v>
      </c>
      <c r="C98" s="188">
        <v>89000000</v>
      </c>
      <c r="E98" s="182" t="s">
        <v>353</v>
      </c>
      <c r="F98" s="188">
        <v>96000000</v>
      </c>
      <c r="H98" s="182" t="s">
        <v>353</v>
      </c>
      <c r="I98" s="183">
        <v>115200000</v>
      </c>
      <c r="N98" s="182" t="s">
        <v>366</v>
      </c>
      <c r="O98" s="188">
        <v>81000000</v>
      </c>
    </row>
    <row r="99" spans="2:15" x14ac:dyDescent="0.3">
      <c r="B99" s="182" t="s">
        <v>357</v>
      </c>
      <c r="C99" s="188">
        <v>90000000</v>
      </c>
      <c r="E99" s="182" t="s">
        <v>352</v>
      </c>
      <c r="F99" s="188">
        <v>97000000</v>
      </c>
      <c r="H99" s="182" t="s">
        <v>352</v>
      </c>
      <c r="I99" s="183">
        <v>116400000</v>
      </c>
      <c r="N99" s="182" t="s">
        <v>365</v>
      </c>
      <c r="O99" s="188">
        <v>82000000</v>
      </c>
    </row>
    <row r="100" spans="2:15" x14ac:dyDescent="0.3">
      <c r="B100" s="182" t="s">
        <v>356</v>
      </c>
      <c r="C100" s="188">
        <v>91000000</v>
      </c>
      <c r="E100" s="182" t="s">
        <v>351</v>
      </c>
      <c r="F100" s="188">
        <v>98000000</v>
      </c>
      <c r="H100" s="182" t="s">
        <v>351</v>
      </c>
      <c r="I100" s="183">
        <v>117600000</v>
      </c>
      <c r="N100" s="182" t="s">
        <v>364</v>
      </c>
      <c r="O100" s="188">
        <v>83000000</v>
      </c>
    </row>
    <row r="101" spans="2:15" x14ac:dyDescent="0.3">
      <c r="B101" s="182" t="s">
        <v>355</v>
      </c>
      <c r="C101" s="188">
        <v>92000000</v>
      </c>
      <c r="E101" s="182" t="s">
        <v>350</v>
      </c>
      <c r="F101" s="188">
        <v>99000000</v>
      </c>
      <c r="H101" s="182" t="s">
        <v>350</v>
      </c>
      <c r="I101" s="183">
        <v>118800000</v>
      </c>
      <c r="N101" s="182" t="s">
        <v>363</v>
      </c>
      <c r="O101" s="188">
        <v>84000000</v>
      </c>
    </row>
    <row r="102" spans="2:15" x14ac:dyDescent="0.3">
      <c r="B102" s="182" t="s">
        <v>354</v>
      </c>
      <c r="C102" s="188">
        <v>93000000</v>
      </c>
      <c r="N102" s="182" t="s">
        <v>362</v>
      </c>
      <c r="O102" s="188">
        <v>85000000</v>
      </c>
    </row>
    <row r="103" spans="2:15" x14ac:dyDescent="0.3">
      <c r="B103" s="182" t="s">
        <v>353</v>
      </c>
      <c r="C103" s="188">
        <v>94000000</v>
      </c>
      <c r="N103" s="182" t="s">
        <v>361</v>
      </c>
      <c r="O103" s="188">
        <v>86000000</v>
      </c>
    </row>
    <row r="104" spans="2:15" x14ac:dyDescent="0.3">
      <c r="B104" s="182" t="s">
        <v>352</v>
      </c>
      <c r="C104" s="188">
        <v>95000000</v>
      </c>
      <c r="N104" s="182" t="s">
        <v>360</v>
      </c>
      <c r="O104" s="188">
        <v>87000000</v>
      </c>
    </row>
    <row r="105" spans="2:15" x14ac:dyDescent="0.3">
      <c r="B105" s="182" t="s">
        <v>351</v>
      </c>
      <c r="C105" s="188">
        <v>96000000</v>
      </c>
      <c r="N105" s="182" t="s">
        <v>359</v>
      </c>
      <c r="O105" s="188">
        <v>88000000</v>
      </c>
    </row>
    <row r="106" spans="2:15" x14ac:dyDescent="0.3">
      <c r="B106" s="182" t="s">
        <v>350</v>
      </c>
      <c r="C106" s="188">
        <v>97000000</v>
      </c>
      <c r="N106" s="182" t="s">
        <v>358</v>
      </c>
      <c r="O106" s="188">
        <v>89000000</v>
      </c>
    </row>
    <row r="107" spans="2:15" x14ac:dyDescent="0.3">
      <c r="N107" s="182" t="s">
        <v>357</v>
      </c>
      <c r="O107" s="188">
        <v>90000000</v>
      </c>
    </row>
    <row r="108" spans="2:15" x14ac:dyDescent="0.3">
      <c r="N108" s="182" t="s">
        <v>356</v>
      </c>
      <c r="O108" s="188">
        <v>91000000</v>
      </c>
    </row>
    <row r="109" spans="2:15" x14ac:dyDescent="0.3">
      <c r="N109" s="182" t="s">
        <v>355</v>
      </c>
      <c r="O109" s="188">
        <v>92000000</v>
      </c>
    </row>
    <row r="110" spans="2:15" x14ac:dyDescent="0.3">
      <c r="N110" s="182" t="s">
        <v>354</v>
      </c>
      <c r="O110" s="188">
        <v>93000000</v>
      </c>
    </row>
    <row r="111" spans="2:15" x14ac:dyDescent="0.3">
      <c r="N111" s="182" t="s">
        <v>353</v>
      </c>
      <c r="O111" s="188">
        <v>94000000</v>
      </c>
    </row>
    <row r="112" spans="2:15" x14ac:dyDescent="0.3">
      <c r="N112" s="182" t="s">
        <v>352</v>
      </c>
      <c r="O112" s="188">
        <v>95000000</v>
      </c>
    </row>
    <row r="113" spans="14:15" x14ac:dyDescent="0.3">
      <c r="N113" s="182" t="s">
        <v>351</v>
      </c>
      <c r="O113" s="188">
        <v>96000000</v>
      </c>
    </row>
    <row r="114" spans="14:15" x14ac:dyDescent="0.3">
      <c r="N114" s="182" t="s">
        <v>350</v>
      </c>
      <c r="O114" s="188">
        <v>97000000</v>
      </c>
    </row>
  </sheetData>
  <mergeCells count="10">
    <mergeCell ref="T4:V4"/>
    <mergeCell ref="Q5:Q6"/>
    <mergeCell ref="T5:T6"/>
    <mergeCell ref="U5:V5"/>
    <mergeCell ref="B4:C4"/>
    <mergeCell ref="N4:O4"/>
    <mergeCell ref="E4:F4"/>
    <mergeCell ref="K4:L4"/>
    <mergeCell ref="Q4:R4"/>
    <mergeCell ref="H4:I4"/>
  </mergeCells>
  <phoneticPr fontId="2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I106"/>
  <sheetViews>
    <sheetView showGridLines="0" topLeftCell="G1" workbookViewId="0">
      <selection activeCell="Q6" sqref="Q6"/>
    </sheetView>
  </sheetViews>
  <sheetFormatPr defaultRowHeight="12" x14ac:dyDescent="0.3"/>
  <cols>
    <col min="1" max="1" width="1.25" style="175" customWidth="1"/>
    <col min="2" max="2" width="20.625" style="180" bestFit="1" customWidth="1"/>
    <col min="3" max="3" width="18.375" style="180" bestFit="1" customWidth="1"/>
    <col min="4" max="4" width="2.625" style="180" customWidth="1"/>
    <col min="5" max="5" width="20.625" style="180" bestFit="1" customWidth="1"/>
    <col min="6" max="6" width="18.375" style="180" bestFit="1" customWidth="1"/>
    <col min="7" max="7" width="2.625" style="180" customWidth="1"/>
    <col min="8" max="8" width="21.75" style="180" bestFit="1" customWidth="1"/>
    <col min="9" max="9" width="18.375" style="180" bestFit="1" customWidth="1"/>
    <col min="10" max="10" width="2.625" style="180" customWidth="1"/>
    <col min="11" max="11" width="21.75" style="180" bestFit="1" customWidth="1"/>
    <col min="12" max="12" width="18.375" style="180" bestFit="1" customWidth="1"/>
    <col min="13" max="13" width="2.625" style="175" customWidth="1"/>
    <col min="14" max="14" width="20.75" style="175" customWidth="1"/>
    <col min="15" max="15" width="18.375" style="175" customWidth="1"/>
    <col min="16" max="16" width="2.75" style="175" customWidth="1"/>
    <col min="17" max="17" width="20.75" style="175" customWidth="1"/>
    <col min="18" max="18" width="18.375" style="175" customWidth="1"/>
    <col min="19" max="19" width="2.75" style="175" customWidth="1"/>
    <col min="20" max="20" width="19.25" style="175" customWidth="1"/>
    <col min="21" max="21" width="21" style="175" customWidth="1"/>
    <col min="22" max="22" width="2.75" style="175" customWidth="1"/>
    <col min="23" max="23" width="20.75" style="175" customWidth="1"/>
    <col min="24" max="24" width="18.375" style="175" customWidth="1"/>
    <col min="25" max="25" width="21" style="175" customWidth="1"/>
    <col min="26" max="26" width="2.25" style="175" customWidth="1"/>
    <col min="27" max="27" width="19.25" style="175" customWidth="1"/>
    <col min="28" max="28" width="21" style="175" customWidth="1"/>
    <col min="29" max="29" width="2.75" style="175" customWidth="1"/>
    <col min="30" max="30" width="16.25" style="175" customWidth="1"/>
    <col min="31" max="31" width="26.25" style="175" customWidth="1"/>
    <col min="32" max="32" width="2.25" style="175" customWidth="1"/>
    <col min="33" max="33" width="19.625" style="175" customWidth="1"/>
    <col min="34" max="35" width="23.625" style="175" customWidth="1"/>
    <col min="36" max="16384" width="9" style="175"/>
  </cols>
  <sheetData>
    <row r="1" spans="2:35" ht="5.25" customHeight="1" x14ac:dyDescent="0.3"/>
    <row r="2" spans="2:35" x14ac:dyDescent="0.3">
      <c r="B2" s="176" t="s">
        <v>703</v>
      </c>
    </row>
    <row r="3" spans="2:35" ht="16.5" customHeight="1" x14ac:dyDescent="0.3">
      <c r="Q3" s="233" t="s">
        <v>888</v>
      </c>
    </row>
    <row r="4" spans="2:35" ht="20.100000000000001" customHeight="1" x14ac:dyDescent="0.3">
      <c r="B4" s="304" t="s">
        <v>702</v>
      </c>
      <c r="C4" s="305"/>
      <c r="D4" s="178"/>
      <c r="E4" s="304" t="s">
        <v>701</v>
      </c>
      <c r="F4" s="305"/>
      <c r="G4" s="178"/>
      <c r="H4" s="304" t="s">
        <v>700</v>
      </c>
      <c r="I4" s="305"/>
      <c r="J4" s="178"/>
      <c r="K4" s="304" t="s">
        <v>699</v>
      </c>
      <c r="L4" s="305"/>
      <c r="M4" s="178"/>
      <c r="N4" s="304" t="s">
        <v>889</v>
      </c>
      <c r="O4" s="305"/>
      <c r="Q4" s="304" t="s">
        <v>890</v>
      </c>
      <c r="R4" s="305"/>
      <c r="T4" s="304" t="s">
        <v>698</v>
      </c>
      <c r="U4" s="305"/>
      <c r="W4" s="304" t="s">
        <v>697</v>
      </c>
      <c r="X4" s="307"/>
      <c r="Y4" s="305"/>
      <c r="AA4" s="304" t="s">
        <v>696</v>
      </c>
      <c r="AB4" s="305"/>
      <c r="AD4" s="306" t="s">
        <v>695</v>
      </c>
      <c r="AE4" s="306"/>
      <c r="AG4" s="298" t="s">
        <v>694</v>
      </c>
      <c r="AH4" s="299"/>
      <c r="AI4" s="299"/>
    </row>
    <row r="5" spans="2:35" ht="12" customHeight="1" x14ac:dyDescent="0.3">
      <c r="B5" s="179" t="s">
        <v>457</v>
      </c>
      <c r="C5" s="179" t="s">
        <v>455</v>
      </c>
      <c r="E5" s="179" t="s">
        <v>457</v>
      </c>
      <c r="F5" s="179" t="s">
        <v>455</v>
      </c>
      <c r="H5" s="179" t="s">
        <v>457</v>
      </c>
      <c r="I5" s="179" t="s">
        <v>455</v>
      </c>
      <c r="K5" s="179" t="s">
        <v>457</v>
      </c>
      <c r="L5" s="179" t="s">
        <v>455</v>
      </c>
      <c r="M5" s="180"/>
      <c r="N5" s="179" t="s">
        <v>457</v>
      </c>
      <c r="O5" s="179" t="s">
        <v>455</v>
      </c>
      <c r="Q5" s="179" t="s">
        <v>457</v>
      </c>
      <c r="R5" s="179" t="s">
        <v>455</v>
      </c>
      <c r="T5" s="179" t="s">
        <v>457</v>
      </c>
      <c r="U5" s="179" t="s">
        <v>455</v>
      </c>
      <c r="W5" s="179" t="s">
        <v>457</v>
      </c>
      <c r="X5" s="179" t="s">
        <v>808</v>
      </c>
      <c r="Y5" s="179" t="s">
        <v>809</v>
      </c>
      <c r="AA5" s="179" t="s">
        <v>457</v>
      </c>
      <c r="AB5" s="179" t="s">
        <v>455</v>
      </c>
      <c r="AD5" s="300" t="s">
        <v>693</v>
      </c>
      <c r="AE5" s="181" t="s">
        <v>455</v>
      </c>
      <c r="AG5" s="300" t="s">
        <v>692</v>
      </c>
      <c r="AH5" s="302" t="s">
        <v>455</v>
      </c>
      <c r="AI5" s="303"/>
    </row>
    <row r="6" spans="2:35" ht="12" customHeight="1" x14ac:dyDescent="0.3">
      <c r="B6" s="184" t="s">
        <v>454</v>
      </c>
      <c r="C6" s="191">
        <v>500000</v>
      </c>
      <c r="E6" s="184" t="s">
        <v>454</v>
      </c>
      <c r="F6" s="191">
        <v>600000</v>
      </c>
      <c r="H6" s="192" t="s">
        <v>453</v>
      </c>
      <c r="I6" s="191">
        <v>3900000</v>
      </c>
      <c r="K6" s="192" t="s">
        <v>453</v>
      </c>
      <c r="L6" s="191">
        <v>4700000</v>
      </c>
      <c r="M6" s="180"/>
      <c r="N6" s="184" t="s">
        <v>453</v>
      </c>
      <c r="O6" s="191">
        <v>4700000</v>
      </c>
      <c r="Q6" s="184" t="s">
        <v>453</v>
      </c>
      <c r="R6" s="191">
        <v>5600000</v>
      </c>
      <c r="T6" s="184" t="s">
        <v>691</v>
      </c>
      <c r="U6" s="185">
        <v>20000000</v>
      </c>
      <c r="W6" s="224" t="s">
        <v>810</v>
      </c>
      <c r="X6" s="225">
        <v>14000000</v>
      </c>
      <c r="Y6" s="225">
        <v>11700000</v>
      </c>
      <c r="AA6" s="184" t="s">
        <v>690</v>
      </c>
      <c r="AB6" s="185" t="s">
        <v>690</v>
      </c>
      <c r="AD6" s="301"/>
      <c r="AE6" s="181" t="s">
        <v>689</v>
      </c>
      <c r="AG6" s="301"/>
      <c r="AH6" s="181" t="s">
        <v>689</v>
      </c>
      <c r="AI6" s="181" t="s">
        <v>688</v>
      </c>
    </row>
    <row r="7" spans="2:35" ht="12" customHeight="1" x14ac:dyDescent="0.3">
      <c r="B7" s="184" t="s">
        <v>450</v>
      </c>
      <c r="C7" s="191">
        <v>1000000</v>
      </c>
      <c r="E7" s="184" t="s">
        <v>450</v>
      </c>
      <c r="F7" s="191">
        <v>1200000</v>
      </c>
      <c r="H7" s="192" t="s">
        <v>444</v>
      </c>
      <c r="I7" s="191">
        <v>4600000</v>
      </c>
      <c r="K7" s="192" t="s">
        <v>444</v>
      </c>
      <c r="L7" s="191">
        <v>5500000</v>
      </c>
      <c r="M7" s="180"/>
      <c r="N7" s="184" t="s">
        <v>444</v>
      </c>
      <c r="O7" s="191">
        <v>5500000</v>
      </c>
      <c r="Q7" s="184" t="s">
        <v>444</v>
      </c>
      <c r="R7" s="191">
        <v>6600000</v>
      </c>
      <c r="T7" s="184" t="s">
        <v>687</v>
      </c>
      <c r="U7" s="185">
        <v>30000000</v>
      </c>
      <c r="W7" s="224" t="s">
        <v>437</v>
      </c>
      <c r="X7" s="225">
        <v>15600000</v>
      </c>
      <c r="Y7" s="225">
        <v>13000000</v>
      </c>
      <c r="AA7" s="175" t="s">
        <v>686</v>
      </c>
      <c r="AD7" s="186" t="s">
        <v>685</v>
      </c>
      <c r="AE7" s="187">
        <v>7000000</v>
      </c>
      <c r="AG7" s="186" t="s">
        <v>684</v>
      </c>
      <c r="AH7" s="187">
        <v>5000000</v>
      </c>
      <c r="AI7" s="187">
        <v>3000000</v>
      </c>
    </row>
    <row r="8" spans="2:35" ht="12" customHeight="1" x14ac:dyDescent="0.3">
      <c r="B8" s="184" t="s">
        <v>449</v>
      </c>
      <c r="C8" s="191">
        <v>1500000</v>
      </c>
      <c r="E8" s="184" t="s">
        <v>449</v>
      </c>
      <c r="F8" s="191">
        <v>1800000</v>
      </c>
      <c r="H8" s="192" t="s">
        <v>443</v>
      </c>
      <c r="I8" s="191">
        <v>5200000</v>
      </c>
      <c r="K8" s="192" t="s">
        <v>443</v>
      </c>
      <c r="L8" s="191">
        <v>6200000</v>
      </c>
      <c r="M8" s="180"/>
      <c r="N8" s="184" t="s">
        <v>443</v>
      </c>
      <c r="O8" s="191">
        <v>6200000</v>
      </c>
      <c r="Q8" s="184" t="s">
        <v>443</v>
      </c>
      <c r="R8" s="191">
        <v>7400000</v>
      </c>
      <c r="T8" s="175" t="s">
        <v>683</v>
      </c>
      <c r="W8" s="224" t="s">
        <v>436</v>
      </c>
      <c r="X8" s="225">
        <v>17200000</v>
      </c>
      <c r="Y8" s="225">
        <v>14300000</v>
      </c>
      <c r="AD8" s="175" t="s">
        <v>682</v>
      </c>
      <c r="AG8" s="186" t="s">
        <v>681</v>
      </c>
      <c r="AH8" s="187">
        <v>3000000</v>
      </c>
      <c r="AI8" s="187">
        <v>2000000</v>
      </c>
    </row>
    <row r="9" spans="2:35" ht="12" customHeight="1" x14ac:dyDescent="0.3">
      <c r="B9" s="184" t="s">
        <v>447</v>
      </c>
      <c r="C9" s="191">
        <v>2000000</v>
      </c>
      <c r="E9" s="184" t="s">
        <v>447</v>
      </c>
      <c r="F9" s="191">
        <v>2400000</v>
      </c>
      <c r="H9" s="192" t="s">
        <v>442</v>
      </c>
      <c r="I9" s="191">
        <v>6500000</v>
      </c>
      <c r="K9" s="192" t="s">
        <v>442</v>
      </c>
      <c r="L9" s="191">
        <v>7800000</v>
      </c>
      <c r="M9" s="180"/>
      <c r="N9" s="184" t="s">
        <v>442</v>
      </c>
      <c r="O9" s="191">
        <v>7800000</v>
      </c>
      <c r="Q9" s="184" t="s">
        <v>442</v>
      </c>
      <c r="R9" s="191">
        <v>9400000</v>
      </c>
      <c r="W9" s="224" t="s">
        <v>435</v>
      </c>
      <c r="X9" s="225">
        <v>18700000</v>
      </c>
      <c r="Y9" s="225">
        <v>15600000</v>
      </c>
      <c r="AD9" s="175" t="s">
        <v>680</v>
      </c>
      <c r="AG9" s="186" t="s">
        <v>448</v>
      </c>
      <c r="AH9" s="187">
        <v>2000000</v>
      </c>
      <c r="AI9" s="187">
        <v>1500000</v>
      </c>
    </row>
    <row r="10" spans="2:35" ht="12" customHeight="1" x14ac:dyDescent="0.3">
      <c r="B10" s="184" t="s">
        <v>446</v>
      </c>
      <c r="C10" s="185">
        <v>2500000</v>
      </c>
      <c r="E10" s="184" t="s">
        <v>446</v>
      </c>
      <c r="F10" s="191">
        <v>3000000</v>
      </c>
      <c r="H10" s="192" t="s">
        <v>441</v>
      </c>
      <c r="I10" s="191">
        <v>7800000</v>
      </c>
      <c r="K10" s="192" t="s">
        <v>441</v>
      </c>
      <c r="L10" s="191">
        <v>9400000</v>
      </c>
      <c r="M10" s="180"/>
      <c r="N10" s="184" t="s">
        <v>441</v>
      </c>
      <c r="O10" s="191">
        <v>9400000</v>
      </c>
      <c r="Q10" s="184" t="s">
        <v>441</v>
      </c>
      <c r="R10" s="191">
        <v>11300000</v>
      </c>
      <c r="W10" s="224" t="s">
        <v>434</v>
      </c>
      <c r="X10" s="225">
        <v>20300000</v>
      </c>
      <c r="Y10" s="225">
        <v>16900000</v>
      </c>
      <c r="AG10" s="175" t="s">
        <v>679</v>
      </c>
    </row>
    <row r="11" spans="2:35" ht="12" customHeight="1" x14ac:dyDescent="0.3">
      <c r="B11" s="184" t="s">
        <v>445</v>
      </c>
      <c r="C11" s="185">
        <v>3000000</v>
      </c>
      <c r="E11" s="184" t="s">
        <v>445</v>
      </c>
      <c r="F11" s="191">
        <v>3600000</v>
      </c>
      <c r="H11" s="192" t="s">
        <v>440</v>
      </c>
      <c r="I11" s="191">
        <v>9100000</v>
      </c>
      <c r="K11" s="192" t="s">
        <v>440</v>
      </c>
      <c r="L11" s="191">
        <v>10900000</v>
      </c>
      <c r="M11" s="180"/>
      <c r="N11" s="184" t="s">
        <v>440</v>
      </c>
      <c r="O11" s="191">
        <v>10900000</v>
      </c>
      <c r="Q11" s="184" t="s">
        <v>440</v>
      </c>
      <c r="R11" s="191">
        <v>13100000</v>
      </c>
      <c r="W11" s="224" t="s">
        <v>433</v>
      </c>
      <c r="X11" s="225">
        <v>21800000</v>
      </c>
      <c r="Y11" s="225">
        <v>18200000</v>
      </c>
      <c r="AG11" s="175" t="s">
        <v>678</v>
      </c>
    </row>
    <row r="12" spans="2:35" ht="12" customHeight="1" x14ac:dyDescent="0.3">
      <c r="B12" s="184" t="s">
        <v>444</v>
      </c>
      <c r="C12" s="185">
        <v>3500000</v>
      </c>
      <c r="E12" s="184" t="s">
        <v>444</v>
      </c>
      <c r="F12" s="191">
        <v>4200000</v>
      </c>
      <c r="H12" s="192" t="s">
        <v>439</v>
      </c>
      <c r="I12" s="191">
        <v>10400000</v>
      </c>
      <c r="K12" s="192" t="s">
        <v>439</v>
      </c>
      <c r="L12" s="191">
        <v>12500000</v>
      </c>
      <c r="M12" s="180"/>
      <c r="N12" s="184" t="s">
        <v>439</v>
      </c>
      <c r="O12" s="191">
        <v>12500000</v>
      </c>
      <c r="Q12" s="184" t="s">
        <v>439</v>
      </c>
      <c r="R12" s="191">
        <v>15000000</v>
      </c>
      <c r="W12" s="224" t="s">
        <v>432</v>
      </c>
      <c r="X12" s="225">
        <v>23400000</v>
      </c>
      <c r="Y12" s="225">
        <v>19500000</v>
      </c>
      <c r="AG12" s="175" t="s">
        <v>677</v>
      </c>
      <c r="AH12" s="189"/>
    </row>
    <row r="13" spans="2:35" ht="12" customHeight="1" x14ac:dyDescent="0.3">
      <c r="B13" s="184" t="s">
        <v>443</v>
      </c>
      <c r="C13" s="185">
        <v>4000000</v>
      </c>
      <c r="E13" s="184" t="s">
        <v>443</v>
      </c>
      <c r="F13" s="191">
        <v>4800000</v>
      </c>
      <c r="H13" s="192" t="s">
        <v>438</v>
      </c>
      <c r="I13" s="191">
        <v>11700000</v>
      </c>
      <c r="K13" s="192" t="s">
        <v>438</v>
      </c>
      <c r="L13" s="191">
        <v>14000000</v>
      </c>
      <c r="M13" s="180"/>
      <c r="N13" s="184" t="s">
        <v>438</v>
      </c>
      <c r="O13" s="191">
        <v>14000000</v>
      </c>
      <c r="Q13" s="184" t="s">
        <v>438</v>
      </c>
      <c r="R13" s="191">
        <v>16800000</v>
      </c>
      <c r="W13" s="224" t="s">
        <v>431</v>
      </c>
      <c r="X13" s="225">
        <v>25000000</v>
      </c>
      <c r="Y13" s="225">
        <v>20800000</v>
      </c>
      <c r="AG13" s="175" t="s">
        <v>676</v>
      </c>
    </row>
    <row r="14" spans="2:35" ht="12" customHeight="1" x14ac:dyDescent="0.3">
      <c r="B14" s="184" t="s">
        <v>442</v>
      </c>
      <c r="C14" s="185">
        <v>5000000</v>
      </c>
      <c r="E14" s="184" t="s">
        <v>442</v>
      </c>
      <c r="F14" s="191">
        <v>6000000</v>
      </c>
      <c r="H14" s="192" t="s">
        <v>437</v>
      </c>
      <c r="I14" s="191">
        <v>13000000</v>
      </c>
      <c r="K14" s="192" t="s">
        <v>437</v>
      </c>
      <c r="L14" s="191">
        <v>15600000</v>
      </c>
      <c r="M14" s="180"/>
      <c r="N14" s="184" t="s">
        <v>437</v>
      </c>
      <c r="O14" s="191">
        <v>15600000</v>
      </c>
      <c r="Q14" s="184" t="s">
        <v>437</v>
      </c>
      <c r="R14" s="191">
        <v>18700000</v>
      </c>
      <c r="W14" s="224" t="s">
        <v>430</v>
      </c>
      <c r="X14" s="225">
        <v>26500000</v>
      </c>
      <c r="Y14" s="225">
        <v>22100000</v>
      </c>
      <c r="AH14" s="190"/>
    </row>
    <row r="15" spans="2:35" ht="12" customHeight="1" x14ac:dyDescent="0.3">
      <c r="B15" s="184" t="s">
        <v>441</v>
      </c>
      <c r="C15" s="185">
        <v>6000000</v>
      </c>
      <c r="E15" s="184" t="s">
        <v>441</v>
      </c>
      <c r="F15" s="191">
        <v>7200000</v>
      </c>
      <c r="H15" s="192" t="s">
        <v>436</v>
      </c>
      <c r="I15" s="191">
        <v>14300000</v>
      </c>
      <c r="K15" s="192" t="s">
        <v>436</v>
      </c>
      <c r="L15" s="191">
        <v>17200000</v>
      </c>
      <c r="M15" s="180"/>
      <c r="N15" s="184" t="s">
        <v>436</v>
      </c>
      <c r="O15" s="191">
        <v>17200000</v>
      </c>
      <c r="Q15" s="184" t="s">
        <v>436</v>
      </c>
      <c r="R15" s="191">
        <v>20600000</v>
      </c>
      <c r="W15" s="224" t="s">
        <v>429</v>
      </c>
      <c r="X15" s="225">
        <v>28100000</v>
      </c>
      <c r="Y15" s="225">
        <v>23400000</v>
      </c>
      <c r="AH15" s="190"/>
    </row>
    <row r="16" spans="2:35" ht="12" customHeight="1" x14ac:dyDescent="0.3">
      <c r="B16" s="184" t="s">
        <v>440</v>
      </c>
      <c r="C16" s="185">
        <v>7000000</v>
      </c>
      <c r="E16" s="184" t="s">
        <v>440</v>
      </c>
      <c r="F16" s="191">
        <v>8400000</v>
      </c>
      <c r="H16" s="192" t="s">
        <v>435</v>
      </c>
      <c r="I16" s="191">
        <v>15600000</v>
      </c>
      <c r="K16" s="192" t="s">
        <v>435</v>
      </c>
      <c r="L16" s="191">
        <v>18700000</v>
      </c>
      <c r="M16" s="180"/>
      <c r="N16" s="184" t="s">
        <v>435</v>
      </c>
      <c r="O16" s="191">
        <v>18700000</v>
      </c>
      <c r="Q16" s="184" t="s">
        <v>435</v>
      </c>
      <c r="R16" s="191">
        <v>22400000</v>
      </c>
      <c r="W16" s="224" t="s">
        <v>428</v>
      </c>
      <c r="X16" s="225">
        <v>29600000</v>
      </c>
      <c r="Y16" s="225">
        <v>24700000</v>
      </c>
      <c r="AH16" s="190"/>
    </row>
    <row r="17" spans="2:34" ht="12" customHeight="1" x14ac:dyDescent="0.3">
      <c r="B17" s="184" t="s">
        <v>439</v>
      </c>
      <c r="C17" s="185">
        <v>8000000</v>
      </c>
      <c r="E17" s="184" t="s">
        <v>439</v>
      </c>
      <c r="F17" s="191">
        <v>9600000</v>
      </c>
      <c r="H17" s="192" t="s">
        <v>434</v>
      </c>
      <c r="I17" s="191">
        <v>16900000</v>
      </c>
      <c r="K17" s="192" t="s">
        <v>434</v>
      </c>
      <c r="L17" s="191">
        <v>20300000</v>
      </c>
      <c r="M17" s="180"/>
      <c r="N17" s="184" t="s">
        <v>434</v>
      </c>
      <c r="O17" s="191">
        <v>20300000</v>
      </c>
      <c r="Q17" s="184" t="s">
        <v>434</v>
      </c>
      <c r="R17" s="191">
        <v>24400000</v>
      </c>
      <c r="W17" s="224" t="s">
        <v>427</v>
      </c>
      <c r="X17" s="225">
        <v>31200000</v>
      </c>
      <c r="Y17" s="225">
        <v>26000000</v>
      </c>
      <c r="AH17" s="190"/>
    </row>
    <row r="18" spans="2:34" ht="12" customHeight="1" x14ac:dyDescent="0.3">
      <c r="B18" s="184" t="s">
        <v>438</v>
      </c>
      <c r="C18" s="185">
        <v>9000000</v>
      </c>
      <c r="E18" s="184" t="s">
        <v>438</v>
      </c>
      <c r="F18" s="191">
        <v>10800000</v>
      </c>
      <c r="H18" s="192" t="s">
        <v>433</v>
      </c>
      <c r="I18" s="191">
        <v>18200000</v>
      </c>
      <c r="K18" s="192" t="s">
        <v>433</v>
      </c>
      <c r="L18" s="191">
        <v>21800000</v>
      </c>
      <c r="M18" s="180"/>
      <c r="N18" s="184" t="s">
        <v>433</v>
      </c>
      <c r="O18" s="191">
        <v>21800000</v>
      </c>
      <c r="Q18" s="184" t="s">
        <v>433</v>
      </c>
      <c r="R18" s="191">
        <v>26200000</v>
      </c>
      <c r="W18" s="224" t="s">
        <v>426</v>
      </c>
      <c r="X18" s="225">
        <v>32800000</v>
      </c>
      <c r="Y18" s="225">
        <v>27300000</v>
      </c>
      <c r="AH18" s="190"/>
    </row>
    <row r="19" spans="2:34" ht="12" customHeight="1" x14ac:dyDescent="0.3">
      <c r="B19" s="184" t="s">
        <v>437</v>
      </c>
      <c r="C19" s="185">
        <v>10000000</v>
      </c>
      <c r="E19" s="184" t="s">
        <v>437</v>
      </c>
      <c r="F19" s="191">
        <v>12000000</v>
      </c>
      <c r="H19" s="192" t="s">
        <v>432</v>
      </c>
      <c r="I19" s="191">
        <v>19500000</v>
      </c>
      <c r="K19" s="192" t="s">
        <v>432</v>
      </c>
      <c r="L19" s="191">
        <v>23400000</v>
      </c>
      <c r="M19" s="180"/>
      <c r="N19" s="184" t="s">
        <v>432</v>
      </c>
      <c r="O19" s="191">
        <v>23400000</v>
      </c>
      <c r="Q19" s="184" t="s">
        <v>432</v>
      </c>
      <c r="R19" s="191">
        <v>28100000</v>
      </c>
      <c r="W19" s="224" t="s">
        <v>425</v>
      </c>
      <c r="X19" s="225">
        <v>34300000</v>
      </c>
      <c r="Y19" s="225">
        <v>28600000</v>
      </c>
      <c r="AH19" s="190"/>
    </row>
    <row r="20" spans="2:34" ht="12" customHeight="1" x14ac:dyDescent="0.3">
      <c r="B20" s="184" t="s">
        <v>436</v>
      </c>
      <c r="C20" s="185">
        <v>11000000</v>
      </c>
      <c r="E20" s="184" t="s">
        <v>436</v>
      </c>
      <c r="F20" s="191">
        <v>13200000</v>
      </c>
      <c r="H20" s="192" t="s">
        <v>431</v>
      </c>
      <c r="I20" s="191">
        <v>20800000</v>
      </c>
      <c r="K20" s="192" t="s">
        <v>431</v>
      </c>
      <c r="L20" s="191">
        <v>25000000</v>
      </c>
      <c r="M20" s="180"/>
      <c r="N20" s="184" t="s">
        <v>431</v>
      </c>
      <c r="O20" s="191">
        <v>25000000</v>
      </c>
      <c r="Q20" s="184" t="s">
        <v>431</v>
      </c>
      <c r="R20" s="191">
        <v>30000000</v>
      </c>
      <c r="W20" s="224" t="s">
        <v>424</v>
      </c>
      <c r="X20" s="225">
        <v>35900000</v>
      </c>
      <c r="Y20" s="225">
        <v>29900000</v>
      </c>
      <c r="AH20" s="190"/>
    </row>
    <row r="21" spans="2:34" ht="12" customHeight="1" x14ac:dyDescent="0.3">
      <c r="B21" s="184" t="s">
        <v>435</v>
      </c>
      <c r="C21" s="185">
        <v>12000000</v>
      </c>
      <c r="E21" s="184" t="s">
        <v>435</v>
      </c>
      <c r="F21" s="191">
        <v>14400000</v>
      </c>
      <c r="H21" s="192" t="s">
        <v>430</v>
      </c>
      <c r="I21" s="191">
        <v>22100000</v>
      </c>
      <c r="K21" s="192" t="s">
        <v>430</v>
      </c>
      <c r="L21" s="191">
        <v>26500000</v>
      </c>
      <c r="M21" s="180"/>
      <c r="N21" s="184" t="s">
        <v>430</v>
      </c>
      <c r="O21" s="191">
        <v>26500000</v>
      </c>
      <c r="Q21" s="184" t="s">
        <v>430</v>
      </c>
      <c r="R21" s="191">
        <v>31800000</v>
      </c>
      <c r="W21" s="224" t="s">
        <v>423</v>
      </c>
      <c r="X21" s="225">
        <v>37400000</v>
      </c>
      <c r="Y21" s="225">
        <v>31200000</v>
      </c>
      <c r="AH21" s="190"/>
    </row>
    <row r="22" spans="2:34" ht="12" customHeight="1" x14ac:dyDescent="0.3">
      <c r="B22" s="184" t="s">
        <v>434</v>
      </c>
      <c r="C22" s="185">
        <v>13000000</v>
      </c>
      <c r="E22" s="184" t="s">
        <v>434</v>
      </c>
      <c r="F22" s="191">
        <v>15600000</v>
      </c>
      <c r="H22" s="192" t="s">
        <v>429</v>
      </c>
      <c r="I22" s="191">
        <v>23400000</v>
      </c>
      <c r="K22" s="192" t="s">
        <v>429</v>
      </c>
      <c r="L22" s="191">
        <v>28100000</v>
      </c>
      <c r="M22" s="180"/>
      <c r="N22" s="184" t="s">
        <v>429</v>
      </c>
      <c r="O22" s="191">
        <v>28100000</v>
      </c>
      <c r="Q22" s="184" t="s">
        <v>429</v>
      </c>
      <c r="R22" s="191">
        <v>33700000</v>
      </c>
      <c r="W22" s="224" t="s">
        <v>422</v>
      </c>
      <c r="X22" s="225">
        <v>39000000</v>
      </c>
      <c r="Y22" s="225">
        <v>32500000</v>
      </c>
    </row>
    <row r="23" spans="2:34" ht="12" customHeight="1" x14ac:dyDescent="0.3">
      <c r="B23" s="184" t="s">
        <v>433</v>
      </c>
      <c r="C23" s="185">
        <v>14000000</v>
      </c>
      <c r="E23" s="184" t="s">
        <v>433</v>
      </c>
      <c r="F23" s="191">
        <v>16800000</v>
      </c>
      <c r="H23" s="192" t="s">
        <v>428</v>
      </c>
      <c r="I23" s="191">
        <v>24700000</v>
      </c>
      <c r="K23" s="192" t="s">
        <v>428</v>
      </c>
      <c r="L23" s="191">
        <v>29600000</v>
      </c>
      <c r="M23" s="180"/>
      <c r="N23" s="184" t="s">
        <v>428</v>
      </c>
      <c r="O23" s="191">
        <v>29600000</v>
      </c>
      <c r="Q23" s="184" t="s">
        <v>428</v>
      </c>
      <c r="R23" s="191">
        <v>35500000</v>
      </c>
      <c r="W23" s="224" t="s">
        <v>421</v>
      </c>
      <c r="X23" s="225">
        <v>40600000</v>
      </c>
      <c r="Y23" s="225">
        <v>33800000</v>
      </c>
    </row>
    <row r="24" spans="2:34" ht="12" customHeight="1" x14ac:dyDescent="0.3">
      <c r="B24" s="184" t="s">
        <v>432</v>
      </c>
      <c r="C24" s="185">
        <v>15000000</v>
      </c>
      <c r="E24" s="184" t="s">
        <v>432</v>
      </c>
      <c r="F24" s="191">
        <v>18000000</v>
      </c>
      <c r="H24" s="192" t="s">
        <v>427</v>
      </c>
      <c r="I24" s="191">
        <v>26000000</v>
      </c>
      <c r="K24" s="192" t="s">
        <v>427</v>
      </c>
      <c r="L24" s="191">
        <v>31200000</v>
      </c>
      <c r="M24" s="180"/>
      <c r="N24" s="184" t="s">
        <v>427</v>
      </c>
      <c r="O24" s="191">
        <v>31200000</v>
      </c>
      <c r="Q24" s="184" t="s">
        <v>427</v>
      </c>
      <c r="R24" s="191">
        <v>37400000</v>
      </c>
      <c r="W24" s="224" t="s">
        <v>420</v>
      </c>
      <c r="X24" s="225">
        <v>42100000</v>
      </c>
      <c r="Y24" s="225">
        <v>35100000</v>
      </c>
    </row>
    <row r="25" spans="2:34" ht="12" customHeight="1" x14ac:dyDescent="0.3">
      <c r="B25" s="184" t="s">
        <v>431</v>
      </c>
      <c r="C25" s="185">
        <v>16000000</v>
      </c>
      <c r="E25" s="184" t="s">
        <v>431</v>
      </c>
      <c r="F25" s="191">
        <v>19200000</v>
      </c>
      <c r="H25" s="192" t="s">
        <v>426</v>
      </c>
      <c r="I25" s="191">
        <v>27300000</v>
      </c>
      <c r="K25" s="192" t="s">
        <v>426</v>
      </c>
      <c r="L25" s="191">
        <v>32800000</v>
      </c>
      <c r="M25" s="180"/>
      <c r="N25" s="184" t="s">
        <v>426</v>
      </c>
      <c r="O25" s="191">
        <v>32800000</v>
      </c>
      <c r="Q25" s="184" t="s">
        <v>426</v>
      </c>
      <c r="R25" s="191">
        <v>39400000</v>
      </c>
      <c r="W25" s="224" t="s">
        <v>419</v>
      </c>
      <c r="X25" s="225">
        <v>43700000</v>
      </c>
      <c r="Y25" s="225">
        <v>36400000</v>
      </c>
    </row>
    <row r="26" spans="2:34" ht="12" customHeight="1" x14ac:dyDescent="0.3">
      <c r="B26" s="184" t="s">
        <v>430</v>
      </c>
      <c r="C26" s="185">
        <v>17000000</v>
      </c>
      <c r="E26" s="184" t="s">
        <v>430</v>
      </c>
      <c r="F26" s="191">
        <v>20400000</v>
      </c>
      <c r="H26" s="192" t="s">
        <v>425</v>
      </c>
      <c r="I26" s="191">
        <v>28600000</v>
      </c>
      <c r="K26" s="192" t="s">
        <v>425</v>
      </c>
      <c r="L26" s="191">
        <v>34300000</v>
      </c>
      <c r="M26" s="180"/>
      <c r="N26" s="184" t="s">
        <v>425</v>
      </c>
      <c r="O26" s="191">
        <v>34300000</v>
      </c>
      <c r="Q26" s="184" t="s">
        <v>425</v>
      </c>
      <c r="R26" s="191">
        <v>41200000</v>
      </c>
      <c r="W26" s="224" t="s">
        <v>418</v>
      </c>
      <c r="X26" s="225">
        <v>45200000</v>
      </c>
      <c r="Y26" s="225">
        <v>37700000</v>
      </c>
    </row>
    <row r="27" spans="2:34" ht="12" customHeight="1" x14ac:dyDescent="0.3">
      <c r="B27" s="184" t="s">
        <v>429</v>
      </c>
      <c r="C27" s="185">
        <v>18000000</v>
      </c>
      <c r="E27" s="184" t="s">
        <v>429</v>
      </c>
      <c r="F27" s="191">
        <v>21600000</v>
      </c>
      <c r="H27" s="192" t="s">
        <v>424</v>
      </c>
      <c r="I27" s="191">
        <v>29900000</v>
      </c>
      <c r="K27" s="192" t="s">
        <v>424</v>
      </c>
      <c r="L27" s="191">
        <v>35900000</v>
      </c>
      <c r="M27" s="180"/>
      <c r="N27" s="184" t="s">
        <v>424</v>
      </c>
      <c r="O27" s="191">
        <v>35900000</v>
      </c>
      <c r="Q27" s="184" t="s">
        <v>424</v>
      </c>
      <c r="R27" s="191">
        <v>43100000</v>
      </c>
      <c r="W27" s="224" t="s">
        <v>417</v>
      </c>
      <c r="X27" s="225">
        <v>46800000</v>
      </c>
      <c r="Y27" s="225">
        <v>39000000</v>
      </c>
    </row>
    <row r="28" spans="2:34" ht="12" customHeight="1" x14ac:dyDescent="0.3">
      <c r="B28" s="184" t="s">
        <v>428</v>
      </c>
      <c r="C28" s="185">
        <v>19000000</v>
      </c>
      <c r="E28" s="184" t="s">
        <v>428</v>
      </c>
      <c r="F28" s="191">
        <v>22800000</v>
      </c>
      <c r="H28" s="192" t="s">
        <v>423</v>
      </c>
      <c r="I28" s="191">
        <v>31200000</v>
      </c>
      <c r="K28" s="192" t="s">
        <v>423</v>
      </c>
      <c r="L28" s="191">
        <v>37400000</v>
      </c>
      <c r="M28" s="180"/>
      <c r="N28" s="184" t="s">
        <v>423</v>
      </c>
      <c r="O28" s="191">
        <v>37400000</v>
      </c>
      <c r="Q28" s="184" t="s">
        <v>423</v>
      </c>
      <c r="R28" s="191">
        <v>44900000</v>
      </c>
      <c r="W28" s="224" t="s">
        <v>416</v>
      </c>
      <c r="X28" s="225">
        <v>48400000</v>
      </c>
      <c r="Y28" s="225">
        <v>40300000</v>
      </c>
    </row>
    <row r="29" spans="2:34" ht="12" customHeight="1" x14ac:dyDescent="0.3">
      <c r="B29" s="184" t="s">
        <v>427</v>
      </c>
      <c r="C29" s="185">
        <v>20000000</v>
      </c>
      <c r="E29" s="184" t="s">
        <v>427</v>
      </c>
      <c r="F29" s="191">
        <v>24000000</v>
      </c>
      <c r="H29" s="192" t="s">
        <v>422</v>
      </c>
      <c r="I29" s="191">
        <v>32500000</v>
      </c>
      <c r="K29" s="192" t="s">
        <v>422</v>
      </c>
      <c r="L29" s="191">
        <v>39000000</v>
      </c>
      <c r="M29" s="180"/>
      <c r="N29" s="184" t="s">
        <v>422</v>
      </c>
      <c r="O29" s="191">
        <v>39000000</v>
      </c>
      <c r="Q29" s="184" t="s">
        <v>422</v>
      </c>
      <c r="R29" s="191">
        <v>46800000</v>
      </c>
      <c r="W29" s="224" t="s">
        <v>415</v>
      </c>
      <c r="X29" s="225">
        <v>49900000</v>
      </c>
      <c r="Y29" s="225">
        <v>41600000</v>
      </c>
    </row>
    <row r="30" spans="2:34" ht="12" customHeight="1" x14ac:dyDescent="0.3">
      <c r="B30" s="184" t="s">
        <v>426</v>
      </c>
      <c r="C30" s="185">
        <v>21000000</v>
      </c>
      <c r="E30" s="184" t="s">
        <v>426</v>
      </c>
      <c r="F30" s="191">
        <v>25200000</v>
      </c>
      <c r="H30" s="192" t="s">
        <v>421</v>
      </c>
      <c r="I30" s="191">
        <v>33800000</v>
      </c>
      <c r="K30" s="192" t="s">
        <v>421</v>
      </c>
      <c r="L30" s="191">
        <v>40600000</v>
      </c>
      <c r="M30" s="180"/>
      <c r="N30" s="184" t="s">
        <v>421</v>
      </c>
      <c r="O30" s="191">
        <v>40600000</v>
      </c>
      <c r="Q30" s="184" t="s">
        <v>421</v>
      </c>
      <c r="R30" s="191">
        <v>48700000</v>
      </c>
      <c r="W30" s="224" t="s">
        <v>414</v>
      </c>
      <c r="X30" s="225">
        <v>51500000</v>
      </c>
      <c r="Y30" s="225">
        <v>42900000</v>
      </c>
    </row>
    <row r="31" spans="2:34" ht="12" customHeight="1" x14ac:dyDescent="0.3">
      <c r="B31" s="184" t="s">
        <v>425</v>
      </c>
      <c r="C31" s="185">
        <v>22000000</v>
      </c>
      <c r="E31" s="184" t="s">
        <v>425</v>
      </c>
      <c r="F31" s="191">
        <v>26400000</v>
      </c>
      <c r="H31" s="192" t="s">
        <v>420</v>
      </c>
      <c r="I31" s="191">
        <v>35100000</v>
      </c>
      <c r="K31" s="192" t="s">
        <v>420</v>
      </c>
      <c r="L31" s="191">
        <v>42100000</v>
      </c>
      <c r="M31" s="180"/>
      <c r="N31" s="184" t="s">
        <v>420</v>
      </c>
      <c r="O31" s="191">
        <v>42100000</v>
      </c>
      <c r="Q31" s="184" t="s">
        <v>420</v>
      </c>
      <c r="R31" s="191">
        <v>50500000</v>
      </c>
      <c r="W31" s="224" t="s">
        <v>413</v>
      </c>
      <c r="X31" s="225">
        <v>53000000</v>
      </c>
      <c r="Y31" s="225">
        <v>44200000</v>
      </c>
    </row>
    <row r="32" spans="2:34" ht="12" customHeight="1" x14ac:dyDescent="0.3">
      <c r="B32" s="184" t="s">
        <v>424</v>
      </c>
      <c r="C32" s="185">
        <v>23000000</v>
      </c>
      <c r="E32" s="184" t="s">
        <v>424</v>
      </c>
      <c r="F32" s="191">
        <v>27600000</v>
      </c>
      <c r="H32" s="192" t="s">
        <v>419</v>
      </c>
      <c r="I32" s="191">
        <v>36400000</v>
      </c>
      <c r="K32" s="192" t="s">
        <v>419</v>
      </c>
      <c r="L32" s="191">
        <v>43700000</v>
      </c>
      <c r="M32" s="180"/>
      <c r="N32" s="184" t="s">
        <v>419</v>
      </c>
      <c r="O32" s="191">
        <v>43700000</v>
      </c>
      <c r="Q32" s="184" t="s">
        <v>419</v>
      </c>
      <c r="R32" s="191">
        <v>52400000</v>
      </c>
      <c r="W32" s="224" t="s">
        <v>412</v>
      </c>
      <c r="X32" s="225">
        <v>54600000</v>
      </c>
      <c r="Y32" s="225">
        <v>45500000</v>
      </c>
    </row>
    <row r="33" spans="2:25" ht="12" customHeight="1" x14ac:dyDescent="0.3">
      <c r="B33" s="184" t="s">
        <v>423</v>
      </c>
      <c r="C33" s="185">
        <v>24000000</v>
      </c>
      <c r="E33" s="184" t="s">
        <v>423</v>
      </c>
      <c r="F33" s="191">
        <v>28800000</v>
      </c>
      <c r="H33" s="192" t="s">
        <v>418</v>
      </c>
      <c r="I33" s="191">
        <v>37700000</v>
      </c>
      <c r="K33" s="192" t="s">
        <v>418</v>
      </c>
      <c r="L33" s="191">
        <v>45200000</v>
      </c>
      <c r="M33" s="180"/>
      <c r="N33" s="184" t="s">
        <v>418</v>
      </c>
      <c r="O33" s="191">
        <v>45200000</v>
      </c>
      <c r="Q33" s="184" t="s">
        <v>418</v>
      </c>
      <c r="R33" s="191">
        <v>54200000</v>
      </c>
      <c r="W33" s="224" t="s">
        <v>411</v>
      </c>
      <c r="X33" s="225">
        <v>56200000</v>
      </c>
      <c r="Y33" s="225">
        <v>46800000</v>
      </c>
    </row>
    <row r="34" spans="2:25" ht="12" customHeight="1" x14ac:dyDescent="0.3">
      <c r="B34" s="184" t="s">
        <v>422</v>
      </c>
      <c r="C34" s="185">
        <v>25000000</v>
      </c>
      <c r="E34" s="184" t="s">
        <v>422</v>
      </c>
      <c r="F34" s="191">
        <v>30000000</v>
      </c>
      <c r="H34" s="192" t="s">
        <v>417</v>
      </c>
      <c r="I34" s="191">
        <v>39000000</v>
      </c>
      <c r="K34" s="192" t="s">
        <v>417</v>
      </c>
      <c r="L34" s="191">
        <v>46800000</v>
      </c>
      <c r="M34" s="180"/>
      <c r="N34" s="184" t="s">
        <v>417</v>
      </c>
      <c r="O34" s="191">
        <v>46800000</v>
      </c>
      <c r="Q34" s="184" t="s">
        <v>417</v>
      </c>
      <c r="R34" s="191">
        <v>56200000</v>
      </c>
      <c r="W34" s="224" t="s">
        <v>410</v>
      </c>
      <c r="X34" s="225">
        <v>57700000</v>
      </c>
      <c r="Y34" s="225">
        <v>48100000</v>
      </c>
    </row>
    <row r="35" spans="2:25" ht="12" customHeight="1" x14ac:dyDescent="0.3">
      <c r="B35" s="184" t="s">
        <v>421</v>
      </c>
      <c r="C35" s="185">
        <v>26000000</v>
      </c>
      <c r="E35" s="184" t="s">
        <v>421</v>
      </c>
      <c r="F35" s="191">
        <v>31200000</v>
      </c>
      <c r="H35" s="192" t="s">
        <v>416</v>
      </c>
      <c r="I35" s="191">
        <v>40300000</v>
      </c>
      <c r="K35" s="192" t="s">
        <v>416</v>
      </c>
      <c r="L35" s="191">
        <v>48400000</v>
      </c>
      <c r="M35" s="180"/>
      <c r="N35" s="184" t="s">
        <v>416</v>
      </c>
      <c r="O35" s="191">
        <v>48400000</v>
      </c>
      <c r="Q35" s="184" t="s">
        <v>416</v>
      </c>
      <c r="R35" s="191">
        <v>58100000</v>
      </c>
      <c r="W35" s="224" t="s">
        <v>409</v>
      </c>
      <c r="X35" s="225">
        <v>59300000</v>
      </c>
      <c r="Y35" s="225">
        <v>49400000</v>
      </c>
    </row>
    <row r="36" spans="2:25" ht="12" customHeight="1" x14ac:dyDescent="0.3">
      <c r="B36" s="184" t="s">
        <v>420</v>
      </c>
      <c r="C36" s="185">
        <v>27000000</v>
      </c>
      <c r="E36" s="184" t="s">
        <v>420</v>
      </c>
      <c r="F36" s="191">
        <v>32400000</v>
      </c>
      <c r="H36" s="192" t="s">
        <v>415</v>
      </c>
      <c r="I36" s="191">
        <v>41600000</v>
      </c>
      <c r="K36" s="192" t="s">
        <v>415</v>
      </c>
      <c r="L36" s="191">
        <v>49900000</v>
      </c>
      <c r="M36" s="180"/>
      <c r="N36" s="184" t="s">
        <v>415</v>
      </c>
      <c r="O36" s="191">
        <v>49900000</v>
      </c>
      <c r="Q36" s="184" t="s">
        <v>415</v>
      </c>
      <c r="R36" s="191">
        <v>59900000</v>
      </c>
      <c r="W36" s="224" t="s">
        <v>408</v>
      </c>
      <c r="X36" s="225">
        <v>60800000</v>
      </c>
      <c r="Y36" s="225">
        <v>50700000</v>
      </c>
    </row>
    <row r="37" spans="2:25" ht="12" customHeight="1" x14ac:dyDescent="0.3">
      <c r="B37" s="184" t="s">
        <v>419</v>
      </c>
      <c r="C37" s="185">
        <v>28000000</v>
      </c>
      <c r="E37" s="184" t="s">
        <v>419</v>
      </c>
      <c r="F37" s="191">
        <v>33600000</v>
      </c>
      <c r="H37" s="192" t="s">
        <v>414</v>
      </c>
      <c r="I37" s="191">
        <v>42900000</v>
      </c>
      <c r="K37" s="192" t="s">
        <v>414</v>
      </c>
      <c r="L37" s="191">
        <v>51500000</v>
      </c>
      <c r="M37" s="180"/>
      <c r="N37" s="184" t="s">
        <v>414</v>
      </c>
      <c r="O37" s="191">
        <v>51500000</v>
      </c>
      <c r="Q37" s="184" t="s">
        <v>414</v>
      </c>
      <c r="R37" s="191">
        <v>61800000</v>
      </c>
      <c r="W37" s="224" t="s">
        <v>407</v>
      </c>
      <c r="X37" s="225">
        <v>62400000</v>
      </c>
      <c r="Y37" s="225">
        <v>52000000</v>
      </c>
    </row>
    <row r="38" spans="2:25" ht="12" customHeight="1" x14ac:dyDescent="0.3">
      <c r="B38" s="184" t="s">
        <v>418</v>
      </c>
      <c r="C38" s="185">
        <v>29000000</v>
      </c>
      <c r="E38" s="184" t="s">
        <v>418</v>
      </c>
      <c r="F38" s="191">
        <v>34800000</v>
      </c>
      <c r="H38" s="192" t="s">
        <v>413</v>
      </c>
      <c r="I38" s="191">
        <v>44200000</v>
      </c>
      <c r="K38" s="192" t="s">
        <v>413</v>
      </c>
      <c r="L38" s="191">
        <v>53000000</v>
      </c>
      <c r="M38" s="180"/>
      <c r="N38" s="184" t="s">
        <v>413</v>
      </c>
      <c r="O38" s="191">
        <v>53000000</v>
      </c>
      <c r="Q38" s="184" t="s">
        <v>413</v>
      </c>
      <c r="R38" s="191">
        <v>63600000</v>
      </c>
      <c r="W38" s="224" t="s">
        <v>406</v>
      </c>
      <c r="X38" s="225">
        <v>64000000</v>
      </c>
      <c r="Y38" s="225">
        <v>53300000</v>
      </c>
    </row>
    <row r="39" spans="2:25" ht="12" customHeight="1" x14ac:dyDescent="0.3">
      <c r="B39" s="184" t="s">
        <v>417</v>
      </c>
      <c r="C39" s="185">
        <v>30000000</v>
      </c>
      <c r="E39" s="184" t="s">
        <v>417</v>
      </c>
      <c r="F39" s="191">
        <v>36000000</v>
      </c>
      <c r="H39" s="192" t="s">
        <v>412</v>
      </c>
      <c r="I39" s="191">
        <v>45500000</v>
      </c>
      <c r="K39" s="192" t="s">
        <v>412</v>
      </c>
      <c r="L39" s="191">
        <v>54600000</v>
      </c>
      <c r="M39" s="180"/>
      <c r="N39" s="184" t="s">
        <v>412</v>
      </c>
      <c r="O39" s="191">
        <v>54600000</v>
      </c>
      <c r="Q39" s="184" t="s">
        <v>412</v>
      </c>
      <c r="R39" s="191">
        <v>65500000</v>
      </c>
      <c r="W39" s="224" t="s">
        <v>405</v>
      </c>
      <c r="X39" s="225">
        <v>65500000</v>
      </c>
      <c r="Y39" s="225">
        <v>54600000</v>
      </c>
    </row>
    <row r="40" spans="2:25" ht="12" customHeight="1" x14ac:dyDescent="0.3">
      <c r="B40" s="184" t="s">
        <v>416</v>
      </c>
      <c r="C40" s="185">
        <v>31000000</v>
      </c>
      <c r="E40" s="184" t="s">
        <v>416</v>
      </c>
      <c r="F40" s="191">
        <v>37200000</v>
      </c>
      <c r="H40" s="192" t="s">
        <v>411</v>
      </c>
      <c r="I40" s="191">
        <v>46800000</v>
      </c>
      <c r="K40" s="192" t="s">
        <v>411</v>
      </c>
      <c r="L40" s="191">
        <v>56200000</v>
      </c>
      <c r="M40" s="180"/>
      <c r="N40" s="184" t="s">
        <v>411</v>
      </c>
      <c r="O40" s="191">
        <v>56200000</v>
      </c>
      <c r="Q40" s="184" t="s">
        <v>411</v>
      </c>
      <c r="R40" s="191">
        <v>67400000</v>
      </c>
      <c r="W40" s="224" t="s">
        <v>404</v>
      </c>
      <c r="X40" s="225">
        <v>67100000</v>
      </c>
      <c r="Y40" s="225">
        <v>55900000</v>
      </c>
    </row>
    <row r="41" spans="2:25" ht="12" customHeight="1" x14ac:dyDescent="0.3">
      <c r="B41" s="184" t="s">
        <v>415</v>
      </c>
      <c r="C41" s="185">
        <v>32000000</v>
      </c>
      <c r="E41" s="184" t="s">
        <v>415</v>
      </c>
      <c r="F41" s="191">
        <v>38400000</v>
      </c>
      <c r="H41" s="192" t="s">
        <v>410</v>
      </c>
      <c r="I41" s="191">
        <v>48100000</v>
      </c>
      <c r="K41" s="192" t="s">
        <v>410</v>
      </c>
      <c r="L41" s="191">
        <v>57700000</v>
      </c>
      <c r="M41" s="180"/>
      <c r="N41" s="184" t="s">
        <v>410</v>
      </c>
      <c r="O41" s="191">
        <v>57700000</v>
      </c>
      <c r="Q41" s="184" t="s">
        <v>410</v>
      </c>
      <c r="R41" s="191">
        <v>69200000</v>
      </c>
      <c r="W41" s="224" t="s">
        <v>403</v>
      </c>
      <c r="X41" s="225">
        <v>68600000</v>
      </c>
      <c r="Y41" s="225">
        <v>57200000</v>
      </c>
    </row>
    <row r="42" spans="2:25" ht="12" customHeight="1" x14ac:dyDescent="0.3">
      <c r="B42" s="184" t="s">
        <v>414</v>
      </c>
      <c r="C42" s="185">
        <v>33000000</v>
      </c>
      <c r="E42" s="184" t="s">
        <v>414</v>
      </c>
      <c r="F42" s="191">
        <v>39600000</v>
      </c>
      <c r="H42" s="192" t="s">
        <v>409</v>
      </c>
      <c r="I42" s="191">
        <v>49400000</v>
      </c>
      <c r="K42" s="192" t="s">
        <v>409</v>
      </c>
      <c r="L42" s="191">
        <v>59300000</v>
      </c>
      <c r="M42" s="180"/>
      <c r="N42" s="184" t="s">
        <v>409</v>
      </c>
      <c r="O42" s="191">
        <v>59300000</v>
      </c>
      <c r="Q42" s="184" t="s">
        <v>409</v>
      </c>
      <c r="R42" s="191">
        <v>71200000</v>
      </c>
      <c r="W42" s="224" t="s">
        <v>402</v>
      </c>
      <c r="X42" s="225">
        <v>70200000</v>
      </c>
      <c r="Y42" s="225">
        <v>58500000</v>
      </c>
    </row>
    <row r="43" spans="2:25" ht="12" customHeight="1" x14ac:dyDescent="0.3">
      <c r="B43" s="184" t="s">
        <v>413</v>
      </c>
      <c r="C43" s="185">
        <v>34000000</v>
      </c>
      <c r="E43" s="184" t="s">
        <v>413</v>
      </c>
      <c r="F43" s="191">
        <v>40800000</v>
      </c>
      <c r="H43" s="192" t="s">
        <v>408</v>
      </c>
      <c r="I43" s="191">
        <v>50700000</v>
      </c>
      <c r="K43" s="192" t="s">
        <v>408</v>
      </c>
      <c r="L43" s="191">
        <v>60800000</v>
      </c>
      <c r="M43" s="180"/>
      <c r="N43" s="184" t="s">
        <v>408</v>
      </c>
      <c r="O43" s="191">
        <v>60800000</v>
      </c>
      <c r="Q43" s="184" t="s">
        <v>408</v>
      </c>
      <c r="R43" s="191">
        <v>73000000</v>
      </c>
      <c r="W43" s="224" t="s">
        <v>401</v>
      </c>
      <c r="X43" s="225">
        <v>71800000</v>
      </c>
      <c r="Y43" s="225">
        <v>59800000</v>
      </c>
    </row>
    <row r="44" spans="2:25" ht="12" customHeight="1" x14ac:dyDescent="0.3">
      <c r="B44" s="184" t="s">
        <v>412</v>
      </c>
      <c r="C44" s="185">
        <v>35000000</v>
      </c>
      <c r="E44" s="184" t="s">
        <v>412</v>
      </c>
      <c r="F44" s="191">
        <v>42000000</v>
      </c>
      <c r="H44" s="192" t="s">
        <v>407</v>
      </c>
      <c r="I44" s="191">
        <v>52000000</v>
      </c>
      <c r="K44" s="192" t="s">
        <v>407</v>
      </c>
      <c r="L44" s="191">
        <v>62400000</v>
      </c>
      <c r="M44" s="180"/>
      <c r="N44" s="184" t="s">
        <v>407</v>
      </c>
      <c r="O44" s="191">
        <v>62400000</v>
      </c>
      <c r="Q44" s="184" t="s">
        <v>407</v>
      </c>
      <c r="R44" s="191">
        <v>74900000</v>
      </c>
      <c r="W44" s="224" t="s">
        <v>400</v>
      </c>
      <c r="X44" s="225">
        <v>73300000</v>
      </c>
      <c r="Y44" s="225">
        <v>61100000</v>
      </c>
    </row>
    <row r="45" spans="2:25" ht="12" customHeight="1" x14ac:dyDescent="0.3">
      <c r="B45" s="184" t="s">
        <v>411</v>
      </c>
      <c r="C45" s="185">
        <v>36000000</v>
      </c>
      <c r="E45" s="184" t="s">
        <v>411</v>
      </c>
      <c r="F45" s="191">
        <v>43200000</v>
      </c>
      <c r="H45" s="192" t="s">
        <v>406</v>
      </c>
      <c r="I45" s="191">
        <v>53300000</v>
      </c>
      <c r="K45" s="192" t="s">
        <v>406</v>
      </c>
      <c r="L45" s="191">
        <v>64000000</v>
      </c>
      <c r="M45" s="180"/>
      <c r="N45" s="184" t="s">
        <v>406</v>
      </c>
      <c r="O45" s="191">
        <v>64000000</v>
      </c>
      <c r="Q45" s="184" t="s">
        <v>406</v>
      </c>
      <c r="R45" s="191">
        <v>76800000</v>
      </c>
      <c r="W45" s="224" t="s">
        <v>399</v>
      </c>
      <c r="X45" s="225">
        <v>74900000</v>
      </c>
      <c r="Y45" s="225">
        <v>62400000</v>
      </c>
    </row>
    <row r="46" spans="2:25" ht="12" customHeight="1" x14ac:dyDescent="0.3">
      <c r="B46" s="184" t="s">
        <v>410</v>
      </c>
      <c r="C46" s="185">
        <v>37000000</v>
      </c>
      <c r="E46" s="184" t="s">
        <v>410</v>
      </c>
      <c r="F46" s="191">
        <v>44400000</v>
      </c>
      <c r="H46" s="192" t="s">
        <v>405</v>
      </c>
      <c r="I46" s="191">
        <v>54600000</v>
      </c>
      <c r="K46" s="192" t="s">
        <v>405</v>
      </c>
      <c r="L46" s="191">
        <v>65500000</v>
      </c>
      <c r="M46" s="180"/>
      <c r="N46" s="184" t="s">
        <v>405</v>
      </c>
      <c r="O46" s="191">
        <v>65500000</v>
      </c>
      <c r="Q46" s="184" t="s">
        <v>405</v>
      </c>
      <c r="R46" s="191">
        <v>78600000</v>
      </c>
      <c r="W46" s="224" t="s">
        <v>398</v>
      </c>
      <c r="X46" s="225">
        <v>76400000</v>
      </c>
      <c r="Y46" s="225">
        <v>63700000</v>
      </c>
    </row>
    <row r="47" spans="2:25" ht="12" customHeight="1" x14ac:dyDescent="0.3">
      <c r="B47" s="184" t="s">
        <v>409</v>
      </c>
      <c r="C47" s="185">
        <v>38000000</v>
      </c>
      <c r="E47" s="184" t="s">
        <v>409</v>
      </c>
      <c r="F47" s="191">
        <v>45600000</v>
      </c>
      <c r="H47" s="192" t="s">
        <v>404</v>
      </c>
      <c r="I47" s="191">
        <v>55900000</v>
      </c>
      <c r="K47" s="192" t="s">
        <v>404</v>
      </c>
      <c r="L47" s="191">
        <v>67100000</v>
      </c>
      <c r="M47" s="180"/>
      <c r="N47" s="184" t="s">
        <v>404</v>
      </c>
      <c r="O47" s="191">
        <v>67100000</v>
      </c>
      <c r="Q47" s="184" t="s">
        <v>404</v>
      </c>
      <c r="R47" s="191">
        <v>80500000</v>
      </c>
      <c r="W47" s="224" t="s">
        <v>397</v>
      </c>
      <c r="X47" s="225">
        <v>78000000</v>
      </c>
      <c r="Y47" s="225">
        <v>65000000</v>
      </c>
    </row>
    <row r="48" spans="2:25" ht="12" customHeight="1" x14ac:dyDescent="0.3">
      <c r="B48" s="184" t="s">
        <v>408</v>
      </c>
      <c r="C48" s="185">
        <v>39000000</v>
      </c>
      <c r="E48" s="184" t="s">
        <v>408</v>
      </c>
      <c r="F48" s="191">
        <v>46800000</v>
      </c>
      <c r="H48" s="192" t="s">
        <v>403</v>
      </c>
      <c r="I48" s="191">
        <v>57200000</v>
      </c>
      <c r="K48" s="192" t="s">
        <v>403</v>
      </c>
      <c r="L48" s="191">
        <v>68600000</v>
      </c>
      <c r="M48" s="180"/>
      <c r="N48" s="184" t="s">
        <v>403</v>
      </c>
      <c r="O48" s="191">
        <v>68600000</v>
      </c>
      <c r="Q48" s="184" t="s">
        <v>403</v>
      </c>
      <c r="R48" s="191">
        <v>82300000</v>
      </c>
      <c r="W48" s="224" t="s">
        <v>396</v>
      </c>
      <c r="X48" s="225">
        <v>79600000</v>
      </c>
      <c r="Y48" s="225">
        <v>66300000</v>
      </c>
    </row>
    <row r="49" spans="2:25" ht="12" customHeight="1" x14ac:dyDescent="0.3">
      <c r="B49" s="184" t="s">
        <v>407</v>
      </c>
      <c r="C49" s="185">
        <v>40000000</v>
      </c>
      <c r="E49" s="184" t="s">
        <v>407</v>
      </c>
      <c r="F49" s="191">
        <v>48000000</v>
      </c>
      <c r="H49" s="192" t="s">
        <v>402</v>
      </c>
      <c r="I49" s="191">
        <v>58500000</v>
      </c>
      <c r="K49" s="192" t="s">
        <v>402</v>
      </c>
      <c r="L49" s="191">
        <v>70200000</v>
      </c>
      <c r="M49" s="180"/>
      <c r="N49" s="184" t="s">
        <v>402</v>
      </c>
      <c r="O49" s="191">
        <v>70200000</v>
      </c>
      <c r="Q49" s="184" t="s">
        <v>402</v>
      </c>
      <c r="R49" s="191">
        <v>84200000</v>
      </c>
      <c r="W49" s="224" t="s">
        <v>395</v>
      </c>
      <c r="X49" s="225">
        <v>81100000</v>
      </c>
      <c r="Y49" s="225">
        <v>67600000</v>
      </c>
    </row>
    <row r="50" spans="2:25" ht="12" customHeight="1" x14ac:dyDescent="0.3">
      <c r="B50" s="184" t="s">
        <v>406</v>
      </c>
      <c r="C50" s="185">
        <v>41000000</v>
      </c>
      <c r="E50" s="184" t="s">
        <v>406</v>
      </c>
      <c r="F50" s="191">
        <v>49200000</v>
      </c>
      <c r="H50" s="192" t="s">
        <v>401</v>
      </c>
      <c r="I50" s="191">
        <v>59800000</v>
      </c>
      <c r="K50" s="192" t="s">
        <v>401</v>
      </c>
      <c r="L50" s="191">
        <v>71800000</v>
      </c>
      <c r="M50" s="180"/>
      <c r="N50" s="184" t="s">
        <v>401</v>
      </c>
      <c r="O50" s="191">
        <v>71800000</v>
      </c>
      <c r="Q50" s="184" t="s">
        <v>401</v>
      </c>
      <c r="R50" s="191">
        <v>86200000</v>
      </c>
      <c r="W50" s="224" t="s">
        <v>394</v>
      </c>
      <c r="X50" s="225">
        <v>82700000</v>
      </c>
      <c r="Y50" s="225">
        <v>68900000</v>
      </c>
    </row>
    <row r="51" spans="2:25" ht="12" customHeight="1" x14ac:dyDescent="0.3">
      <c r="B51" s="184" t="s">
        <v>405</v>
      </c>
      <c r="C51" s="185">
        <v>42000000</v>
      </c>
      <c r="E51" s="184" t="s">
        <v>405</v>
      </c>
      <c r="F51" s="191">
        <v>50400000</v>
      </c>
      <c r="H51" s="192" t="s">
        <v>400</v>
      </c>
      <c r="I51" s="191">
        <v>61100000</v>
      </c>
      <c r="K51" s="192" t="s">
        <v>400</v>
      </c>
      <c r="L51" s="191">
        <v>73300000</v>
      </c>
      <c r="M51" s="180"/>
      <c r="N51" s="184" t="s">
        <v>400</v>
      </c>
      <c r="O51" s="191">
        <v>73300000</v>
      </c>
      <c r="Q51" s="184" t="s">
        <v>400</v>
      </c>
      <c r="R51" s="191">
        <v>88000000</v>
      </c>
      <c r="W51" s="224" t="s">
        <v>393</v>
      </c>
      <c r="X51" s="225">
        <v>84200000</v>
      </c>
      <c r="Y51" s="225">
        <v>70200000</v>
      </c>
    </row>
    <row r="52" spans="2:25" ht="12" customHeight="1" x14ac:dyDescent="0.3">
      <c r="B52" s="184" t="s">
        <v>404</v>
      </c>
      <c r="C52" s="185">
        <v>43000000</v>
      </c>
      <c r="E52" s="184" t="s">
        <v>404</v>
      </c>
      <c r="F52" s="191">
        <v>51600000</v>
      </c>
      <c r="H52" s="192" t="s">
        <v>399</v>
      </c>
      <c r="I52" s="191">
        <v>62400000</v>
      </c>
      <c r="K52" s="192" t="s">
        <v>399</v>
      </c>
      <c r="L52" s="191">
        <v>74900000</v>
      </c>
      <c r="M52" s="180"/>
      <c r="N52" s="184" t="s">
        <v>399</v>
      </c>
      <c r="O52" s="191">
        <v>74900000</v>
      </c>
      <c r="Q52" s="184" t="s">
        <v>399</v>
      </c>
      <c r="R52" s="191">
        <v>89900000</v>
      </c>
      <c r="W52" s="224" t="s">
        <v>392</v>
      </c>
      <c r="X52" s="225">
        <v>85800000</v>
      </c>
      <c r="Y52" s="225">
        <v>71500000</v>
      </c>
    </row>
    <row r="53" spans="2:25" ht="12" customHeight="1" x14ac:dyDescent="0.3">
      <c r="B53" s="184" t="s">
        <v>403</v>
      </c>
      <c r="C53" s="185">
        <v>44000000</v>
      </c>
      <c r="E53" s="184" t="s">
        <v>403</v>
      </c>
      <c r="F53" s="191">
        <v>52800000</v>
      </c>
      <c r="H53" s="192" t="s">
        <v>398</v>
      </c>
      <c r="I53" s="191">
        <v>63700000</v>
      </c>
      <c r="K53" s="192" t="s">
        <v>398</v>
      </c>
      <c r="L53" s="191">
        <v>76400000</v>
      </c>
      <c r="M53" s="180"/>
      <c r="N53" s="184" t="s">
        <v>398</v>
      </c>
      <c r="O53" s="191">
        <v>76400000</v>
      </c>
      <c r="Q53" s="184" t="s">
        <v>398</v>
      </c>
      <c r="R53" s="191">
        <v>91700000</v>
      </c>
      <c r="W53" s="224" t="s">
        <v>391</v>
      </c>
      <c r="X53" s="225">
        <v>87400000</v>
      </c>
      <c r="Y53" s="225">
        <v>72800000</v>
      </c>
    </row>
    <row r="54" spans="2:25" ht="12" customHeight="1" x14ac:dyDescent="0.3">
      <c r="B54" s="184" t="s">
        <v>402</v>
      </c>
      <c r="C54" s="185">
        <v>45000000</v>
      </c>
      <c r="E54" s="184" t="s">
        <v>402</v>
      </c>
      <c r="F54" s="191">
        <v>54000000</v>
      </c>
      <c r="H54" s="192" t="s">
        <v>397</v>
      </c>
      <c r="I54" s="191">
        <v>65000000</v>
      </c>
      <c r="K54" s="192" t="s">
        <v>397</v>
      </c>
      <c r="L54" s="191">
        <v>78000000</v>
      </c>
      <c r="M54" s="180"/>
      <c r="N54" s="184" t="s">
        <v>397</v>
      </c>
      <c r="O54" s="191">
        <v>78000000</v>
      </c>
      <c r="Q54" s="184" t="s">
        <v>397</v>
      </c>
      <c r="R54" s="191">
        <v>93600000</v>
      </c>
      <c r="W54" s="224" t="s">
        <v>390</v>
      </c>
      <c r="X54" s="225">
        <v>88900000</v>
      </c>
      <c r="Y54" s="225">
        <v>74100000</v>
      </c>
    </row>
    <row r="55" spans="2:25" ht="12" customHeight="1" x14ac:dyDescent="0.3">
      <c r="B55" s="184" t="s">
        <v>401</v>
      </c>
      <c r="C55" s="185">
        <v>46000000</v>
      </c>
      <c r="E55" s="184" t="s">
        <v>401</v>
      </c>
      <c r="F55" s="191">
        <v>55200000</v>
      </c>
      <c r="H55" s="192" t="s">
        <v>396</v>
      </c>
      <c r="I55" s="191">
        <v>66300000</v>
      </c>
      <c r="K55" s="192" t="s">
        <v>396</v>
      </c>
      <c r="L55" s="191">
        <v>79600000</v>
      </c>
      <c r="M55" s="180"/>
      <c r="N55" s="184" t="s">
        <v>396</v>
      </c>
      <c r="O55" s="191">
        <v>79600000</v>
      </c>
      <c r="Q55" s="184" t="s">
        <v>396</v>
      </c>
      <c r="R55" s="191">
        <v>95500000</v>
      </c>
      <c r="W55" s="224" t="s">
        <v>389</v>
      </c>
      <c r="X55" s="225">
        <v>90500000</v>
      </c>
      <c r="Y55" s="225">
        <v>75400000</v>
      </c>
    </row>
    <row r="56" spans="2:25" ht="12" customHeight="1" x14ac:dyDescent="0.3">
      <c r="B56" s="184" t="s">
        <v>400</v>
      </c>
      <c r="C56" s="185">
        <v>47000000</v>
      </c>
      <c r="E56" s="184" t="s">
        <v>400</v>
      </c>
      <c r="F56" s="191">
        <v>56400000</v>
      </c>
      <c r="H56" s="192" t="s">
        <v>395</v>
      </c>
      <c r="I56" s="191">
        <v>67600000</v>
      </c>
      <c r="K56" s="192" t="s">
        <v>395</v>
      </c>
      <c r="L56" s="191">
        <v>81100000</v>
      </c>
      <c r="M56" s="180"/>
      <c r="N56" s="184" t="s">
        <v>395</v>
      </c>
      <c r="O56" s="191">
        <v>81100000</v>
      </c>
      <c r="Q56" s="184" t="s">
        <v>395</v>
      </c>
      <c r="R56" s="191">
        <v>97300000</v>
      </c>
      <c r="W56" s="224" t="s">
        <v>388</v>
      </c>
      <c r="X56" s="225">
        <v>92000000</v>
      </c>
      <c r="Y56" s="225">
        <v>76700000</v>
      </c>
    </row>
    <row r="57" spans="2:25" ht="12" customHeight="1" x14ac:dyDescent="0.3">
      <c r="B57" s="184" t="s">
        <v>399</v>
      </c>
      <c r="C57" s="185">
        <v>48000000</v>
      </c>
      <c r="E57" s="184" t="s">
        <v>399</v>
      </c>
      <c r="F57" s="191">
        <v>57600000</v>
      </c>
      <c r="H57" s="192" t="s">
        <v>394</v>
      </c>
      <c r="I57" s="191">
        <v>68900000</v>
      </c>
      <c r="K57" s="192" t="s">
        <v>394</v>
      </c>
      <c r="L57" s="191">
        <v>82700000</v>
      </c>
      <c r="M57" s="180"/>
      <c r="N57" s="184" t="s">
        <v>394</v>
      </c>
      <c r="O57" s="191">
        <v>82700000</v>
      </c>
      <c r="Q57" s="184" t="s">
        <v>394</v>
      </c>
      <c r="R57" s="191">
        <v>99200000</v>
      </c>
      <c r="W57" s="224" t="s">
        <v>387</v>
      </c>
      <c r="X57" s="225">
        <v>93600000</v>
      </c>
      <c r="Y57" s="225">
        <v>78000000</v>
      </c>
    </row>
    <row r="58" spans="2:25" ht="12" customHeight="1" x14ac:dyDescent="0.3">
      <c r="B58" s="184" t="s">
        <v>398</v>
      </c>
      <c r="C58" s="185">
        <v>49000000</v>
      </c>
      <c r="E58" s="184" t="s">
        <v>398</v>
      </c>
      <c r="F58" s="191">
        <v>58800000</v>
      </c>
      <c r="H58" s="192" t="s">
        <v>393</v>
      </c>
      <c r="I58" s="191">
        <v>70200000</v>
      </c>
      <c r="K58" s="192" t="s">
        <v>393</v>
      </c>
      <c r="L58" s="191">
        <v>84200000</v>
      </c>
      <c r="M58" s="180"/>
      <c r="N58" s="184" t="s">
        <v>393</v>
      </c>
      <c r="O58" s="191">
        <v>84200000</v>
      </c>
      <c r="Q58" s="184" t="s">
        <v>393</v>
      </c>
      <c r="R58" s="191">
        <v>101000000</v>
      </c>
      <c r="W58" s="224" t="s">
        <v>386</v>
      </c>
      <c r="X58" s="225">
        <v>95200000</v>
      </c>
      <c r="Y58" s="225">
        <v>79300000</v>
      </c>
    </row>
    <row r="59" spans="2:25" ht="12" customHeight="1" x14ac:dyDescent="0.3">
      <c r="B59" s="184" t="s">
        <v>397</v>
      </c>
      <c r="C59" s="185">
        <v>50000000</v>
      </c>
      <c r="E59" s="184" t="s">
        <v>397</v>
      </c>
      <c r="F59" s="191">
        <v>60000000</v>
      </c>
      <c r="H59" s="192" t="s">
        <v>392</v>
      </c>
      <c r="I59" s="191">
        <v>71500000</v>
      </c>
      <c r="K59" s="192" t="s">
        <v>392</v>
      </c>
      <c r="L59" s="191">
        <v>85800000</v>
      </c>
      <c r="M59" s="180"/>
      <c r="N59" s="184" t="s">
        <v>392</v>
      </c>
      <c r="O59" s="191">
        <v>85800000</v>
      </c>
      <c r="Q59" s="184" t="s">
        <v>392</v>
      </c>
      <c r="R59" s="191">
        <v>103000000</v>
      </c>
      <c r="W59" s="224" t="s">
        <v>385</v>
      </c>
      <c r="X59" s="225">
        <v>96700000</v>
      </c>
      <c r="Y59" s="225">
        <v>80600000</v>
      </c>
    </row>
    <row r="60" spans="2:25" ht="12" customHeight="1" x14ac:dyDescent="0.3">
      <c r="B60" s="184" t="s">
        <v>396</v>
      </c>
      <c r="C60" s="185">
        <v>51000000</v>
      </c>
      <c r="E60" s="184" t="s">
        <v>396</v>
      </c>
      <c r="F60" s="191">
        <v>61200000</v>
      </c>
      <c r="H60" s="192" t="s">
        <v>391</v>
      </c>
      <c r="I60" s="191">
        <v>72800000</v>
      </c>
      <c r="K60" s="192" t="s">
        <v>391</v>
      </c>
      <c r="L60" s="191">
        <v>87400000</v>
      </c>
      <c r="M60" s="180"/>
      <c r="N60" s="184" t="s">
        <v>391</v>
      </c>
      <c r="O60" s="191">
        <v>87400000</v>
      </c>
      <c r="Q60" s="184" t="s">
        <v>391</v>
      </c>
      <c r="R60" s="191">
        <v>104900000</v>
      </c>
      <c r="W60" s="224" t="s">
        <v>384</v>
      </c>
      <c r="X60" s="225">
        <v>98300000</v>
      </c>
      <c r="Y60" s="225">
        <v>81900000</v>
      </c>
    </row>
    <row r="61" spans="2:25" ht="12" customHeight="1" x14ac:dyDescent="0.3">
      <c r="B61" s="184" t="s">
        <v>395</v>
      </c>
      <c r="C61" s="185">
        <v>52000000</v>
      </c>
      <c r="E61" s="184" t="s">
        <v>395</v>
      </c>
      <c r="F61" s="191">
        <v>62400000</v>
      </c>
      <c r="H61" s="192" t="s">
        <v>390</v>
      </c>
      <c r="I61" s="191">
        <v>74100000</v>
      </c>
      <c r="K61" s="192" t="s">
        <v>390</v>
      </c>
      <c r="L61" s="191">
        <v>88900000</v>
      </c>
      <c r="M61" s="180"/>
      <c r="N61" s="184" t="s">
        <v>390</v>
      </c>
      <c r="O61" s="191">
        <v>88900000</v>
      </c>
      <c r="Q61" s="184" t="s">
        <v>390</v>
      </c>
      <c r="R61" s="191">
        <v>106700000</v>
      </c>
      <c r="W61" s="224" t="s">
        <v>383</v>
      </c>
      <c r="X61" s="225">
        <v>99800000</v>
      </c>
      <c r="Y61" s="225">
        <v>83200000</v>
      </c>
    </row>
    <row r="62" spans="2:25" ht="12" customHeight="1" x14ac:dyDescent="0.3">
      <c r="B62" s="184" t="s">
        <v>394</v>
      </c>
      <c r="C62" s="185">
        <v>53000000</v>
      </c>
      <c r="E62" s="184" t="s">
        <v>394</v>
      </c>
      <c r="F62" s="191">
        <v>63600000</v>
      </c>
      <c r="H62" s="192" t="s">
        <v>389</v>
      </c>
      <c r="I62" s="191">
        <v>75400000</v>
      </c>
      <c r="K62" s="192" t="s">
        <v>389</v>
      </c>
      <c r="L62" s="191">
        <v>90500000</v>
      </c>
      <c r="M62" s="180"/>
      <c r="N62" s="184" t="s">
        <v>389</v>
      </c>
      <c r="O62" s="191">
        <v>90500000</v>
      </c>
      <c r="Q62" s="184" t="s">
        <v>389</v>
      </c>
      <c r="R62" s="191">
        <v>108600000</v>
      </c>
      <c r="W62" s="224" t="s">
        <v>382</v>
      </c>
      <c r="X62" s="225">
        <v>101400000</v>
      </c>
      <c r="Y62" s="225">
        <v>84500000</v>
      </c>
    </row>
    <row r="63" spans="2:25" ht="12" customHeight="1" x14ac:dyDescent="0.3">
      <c r="B63" s="184" t="s">
        <v>393</v>
      </c>
      <c r="C63" s="185">
        <v>54000000</v>
      </c>
      <c r="E63" s="184" t="s">
        <v>393</v>
      </c>
      <c r="F63" s="191">
        <v>64800000</v>
      </c>
      <c r="H63" s="192" t="s">
        <v>388</v>
      </c>
      <c r="I63" s="191">
        <v>76700000</v>
      </c>
      <c r="K63" s="192" t="s">
        <v>388</v>
      </c>
      <c r="L63" s="191">
        <v>92000000</v>
      </c>
      <c r="M63" s="180"/>
      <c r="N63" s="184" t="s">
        <v>388</v>
      </c>
      <c r="O63" s="191">
        <v>92000000</v>
      </c>
      <c r="Q63" s="184" t="s">
        <v>388</v>
      </c>
      <c r="R63" s="191">
        <v>110400000</v>
      </c>
      <c r="W63" s="224" t="s">
        <v>381</v>
      </c>
      <c r="X63" s="225">
        <v>103000000</v>
      </c>
      <c r="Y63" s="225">
        <v>85800000</v>
      </c>
    </row>
    <row r="64" spans="2:25" ht="12" customHeight="1" x14ac:dyDescent="0.3">
      <c r="B64" s="184" t="s">
        <v>392</v>
      </c>
      <c r="C64" s="185">
        <v>55000000</v>
      </c>
      <c r="E64" s="184" t="s">
        <v>392</v>
      </c>
      <c r="F64" s="191">
        <v>66000000</v>
      </c>
      <c r="H64" s="192" t="s">
        <v>387</v>
      </c>
      <c r="I64" s="191">
        <v>78000000</v>
      </c>
      <c r="K64" s="192" t="s">
        <v>387</v>
      </c>
      <c r="L64" s="191">
        <v>93600000</v>
      </c>
      <c r="M64" s="180"/>
      <c r="N64" s="184" t="s">
        <v>387</v>
      </c>
      <c r="O64" s="191">
        <v>93600000</v>
      </c>
      <c r="Q64" s="184" t="s">
        <v>387</v>
      </c>
      <c r="R64" s="191">
        <v>112300000</v>
      </c>
      <c r="W64" s="224" t="s">
        <v>380</v>
      </c>
      <c r="X64" s="225">
        <v>104500000</v>
      </c>
      <c r="Y64" s="225">
        <v>87100000</v>
      </c>
    </row>
    <row r="65" spans="2:25" ht="12" customHeight="1" x14ac:dyDescent="0.3">
      <c r="B65" s="184" t="s">
        <v>391</v>
      </c>
      <c r="C65" s="185">
        <v>56000000</v>
      </c>
      <c r="E65" s="184" t="s">
        <v>391</v>
      </c>
      <c r="F65" s="191">
        <v>67200000</v>
      </c>
      <c r="H65" s="192" t="s">
        <v>386</v>
      </c>
      <c r="I65" s="191">
        <v>79300000</v>
      </c>
      <c r="K65" s="192" t="s">
        <v>386</v>
      </c>
      <c r="L65" s="191">
        <v>95200000</v>
      </c>
      <c r="M65" s="180"/>
      <c r="N65" s="184" t="s">
        <v>386</v>
      </c>
      <c r="O65" s="191">
        <v>95200000</v>
      </c>
      <c r="Q65" s="184" t="s">
        <v>386</v>
      </c>
      <c r="R65" s="191">
        <v>114200000</v>
      </c>
      <c r="W65" s="224" t="s">
        <v>379</v>
      </c>
      <c r="X65" s="225">
        <v>106100000</v>
      </c>
      <c r="Y65" s="225">
        <v>88400000</v>
      </c>
    </row>
    <row r="66" spans="2:25" ht="12" customHeight="1" x14ac:dyDescent="0.3">
      <c r="B66" s="184" t="s">
        <v>390</v>
      </c>
      <c r="C66" s="185">
        <v>57000000</v>
      </c>
      <c r="E66" s="184" t="s">
        <v>390</v>
      </c>
      <c r="F66" s="191">
        <v>68400000</v>
      </c>
      <c r="H66" s="192" t="s">
        <v>385</v>
      </c>
      <c r="I66" s="191">
        <v>80600000</v>
      </c>
      <c r="K66" s="192" t="s">
        <v>385</v>
      </c>
      <c r="L66" s="191">
        <v>96700000</v>
      </c>
      <c r="M66" s="180"/>
      <c r="N66" s="184" t="s">
        <v>385</v>
      </c>
      <c r="O66" s="191">
        <v>96700000</v>
      </c>
      <c r="Q66" s="184" t="s">
        <v>385</v>
      </c>
      <c r="R66" s="191">
        <v>116000000</v>
      </c>
      <c r="W66" s="224" t="s">
        <v>378</v>
      </c>
      <c r="X66" s="225">
        <v>107600000</v>
      </c>
      <c r="Y66" s="225">
        <v>89700000</v>
      </c>
    </row>
    <row r="67" spans="2:25" ht="12" customHeight="1" x14ac:dyDescent="0.3">
      <c r="B67" s="184" t="s">
        <v>389</v>
      </c>
      <c r="C67" s="185">
        <v>58000000</v>
      </c>
      <c r="E67" s="184" t="s">
        <v>389</v>
      </c>
      <c r="F67" s="191">
        <v>69600000</v>
      </c>
      <c r="H67" s="192" t="s">
        <v>384</v>
      </c>
      <c r="I67" s="191">
        <v>81900000</v>
      </c>
      <c r="K67" s="192" t="s">
        <v>384</v>
      </c>
      <c r="L67" s="191">
        <v>98300000</v>
      </c>
      <c r="M67" s="180"/>
      <c r="N67" s="184" t="s">
        <v>384</v>
      </c>
      <c r="O67" s="191">
        <v>98300000</v>
      </c>
      <c r="Q67" s="184" t="s">
        <v>384</v>
      </c>
      <c r="R67" s="191">
        <v>118000000</v>
      </c>
      <c r="W67" s="224" t="s">
        <v>377</v>
      </c>
      <c r="X67" s="225">
        <v>109200000</v>
      </c>
      <c r="Y67" s="225">
        <v>91000000</v>
      </c>
    </row>
    <row r="68" spans="2:25" ht="12" customHeight="1" x14ac:dyDescent="0.3">
      <c r="B68" s="184" t="s">
        <v>388</v>
      </c>
      <c r="C68" s="185">
        <v>59000000</v>
      </c>
      <c r="E68" s="184" t="s">
        <v>388</v>
      </c>
      <c r="F68" s="191">
        <v>70800000</v>
      </c>
      <c r="H68" s="192" t="s">
        <v>383</v>
      </c>
      <c r="I68" s="191">
        <v>83200000</v>
      </c>
      <c r="K68" s="192" t="s">
        <v>383</v>
      </c>
      <c r="L68" s="191">
        <v>99800000</v>
      </c>
      <c r="M68" s="180"/>
      <c r="N68" s="184" t="s">
        <v>383</v>
      </c>
      <c r="O68" s="191">
        <v>99800000</v>
      </c>
      <c r="Q68" s="184" t="s">
        <v>383</v>
      </c>
      <c r="R68" s="191">
        <v>119800000</v>
      </c>
      <c r="W68" s="224" t="s">
        <v>376</v>
      </c>
      <c r="X68" s="225">
        <v>110800000</v>
      </c>
      <c r="Y68" s="225">
        <v>92300000</v>
      </c>
    </row>
    <row r="69" spans="2:25" ht="12" customHeight="1" x14ac:dyDescent="0.3">
      <c r="B69" s="184" t="s">
        <v>387</v>
      </c>
      <c r="C69" s="185">
        <v>60000000</v>
      </c>
      <c r="E69" s="184" t="s">
        <v>387</v>
      </c>
      <c r="F69" s="191">
        <v>72000000</v>
      </c>
      <c r="H69" s="192" t="s">
        <v>382</v>
      </c>
      <c r="I69" s="191">
        <v>84500000</v>
      </c>
      <c r="K69" s="192" t="s">
        <v>382</v>
      </c>
      <c r="L69" s="191">
        <v>101400000</v>
      </c>
      <c r="M69" s="180"/>
      <c r="N69" s="184" t="s">
        <v>382</v>
      </c>
      <c r="O69" s="191">
        <v>101400000</v>
      </c>
      <c r="Q69" s="184" t="s">
        <v>382</v>
      </c>
      <c r="R69" s="191">
        <v>121700000</v>
      </c>
      <c r="W69" s="224" t="s">
        <v>375</v>
      </c>
      <c r="X69" s="225">
        <v>112300000</v>
      </c>
      <c r="Y69" s="225">
        <v>93600000</v>
      </c>
    </row>
    <row r="70" spans="2:25" ht="12" customHeight="1" x14ac:dyDescent="0.3">
      <c r="B70" s="184" t="s">
        <v>386</v>
      </c>
      <c r="C70" s="185">
        <v>61000000</v>
      </c>
      <c r="E70" s="184" t="s">
        <v>386</v>
      </c>
      <c r="F70" s="191">
        <v>73200000</v>
      </c>
      <c r="H70" s="192" t="s">
        <v>381</v>
      </c>
      <c r="I70" s="191">
        <v>85800000</v>
      </c>
      <c r="K70" s="192" t="s">
        <v>381</v>
      </c>
      <c r="L70" s="191">
        <v>103000000</v>
      </c>
      <c r="M70" s="180"/>
      <c r="N70" s="184" t="s">
        <v>381</v>
      </c>
      <c r="O70" s="191">
        <v>103000000</v>
      </c>
      <c r="Q70" s="184" t="s">
        <v>381</v>
      </c>
      <c r="R70" s="191">
        <v>123600000</v>
      </c>
      <c r="W70" s="224" t="s">
        <v>374</v>
      </c>
      <c r="X70" s="225">
        <v>113900000</v>
      </c>
      <c r="Y70" s="225">
        <v>94900000</v>
      </c>
    </row>
    <row r="71" spans="2:25" ht="12" customHeight="1" x14ac:dyDescent="0.3">
      <c r="B71" s="184" t="s">
        <v>385</v>
      </c>
      <c r="C71" s="185">
        <v>62000000</v>
      </c>
      <c r="E71" s="184" t="s">
        <v>385</v>
      </c>
      <c r="F71" s="191">
        <v>74400000</v>
      </c>
      <c r="H71" s="192" t="s">
        <v>380</v>
      </c>
      <c r="I71" s="191">
        <v>87100000</v>
      </c>
      <c r="K71" s="192" t="s">
        <v>380</v>
      </c>
      <c r="L71" s="191">
        <v>104500000</v>
      </c>
      <c r="M71" s="180"/>
      <c r="N71" s="184" t="s">
        <v>380</v>
      </c>
      <c r="O71" s="191">
        <v>104500000</v>
      </c>
      <c r="Q71" s="184" t="s">
        <v>380</v>
      </c>
      <c r="R71" s="191">
        <v>125400000</v>
      </c>
      <c r="W71" s="224" t="s">
        <v>373</v>
      </c>
      <c r="X71" s="225">
        <v>115400000</v>
      </c>
      <c r="Y71" s="225">
        <v>96200000</v>
      </c>
    </row>
    <row r="72" spans="2:25" ht="12" customHeight="1" x14ac:dyDescent="0.3">
      <c r="B72" s="184" t="s">
        <v>384</v>
      </c>
      <c r="C72" s="185">
        <v>63000000</v>
      </c>
      <c r="E72" s="184" t="s">
        <v>384</v>
      </c>
      <c r="F72" s="191">
        <v>75600000</v>
      </c>
      <c r="H72" s="192" t="s">
        <v>379</v>
      </c>
      <c r="I72" s="191">
        <v>88400000</v>
      </c>
      <c r="K72" s="192" t="s">
        <v>379</v>
      </c>
      <c r="L72" s="191">
        <v>106100000</v>
      </c>
      <c r="M72" s="180"/>
      <c r="N72" s="184" t="s">
        <v>379</v>
      </c>
      <c r="O72" s="191">
        <v>106100000</v>
      </c>
      <c r="Q72" s="184" t="s">
        <v>379</v>
      </c>
      <c r="R72" s="191">
        <v>127300000</v>
      </c>
      <c r="W72" s="224" t="s">
        <v>372</v>
      </c>
      <c r="X72" s="225">
        <v>117000000</v>
      </c>
      <c r="Y72" s="225">
        <v>97500000</v>
      </c>
    </row>
    <row r="73" spans="2:25" ht="12" customHeight="1" x14ac:dyDescent="0.3">
      <c r="B73" s="184" t="s">
        <v>383</v>
      </c>
      <c r="C73" s="185">
        <v>64000000</v>
      </c>
      <c r="E73" s="184" t="s">
        <v>383</v>
      </c>
      <c r="F73" s="191">
        <v>76800000</v>
      </c>
      <c r="H73" s="192" t="s">
        <v>378</v>
      </c>
      <c r="I73" s="191">
        <v>89700000</v>
      </c>
      <c r="K73" s="192" t="s">
        <v>378</v>
      </c>
      <c r="L73" s="191">
        <v>107600000</v>
      </c>
      <c r="M73" s="180"/>
      <c r="N73" s="184" t="s">
        <v>378</v>
      </c>
      <c r="O73" s="191">
        <v>107600000</v>
      </c>
      <c r="Q73" s="184" t="s">
        <v>378</v>
      </c>
      <c r="R73" s="191">
        <v>129100000</v>
      </c>
      <c r="W73" s="224" t="s">
        <v>371</v>
      </c>
      <c r="X73" s="225">
        <v>118600000</v>
      </c>
      <c r="Y73" s="225">
        <v>98800000</v>
      </c>
    </row>
    <row r="74" spans="2:25" ht="12" customHeight="1" x14ac:dyDescent="0.3">
      <c r="B74" s="184" t="s">
        <v>382</v>
      </c>
      <c r="C74" s="185">
        <v>65000000</v>
      </c>
      <c r="E74" s="184" t="s">
        <v>382</v>
      </c>
      <c r="F74" s="191">
        <v>78000000</v>
      </c>
      <c r="H74" s="192" t="s">
        <v>377</v>
      </c>
      <c r="I74" s="191">
        <v>91000000</v>
      </c>
      <c r="K74" s="192" t="s">
        <v>377</v>
      </c>
      <c r="L74" s="191">
        <v>109200000</v>
      </c>
      <c r="M74" s="180"/>
      <c r="N74" s="184" t="s">
        <v>377</v>
      </c>
      <c r="O74" s="191">
        <v>109200000</v>
      </c>
      <c r="Q74" s="184" t="s">
        <v>377</v>
      </c>
      <c r="R74" s="191">
        <v>131000000</v>
      </c>
      <c r="W74" s="224" t="s">
        <v>370</v>
      </c>
      <c r="X74" s="225">
        <v>120100000</v>
      </c>
      <c r="Y74" s="225">
        <v>100100000</v>
      </c>
    </row>
    <row r="75" spans="2:25" ht="12" customHeight="1" x14ac:dyDescent="0.3">
      <c r="B75" s="184" t="s">
        <v>381</v>
      </c>
      <c r="C75" s="185">
        <v>66000000</v>
      </c>
      <c r="E75" s="184" t="s">
        <v>381</v>
      </c>
      <c r="F75" s="191">
        <v>79200000</v>
      </c>
      <c r="H75" s="192" t="s">
        <v>376</v>
      </c>
      <c r="I75" s="191">
        <v>92300000</v>
      </c>
      <c r="K75" s="192" t="s">
        <v>376</v>
      </c>
      <c r="L75" s="191">
        <v>110800000</v>
      </c>
      <c r="M75" s="180"/>
      <c r="N75" s="184" t="s">
        <v>376</v>
      </c>
      <c r="O75" s="191">
        <v>110800000</v>
      </c>
      <c r="Q75" s="184" t="s">
        <v>376</v>
      </c>
      <c r="R75" s="191">
        <v>133000000</v>
      </c>
      <c r="W75" s="224" t="s">
        <v>369</v>
      </c>
      <c r="X75" s="225">
        <v>121700000</v>
      </c>
      <c r="Y75" s="225">
        <v>101400000</v>
      </c>
    </row>
    <row r="76" spans="2:25" ht="12" customHeight="1" x14ac:dyDescent="0.3">
      <c r="B76" s="184" t="s">
        <v>380</v>
      </c>
      <c r="C76" s="185">
        <v>67000000</v>
      </c>
      <c r="E76" s="184" t="s">
        <v>380</v>
      </c>
      <c r="F76" s="191">
        <v>80400000</v>
      </c>
      <c r="H76" s="192" t="s">
        <v>375</v>
      </c>
      <c r="I76" s="191">
        <v>93600000</v>
      </c>
      <c r="K76" s="192" t="s">
        <v>375</v>
      </c>
      <c r="L76" s="191">
        <v>112300000</v>
      </c>
      <c r="M76" s="180"/>
      <c r="N76" s="184" t="s">
        <v>375</v>
      </c>
      <c r="O76" s="191">
        <v>112300000</v>
      </c>
      <c r="Q76" s="184" t="s">
        <v>375</v>
      </c>
      <c r="R76" s="191">
        <v>134800000</v>
      </c>
      <c r="W76" s="224" t="s">
        <v>368</v>
      </c>
      <c r="X76" s="225">
        <v>123200000</v>
      </c>
      <c r="Y76" s="225">
        <v>102700000</v>
      </c>
    </row>
    <row r="77" spans="2:25" ht="12" customHeight="1" x14ac:dyDescent="0.3">
      <c r="B77" s="184" t="s">
        <v>379</v>
      </c>
      <c r="C77" s="185">
        <v>68000000</v>
      </c>
      <c r="E77" s="184" t="s">
        <v>379</v>
      </c>
      <c r="F77" s="191">
        <v>81600000</v>
      </c>
      <c r="H77" s="192" t="s">
        <v>374</v>
      </c>
      <c r="I77" s="191">
        <v>94900000</v>
      </c>
      <c r="K77" s="192" t="s">
        <v>374</v>
      </c>
      <c r="L77" s="191">
        <v>113900000</v>
      </c>
      <c r="M77" s="180"/>
      <c r="N77" s="184" t="s">
        <v>374</v>
      </c>
      <c r="O77" s="191">
        <v>113900000</v>
      </c>
      <c r="Q77" s="184" t="s">
        <v>374</v>
      </c>
      <c r="R77" s="191">
        <v>136700000</v>
      </c>
      <c r="W77" s="224" t="s">
        <v>367</v>
      </c>
      <c r="X77" s="225">
        <v>124800000</v>
      </c>
      <c r="Y77" s="225">
        <v>104000000</v>
      </c>
    </row>
    <row r="78" spans="2:25" ht="12" customHeight="1" x14ac:dyDescent="0.3">
      <c r="B78" s="184" t="s">
        <v>378</v>
      </c>
      <c r="C78" s="185">
        <v>69000000</v>
      </c>
      <c r="E78" s="184" t="s">
        <v>378</v>
      </c>
      <c r="F78" s="191">
        <v>82800000</v>
      </c>
      <c r="H78" s="192" t="s">
        <v>373</v>
      </c>
      <c r="I78" s="191">
        <v>96200000</v>
      </c>
      <c r="K78" s="192" t="s">
        <v>373</v>
      </c>
      <c r="L78" s="191">
        <v>115400000</v>
      </c>
      <c r="M78" s="180"/>
      <c r="N78" s="184" t="s">
        <v>373</v>
      </c>
      <c r="O78" s="191">
        <v>115400000</v>
      </c>
      <c r="Q78" s="184" t="s">
        <v>373</v>
      </c>
      <c r="R78" s="191">
        <v>138500000</v>
      </c>
      <c r="W78" s="224" t="s">
        <v>366</v>
      </c>
      <c r="X78" s="225">
        <v>126400000</v>
      </c>
      <c r="Y78" s="225">
        <v>105300000</v>
      </c>
    </row>
    <row r="79" spans="2:25" ht="12" customHeight="1" x14ac:dyDescent="0.3">
      <c r="B79" s="184" t="s">
        <v>377</v>
      </c>
      <c r="C79" s="185">
        <v>70000000</v>
      </c>
      <c r="E79" s="184" t="s">
        <v>377</v>
      </c>
      <c r="F79" s="191">
        <v>84000000</v>
      </c>
      <c r="H79" s="192" t="s">
        <v>372</v>
      </c>
      <c r="I79" s="191">
        <v>97500000</v>
      </c>
      <c r="K79" s="192" t="s">
        <v>372</v>
      </c>
      <c r="L79" s="191">
        <v>117000000</v>
      </c>
      <c r="M79" s="180"/>
      <c r="N79" s="184" t="s">
        <v>372</v>
      </c>
      <c r="O79" s="191">
        <v>117000000</v>
      </c>
      <c r="Q79" s="184" t="s">
        <v>372</v>
      </c>
      <c r="R79" s="191">
        <v>140400000</v>
      </c>
      <c r="W79" s="224" t="s">
        <v>365</v>
      </c>
      <c r="X79" s="225">
        <v>127900000</v>
      </c>
      <c r="Y79" s="225">
        <v>106600000</v>
      </c>
    </row>
    <row r="80" spans="2:25" ht="12" customHeight="1" x14ac:dyDescent="0.3">
      <c r="B80" s="184" t="s">
        <v>376</v>
      </c>
      <c r="C80" s="185">
        <v>71000000</v>
      </c>
      <c r="E80" s="184" t="s">
        <v>376</v>
      </c>
      <c r="F80" s="191">
        <v>85200000</v>
      </c>
      <c r="H80" s="192" t="s">
        <v>371</v>
      </c>
      <c r="I80" s="191">
        <v>98800000</v>
      </c>
      <c r="K80" s="192" t="s">
        <v>371</v>
      </c>
      <c r="L80" s="191">
        <v>118600000</v>
      </c>
      <c r="M80" s="180"/>
      <c r="N80" s="184" t="s">
        <v>371</v>
      </c>
      <c r="O80" s="191">
        <v>118600000</v>
      </c>
      <c r="Q80" s="184" t="s">
        <v>371</v>
      </c>
      <c r="R80" s="191">
        <v>142300000</v>
      </c>
      <c r="W80" s="224" t="s">
        <v>364</v>
      </c>
      <c r="X80" s="225">
        <v>129500000</v>
      </c>
      <c r="Y80" s="225">
        <v>107900000</v>
      </c>
    </row>
    <row r="81" spans="2:25" ht="12" customHeight="1" x14ac:dyDescent="0.3">
      <c r="B81" s="184" t="s">
        <v>375</v>
      </c>
      <c r="C81" s="185">
        <v>72000000</v>
      </c>
      <c r="E81" s="184" t="s">
        <v>375</v>
      </c>
      <c r="F81" s="191">
        <v>86400000</v>
      </c>
      <c r="H81" s="192" t="s">
        <v>370</v>
      </c>
      <c r="I81" s="191">
        <v>100100000</v>
      </c>
      <c r="K81" s="192" t="s">
        <v>370</v>
      </c>
      <c r="L81" s="191">
        <v>120100000</v>
      </c>
      <c r="M81" s="180"/>
      <c r="N81" s="184" t="s">
        <v>370</v>
      </c>
      <c r="O81" s="191">
        <v>120100000</v>
      </c>
      <c r="Q81" s="184" t="s">
        <v>370</v>
      </c>
      <c r="R81" s="191">
        <v>144100000</v>
      </c>
      <c r="W81" s="224" t="s">
        <v>363</v>
      </c>
      <c r="X81" s="225">
        <v>131000000</v>
      </c>
      <c r="Y81" s="225">
        <v>109200000</v>
      </c>
    </row>
    <row r="82" spans="2:25" ht="12" customHeight="1" x14ac:dyDescent="0.3">
      <c r="B82" s="184" t="s">
        <v>374</v>
      </c>
      <c r="C82" s="185">
        <v>73000000</v>
      </c>
      <c r="E82" s="184" t="s">
        <v>374</v>
      </c>
      <c r="F82" s="191">
        <v>87600000</v>
      </c>
      <c r="H82" s="192" t="s">
        <v>369</v>
      </c>
      <c r="I82" s="191">
        <v>101400000</v>
      </c>
      <c r="K82" s="192" t="s">
        <v>369</v>
      </c>
      <c r="L82" s="191">
        <v>121700000</v>
      </c>
      <c r="M82" s="180"/>
      <c r="N82" s="184" t="s">
        <v>369</v>
      </c>
      <c r="O82" s="191">
        <v>121700000</v>
      </c>
      <c r="Q82" s="184" t="s">
        <v>369</v>
      </c>
      <c r="R82" s="191">
        <v>146000000</v>
      </c>
      <c r="W82" s="224" t="s">
        <v>362</v>
      </c>
      <c r="X82" s="225">
        <v>132600000</v>
      </c>
      <c r="Y82" s="225">
        <v>110500000</v>
      </c>
    </row>
    <row r="83" spans="2:25" ht="12" customHeight="1" x14ac:dyDescent="0.3">
      <c r="B83" s="184" t="s">
        <v>373</v>
      </c>
      <c r="C83" s="185">
        <v>74000000</v>
      </c>
      <c r="E83" s="184" t="s">
        <v>373</v>
      </c>
      <c r="F83" s="191">
        <v>88800000</v>
      </c>
      <c r="H83" s="192" t="s">
        <v>368</v>
      </c>
      <c r="I83" s="191">
        <v>102700000</v>
      </c>
      <c r="K83" s="192" t="s">
        <v>368</v>
      </c>
      <c r="L83" s="191">
        <v>123200000</v>
      </c>
      <c r="M83" s="180"/>
      <c r="N83" s="184" t="s">
        <v>368</v>
      </c>
      <c r="O83" s="191">
        <v>123200000</v>
      </c>
      <c r="Q83" s="184" t="s">
        <v>368</v>
      </c>
      <c r="R83" s="191">
        <v>147800000</v>
      </c>
      <c r="W83" s="224" t="s">
        <v>361</v>
      </c>
      <c r="X83" s="225">
        <v>134200000</v>
      </c>
      <c r="Y83" s="225">
        <v>111800000</v>
      </c>
    </row>
    <row r="84" spans="2:25" ht="12" customHeight="1" x14ac:dyDescent="0.3">
      <c r="B84" s="184" t="s">
        <v>372</v>
      </c>
      <c r="C84" s="185">
        <v>75000000</v>
      </c>
      <c r="E84" s="184" t="s">
        <v>372</v>
      </c>
      <c r="F84" s="191">
        <v>90000000</v>
      </c>
      <c r="H84" s="192" t="s">
        <v>367</v>
      </c>
      <c r="I84" s="191">
        <v>104000000</v>
      </c>
      <c r="K84" s="192" t="s">
        <v>367</v>
      </c>
      <c r="L84" s="191">
        <v>124800000</v>
      </c>
      <c r="M84" s="180"/>
      <c r="N84" s="184" t="s">
        <v>367</v>
      </c>
      <c r="O84" s="191">
        <v>124800000</v>
      </c>
      <c r="Q84" s="184" t="s">
        <v>367</v>
      </c>
      <c r="R84" s="191">
        <v>149800000</v>
      </c>
      <c r="W84" s="224" t="s">
        <v>360</v>
      </c>
      <c r="X84" s="225">
        <v>135700000</v>
      </c>
      <c r="Y84" s="225">
        <v>113100000</v>
      </c>
    </row>
    <row r="85" spans="2:25" ht="12" customHeight="1" x14ac:dyDescent="0.3">
      <c r="B85" s="184" t="s">
        <v>371</v>
      </c>
      <c r="C85" s="185">
        <v>76000000</v>
      </c>
      <c r="E85" s="184" t="s">
        <v>371</v>
      </c>
      <c r="F85" s="191">
        <v>91200000</v>
      </c>
      <c r="H85" s="192" t="s">
        <v>366</v>
      </c>
      <c r="I85" s="191">
        <v>105300000</v>
      </c>
      <c r="K85" s="192" t="s">
        <v>366</v>
      </c>
      <c r="L85" s="191">
        <v>126400000</v>
      </c>
      <c r="M85" s="180"/>
      <c r="N85" s="184" t="s">
        <v>366</v>
      </c>
      <c r="O85" s="191">
        <v>126400000</v>
      </c>
      <c r="Q85" s="184" t="s">
        <v>366</v>
      </c>
      <c r="R85" s="191">
        <v>151700000</v>
      </c>
      <c r="W85" s="224" t="s">
        <v>359</v>
      </c>
      <c r="X85" s="225">
        <v>137300000</v>
      </c>
      <c r="Y85" s="225">
        <v>114400000</v>
      </c>
    </row>
    <row r="86" spans="2:25" ht="12" customHeight="1" x14ac:dyDescent="0.3">
      <c r="B86" s="184" t="s">
        <v>370</v>
      </c>
      <c r="C86" s="185">
        <v>77000000</v>
      </c>
      <c r="E86" s="184" t="s">
        <v>370</v>
      </c>
      <c r="F86" s="191">
        <v>92400000</v>
      </c>
      <c r="H86" s="192" t="s">
        <v>365</v>
      </c>
      <c r="I86" s="191">
        <v>106600000</v>
      </c>
      <c r="K86" s="192" t="s">
        <v>365</v>
      </c>
      <c r="L86" s="191">
        <v>127900000</v>
      </c>
      <c r="M86" s="180"/>
      <c r="N86" s="184" t="s">
        <v>365</v>
      </c>
      <c r="O86" s="191">
        <v>127900000</v>
      </c>
      <c r="Q86" s="184" t="s">
        <v>365</v>
      </c>
      <c r="R86" s="191">
        <v>153500000</v>
      </c>
      <c r="W86" s="224" t="s">
        <v>358</v>
      </c>
      <c r="X86" s="225">
        <v>138800000</v>
      </c>
      <c r="Y86" s="225">
        <v>115700000</v>
      </c>
    </row>
    <row r="87" spans="2:25" ht="12" customHeight="1" x14ac:dyDescent="0.3">
      <c r="B87" s="184" t="s">
        <v>369</v>
      </c>
      <c r="C87" s="185">
        <v>78000000</v>
      </c>
      <c r="E87" s="184" t="s">
        <v>369</v>
      </c>
      <c r="F87" s="191">
        <v>93600000</v>
      </c>
      <c r="H87" s="192" t="s">
        <v>364</v>
      </c>
      <c r="I87" s="191">
        <v>107900000</v>
      </c>
      <c r="K87" s="192" t="s">
        <v>364</v>
      </c>
      <c r="L87" s="191">
        <v>129500000</v>
      </c>
      <c r="M87" s="180"/>
      <c r="N87" s="184" t="s">
        <v>364</v>
      </c>
      <c r="O87" s="191">
        <v>129500000</v>
      </c>
      <c r="Q87" s="184" t="s">
        <v>364</v>
      </c>
      <c r="R87" s="191">
        <v>155400000</v>
      </c>
      <c r="W87" s="224" t="s">
        <v>357</v>
      </c>
      <c r="X87" s="225">
        <v>140400000</v>
      </c>
      <c r="Y87" s="225">
        <v>117000000</v>
      </c>
    </row>
    <row r="88" spans="2:25" ht="12" customHeight="1" x14ac:dyDescent="0.3">
      <c r="B88" s="184" t="s">
        <v>368</v>
      </c>
      <c r="C88" s="185">
        <v>79000000</v>
      </c>
      <c r="E88" s="184" t="s">
        <v>368</v>
      </c>
      <c r="F88" s="191">
        <v>94800000</v>
      </c>
      <c r="H88" s="192" t="s">
        <v>363</v>
      </c>
      <c r="I88" s="191">
        <v>109200000</v>
      </c>
      <c r="K88" s="192" t="s">
        <v>363</v>
      </c>
      <c r="L88" s="191">
        <v>131000000</v>
      </c>
      <c r="M88" s="180"/>
      <c r="N88" s="184" t="s">
        <v>363</v>
      </c>
      <c r="O88" s="191">
        <v>131000000</v>
      </c>
      <c r="Q88" s="184" t="s">
        <v>363</v>
      </c>
      <c r="R88" s="191">
        <v>157200000</v>
      </c>
      <c r="W88" s="224" t="s">
        <v>356</v>
      </c>
      <c r="X88" s="225">
        <v>142000000</v>
      </c>
      <c r="Y88" s="225">
        <v>118300000</v>
      </c>
    </row>
    <row r="89" spans="2:25" ht="12" customHeight="1" x14ac:dyDescent="0.3">
      <c r="B89" s="184" t="s">
        <v>367</v>
      </c>
      <c r="C89" s="185">
        <v>80000000</v>
      </c>
      <c r="E89" s="184" t="s">
        <v>367</v>
      </c>
      <c r="F89" s="191">
        <v>96000000</v>
      </c>
      <c r="H89" s="192" t="s">
        <v>362</v>
      </c>
      <c r="I89" s="191">
        <v>110500000</v>
      </c>
      <c r="K89" s="192" t="s">
        <v>362</v>
      </c>
      <c r="L89" s="191">
        <v>132600000</v>
      </c>
      <c r="M89" s="180"/>
      <c r="N89" s="184" t="s">
        <v>362</v>
      </c>
      <c r="O89" s="191">
        <v>132600000</v>
      </c>
      <c r="Q89" s="184" t="s">
        <v>362</v>
      </c>
      <c r="R89" s="191">
        <v>159100000</v>
      </c>
      <c r="W89" s="224" t="s">
        <v>355</v>
      </c>
      <c r="X89" s="225">
        <v>143500000</v>
      </c>
      <c r="Y89" s="225">
        <v>119600000</v>
      </c>
    </row>
    <row r="90" spans="2:25" ht="12" customHeight="1" x14ac:dyDescent="0.3">
      <c r="B90" s="184" t="s">
        <v>366</v>
      </c>
      <c r="C90" s="185">
        <v>81000000</v>
      </c>
      <c r="E90" s="184" t="s">
        <v>366</v>
      </c>
      <c r="F90" s="191">
        <v>97200000</v>
      </c>
      <c r="H90" s="192" t="s">
        <v>361</v>
      </c>
      <c r="I90" s="191">
        <v>111800000</v>
      </c>
      <c r="K90" s="192" t="s">
        <v>361</v>
      </c>
      <c r="L90" s="191">
        <v>134200000</v>
      </c>
      <c r="M90" s="180"/>
      <c r="N90" s="184" t="s">
        <v>361</v>
      </c>
      <c r="O90" s="191">
        <v>134200000</v>
      </c>
      <c r="Q90" s="184" t="s">
        <v>361</v>
      </c>
      <c r="R90" s="191">
        <v>161000000</v>
      </c>
      <c r="W90" s="224" t="s">
        <v>354</v>
      </c>
      <c r="X90" s="225">
        <v>145100000</v>
      </c>
      <c r="Y90" s="225">
        <v>120900000</v>
      </c>
    </row>
    <row r="91" spans="2:25" ht="12" customHeight="1" x14ac:dyDescent="0.3">
      <c r="B91" s="184" t="s">
        <v>365</v>
      </c>
      <c r="C91" s="185">
        <v>82000000</v>
      </c>
      <c r="E91" s="184" t="s">
        <v>365</v>
      </c>
      <c r="F91" s="191">
        <v>98400000</v>
      </c>
      <c r="H91" s="192" t="s">
        <v>360</v>
      </c>
      <c r="I91" s="191">
        <v>113100000</v>
      </c>
      <c r="K91" s="192" t="s">
        <v>360</v>
      </c>
      <c r="L91" s="191">
        <v>135700000</v>
      </c>
      <c r="M91" s="180"/>
      <c r="N91" s="184" t="s">
        <v>360</v>
      </c>
      <c r="O91" s="191">
        <v>135700000</v>
      </c>
      <c r="Q91" s="184" t="s">
        <v>360</v>
      </c>
      <c r="R91" s="191">
        <v>162800000</v>
      </c>
      <c r="W91" s="224" t="s">
        <v>353</v>
      </c>
      <c r="X91" s="225">
        <v>146600000</v>
      </c>
      <c r="Y91" s="225">
        <v>122200000</v>
      </c>
    </row>
    <row r="92" spans="2:25" ht="12" customHeight="1" x14ac:dyDescent="0.3">
      <c r="B92" s="184" t="s">
        <v>364</v>
      </c>
      <c r="C92" s="185">
        <v>83000000</v>
      </c>
      <c r="E92" s="184" t="s">
        <v>364</v>
      </c>
      <c r="F92" s="191">
        <v>99600000</v>
      </c>
      <c r="H92" s="192" t="s">
        <v>359</v>
      </c>
      <c r="I92" s="191">
        <v>114400000</v>
      </c>
      <c r="K92" s="192" t="s">
        <v>359</v>
      </c>
      <c r="L92" s="191">
        <v>137300000</v>
      </c>
      <c r="M92" s="180"/>
      <c r="N92" s="184" t="s">
        <v>359</v>
      </c>
      <c r="O92" s="191">
        <v>137300000</v>
      </c>
      <c r="Q92" s="184" t="s">
        <v>359</v>
      </c>
      <c r="R92" s="191">
        <v>164800000</v>
      </c>
      <c r="W92" s="224" t="s">
        <v>352</v>
      </c>
      <c r="X92" s="225">
        <v>148200000</v>
      </c>
      <c r="Y92" s="225">
        <v>123500000</v>
      </c>
    </row>
    <row r="93" spans="2:25" ht="12" customHeight="1" x14ac:dyDescent="0.3">
      <c r="B93" s="184" t="s">
        <v>363</v>
      </c>
      <c r="C93" s="185">
        <v>84000000</v>
      </c>
      <c r="E93" s="184" t="s">
        <v>363</v>
      </c>
      <c r="F93" s="191">
        <v>100800000</v>
      </c>
      <c r="H93" s="192" t="s">
        <v>358</v>
      </c>
      <c r="I93" s="191">
        <v>115700000</v>
      </c>
      <c r="K93" s="192" t="s">
        <v>358</v>
      </c>
      <c r="L93" s="191">
        <v>138800000</v>
      </c>
      <c r="M93" s="180"/>
      <c r="N93" s="184" t="s">
        <v>358</v>
      </c>
      <c r="O93" s="191">
        <v>138800000</v>
      </c>
      <c r="Q93" s="184" t="s">
        <v>358</v>
      </c>
      <c r="R93" s="191">
        <v>166600000</v>
      </c>
      <c r="W93" s="224" t="s">
        <v>351</v>
      </c>
      <c r="X93" s="225">
        <v>149800000</v>
      </c>
      <c r="Y93" s="225">
        <v>124800000</v>
      </c>
    </row>
    <row r="94" spans="2:25" ht="12" customHeight="1" x14ac:dyDescent="0.3">
      <c r="B94" s="184" t="s">
        <v>362</v>
      </c>
      <c r="C94" s="185">
        <v>85000000</v>
      </c>
      <c r="E94" s="184" t="s">
        <v>362</v>
      </c>
      <c r="F94" s="191">
        <v>102000000</v>
      </c>
      <c r="H94" s="192" t="s">
        <v>357</v>
      </c>
      <c r="I94" s="191">
        <v>117000000</v>
      </c>
      <c r="K94" s="192" t="s">
        <v>357</v>
      </c>
      <c r="L94" s="191">
        <v>140400000</v>
      </c>
      <c r="M94" s="180"/>
      <c r="N94" s="184" t="s">
        <v>357</v>
      </c>
      <c r="O94" s="191">
        <v>140400000</v>
      </c>
      <c r="Q94" s="184" t="s">
        <v>357</v>
      </c>
      <c r="R94" s="191">
        <v>168500000</v>
      </c>
      <c r="W94" s="224" t="s">
        <v>350</v>
      </c>
      <c r="X94" s="225">
        <v>151300000</v>
      </c>
      <c r="Y94" s="225">
        <v>126100000</v>
      </c>
    </row>
    <row r="95" spans="2:25" ht="12" customHeight="1" x14ac:dyDescent="0.3">
      <c r="B95" s="184" t="s">
        <v>361</v>
      </c>
      <c r="C95" s="185">
        <v>86000000</v>
      </c>
      <c r="E95" s="184" t="s">
        <v>361</v>
      </c>
      <c r="F95" s="191">
        <v>103200000</v>
      </c>
      <c r="H95" s="192" t="s">
        <v>356</v>
      </c>
      <c r="I95" s="191">
        <v>118300000</v>
      </c>
      <c r="K95" s="192" t="s">
        <v>356</v>
      </c>
      <c r="L95" s="191">
        <v>142000000</v>
      </c>
      <c r="M95" s="180"/>
      <c r="N95" s="184" t="s">
        <v>356</v>
      </c>
      <c r="O95" s="191">
        <v>142000000</v>
      </c>
      <c r="Q95" s="184" t="s">
        <v>356</v>
      </c>
      <c r="R95" s="191">
        <v>170400000</v>
      </c>
      <c r="W95" s="175" t="s">
        <v>811</v>
      </c>
    </row>
    <row r="96" spans="2:25" ht="12" customHeight="1" x14ac:dyDescent="0.3">
      <c r="B96" s="184" t="s">
        <v>360</v>
      </c>
      <c r="C96" s="185">
        <v>87000000</v>
      </c>
      <c r="E96" s="184" t="s">
        <v>360</v>
      </c>
      <c r="F96" s="191">
        <v>104400000</v>
      </c>
      <c r="H96" s="192" t="s">
        <v>355</v>
      </c>
      <c r="I96" s="191">
        <v>119600000</v>
      </c>
      <c r="K96" s="192" t="s">
        <v>355</v>
      </c>
      <c r="L96" s="191">
        <v>143500000</v>
      </c>
      <c r="M96" s="180"/>
      <c r="N96" s="184" t="s">
        <v>355</v>
      </c>
      <c r="O96" s="191">
        <v>143500000</v>
      </c>
      <c r="Q96" s="184" t="s">
        <v>355</v>
      </c>
      <c r="R96" s="191">
        <v>172200000</v>
      </c>
    </row>
    <row r="97" spans="2:18" ht="12" customHeight="1" x14ac:dyDescent="0.3">
      <c r="B97" s="184" t="s">
        <v>359</v>
      </c>
      <c r="C97" s="185">
        <v>88000000</v>
      </c>
      <c r="E97" s="184" t="s">
        <v>359</v>
      </c>
      <c r="F97" s="191">
        <v>105600000</v>
      </c>
      <c r="H97" s="192" t="s">
        <v>354</v>
      </c>
      <c r="I97" s="191">
        <v>120900000</v>
      </c>
      <c r="K97" s="192" t="s">
        <v>354</v>
      </c>
      <c r="L97" s="191">
        <v>145100000</v>
      </c>
      <c r="M97" s="180"/>
      <c r="N97" s="184" t="s">
        <v>354</v>
      </c>
      <c r="O97" s="191">
        <v>145100000</v>
      </c>
      <c r="Q97" s="184" t="s">
        <v>354</v>
      </c>
      <c r="R97" s="191">
        <v>174100000</v>
      </c>
    </row>
    <row r="98" spans="2:18" ht="12" customHeight="1" x14ac:dyDescent="0.3">
      <c r="B98" s="184" t="s">
        <v>358</v>
      </c>
      <c r="C98" s="185">
        <v>89000000</v>
      </c>
      <c r="E98" s="184" t="s">
        <v>358</v>
      </c>
      <c r="F98" s="191">
        <v>106800000</v>
      </c>
      <c r="H98" s="192" t="s">
        <v>353</v>
      </c>
      <c r="I98" s="191">
        <v>122200000</v>
      </c>
      <c r="K98" s="192" t="s">
        <v>353</v>
      </c>
      <c r="L98" s="191">
        <v>146600000</v>
      </c>
      <c r="M98" s="180"/>
      <c r="N98" s="184" t="s">
        <v>353</v>
      </c>
      <c r="O98" s="191">
        <v>146600000</v>
      </c>
      <c r="Q98" s="184" t="s">
        <v>353</v>
      </c>
      <c r="R98" s="191">
        <v>175900000</v>
      </c>
    </row>
    <row r="99" spans="2:18" ht="12" customHeight="1" x14ac:dyDescent="0.3">
      <c r="B99" s="184" t="s">
        <v>357</v>
      </c>
      <c r="C99" s="185">
        <v>90000000</v>
      </c>
      <c r="E99" s="184" t="s">
        <v>357</v>
      </c>
      <c r="F99" s="191">
        <v>108000000</v>
      </c>
      <c r="H99" s="192" t="s">
        <v>352</v>
      </c>
      <c r="I99" s="191">
        <v>123500000</v>
      </c>
      <c r="K99" s="192" t="s">
        <v>352</v>
      </c>
      <c r="L99" s="191">
        <v>148200000</v>
      </c>
      <c r="M99" s="180"/>
      <c r="N99" s="184" t="s">
        <v>352</v>
      </c>
      <c r="O99" s="191">
        <v>148200000</v>
      </c>
      <c r="Q99" s="184" t="s">
        <v>352</v>
      </c>
      <c r="R99" s="191">
        <v>177800000</v>
      </c>
    </row>
    <row r="100" spans="2:18" ht="12" customHeight="1" x14ac:dyDescent="0.3">
      <c r="B100" s="184" t="s">
        <v>356</v>
      </c>
      <c r="C100" s="185">
        <v>91000000</v>
      </c>
      <c r="E100" s="184" t="s">
        <v>356</v>
      </c>
      <c r="F100" s="191">
        <v>109200000</v>
      </c>
      <c r="H100" s="192" t="s">
        <v>351</v>
      </c>
      <c r="I100" s="191">
        <v>124800000</v>
      </c>
      <c r="K100" s="192" t="s">
        <v>351</v>
      </c>
      <c r="L100" s="191">
        <v>149800000</v>
      </c>
      <c r="M100" s="180"/>
      <c r="N100" s="184" t="s">
        <v>351</v>
      </c>
      <c r="O100" s="191">
        <v>149800000</v>
      </c>
      <c r="Q100" s="184" t="s">
        <v>351</v>
      </c>
      <c r="R100" s="191">
        <v>179800000</v>
      </c>
    </row>
    <row r="101" spans="2:18" ht="12" customHeight="1" x14ac:dyDescent="0.3">
      <c r="B101" s="184" t="s">
        <v>355</v>
      </c>
      <c r="C101" s="185">
        <v>92000000</v>
      </c>
      <c r="E101" s="184" t="s">
        <v>355</v>
      </c>
      <c r="F101" s="191">
        <v>110400000</v>
      </c>
      <c r="H101" s="192" t="s">
        <v>350</v>
      </c>
      <c r="I101" s="191">
        <v>126100000</v>
      </c>
      <c r="K101" s="192" t="s">
        <v>350</v>
      </c>
      <c r="L101" s="191">
        <v>151300000</v>
      </c>
      <c r="M101" s="180"/>
      <c r="N101" s="184" t="s">
        <v>350</v>
      </c>
      <c r="O101" s="191">
        <v>151300000</v>
      </c>
      <c r="Q101" s="184" t="s">
        <v>350</v>
      </c>
      <c r="R101" s="191">
        <v>181600000</v>
      </c>
    </row>
    <row r="102" spans="2:18" x14ac:dyDescent="0.3">
      <c r="B102" s="184" t="s">
        <v>354</v>
      </c>
      <c r="C102" s="185">
        <v>93000000</v>
      </c>
      <c r="E102" s="184" t="s">
        <v>354</v>
      </c>
      <c r="F102" s="191">
        <v>111600000</v>
      </c>
    </row>
    <row r="103" spans="2:18" x14ac:dyDescent="0.3">
      <c r="B103" s="184" t="s">
        <v>353</v>
      </c>
      <c r="C103" s="185">
        <v>94000000</v>
      </c>
      <c r="E103" s="184" t="s">
        <v>353</v>
      </c>
      <c r="F103" s="191">
        <v>112800000</v>
      </c>
    </row>
    <row r="104" spans="2:18" x14ac:dyDescent="0.3">
      <c r="B104" s="184" t="s">
        <v>352</v>
      </c>
      <c r="C104" s="185">
        <v>95000000</v>
      </c>
      <c r="E104" s="184" t="s">
        <v>352</v>
      </c>
      <c r="F104" s="191">
        <v>114000000</v>
      </c>
    </row>
    <row r="105" spans="2:18" x14ac:dyDescent="0.3">
      <c r="B105" s="184" t="s">
        <v>351</v>
      </c>
      <c r="C105" s="185">
        <v>96000000</v>
      </c>
      <c r="E105" s="184" t="s">
        <v>351</v>
      </c>
      <c r="F105" s="191">
        <v>115200000</v>
      </c>
    </row>
    <row r="106" spans="2:18" x14ac:dyDescent="0.3">
      <c r="B106" s="184" t="s">
        <v>350</v>
      </c>
      <c r="C106" s="185">
        <v>97000000</v>
      </c>
      <c r="E106" s="184" t="s">
        <v>350</v>
      </c>
      <c r="F106" s="191">
        <v>116400000</v>
      </c>
    </row>
  </sheetData>
  <mergeCells count="14">
    <mergeCell ref="AA4:AB4"/>
    <mergeCell ref="W4:Y4"/>
    <mergeCell ref="AD4:AE4"/>
    <mergeCell ref="AG4:AI4"/>
    <mergeCell ref="AG5:AG6"/>
    <mergeCell ref="AH5:AI5"/>
    <mergeCell ref="AD5:AD6"/>
    <mergeCell ref="B4:C4"/>
    <mergeCell ref="H4:I4"/>
    <mergeCell ref="K4:L4"/>
    <mergeCell ref="N4:O4"/>
    <mergeCell ref="T4:U4"/>
    <mergeCell ref="E4:F4"/>
    <mergeCell ref="Q4:R4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타임보드</vt:lpstr>
      <vt:lpstr>롤링보드</vt:lpstr>
      <vt:lpstr>PC서브&amp;동영상</vt:lpstr>
      <vt:lpstr>스페셜DA</vt:lpstr>
      <vt:lpstr>모바일&amp;컨텐츠DA</vt:lpstr>
      <vt:lpstr>스폰서십</vt:lpstr>
      <vt:lpstr>제휴용</vt:lpstr>
      <vt:lpstr>PC브검</vt:lpstr>
      <vt:lpstr>MO브검</vt:lpstr>
    </vt:vector>
  </TitlesOfParts>
  <Company>NHN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nhn</dc:creator>
  <cp:lastModifiedBy>NAVER</cp:lastModifiedBy>
  <cp:lastPrinted>2010-03-03T01:20:22Z</cp:lastPrinted>
  <dcterms:created xsi:type="dcterms:W3CDTF">2009-04-01T09:56:47Z</dcterms:created>
  <dcterms:modified xsi:type="dcterms:W3CDTF">2018-05-18T04:45:51Z</dcterms:modified>
</cp:coreProperties>
</file>