
<file path=[Content_Types].xml><?xml version="1.0" encoding="utf-8"?>
<Types xmlns="http://schemas.openxmlformats.org/package/2006/content-types">
  <Default Extension="bin" ContentType="application/vnd.ms-office.vbaProject"/>
  <Default Extension="data" ContentType="application/vnd.openxmlformats-officedocument.model+data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 codeName="{37A63EE7-654F-3FA9-A528-636911D70600}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2a5b282be835d0/01. Life/20230527 수출입 통계/"/>
    </mc:Choice>
  </mc:AlternateContent>
  <xr:revisionPtr revIDLastSave="651" documentId="14_{153FCE09-B169-4A33-B767-D640CE0738DF}" xr6:coauthVersionLast="47" xr6:coauthVersionMax="47" xr10:uidLastSave="{EB3C9063-3933-4EF9-B573-0AD814220877}"/>
  <bookViews>
    <workbookView xWindow="30405" yWindow="-105" windowWidth="27315" windowHeight="16440" activeTab="2" xr2:uid="{00000000-000D-0000-FFFF-FFFF00000000}"/>
  </bookViews>
  <sheets>
    <sheet name="차트" sheetId="6" r:id="rId1"/>
    <sheet name="UPV" sheetId="5" r:id="rId2"/>
    <sheet name="수출입 통계" sheetId="1" r:id="rId3"/>
    <sheet name="출처" sheetId="2" r:id="rId4"/>
  </sheets>
  <definedNames>
    <definedName name="ExternalData_1" localSheetId="1" hidden="1">UPV!$A$1:$C$2040</definedName>
    <definedName name="NativeTimeline_연도">#N/A</definedName>
    <definedName name="슬라이서_특성">#N/A</definedName>
  </definedNames>
  <calcPr calcId="19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7"/>
      </x15:timelineCacheRefs>
    </ext>
    <ext xmlns:x15="http://schemas.microsoft.com/office/spreadsheetml/2010/11/main" uri="{FCE2AD5D-F65C-4FA6-A056-5C36A1767C68}">
      <x15:dataModel>
        <x15:modelTables>
          <x15:modelTable id="표1  2_23fc7c2e-ccad-4489-9e95-464bfade2b74" name="표1  2" connection="쿼리 - 표1 (2)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" i="6" l="1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11" i="6"/>
  <c r="U11" i="6" s="1"/>
  <c r="U12" i="6" s="1"/>
  <c r="U13" i="6" s="1"/>
  <c r="U14" i="6" s="1"/>
  <c r="U15" i="6" s="1"/>
  <c r="U16" i="6" s="1"/>
  <c r="U17" i="6" s="1"/>
  <c r="U18" i="6" s="1"/>
  <c r="U19" i="6" s="1"/>
  <c r="U20" i="6" s="1"/>
  <c r="U21" i="6" s="1"/>
  <c r="U22" i="6" s="1"/>
  <c r="U23" i="6" s="1"/>
  <c r="U24" i="6" s="1"/>
  <c r="U25" i="6" s="1"/>
  <c r="U26" i="6" s="1"/>
  <c r="U27" i="6" s="1"/>
  <c r="U28" i="6" s="1"/>
  <c r="U29" i="6" s="1"/>
  <c r="U30" i="6" s="1"/>
  <c r="U31" i="6" s="1"/>
  <c r="U32" i="6" s="1"/>
  <c r="U33" i="6" s="1"/>
  <c r="U34" i="6" s="1"/>
  <c r="U35" i="6" s="1"/>
  <c r="U36" i="6" s="1"/>
  <c r="U37" i="6" s="1"/>
  <c r="U38" i="6" s="1"/>
  <c r="U39" i="6" s="1"/>
  <c r="W12" i="6"/>
  <c r="Y12" i="6"/>
  <c r="X12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11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B82CD65-DDFA-421E-AD2B-F6A6A16B43FE}" keepAlive="1" name="ModelConnection_ExternalData_1" description="데이터 모델" type="5" refreshedVersion="8" minRefreshableVersion="5" saveData="1">
    <dbPr connection="Data Model Connection" command="표1  2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EDFE96D5-9764-4FC1-825F-9AAFA53CE6C1}" keepAlive="1" name="ThisWorkbookDataModel" description="데이터 모델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E2F379C9-9252-4138-BB5D-D429BD6158D8}" keepAlive="1" name="쿼리 - 표1" description="통합 문서의 '표1' 쿼리에 대한 연결입니다." type="5" refreshedVersion="8" background="1" saveData="1">
    <dbPr connection="Provider=Microsoft.Mashup.OleDb.1;Data Source=$Workbook$;Location=표1;Extended Properties=&quot;&quot;" command="SELECT * FROM [표1]"/>
  </connection>
  <connection id="4" xr16:uid="{2D96F7E1-CA12-41C3-8357-0E548E15099E}" name="쿼리 - 표1 (2)" description="통합 문서의 '표1 (2)' 쿼리에 대한 연결입니다." type="100" refreshedVersion="8" minRefreshableVersion="5">
    <extLst>
      <ext xmlns:x15="http://schemas.microsoft.com/office/spreadsheetml/2010/11/main" uri="{DE250136-89BD-433C-8126-D09CA5730AF9}">
        <x15:connection id="eec7efcf-e8b1-46a5-8311-ea379fc052f4"/>
      </ext>
    </extLst>
  </connection>
  <connection id="5" xr16:uid="{4634AC20-6ACE-4A16-96FE-2E13D4F6265A}" keepAlive="1" name="쿼리 - 표1 (3)" description="통합 문서의 '표1 (3)' 쿼리에 대한 연결입니다." type="5" refreshedVersion="0" background="1" saveData="1">
    <dbPr connection="Provider=Microsoft.Mashup.OleDb.1;Data Source=$Workbook$;Location=&quot;표1 (3)&quot;;Extended Properties=&quot;&quot;" command="SELECT * FROM [표1 (3)]"/>
  </connection>
</connections>
</file>

<file path=xl/sharedStrings.xml><?xml version="1.0" encoding="utf-8"?>
<sst xmlns="http://schemas.openxmlformats.org/spreadsheetml/2006/main" count="2145" uniqueCount="73">
  <si>
    <t>수출</t>
  </si>
  <si>
    <t>수입</t>
  </si>
  <si>
    <t>무역수지</t>
  </si>
  <si>
    <t>연도</t>
  </si>
  <si>
    <t>연도</t>
    <phoneticPr fontId="1" type="noConversion"/>
  </si>
  <si>
    <t>2015년</t>
  </si>
  <si>
    <t>2016년</t>
  </si>
  <si>
    <t>2017년</t>
  </si>
  <si>
    <t>2018년</t>
  </si>
  <si>
    <t>2019년</t>
  </si>
  <si>
    <t>2020년</t>
  </si>
  <si>
    <t>2021년</t>
  </si>
  <si>
    <t>2022년</t>
  </si>
  <si>
    <t>특성</t>
  </si>
  <si>
    <t>값</t>
  </si>
  <si>
    <t>수출 증감률</t>
  </si>
  <si>
    <t>수입 증감률</t>
  </si>
  <si>
    <t>행 레이블</t>
  </si>
  <si>
    <t>총합계</t>
  </si>
  <si>
    <t>합계 : 값2</t>
  </si>
  <si>
    <t>열 레이블</t>
  </si>
  <si>
    <t>2023년</t>
  </si>
  <si>
    <t>2002년</t>
  </si>
  <si>
    <t>2003년</t>
  </si>
  <si>
    <t>2004년</t>
  </si>
  <si>
    <t>2005년</t>
  </si>
  <si>
    <t>2006년</t>
  </si>
  <si>
    <t>2007년</t>
  </si>
  <si>
    <t>2008년</t>
  </si>
  <si>
    <t>2009년</t>
  </si>
  <si>
    <t>2010년</t>
  </si>
  <si>
    <t>2011년</t>
  </si>
  <si>
    <t>2012년</t>
  </si>
  <si>
    <t>2013년</t>
  </si>
  <si>
    <t>2014년</t>
  </si>
  <si>
    <t>[ 연/월 바꾸기 ]</t>
    <phoneticPr fontId="1" type="noConversion"/>
  </si>
  <si>
    <t>1995년</t>
  </si>
  <si>
    <t>1996년</t>
  </si>
  <si>
    <t>1997년</t>
  </si>
  <si>
    <t>1998년</t>
  </si>
  <si>
    <t>1999년</t>
  </si>
  <si>
    <t>2000년</t>
  </si>
  <si>
    <t>2001년</t>
  </si>
  <si>
    <t>[ 기간 설정 ]</t>
    <phoneticPr fontId="1" type="noConversion"/>
  </si>
  <si>
    <t>전체</t>
    <phoneticPr fontId="1" type="noConversion"/>
  </si>
  <si>
    <t>월</t>
    <phoneticPr fontId="1" type="noConversion"/>
  </si>
  <si>
    <t>연</t>
    <phoneticPr fontId="1" type="noConversion"/>
  </si>
  <si>
    <t>지난 10년</t>
    <phoneticPr fontId="1" type="noConversion"/>
  </si>
  <si>
    <t>지난 20년</t>
    <phoneticPr fontId="1" type="noConversion"/>
  </si>
  <si>
    <t>수지율</t>
    <phoneticPr fontId="1" type="noConversion"/>
  </si>
  <si>
    <t>산업통상자원부「수출입 실적」</t>
    <phoneticPr fontId="1" type="noConversion"/>
  </si>
  <si>
    <t>[ IMF 대비 22년 수출입 증가율 ]</t>
    <phoneticPr fontId="1" type="noConversion"/>
  </si>
  <si>
    <t>적자 증가율</t>
    <phoneticPr fontId="1" type="noConversion"/>
  </si>
  <si>
    <t>수출 증가율</t>
    <phoneticPr fontId="1" type="noConversion"/>
  </si>
  <si>
    <t>수입 증가율</t>
    <phoneticPr fontId="1" type="noConversion"/>
  </si>
  <si>
    <t>누적수지</t>
  </si>
  <si>
    <t>누적수지</t>
    <phoneticPr fontId="1" type="noConversion"/>
  </si>
  <si>
    <t>수출액(억불)</t>
  </si>
  <si>
    <t>https://www.index.go.kr/unity/potal/main/EachDtlPageDetail.do?idx_cd=1066</t>
    <phoneticPr fontId="1" type="noConversion"/>
  </si>
  <si>
    <t>수출입 동향</t>
    <phoneticPr fontId="1" type="noConversion"/>
  </si>
  <si>
    <t>기관</t>
    <phoneticPr fontId="1" type="noConversion"/>
  </si>
  <si>
    <t>통계</t>
    <phoneticPr fontId="1" type="noConversion"/>
  </si>
  <si>
    <t>e-나라지표</t>
    <phoneticPr fontId="1" type="noConversion"/>
  </si>
  <si>
    <t>링크</t>
    <phoneticPr fontId="1" type="noConversion"/>
  </si>
  <si>
    <t>비고</t>
    <phoneticPr fontId="1" type="noConversion"/>
  </si>
  <si>
    <t>수출액(억불)</t>
    <phoneticPr fontId="1" type="noConversion"/>
  </si>
  <si>
    <t>수출 증감률</t>
    <phoneticPr fontId="1" type="noConversion"/>
  </si>
  <si>
    <t>수입 증감률</t>
    <phoneticPr fontId="1" type="noConversion"/>
  </si>
  <si>
    <t>무역수지</t>
    <phoneticPr fontId="1" type="noConversion"/>
  </si>
  <si>
    <t>https://www.index.go.kr/unity/potal/main/EachDtlPageDetail.do;jsessionid=t447-ZkzzndkiytvMoJEFDyCy2KusiPs-s4NJKg7.node11?idx_cd=A0002</t>
  </si>
  <si>
    <t>반도체 산업 동향</t>
    <phoneticPr fontId="1" type="noConversion"/>
  </si>
  <si>
    <t>https://www.index.go.kr/unity/potal/main/EachDtlPageDetail.do?idx_cd=1067</t>
  </si>
  <si>
    <t>외환보유액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</si>
</sst>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22" fontId="0" fillId="0" borderId="0" xfId="0" applyNumberFormat="1">
      <alignment vertical="center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9" fontId="6" fillId="0" borderId="3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2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4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9" fontId="0" fillId="0" borderId="1" xfId="1" applyFont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백분율" xfId="1" builtinId="5"/>
    <cellStyle name="표준" xfId="0" builtinId="0"/>
    <cellStyle name="하이퍼링크" xfId="2" builtinId="8"/>
  </cellStyles>
  <dxfs count="11"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맑은 고딕"/>
        <family val="3"/>
        <charset val="129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맑은 고딕"/>
        <family val="3"/>
        <charset val="129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minor"/>
      </font>
      <fill>
        <patternFill patternType="none">
          <fgColor indexed="64"/>
          <bgColor auto="1"/>
        </patternFill>
      </fill>
    </dxf>
    <dxf>
      <numFmt numFmtId="0" formatCode="General"/>
    </dxf>
    <dxf>
      <numFmt numFmtId="27" formatCode="yyyy/mm/dd\ h:mm"/>
    </dxf>
  </dxfs>
  <tableStyles count="0" defaultTableStyle="TableStyleMedium2" defaultPivotStyle="PivotStyleLight16"/>
  <colors>
    <mruColors>
      <color rgb="FFCCFFFF"/>
      <color rgb="FF0000FF"/>
      <color rgb="FFCCFFCC"/>
      <color rgb="FFED7D31"/>
      <color rgb="FF4472C4"/>
      <color rgb="FF33CC33"/>
      <color rgb="FFFF505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microsoft.com/office/2011/relationships/timelineCache" Target="timelineCaches/timelineCache1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[20230527 수출입 통계_나라지표.xlsm]차트!피벗 테이블2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ko-KR"/>
              <a:t>수출입 </a:t>
            </a:r>
            <a:r>
              <a:rPr lang="ko-KR" altLang="en-US"/>
              <a:t>및 누적수지</a:t>
            </a:r>
            <a:r>
              <a:rPr lang="en-US" altLang="ko-KR"/>
              <a:t> (95</a:t>
            </a:r>
            <a:r>
              <a:rPr lang="ko-KR" altLang="en-US"/>
              <a:t>년</a:t>
            </a:r>
            <a:r>
              <a:rPr lang="en-US" altLang="ko-KR"/>
              <a:t>~22</a:t>
            </a:r>
            <a:r>
              <a:rPr lang="ko-KR" altLang="en-US"/>
              <a:t>년</a:t>
            </a:r>
            <a:r>
              <a:rPr lang="en-US" altLang="ko-KR"/>
              <a:t>4</a:t>
            </a:r>
            <a:r>
              <a:rPr lang="ko-KR" altLang="en-US"/>
              <a:t>월</a:t>
            </a:r>
            <a:r>
              <a:rPr lang="en-US" altLang="ko-KR"/>
              <a:t>)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ko-K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>
              <a:alpha val="50196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ED7D31">
              <a:alpha val="50196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6350" cap="rnd">
            <a:solidFill>
              <a:schemeClr val="tx1">
                <a:lumMod val="50000"/>
                <a:lumOff val="50000"/>
                <a:alpha val="70000"/>
              </a:schemeClr>
            </a:solidFill>
            <a:round/>
          </a:ln>
          <a:effectLst/>
        </c:spPr>
        <c:marker>
          <c:symbol val="square"/>
          <c:size val="5"/>
          <c:spPr>
            <a:solidFill>
              <a:schemeClr val="tx1">
                <a:lumMod val="50000"/>
                <a:lumOff val="50000"/>
                <a:alpha val="70000"/>
              </a:schemeClr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ED7D31">
              <a:alpha val="75000"/>
            </a:srgbClr>
          </a:solidFill>
          <a:ln>
            <a:noFill/>
          </a:ln>
          <a:effectLst/>
        </c:spPr>
      </c:pivotFmt>
      <c:pivotFmt>
        <c:idx val="9"/>
        <c:spPr>
          <a:solidFill>
            <a:srgbClr val="ED7D31">
              <a:alpha val="75000"/>
            </a:srgbClr>
          </a:solidFill>
          <a:ln>
            <a:noFill/>
          </a:ln>
          <a:effectLst/>
        </c:spPr>
      </c:pivotFmt>
      <c:pivotFmt>
        <c:idx val="10"/>
        <c:spPr>
          <a:solidFill>
            <a:srgbClr val="ED7D31">
              <a:alpha val="75000"/>
            </a:srgbClr>
          </a:solidFill>
          <a:ln>
            <a:noFill/>
          </a:ln>
          <a:effectLst/>
        </c:spPr>
      </c:pivotFmt>
      <c:pivotFmt>
        <c:idx val="11"/>
        <c:spPr>
          <a:solidFill>
            <a:srgbClr val="4472C4">
              <a:alpha val="75000"/>
            </a:srgbClr>
          </a:solidFill>
          <a:ln>
            <a:noFill/>
          </a:ln>
          <a:effectLst/>
        </c:spPr>
      </c:pivotFmt>
      <c:pivotFmt>
        <c:idx val="12"/>
        <c:spPr>
          <a:solidFill>
            <a:srgbClr val="4472C4">
              <a:alpha val="75000"/>
            </a:srgbClr>
          </a:solidFill>
          <a:ln>
            <a:noFill/>
          </a:ln>
          <a:effectLst/>
        </c:spPr>
      </c:pivotFmt>
      <c:pivotFmt>
        <c:idx val="13"/>
        <c:spPr>
          <a:solidFill>
            <a:srgbClr val="4472C4">
              <a:alpha val="75000"/>
            </a:srgbClr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차트!$B$44:$B$45</c:f>
              <c:strCache>
                <c:ptCount val="1"/>
                <c:pt idx="0">
                  <c:v>수입</c:v>
                </c:pt>
              </c:strCache>
            </c:strRef>
          </c:tx>
          <c:spPr>
            <a:solidFill>
              <a:srgbClr val="4472C4">
                <a:alpha val="50196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4472C4">
                  <a:alpha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57-4E8C-9D5E-4751DE41132D}"/>
              </c:ext>
            </c:extLst>
          </c:dPt>
          <c:dPt>
            <c:idx val="13"/>
            <c:invertIfNegative val="0"/>
            <c:bubble3D val="0"/>
            <c:spPr>
              <a:solidFill>
                <a:srgbClr val="4472C4">
                  <a:alpha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057-4E8C-9D5E-4751DE41132D}"/>
              </c:ext>
            </c:extLst>
          </c:dPt>
          <c:dPt>
            <c:idx val="27"/>
            <c:invertIfNegative val="0"/>
            <c:bubble3D val="0"/>
            <c:spPr>
              <a:solidFill>
                <a:srgbClr val="4472C4">
                  <a:alpha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057-4E8C-9D5E-4751DE41132D}"/>
              </c:ext>
            </c:extLst>
          </c:dPt>
          <c:cat>
            <c:strRef>
              <c:f>차트!$A$46:$A$74</c:f>
              <c:strCache>
                <c:ptCount val="28"/>
                <c:pt idx="0">
                  <c:v>1995년</c:v>
                </c:pt>
                <c:pt idx="1">
                  <c:v>1996년</c:v>
                </c:pt>
                <c:pt idx="2">
                  <c:v>1997년</c:v>
                </c:pt>
                <c:pt idx="3">
                  <c:v>1998년</c:v>
                </c:pt>
                <c:pt idx="4">
                  <c:v>1999년</c:v>
                </c:pt>
                <c:pt idx="5">
                  <c:v>2000년</c:v>
                </c:pt>
                <c:pt idx="6">
                  <c:v>2001년</c:v>
                </c:pt>
                <c:pt idx="7">
                  <c:v>2002년</c:v>
                </c:pt>
                <c:pt idx="8">
                  <c:v>2003년</c:v>
                </c:pt>
                <c:pt idx="9">
                  <c:v>2004년</c:v>
                </c:pt>
                <c:pt idx="10">
                  <c:v>2005년</c:v>
                </c:pt>
                <c:pt idx="11">
                  <c:v>2006년</c:v>
                </c:pt>
                <c:pt idx="12">
                  <c:v>2007년</c:v>
                </c:pt>
                <c:pt idx="13">
                  <c:v>2008년</c:v>
                </c:pt>
                <c:pt idx="14">
                  <c:v>2009년</c:v>
                </c:pt>
                <c:pt idx="15">
                  <c:v>2010년</c:v>
                </c:pt>
                <c:pt idx="16">
                  <c:v>2011년</c:v>
                </c:pt>
                <c:pt idx="17">
                  <c:v>2012년</c:v>
                </c:pt>
                <c:pt idx="18">
                  <c:v>2013년</c:v>
                </c:pt>
                <c:pt idx="19">
                  <c:v>2014년</c:v>
                </c:pt>
                <c:pt idx="20">
                  <c:v>2015년</c:v>
                </c:pt>
                <c:pt idx="21">
                  <c:v>2016년</c:v>
                </c:pt>
                <c:pt idx="22">
                  <c:v>2017년</c:v>
                </c:pt>
                <c:pt idx="23">
                  <c:v>2018년</c:v>
                </c:pt>
                <c:pt idx="24">
                  <c:v>2019년</c:v>
                </c:pt>
                <c:pt idx="25">
                  <c:v>2020년</c:v>
                </c:pt>
                <c:pt idx="26">
                  <c:v>2021년</c:v>
                </c:pt>
                <c:pt idx="27">
                  <c:v>2022년</c:v>
                </c:pt>
              </c:strCache>
            </c:strRef>
          </c:cat>
          <c:val>
            <c:numRef>
              <c:f>차트!$B$46:$B$74</c:f>
              <c:numCache>
                <c:formatCode>General</c:formatCode>
                <c:ptCount val="28"/>
                <c:pt idx="0">
                  <c:v>1351</c:v>
                </c:pt>
                <c:pt idx="1">
                  <c:v>1503</c:v>
                </c:pt>
                <c:pt idx="2">
                  <c:v>1446</c:v>
                </c:pt>
                <c:pt idx="3">
                  <c:v>932</c:v>
                </c:pt>
                <c:pt idx="4">
                  <c:v>1198</c:v>
                </c:pt>
                <c:pt idx="5">
                  <c:v>1605</c:v>
                </c:pt>
                <c:pt idx="6">
                  <c:v>1410</c:v>
                </c:pt>
                <c:pt idx="7">
                  <c:v>1522</c:v>
                </c:pt>
                <c:pt idx="8">
                  <c:v>1788</c:v>
                </c:pt>
                <c:pt idx="9">
                  <c:v>2244</c:v>
                </c:pt>
                <c:pt idx="10">
                  <c:v>2614</c:v>
                </c:pt>
                <c:pt idx="11">
                  <c:v>3093</c:v>
                </c:pt>
                <c:pt idx="12">
                  <c:v>3566</c:v>
                </c:pt>
                <c:pt idx="13">
                  <c:v>4353</c:v>
                </c:pt>
                <c:pt idx="14">
                  <c:v>3231</c:v>
                </c:pt>
                <c:pt idx="15">
                  <c:v>4253</c:v>
                </c:pt>
                <c:pt idx="16">
                  <c:v>5245</c:v>
                </c:pt>
                <c:pt idx="17">
                  <c:v>5198</c:v>
                </c:pt>
                <c:pt idx="18">
                  <c:v>5158</c:v>
                </c:pt>
                <c:pt idx="19">
                  <c:v>5256</c:v>
                </c:pt>
                <c:pt idx="20">
                  <c:v>4366</c:v>
                </c:pt>
                <c:pt idx="21">
                  <c:v>4062</c:v>
                </c:pt>
                <c:pt idx="22">
                  <c:v>4786</c:v>
                </c:pt>
                <c:pt idx="23">
                  <c:v>5352</c:v>
                </c:pt>
                <c:pt idx="24">
                  <c:v>5034</c:v>
                </c:pt>
                <c:pt idx="25">
                  <c:v>4675</c:v>
                </c:pt>
                <c:pt idx="26">
                  <c:v>6151</c:v>
                </c:pt>
                <c:pt idx="27">
                  <c:v>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3-4DC0-AE04-EF60D75AF310}"/>
            </c:ext>
          </c:extLst>
        </c:ser>
        <c:ser>
          <c:idx val="1"/>
          <c:order val="1"/>
          <c:tx>
            <c:strRef>
              <c:f>차트!$C$44:$C$45</c:f>
              <c:strCache>
                <c:ptCount val="1"/>
                <c:pt idx="0">
                  <c:v>수출액(억불)</c:v>
                </c:pt>
              </c:strCache>
            </c:strRef>
          </c:tx>
          <c:spPr>
            <a:solidFill>
              <a:srgbClr val="ED7D31">
                <a:alpha val="50196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ED7D31">
                  <a:alpha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057-4E8C-9D5E-4751DE41132D}"/>
              </c:ext>
            </c:extLst>
          </c:dPt>
          <c:dPt>
            <c:idx val="13"/>
            <c:invertIfNegative val="0"/>
            <c:bubble3D val="0"/>
            <c:spPr>
              <a:solidFill>
                <a:srgbClr val="ED7D31">
                  <a:alpha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57-4E8C-9D5E-4751DE41132D}"/>
              </c:ext>
            </c:extLst>
          </c:dPt>
          <c:dPt>
            <c:idx val="27"/>
            <c:invertIfNegative val="0"/>
            <c:bubble3D val="0"/>
            <c:spPr>
              <a:solidFill>
                <a:srgbClr val="ED7D31">
                  <a:alpha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57-4E8C-9D5E-4751DE41132D}"/>
              </c:ext>
            </c:extLst>
          </c:dPt>
          <c:cat>
            <c:strRef>
              <c:f>차트!$A$46:$A$74</c:f>
              <c:strCache>
                <c:ptCount val="28"/>
                <c:pt idx="0">
                  <c:v>1995년</c:v>
                </c:pt>
                <c:pt idx="1">
                  <c:v>1996년</c:v>
                </c:pt>
                <c:pt idx="2">
                  <c:v>1997년</c:v>
                </c:pt>
                <c:pt idx="3">
                  <c:v>1998년</c:v>
                </c:pt>
                <c:pt idx="4">
                  <c:v>1999년</c:v>
                </c:pt>
                <c:pt idx="5">
                  <c:v>2000년</c:v>
                </c:pt>
                <c:pt idx="6">
                  <c:v>2001년</c:v>
                </c:pt>
                <c:pt idx="7">
                  <c:v>2002년</c:v>
                </c:pt>
                <c:pt idx="8">
                  <c:v>2003년</c:v>
                </c:pt>
                <c:pt idx="9">
                  <c:v>2004년</c:v>
                </c:pt>
                <c:pt idx="10">
                  <c:v>2005년</c:v>
                </c:pt>
                <c:pt idx="11">
                  <c:v>2006년</c:v>
                </c:pt>
                <c:pt idx="12">
                  <c:v>2007년</c:v>
                </c:pt>
                <c:pt idx="13">
                  <c:v>2008년</c:v>
                </c:pt>
                <c:pt idx="14">
                  <c:v>2009년</c:v>
                </c:pt>
                <c:pt idx="15">
                  <c:v>2010년</c:v>
                </c:pt>
                <c:pt idx="16">
                  <c:v>2011년</c:v>
                </c:pt>
                <c:pt idx="17">
                  <c:v>2012년</c:v>
                </c:pt>
                <c:pt idx="18">
                  <c:v>2013년</c:v>
                </c:pt>
                <c:pt idx="19">
                  <c:v>2014년</c:v>
                </c:pt>
                <c:pt idx="20">
                  <c:v>2015년</c:v>
                </c:pt>
                <c:pt idx="21">
                  <c:v>2016년</c:v>
                </c:pt>
                <c:pt idx="22">
                  <c:v>2017년</c:v>
                </c:pt>
                <c:pt idx="23">
                  <c:v>2018년</c:v>
                </c:pt>
                <c:pt idx="24">
                  <c:v>2019년</c:v>
                </c:pt>
                <c:pt idx="25">
                  <c:v>2020년</c:v>
                </c:pt>
                <c:pt idx="26">
                  <c:v>2021년</c:v>
                </c:pt>
                <c:pt idx="27">
                  <c:v>2022년</c:v>
                </c:pt>
              </c:strCache>
            </c:strRef>
          </c:cat>
          <c:val>
            <c:numRef>
              <c:f>차트!$C$46:$C$74</c:f>
              <c:numCache>
                <c:formatCode>General</c:formatCode>
                <c:ptCount val="28"/>
                <c:pt idx="0">
                  <c:v>1251</c:v>
                </c:pt>
                <c:pt idx="1">
                  <c:v>1296</c:v>
                </c:pt>
                <c:pt idx="2">
                  <c:v>1360</c:v>
                </c:pt>
                <c:pt idx="3">
                  <c:v>1322</c:v>
                </c:pt>
                <c:pt idx="4">
                  <c:v>1439</c:v>
                </c:pt>
                <c:pt idx="5">
                  <c:v>1723</c:v>
                </c:pt>
                <c:pt idx="6">
                  <c:v>1503</c:v>
                </c:pt>
                <c:pt idx="7">
                  <c:v>1626</c:v>
                </c:pt>
                <c:pt idx="8">
                  <c:v>1937</c:v>
                </c:pt>
                <c:pt idx="9">
                  <c:v>2539</c:v>
                </c:pt>
                <c:pt idx="10">
                  <c:v>2844</c:v>
                </c:pt>
                <c:pt idx="11">
                  <c:v>3255</c:v>
                </c:pt>
                <c:pt idx="12">
                  <c:v>3714</c:v>
                </c:pt>
                <c:pt idx="13">
                  <c:v>4221</c:v>
                </c:pt>
                <c:pt idx="14">
                  <c:v>3635</c:v>
                </c:pt>
                <c:pt idx="15">
                  <c:v>4664</c:v>
                </c:pt>
                <c:pt idx="16">
                  <c:v>5552</c:v>
                </c:pt>
                <c:pt idx="17">
                  <c:v>5480</c:v>
                </c:pt>
                <c:pt idx="18">
                  <c:v>5597</c:v>
                </c:pt>
                <c:pt idx="19">
                  <c:v>5727</c:v>
                </c:pt>
                <c:pt idx="20">
                  <c:v>5268</c:v>
                </c:pt>
                <c:pt idx="21">
                  <c:v>4954</c:v>
                </c:pt>
                <c:pt idx="22">
                  <c:v>5736</c:v>
                </c:pt>
                <c:pt idx="23">
                  <c:v>6050</c:v>
                </c:pt>
                <c:pt idx="24">
                  <c:v>5422</c:v>
                </c:pt>
                <c:pt idx="25">
                  <c:v>5126</c:v>
                </c:pt>
                <c:pt idx="26">
                  <c:v>6444</c:v>
                </c:pt>
                <c:pt idx="27">
                  <c:v>6836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7-4E8C-9D5E-4751DE411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84858304"/>
        <c:axId val="884835744"/>
      </c:barChart>
      <c:lineChart>
        <c:grouping val="standard"/>
        <c:varyColors val="0"/>
        <c:ser>
          <c:idx val="2"/>
          <c:order val="2"/>
          <c:tx>
            <c:strRef>
              <c:f>차트!$D$44:$D$45</c:f>
              <c:strCache>
                <c:ptCount val="1"/>
                <c:pt idx="0">
                  <c:v>누적수지</c:v>
                </c:pt>
              </c:strCache>
            </c:strRef>
          </c:tx>
          <c:spPr>
            <a:ln w="6350" cap="rnd">
              <a:solidFill>
                <a:schemeClr val="tx1">
                  <a:lumMod val="50000"/>
                  <a:lumOff val="50000"/>
                  <a:alpha val="70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  <a:alpha val="70000"/>
                </a:schemeClr>
              </a:solidFill>
              <a:ln>
                <a:noFill/>
              </a:ln>
              <a:effectLst/>
            </c:spPr>
          </c:marker>
          <c:cat>
            <c:strRef>
              <c:f>차트!$A$46:$A$74</c:f>
              <c:strCache>
                <c:ptCount val="28"/>
                <c:pt idx="0">
                  <c:v>1995년</c:v>
                </c:pt>
                <c:pt idx="1">
                  <c:v>1996년</c:v>
                </c:pt>
                <c:pt idx="2">
                  <c:v>1997년</c:v>
                </c:pt>
                <c:pt idx="3">
                  <c:v>1998년</c:v>
                </c:pt>
                <c:pt idx="4">
                  <c:v>1999년</c:v>
                </c:pt>
                <c:pt idx="5">
                  <c:v>2000년</c:v>
                </c:pt>
                <c:pt idx="6">
                  <c:v>2001년</c:v>
                </c:pt>
                <c:pt idx="7">
                  <c:v>2002년</c:v>
                </c:pt>
                <c:pt idx="8">
                  <c:v>2003년</c:v>
                </c:pt>
                <c:pt idx="9">
                  <c:v>2004년</c:v>
                </c:pt>
                <c:pt idx="10">
                  <c:v>2005년</c:v>
                </c:pt>
                <c:pt idx="11">
                  <c:v>2006년</c:v>
                </c:pt>
                <c:pt idx="12">
                  <c:v>2007년</c:v>
                </c:pt>
                <c:pt idx="13">
                  <c:v>2008년</c:v>
                </c:pt>
                <c:pt idx="14">
                  <c:v>2009년</c:v>
                </c:pt>
                <c:pt idx="15">
                  <c:v>2010년</c:v>
                </c:pt>
                <c:pt idx="16">
                  <c:v>2011년</c:v>
                </c:pt>
                <c:pt idx="17">
                  <c:v>2012년</c:v>
                </c:pt>
                <c:pt idx="18">
                  <c:v>2013년</c:v>
                </c:pt>
                <c:pt idx="19">
                  <c:v>2014년</c:v>
                </c:pt>
                <c:pt idx="20">
                  <c:v>2015년</c:v>
                </c:pt>
                <c:pt idx="21">
                  <c:v>2016년</c:v>
                </c:pt>
                <c:pt idx="22">
                  <c:v>2017년</c:v>
                </c:pt>
                <c:pt idx="23">
                  <c:v>2018년</c:v>
                </c:pt>
                <c:pt idx="24">
                  <c:v>2019년</c:v>
                </c:pt>
                <c:pt idx="25">
                  <c:v>2020년</c:v>
                </c:pt>
                <c:pt idx="26">
                  <c:v>2021년</c:v>
                </c:pt>
                <c:pt idx="27">
                  <c:v>2022년</c:v>
                </c:pt>
              </c:strCache>
            </c:strRef>
          </c:cat>
          <c:val>
            <c:numRef>
              <c:f>차트!$D$46:$D$74</c:f>
              <c:numCache>
                <c:formatCode>General</c:formatCode>
                <c:ptCount val="28"/>
                <c:pt idx="0">
                  <c:v>-817</c:v>
                </c:pt>
                <c:pt idx="1">
                  <c:v>-2482</c:v>
                </c:pt>
                <c:pt idx="2">
                  <c:v>-4700</c:v>
                </c:pt>
                <c:pt idx="3">
                  <c:v>-2204</c:v>
                </c:pt>
                <c:pt idx="4">
                  <c:v>1473</c:v>
                </c:pt>
                <c:pt idx="5">
                  <c:v>3470</c:v>
                </c:pt>
                <c:pt idx="6">
                  <c:v>4933</c:v>
                </c:pt>
                <c:pt idx="7">
                  <c:v>6060</c:v>
                </c:pt>
                <c:pt idx="8">
                  <c:v>7270</c:v>
                </c:pt>
                <c:pt idx="9">
                  <c:v>10413</c:v>
                </c:pt>
                <c:pt idx="10">
                  <c:v>13582</c:v>
                </c:pt>
                <c:pt idx="11">
                  <c:v>15591</c:v>
                </c:pt>
                <c:pt idx="12">
                  <c:v>17677</c:v>
                </c:pt>
                <c:pt idx="13">
                  <c:v>17391</c:v>
                </c:pt>
                <c:pt idx="14">
                  <c:v>19210</c:v>
                </c:pt>
                <c:pt idx="15">
                  <c:v>24042</c:v>
                </c:pt>
                <c:pt idx="16">
                  <c:v>28752</c:v>
                </c:pt>
                <c:pt idx="17">
                  <c:v>31865</c:v>
                </c:pt>
                <c:pt idx="18">
                  <c:v>36352</c:v>
                </c:pt>
                <c:pt idx="19">
                  <c:v>41673</c:v>
                </c:pt>
                <c:pt idx="20">
                  <c:v>50581</c:v>
                </c:pt>
                <c:pt idx="21">
                  <c:v>61461</c:v>
                </c:pt>
                <c:pt idx="22">
                  <c:v>72292</c:v>
                </c:pt>
                <c:pt idx="23">
                  <c:v>82079</c:v>
                </c:pt>
                <c:pt idx="24">
                  <c:v>88549</c:v>
                </c:pt>
                <c:pt idx="25">
                  <c:v>92943</c:v>
                </c:pt>
                <c:pt idx="26">
                  <c:v>98296</c:v>
                </c:pt>
                <c:pt idx="27">
                  <c:v>97353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57-4E8C-9D5E-4751DE411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35456"/>
        <c:axId val="1008984063"/>
      </c:lineChart>
      <c:catAx>
        <c:axId val="884858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〈 </a:t>
                </a:r>
                <a:r>
                  <a:rPr lang="ko-KR" altLang="en-US"/>
                  <a:t>출처 </a:t>
                </a:r>
                <a:r>
                  <a:rPr lang="en-US" altLang="ko-KR"/>
                  <a:t>: </a:t>
                </a:r>
                <a:r>
                  <a:rPr lang="ko-KR" altLang="en-US"/>
                  <a:t>산업통상자원부「수출입 실적」 </a:t>
                </a:r>
                <a:r>
                  <a:rPr lang="en-US" altLang="ko-KR"/>
                  <a:t>〉</a:t>
                </a:r>
                <a:endParaRPr lang="ko-K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884835744"/>
        <c:crosses val="autoZero"/>
        <c:auto val="1"/>
        <c:lblAlgn val="ctr"/>
        <c:lblOffset val="100"/>
        <c:noMultiLvlLbl val="0"/>
      </c:catAx>
      <c:valAx>
        <c:axId val="884835744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수출입액 </a:t>
                </a:r>
                <a:r>
                  <a:rPr lang="en-US"/>
                  <a:t>(</a:t>
                </a:r>
                <a:r>
                  <a:rPr lang="ko-KR"/>
                  <a:t>억 불</a:t>
                </a:r>
                <a:r>
                  <a:rPr lang="en-US"/>
                  <a:t>)</a:t>
                </a:r>
                <a:endParaRPr lang="ko-K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884858304"/>
        <c:crosses val="autoZero"/>
        <c:crossBetween val="between"/>
      </c:valAx>
      <c:valAx>
        <c:axId val="1008984063"/>
        <c:scaling>
          <c:orientation val="minMax"/>
          <c:max val="120000"/>
          <c:min val="-12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누적수지 </a:t>
                </a:r>
                <a:r>
                  <a:rPr lang="en-US" altLang="ko-KR"/>
                  <a:t>(</a:t>
                </a:r>
                <a:r>
                  <a:rPr lang="ko-KR" altLang="en-US"/>
                  <a:t>억 불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#,##0_);[Red]\(#,##0\)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70135456"/>
        <c:crosses val="max"/>
        <c:crossBetween val="between"/>
        <c:majorUnit val="40000"/>
        <c:minorUnit val="6000"/>
      </c:valAx>
      <c:catAx>
        <c:axId val="7013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89840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2</xdr:col>
      <xdr:colOff>38100</xdr:colOff>
      <xdr:row>22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특성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특성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828800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>
    <xdr:from>
      <xdr:col>3</xdr:col>
      <xdr:colOff>11206</xdr:colOff>
      <xdr:row>9</xdr:row>
      <xdr:rowOff>0</xdr:rowOff>
    </xdr:from>
    <xdr:to>
      <xdr:col>15</xdr:col>
      <xdr:colOff>17318</xdr:colOff>
      <xdr:row>38</xdr:row>
      <xdr:rowOff>200893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24</xdr:col>
      <xdr:colOff>224118</xdr:colOff>
      <xdr:row>7</xdr:row>
      <xdr:rowOff>112059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연도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연도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9285324" cy="160244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시간 표시 막대: Excel 2013 이상에서 작동합니다. 이동하거나 크기를 조정하지 마세요.</a:t>
              </a:r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24</xdr:row>
          <xdr:rowOff>19050</xdr:rowOff>
        </xdr:from>
        <xdr:to>
          <xdr:col>1</xdr:col>
          <xdr:colOff>781050</xdr:colOff>
          <xdr:row>24</xdr:row>
          <xdr:rowOff>200025</xdr:rowOff>
        </xdr:to>
        <xdr:sp macro="" textlink="">
          <xdr:nvSpPr>
            <xdr:cNvPr id="1025" name="Button 1" descr="열기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월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25</xdr:row>
          <xdr:rowOff>19050</xdr:rowOff>
        </xdr:from>
        <xdr:to>
          <xdr:col>1</xdr:col>
          <xdr:colOff>781050</xdr:colOff>
          <xdr:row>25</xdr:row>
          <xdr:rowOff>200025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27</xdr:row>
          <xdr:rowOff>0</xdr:rowOff>
        </xdr:from>
        <xdr:to>
          <xdr:col>1</xdr:col>
          <xdr:colOff>752475</xdr:colOff>
          <xdr:row>28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전체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28</xdr:row>
          <xdr:rowOff>0</xdr:rowOff>
        </xdr:from>
        <xdr:to>
          <xdr:col>1</xdr:col>
          <xdr:colOff>752475</xdr:colOff>
          <xdr:row>28</xdr:row>
          <xdr:rowOff>180975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10년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28</xdr:row>
          <xdr:rowOff>190500</xdr:rowOff>
        </xdr:from>
        <xdr:to>
          <xdr:col>1</xdr:col>
          <xdr:colOff>752475</xdr:colOff>
          <xdr:row>29</xdr:row>
          <xdr:rowOff>190500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2004" rIns="27432" bIns="32004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20년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26</xdr:col>
      <xdr:colOff>0</xdr:colOff>
      <xdr:row>10</xdr:row>
      <xdr:rowOff>0</xdr:rowOff>
    </xdr:from>
    <xdr:to>
      <xdr:col>44</xdr:col>
      <xdr:colOff>171450</xdr:colOff>
      <xdr:row>40</xdr:row>
      <xdr:rowOff>9525</xdr:rowOff>
    </xdr:to>
    <xdr:pic>
      <xdr:nvPicPr>
        <xdr:cNvPr id="30" name="그림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0" y="209550"/>
          <a:ext cx="12515850" cy="62960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김창풍" refreshedDate="45073.576501620373" createdVersion="8" refreshedVersion="8" minRefreshableVersion="3" recordCount="2039" xr:uid="{06500A5A-64D2-48C7-9EB0-2F37540484D5}">
  <cacheSource type="worksheet">
    <worksheetSource name="표_표1__2"/>
  </cacheSource>
  <cacheFields count="5">
    <cacheField name="연도" numFmtId="22">
      <sharedItems containsSemiMixedTypes="0" containsNonDate="0" containsDate="1" containsString="0" minDate="1995-01-01T00:00:00" maxDate="2023-04-02T00:00:00" count="340">
        <d v="1995-01-01T00:00:00"/>
        <d v="1995-02-01T00:00:00"/>
        <d v="1995-03-01T00:00:00"/>
        <d v="1995-04-01T00:00:00"/>
        <d v="1995-05-01T00:00:00"/>
        <d v="1995-06-01T00:00:00"/>
        <d v="1995-07-01T00:00:00"/>
        <d v="1995-08-01T00:00:00"/>
        <d v="1995-09-01T00:00:00"/>
        <d v="1995-10-01T00:00:00"/>
        <d v="1995-11-01T00:00:00"/>
        <d v="1995-12-01T00:00:00"/>
        <d v="1996-01-01T00:00:00"/>
        <d v="1996-02-01T00:00:00"/>
        <d v="1996-03-01T00:00:00"/>
        <d v="1996-04-01T00:00:00"/>
        <d v="1996-05-01T00:00:00"/>
        <d v="1996-06-01T00:00:00"/>
        <d v="1996-07-01T00:00:00"/>
        <d v="1996-08-01T00:00:00"/>
        <d v="1996-09-01T00:00:00"/>
        <d v="1996-10-01T00:00:00"/>
        <d v="1996-11-01T00:00:00"/>
        <d v="1996-12-01T00:00:00"/>
        <d v="1997-01-01T00:00:00"/>
        <d v="1997-02-01T00:00:00"/>
        <d v="1997-03-01T00:00:00"/>
        <d v="1997-04-01T00:00:00"/>
        <d v="1997-05-01T00:00:00"/>
        <d v="1997-06-01T00:00:00"/>
        <d v="1997-07-01T00:00:00"/>
        <d v="1997-08-01T00:00:00"/>
        <d v="1997-09-01T00:00:00"/>
        <d v="1997-10-01T00:00:00"/>
        <d v="1997-11-01T00:00:00"/>
        <d v="1997-12-01T00:00:00"/>
        <d v="1998-01-01T00:00:00"/>
        <d v="1998-02-01T00:00:00"/>
        <d v="1998-03-01T00:00:00"/>
        <d v="1998-04-01T00:00:00"/>
        <d v="1998-05-01T00:00:00"/>
        <d v="1998-06-01T00:00:00"/>
        <d v="1998-07-01T00:00:00"/>
        <d v="1998-08-01T00:00:00"/>
        <d v="1998-09-01T00:00:00"/>
        <d v="1998-10-01T00:00:00"/>
        <d v="1998-11-01T00:00:00"/>
        <d v="1998-12-01T00:00:00"/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</sharedItems>
      <fieldGroup par="4" base="0">
        <rangePr groupBy="months" startDate="1995-01-01T00:00:00" endDate="2023-04-02T00:00:00"/>
        <groupItems count="14">
          <s v="&lt;1995-01-01"/>
          <s v="1월"/>
          <s v="2월"/>
          <s v="3월"/>
          <s v="4월"/>
          <s v="5월"/>
          <s v="6월"/>
          <s v="7월"/>
          <s v="8월"/>
          <s v="9월"/>
          <s v="10월"/>
          <s v="11월"/>
          <s v="12월"/>
          <s v="&gt;2023-04-02"/>
        </groupItems>
      </fieldGroup>
    </cacheField>
    <cacheField name="특성" numFmtId="0">
      <sharedItems count="7">
        <s v="수출액(억불)"/>
        <s v="수출 증감률"/>
        <s v="수입"/>
        <s v="수입 증감률"/>
        <s v="무역수지"/>
        <s v="누적수지"/>
        <s v="수출" u="1"/>
      </sharedItems>
    </cacheField>
    <cacheField name="값2" numFmtId="0">
      <sharedItems containsSemiMixedTypes="0" containsString="0" containsNumber="1" minValue="-412" maxValue="8314"/>
    </cacheField>
    <cacheField name="분기" numFmtId="0" databaseField="0">
      <fieldGroup base="0">
        <rangePr groupBy="quarters" startDate="1995-01-01T00:00:00" endDate="2023-04-02T00:00:00"/>
        <groupItems count="6">
          <s v="&lt;1995-01-01"/>
          <s v="1사분기"/>
          <s v="2사분기"/>
          <s v="3사분기"/>
          <s v="4사분기"/>
          <s v="&gt;2023-04-02"/>
        </groupItems>
      </fieldGroup>
    </cacheField>
    <cacheField name="연" numFmtId="0" databaseField="0">
      <fieldGroup base="0">
        <rangePr groupBy="years" startDate="1995-01-01T00:00:00" endDate="2023-04-02T00:00:00"/>
        <groupItems count="31">
          <s v="&lt;1995-01-01"/>
          <s v="1995년"/>
          <s v="1996년"/>
          <s v="1997년"/>
          <s v="1998년"/>
          <s v="1999년"/>
          <s v="2000년"/>
          <s v="2001년"/>
          <s v="2002년"/>
          <s v="2003년"/>
          <s v="2004년"/>
          <s v="2005년"/>
          <s v="2006년"/>
          <s v="2007년"/>
          <s v="2008년"/>
          <s v="2009년"/>
          <s v="2010년"/>
          <s v="2011년"/>
          <s v="2012년"/>
          <s v="2013년"/>
          <s v="2014년"/>
          <s v="2015년"/>
          <s v="2016년"/>
          <s v="2017년"/>
          <s v="2018년"/>
          <s v="2019년"/>
          <s v="2020년"/>
          <s v="2021년"/>
          <s v="2022년"/>
          <s v="2023년"/>
          <s v="&gt;2023-04-02"/>
        </groupItems>
      </fieldGroup>
    </cacheField>
  </cacheFields>
  <extLst>
    <ext xmlns:x14="http://schemas.microsoft.com/office/spreadsheetml/2009/9/main" uri="{725AE2AE-9491-48be-B2B4-4EB974FC3084}">
      <x14:pivotCacheDefinition pivotCacheId="11400697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39">
  <r>
    <x v="0"/>
    <x v="0"/>
    <n v="78"/>
  </r>
  <r>
    <x v="0"/>
    <x v="1"/>
    <n v="28"/>
  </r>
  <r>
    <x v="0"/>
    <x v="2"/>
    <n v="90"/>
  </r>
  <r>
    <x v="0"/>
    <x v="3"/>
    <n v="19"/>
  </r>
  <r>
    <x v="0"/>
    <x v="4"/>
    <n v="-12"/>
  </r>
  <r>
    <x v="1"/>
    <x v="0"/>
    <n v="84"/>
  </r>
  <r>
    <x v="1"/>
    <x v="1"/>
    <n v="35.9"/>
  </r>
  <r>
    <x v="1"/>
    <x v="2"/>
    <n v="99"/>
  </r>
  <r>
    <x v="1"/>
    <x v="3"/>
    <n v="47.6"/>
  </r>
  <r>
    <x v="1"/>
    <x v="4"/>
    <n v="-15"/>
  </r>
  <r>
    <x v="1"/>
    <x v="5"/>
    <n v="-27"/>
  </r>
  <r>
    <x v="2"/>
    <x v="0"/>
    <n v="100"/>
  </r>
  <r>
    <x v="2"/>
    <x v="1"/>
    <n v="31.3"/>
  </r>
  <r>
    <x v="2"/>
    <x v="2"/>
    <n v="117"/>
  </r>
  <r>
    <x v="2"/>
    <x v="3"/>
    <n v="40.299999999999997"/>
  </r>
  <r>
    <x v="2"/>
    <x v="4"/>
    <n v="-17"/>
  </r>
  <r>
    <x v="2"/>
    <x v="5"/>
    <n v="-44"/>
  </r>
  <r>
    <x v="3"/>
    <x v="0"/>
    <n v="102"/>
  </r>
  <r>
    <x v="3"/>
    <x v="1"/>
    <n v="32.5"/>
  </r>
  <r>
    <x v="3"/>
    <x v="2"/>
    <n v="111"/>
  </r>
  <r>
    <x v="3"/>
    <x v="3"/>
    <n v="37.5"/>
  </r>
  <r>
    <x v="3"/>
    <x v="4"/>
    <n v="-9"/>
  </r>
  <r>
    <x v="3"/>
    <x v="5"/>
    <n v="-53"/>
  </r>
  <r>
    <x v="4"/>
    <x v="0"/>
    <n v="106"/>
  </r>
  <r>
    <x v="4"/>
    <x v="1"/>
    <n v="35.5"/>
  </r>
  <r>
    <x v="4"/>
    <x v="2"/>
    <n v="118"/>
  </r>
  <r>
    <x v="4"/>
    <x v="3"/>
    <n v="39.700000000000003"/>
  </r>
  <r>
    <x v="4"/>
    <x v="4"/>
    <n v="-12"/>
  </r>
  <r>
    <x v="4"/>
    <x v="5"/>
    <n v="-65"/>
  </r>
  <r>
    <x v="5"/>
    <x v="0"/>
    <n v="112"/>
  </r>
  <r>
    <x v="5"/>
    <x v="1"/>
    <n v="35.4"/>
  </r>
  <r>
    <x v="5"/>
    <x v="2"/>
    <n v="118"/>
  </r>
  <r>
    <x v="5"/>
    <x v="3"/>
    <n v="42.8"/>
  </r>
  <r>
    <x v="5"/>
    <x v="4"/>
    <n v="-6"/>
  </r>
  <r>
    <x v="5"/>
    <x v="5"/>
    <n v="-71"/>
  </r>
  <r>
    <x v="6"/>
    <x v="0"/>
    <n v="105"/>
  </r>
  <r>
    <x v="6"/>
    <x v="1"/>
    <n v="37.799999999999997"/>
  </r>
  <r>
    <x v="6"/>
    <x v="2"/>
    <n v="113"/>
  </r>
  <r>
    <x v="6"/>
    <x v="3"/>
    <n v="35.6"/>
  </r>
  <r>
    <x v="6"/>
    <x v="4"/>
    <n v="-8"/>
  </r>
  <r>
    <x v="6"/>
    <x v="5"/>
    <n v="-79"/>
  </r>
  <r>
    <x v="7"/>
    <x v="0"/>
    <n v="106"/>
  </r>
  <r>
    <x v="7"/>
    <x v="1"/>
    <n v="39.6"/>
  </r>
  <r>
    <x v="7"/>
    <x v="2"/>
    <n v="115"/>
  </r>
  <r>
    <x v="7"/>
    <x v="3"/>
    <n v="34.4"/>
  </r>
  <r>
    <x v="7"/>
    <x v="4"/>
    <n v="-9"/>
  </r>
  <r>
    <x v="7"/>
    <x v="5"/>
    <n v="-88"/>
  </r>
  <r>
    <x v="8"/>
    <x v="0"/>
    <n v="110"/>
  </r>
  <r>
    <x v="8"/>
    <x v="1"/>
    <n v="32.200000000000003"/>
  </r>
  <r>
    <x v="8"/>
    <x v="2"/>
    <n v="116"/>
  </r>
  <r>
    <x v="8"/>
    <x v="3"/>
    <n v="31.9"/>
  </r>
  <r>
    <x v="8"/>
    <x v="4"/>
    <n v="-6"/>
  </r>
  <r>
    <x v="8"/>
    <x v="5"/>
    <n v="-94"/>
  </r>
  <r>
    <x v="9"/>
    <x v="0"/>
    <n v="115"/>
  </r>
  <r>
    <x v="9"/>
    <x v="1"/>
    <n v="30"/>
  </r>
  <r>
    <x v="9"/>
    <x v="2"/>
    <n v="117"/>
  </r>
  <r>
    <x v="9"/>
    <x v="3"/>
    <n v="29"/>
  </r>
  <r>
    <x v="9"/>
    <x v="4"/>
    <n v="-2"/>
  </r>
  <r>
    <x v="9"/>
    <x v="5"/>
    <n v="-96"/>
  </r>
  <r>
    <x v="10"/>
    <x v="0"/>
    <n v="115"/>
  </r>
  <r>
    <x v="10"/>
    <x v="1"/>
    <n v="24.3"/>
  </r>
  <r>
    <x v="10"/>
    <x v="2"/>
    <n v="119"/>
  </r>
  <r>
    <x v="10"/>
    <x v="3"/>
    <n v="24.1"/>
  </r>
  <r>
    <x v="10"/>
    <x v="4"/>
    <n v="-4"/>
  </r>
  <r>
    <x v="10"/>
    <x v="5"/>
    <n v="-100"/>
  </r>
  <r>
    <x v="11"/>
    <x v="0"/>
    <n v="118"/>
  </r>
  <r>
    <x v="11"/>
    <x v="1"/>
    <n v="9.9"/>
  </r>
  <r>
    <x v="11"/>
    <x v="2"/>
    <n v="118"/>
  </r>
  <r>
    <x v="11"/>
    <x v="3"/>
    <n v="11.3"/>
  </r>
  <r>
    <x v="11"/>
    <x v="4"/>
    <n v="0"/>
  </r>
  <r>
    <x v="11"/>
    <x v="5"/>
    <n v="-100"/>
  </r>
  <r>
    <x v="12"/>
    <x v="0"/>
    <n v="99"/>
  </r>
  <r>
    <x v="12"/>
    <x v="1"/>
    <n v="27.8"/>
  </r>
  <r>
    <x v="12"/>
    <x v="2"/>
    <n v="120"/>
  </r>
  <r>
    <x v="12"/>
    <x v="3"/>
    <n v="34.4"/>
  </r>
  <r>
    <x v="12"/>
    <x v="4"/>
    <n v="-21"/>
  </r>
  <r>
    <x v="12"/>
    <x v="5"/>
    <n v="-121"/>
  </r>
  <r>
    <x v="13"/>
    <x v="0"/>
    <n v="99"/>
  </r>
  <r>
    <x v="13"/>
    <x v="1"/>
    <n v="17.2"/>
  </r>
  <r>
    <x v="13"/>
    <x v="2"/>
    <n v="115"/>
  </r>
  <r>
    <x v="13"/>
    <x v="3"/>
    <n v="16.100000000000001"/>
  </r>
  <r>
    <x v="13"/>
    <x v="4"/>
    <n v="-16"/>
  </r>
  <r>
    <x v="13"/>
    <x v="5"/>
    <n v="-137"/>
  </r>
  <r>
    <x v="14"/>
    <x v="0"/>
    <n v="117"/>
  </r>
  <r>
    <x v="14"/>
    <x v="1"/>
    <n v="16.899999999999999"/>
  </r>
  <r>
    <x v="14"/>
    <x v="2"/>
    <n v="121"/>
  </r>
  <r>
    <x v="14"/>
    <x v="3"/>
    <n v="4"/>
  </r>
  <r>
    <x v="14"/>
    <x v="4"/>
    <n v="-4"/>
  </r>
  <r>
    <x v="14"/>
    <x v="5"/>
    <n v="-141"/>
  </r>
  <r>
    <x v="15"/>
    <x v="0"/>
    <n v="106"/>
  </r>
  <r>
    <x v="15"/>
    <x v="1"/>
    <n v="4.7"/>
  </r>
  <r>
    <x v="15"/>
    <x v="2"/>
    <n v="127"/>
  </r>
  <r>
    <x v="15"/>
    <x v="3"/>
    <n v="14.3"/>
  </r>
  <r>
    <x v="15"/>
    <x v="4"/>
    <n v="-20"/>
  </r>
  <r>
    <x v="15"/>
    <x v="5"/>
    <n v="-161"/>
  </r>
  <r>
    <x v="16"/>
    <x v="0"/>
    <n v="112"/>
  </r>
  <r>
    <x v="16"/>
    <x v="1"/>
    <n v="5.5"/>
  </r>
  <r>
    <x v="16"/>
    <x v="2"/>
    <n v="127"/>
  </r>
  <r>
    <x v="16"/>
    <x v="3"/>
    <n v="7.3"/>
  </r>
  <r>
    <x v="16"/>
    <x v="4"/>
    <n v="-14"/>
  </r>
  <r>
    <x v="16"/>
    <x v="5"/>
    <n v="-175"/>
  </r>
  <r>
    <x v="17"/>
    <x v="0"/>
    <n v="113"/>
  </r>
  <r>
    <x v="17"/>
    <x v="1"/>
    <n v="0.5"/>
  </r>
  <r>
    <x v="17"/>
    <x v="2"/>
    <n v="117"/>
  </r>
  <r>
    <x v="17"/>
    <x v="3"/>
    <n v="-0.9"/>
  </r>
  <r>
    <x v="17"/>
    <x v="4"/>
    <n v="-4"/>
  </r>
  <r>
    <x v="17"/>
    <x v="5"/>
    <n v="-179"/>
  </r>
  <r>
    <x v="18"/>
    <x v="0"/>
    <n v="99"/>
  </r>
  <r>
    <x v="18"/>
    <x v="1"/>
    <n v="-5.6"/>
  </r>
  <r>
    <x v="18"/>
    <x v="2"/>
    <n v="127"/>
  </r>
  <r>
    <x v="18"/>
    <x v="3"/>
    <n v="12.6"/>
  </r>
  <r>
    <x v="18"/>
    <x v="4"/>
    <n v="-28"/>
  </r>
  <r>
    <x v="18"/>
    <x v="5"/>
    <n v="-207"/>
  </r>
  <r>
    <x v="19"/>
    <x v="0"/>
    <n v="97"/>
  </r>
  <r>
    <x v="19"/>
    <x v="1"/>
    <n v="-8.6999999999999993"/>
  </r>
  <r>
    <x v="19"/>
    <x v="2"/>
    <n v="130"/>
  </r>
  <r>
    <x v="19"/>
    <x v="3"/>
    <n v="12.5"/>
  </r>
  <r>
    <x v="19"/>
    <x v="4"/>
    <n v="-33"/>
  </r>
  <r>
    <x v="19"/>
    <x v="5"/>
    <n v="-240"/>
  </r>
  <r>
    <x v="20"/>
    <x v="0"/>
    <n v="100"/>
  </r>
  <r>
    <x v="20"/>
    <x v="1"/>
    <n v="-8.9"/>
  </r>
  <r>
    <x v="20"/>
    <x v="2"/>
    <n v="114"/>
  </r>
  <r>
    <x v="20"/>
    <x v="3"/>
    <n v="-1.8"/>
  </r>
  <r>
    <x v="20"/>
    <x v="4"/>
    <n v="-14"/>
  </r>
  <r>
    <x v="20"/>
    <x v="5"/>
    <n v="-254"/>
  </r>
  <r>
    <x v="21"/>
    <x v="0"/>
    <n v="118"/>
  </r>
  <r>
    <x v="21"/>
    <x v="1"/>
    <n v="2.8"/>
  </r>
  <r>
    <x v="21"/>
    <x v="2"/>
    <n v="135"/>
  </r>
  <r>
    <x v="21"/>
    <x v="3"/>
    <n v="15.5"/>
  </r>
  <r>
    <x v="21"/>
    <x v="4"/>
    <n v="-17"/>
  </r>
  <r>
    <x v="21"/>
    <x v="5"/>
    <n v="-271"/>
  </r>
  <r>
    <x v="22"/>
    <x v="0"/>
    <n v="114"/>
  </r>
  <r>
    <x v="22"/>
    <x v="1"/>
    <n v="-0.6"/>
  </r>
  <r>
    <x v="22"/>
    <x v="2"/>
    <n v="134"/>
  </r>
  <r>
    <x v="22"/>
    <x v="3"/>
    <n v="12.5"/>
  </r>
  <r>
    <x v="22"/>
    <x v="4"/>
    <n v="-20"/>
  </r>
  <r>
    <x v="22"/>
    <x v="5"/>
    <n v="-291"/>
  </r>
  <r>
    <x v="23"/>
    <x v="0"/>
    <n v="122"/>
  </r>
  <r>
    <x v="23"/>
    <x v="1"/>
    <n v="3.9"/>
  </r>
  <r>
    <x v="23"/>
    <x v="2"/>
    <n v="136"/>
  </r>
  <r>
    <x v="23"/>
    <x v="3"/>
    <n v="15.2"/>
  </r>
  <r>
    <x v="23"/>
    <x v="4"/>
    <n v="-14"/>
  </r>
  <r>
    <x v="23"/>
    <x v="5"/>
    <n v="-305"/>
  </r>
  <r>
    <x v="24"/>
    <x v="0"/>
    <n v="90"/>
  </r>
  <r>
    <x v="24"/>
    <x v="1"/>
    <n v="-9"/>
  </r>
  <r>
    <x v="24"/>
    <x v="2"/>
    <n v="125"/>
  </r>
  <r>
    <x v="24"/>
    <x v="3"/>
    <n v="3.8"/>
  </r>
  <r>
    <x v="24"/>
    <x v="4"/>
    <n v="-35"/>
  </r>
  <r>
    <x v="24"/>
    <x v="5"/>
    <n v="-340"/>
  </r>
  <r>
    <x v="25"/>
    <x v="0"/>
    <n v="94"/>
  </r>
  <r>
    <x v="25"/>
    <x v="1"/>
    <n v="-5.3"/>
  </r>
  <r>
    <x v="25"/>
    <x v="2"/>
    <n v="115"/>
  </r>
  <r>
    <x v="25"/>
    <x v="3"/>
    <n v="0"/>
  </r>
  <r>
    <x v="25"/>
    <x v="4"/>
    <n v="-21"/>
  </r>
  <r>
    <x v="25"/>
    <x v="5"/>
    <n v="-361"/>
  </r>
  <r>
    <x v="26"/>
    <x v="0"/>
    <n v="113"/>
  </r>
  <r>
    <x v="26"/>
    <x v="1"/>
    <n v="-3.1"/>
  </r>
  <r>
    <x v="26"/>
    <x v="2"/>
    <n v="131"/>
  </r>
  <r>
    <x v="26"/>
    <x v="3"/>
    <n v="7.6"/>
  </r>
  <r>
    <x v="26"/>
    <x v="4"/>
    <n v="-17"/>
  </r>
  <r>
    <x v="26"/>
    <x v="5"/>
    <n v="-378"/>
  </r>
  <r>
    <x v="27"/>
    <x v="0"/>
    <n v="114"/>
  </r>
  <r>
    <x v="27"/>
    <x v="1"/>
    <n v="7.1"/>
  </r>
  <r>
    <x v="27"/>
    <x v="2"/>
    <n v="128"/>
  </r>
  <r>
    <x v="27"/>
    <x v="3"/>
    <n v="1"/>
  </r>
  <r>
    <x v="27"/>
    <x v="4"/>
    <n v="-14"/>
  </r>
  <r>
    <x v="27"/>
    <x v="5"/>
    <n v="-392"/>
  </r>
  <r>
    <x v="28"/>
    <x v="0"/>
    <n v="117"/>
  </r>
  <r>
    <x v="28"/>
    <x v="1"/>
    <n v="4.5"/>
  </r>
  <r>
    <x v="28"/>
    <x v="2"/>
    <n v="123"/>
  </r>
  <r>
    <x v="28"/>
    <x v="3"/>
    <n v="-3.2"/>
  </r>
  <r>
    <x v="28"/>
    <x v="4"/>
    <n v="-5"/>
  </r>
  <r>
    <x v="28"/>
    <x v="5"/>
    <n v="-397"/>
  </r>
  <r>
    <x v="29"/>
    <x v="0"/>
    <n v="124"/>
  </r>
  <r>
    <x v="29"/>
    <x v="1"/>
    <n v="9.6"/>
  </r>
  <r>
    <x v="29"/>
    <x v="2"/>
    <n v="123"/>
  </r>
  <r>
    <x v="29"/>
    <x v="3"/>
    <n v="4.8"/>
  </r>
  <r>
    <x v="29"/>
    <x v="4"/>
    <n v="1"/>
  </r>
  <r>
    <x v="29"/>
    <x v="5"/>
    <n v="-396"/>
  </r>
  <r>
    <x v="30"/>
    <x v="0"/>
    <n v="118"/>
  </r>
  <r>
    <x v="30"/>
    <x v="1"/>
    <n v="19.3"/>
  </r>
  <r>
    <x v="30"/>
    <x v="2"/>
    <n v="126"/>
  </r>
  <r>
    <x v="30"/>
    <x v="3"/>
    <n v="-0.7"/>
  </r>
  <r>
    <x v="30"/>
    <x v="4"/>
    <n v="-8"/>
  </r>
  <r>
    <x v="30"/>
    <x v="5"/>
    <n v="-404"/>
  </r>
  <r>
    <x v="31"/>
    <x v="0"/>
    <n v="110"/>
  </r>
  <r>
    <x v="31"/>
    <x v="1"/>
    <n v="14"/>
  </r>
  <r>
    <x v="31"/>
    <x v="2"/>
    <n v="115"/>
  </r>
  <r>
    <x v="31"/>
    <x v="3"/>
    <n v="-11.3"/>
  </r>
  <r>
    <x v="31"/>
    <x v="4"/>
    <n v="-5"/>
  </r>
  <r>
    <x v="31"/>
    <x v="5"/>
    <n v="-409"/>
  </r>
  <r>
    <x v="32"/>
    <x v="0"/>
    <n v="113"/>
  </r>
  <r>
    <x v="32"/>
    <x v="1"/>
    <n v="13.4"/>
  </r>
  <r>
    <x v="32"/>
    <x v="2"/>
    <n v="115"/>
  </r>
  <r>
    <x v="32"/>
    <x v="3"/>
    <n v="1.2"/>
  </r>
  <r>
    <x v="32"/>
    <x v="4"/>
    <n v="-2"/>
  </r>
  <r>
    <x v="32"/>
    <x v="5"/>
    <n v="-411"/>
  </r>
  <r>
    <x v="33"/>
    <x v="0"/>
    <n v="125"/>
  </r>
  <r>
    <x v="33"/>
    <x v="1"/>
    <n v="5.2"/>
  </r>
  <r>
    <x v="33"/>
    <x v="2"/>
    <n v="126"/>
  </r>
  <r>
    <x v="33"/>
    <x v="3"/>
    <n v="-7"/>
  </r>
  <r>
    <x v="33"/>
    <x v="4"/>
    <n v="-1"/>
  </r>
  <r>
    <x v="33"/>
    <x v="5"/>
    <n v="-412"/>
  </r>
  <r>
    <x v="34"/>
    <x v="0"/>
    <n v="118"/>
  </r>
  <r>
    <x v="34"/>
    <x v="1"/>
    <n v="3.8"/>
  </r>
  <r>
    <x v="34"/>
    <x v="2"/>
    <n v="117"/>
  </r>
  <r>
    <x v="34"/>
    <x v="3"/>
    <n v="-12.4"/>
  </r>
  <r>
    <x v="34"/>
    <x v="4"/>
    <n v="1"/>
  </r>
  <r>
    <x v="34"/>
    <x v="5"/>
    <n v="-411"/>
  </r>
  <r>
    <x v="35"/>
    <x v="0"/>
    <n v="124"/>
  </r>
  <r>
    <x v="35"/>
    <x v="1"/>
    <n v="1.7"/>
  </r>
  <r>
    <x v="35"/>
    <x v="2"/>
    <n v="102"/>
  </r>
  <r>
    <x v="35"/>
    <x v="3"/>
    <n v="-24.9"/>
  </r>
  <r>
    <x v="35"/>
    <x v="4"/>
    <n v="22"/>
  </r>
  <r>
    <x v="35"/>
    <x v="5"/>
    <n v="-389"/>
  </r>
  <r>
    <x v="36"/>
    <x v="0"/>
    <n v="90"/>
  </r>
  <r>
    <x v="36"/>
    <x v="1"/>
    <n v="-0.4"/>
  </r>
  <r>
    <x v="36"/>
    <x v="2"/>
    <n v="75"/>
  </r>
  <r>
    <x v="36"/>
    <x v="3"/>
    <n v="-40.200000000000003"/>
  </r>
  <r>
    <x v="36"/>
    <x v="4"/>
    <n v="15"/>
  </r>
  <r>
    <x v="36"/>
    <x v="5"/>
    <n v="-374"/>
  </r>
  <r>
    <x v="37"/>
    <x v="0"/>
    <n v="112"/>
  </r>
  <r>
    <x v="37"/>
    <x v="1"/>
    <n v="19.899999999999999"/>
  </r>
  <r>
    <x v="37"/>
    <x v="2"/>
    <n v="79"/>
  </r>
  <r>
    <x v="37"/>
    <x v="3"/>
    <n v="-31.3"/>
  </r>
  <r>
    <x v="37"/>
    <x v="4"/>
    <n v="33"/>
  </r>
  <r>
    <x v="37"/>
    <x v="5"/>
    <n v="-341"/>
  </r>
  <r>
    <x v="38"/>
    <x v="0"/>
    <n v="120"/>
  </r>
  <r>
    <x v="38"/>
    <x v="1"/>
    <n v="6"/>
  </r>
  <r>
    <x v="38"/>
    <x v="2"/>
    <n v="83"/>
  </r>
  <r>
    <x v="38"/>
    <x v="3"/>
    <n v="-36.5"/>
  </r>
  <r>
    <x v="38"/>
    <x v="4"/>
    <n v="37"/>
  </r>
  <r>
    <x v="38"/>
    <x v="5"/>
    <n v="-304"/>
  </r>
  <r>
    <x v="39"/>
    <x v="0"/>
    <n v="121"/>
  </r>
  <r>
    <x v="39"/>
    <x v="1"/>
    <n v="5.8"/>
  </r>
  <r>
    <x v="39"/>
    <x v="2"/>
    <n v="82"/>
  </r>
  <r>
    <x v="39"/>
    <x v="3"/>
    <n v="-35.9"/>
  </r>
  <r>
    <x v="39"/>
    <x v="4"/>
    <n v="39"/>
  </r>
  <r>
    <x v="39"/>
    <x v="5"/>
    <n v="-265"/>
  </r>
  <r>
    <x v="40"/>
    <x v="0"/>
    <n v="113"/>
  </r>
  <r>
    <x v="40"/>
    <x v="1"/>
    <n v="-3.7"/>
  </r>
  <r>
    <x v="40"/>
    <x v="2"/>
    <n v="76"/>
  </r>
  <r>
    <x v="40"/>
    <x v="3"/>
    <n v="-38.200000000000003"/>
  </r>
  <r>
    <x v="40"/>
    <x v="4"/>
    <n v="37"/>
  </r>
  <r>
    <x v="40"/>
    <x v="5"/>
    <n v="-228"/>
  </r>
  <r>
    <x v="41"/>
    <x v="0"/>
    <n v="115"/>
  </r>
  <r>
    <x v="41"/>
    <x v="1"/>
    <n v="-7.1"/>
  </r>
  <r>
    <x v="41"/>
    <x v="2"/>
    <n v="77"/>
  </r>
  <r>
    <x v="41"/>
    <x v="3"/>
    <n v="-37"/>
  </r>
  <r>
    <x v="41"/>
    <x v="4"/>
    <n v="38"/>
  </r>
  <r>
    <x v="41"/>
    <x v="5"/>
    <n v="-190"/>
  </r>
  <r>
    <x v="42"/>
    <x v="0"/>
    <n v="100"/>
  </r>
  <r>
    <x v="42"/>
    <x v="1"/>
    <n v="-15.1"/>
  </r>
  <r>
    <x v="42"/>
    <x v="2"/>
    <n v="71"/>
  </r>
  <r>
    <x v="42"/>
    <x v="3"/>
    <n v="-43.9"/>
  </r>
  <r>
    <x v="42"/>
    <x v="4"/>
    <n v="29"/>
  </r>
  <r>
    <x v="42"/>
    <x v="5"/>
    <n v="-161"/>
  </r>
  <r>
    <x v="43"/>
    <x v="0"/>
    <n v="97"/>
  </r>
  <r>
    <x v="43"/>
    <x v="1"/>
    <n v="-12.1"/>
  </r>
  <r>
    <x v="43"/>
    <x v="2"/>
    <n v="71"/>
  </r>
  <r>
    <x v="43"/>
    <x v="3"/>
    <n v="-38.1"/>
  </r>
  <r>
    <x v="43"/>
    <x v="4"/>
    <n v="26"/>
  </r>
  <r>
    <x v="43"/>
    <x v="5"/>
    <n v="-135"/>
  </r>
  <r>
    <x v="44"/>
    <x v="0"/>
    <n v="107"/>
  </r>
  <r>
    <x v="44"/>
    <x v="1"/>
    <n v="-5.2"/>
  </r>
  <r>
    <x v="44"/>
    <x v="2"/>
    <n v="73"/>
  </r>
  <r>
    <x v="44"/>
    <x v="3"/>
    <n v="-37.200000000000003"/>
  </r>
  <r>
    <x v="44"/>
    <x v="4"/>
    <n v="35"/>
  </r>
  <r>
    <x v="44"/>
    <x v="5"/>
    <n v="-100"/>
  </r>
  <r>
    <x v="45"/>
    <x v="0"/>
    <n v="106"/>
  </r>
  <r>
    <x v="45"/>
    <x v="1"/>
    <n v="-14.7"/>
  </r>
  <r>
    <x v="45"/>
    <x v="2"/>
    <n v="76"/>
  </r>
  <r>
    <x v="45"/>
    <x v="3"/>
    <n v="-39.299999999999997"/>
  </r>
  <r>
    <x v="45"/>
    <x v="4"/>
    <n v="30"/>
  </r>
  <r>
    <x v="45"/>
    <x v="5"/>
    <n v="-70"/>
  </r>
  <r>
    <x v="46"/>
    <x v="0"/>
    <n v="117"/>
  </r>
  <r>
    <x v="46"/>
    <x v="1"/>
    <n v="-1.4"/>
  </r>
  <r>
    <x v="46"/>
    <x v="2"/>
    <n v="83"/>
  </r>
  <r>
    <x v="46"/>
    <x v="3"/>
    <n v="-28.9"/>
  </r>
  <r>
    <x v="46"/>
    <x v="4"/>
    <n v="33"/>
  </r>
  <r>
    <x v="46"/>
    <x v="5"/>
    <n v="-37"/>
  </r>
  <r>
    <x v="47"/>
    <x v="0"/>
    <n v="124"/>
  </r>
  <r>
    <x v="47"/>
    <x v="1"/>
    <n v="-0.1"/>
  </r>
  <r>
    <x v="47"/>
    <x v="2"/>
    <n v="86"/>
  </r>
  <r>
    <x v="47"/>
    <x v="3"/>
    <n v="-15.3"/>
  </r>
  <r>
    <x v="47"/>
    <x v="4"/>
    <n v="38"/>
  </r>
  <r>
    <x v="47"/>
    <x v="5"/>
    <n v="1"/>
  </r>
  <r>
    <x v="48"/>
    <x v="0"/>
    <n v="93"/>
  </r>
  <r>
    <x v="48"/>
    <x v="1"/>
    <n v="2.9"/>
  </r>
  <r>
    <x v="48"/>
    <x v="2"/>
    <n v="86"/>
  </r>
  <r>
    <x v="48"/>
    <x v="3"/>
    <n v="15.3"/>
  </r>
  <r>
    <x v="48"/>
    <x v="4"/>
    <n v="6"/>
  </r>
  <r>
    <x v="48"/>
    <x v="5"/>
    <n v="7"/>
  </r>
  <r>
    <x v="49"/>
    <x v="0"/>
    <n v="93"/>
  </r>
  <r>
    <x v="49"/>
    <x v="1"/>
    <n v="-16.8"/>
  </r>
  <r>
    <x v="49"/>
    <x v="2"/>
    <n v="76"/>
  </r>
  <r>
    <x v="49"/>
    <x v="3"/>
    <n v="-3.2"/>
  </r>
  <r>
    <x v="49"/>
    <x v="4"/>
    <n v="17"/>
  </r>
  <r>
    <x v="49"/>
    <x v="5"/>
    <n v="24"/>
  </r>
  <r>
    <x v="50"/>
    <x v="0"/>
    <n v="117"/>
  </r>
  <r>
    <x v="50"/>
    <x v="1"/>
    <n v="-2.9"/>
  </r>
  <r>
    <x v="50"/>
    <x v="2"/>
    <n v="93"/>
  </r>
  <r>
    <x v="50"/>
    <x v="3"/>
    <n v="12.3"/>
  </r>
  <r>
    <x v="50"/>
    <x v="4"/>
    <n v="24"/>
  </r>
  <r>
    <x v="50"/>
    <x v="5"/>
    <n v="48"/>
  </r>
  <r>
    <x v="51"/>
    <x v="0"/>
    <n v="115"/>
  </r>
  <r>
    <x v="51"/>
    <x v="1"/>
    <n v="-4.7"/>
  </r>
  <r>
    <x v="51"/>
    <x v="2"/>
    <n v="91"/>
  </r>
  <r>
    <x v="51"/>
    <x v="3"/>
    <n v="10.9"/>
  </r>
  <r>
    <x v="51"/>
    <x v="4"/>
    <n v="24"/>
  </r>
  <r>
    <x v="51"/>
    <x v="5"/>
    <n v="72"/>
  </r>
  <r>
    <x v="52"/>
    <x v="0"/>
    <n v="114"/>
  </r>
  <r>
    <x v="52"/>
    <x v="1"/>
    <n v="1"/>
  </r>
  <r>
    <x v="52"/>
    <x v="2"/>
    <n v="95"/>
  </r>
  <r>
    <x v="52"/>
    <x v="3"/>
    <n v="24.6"/>
  </r>
  <r>
    <x v="52"/>
    <x v="4"/>
    <n v="20"/>
  </r>
  <r>
    <x v="52"/>
    <x v="5"/>
    <n v="92"/>
  </r>
  <r>
    <x v="53"/>
    <x v="0"/>
    <n v="128"/>
  </r>
  <r>
    <x v="53"/>
    <x v="1"/>
    <n v="11.4"/>
  </r>
  <r>
    <x v="53"/>
    <x v="2"/>
    <n v="102"/>
  </r>
  <r>
    <x v="53"/>
    <x v="3"/>
    <n v="31.7"/>
  </r>
  <r>
    <x v="53"/>
    <x v="4"/>
    <n v="26"/>
  </r>
  <r>
    <x v="53"/>
    <x v="5"/>
    <n v="118"/>
  </r>
  <r>
    <x v="54"/>
    <x v="0"/>
    <n v="118"/>
  </r>
  <r>
    <x v="54"/>
    <x v="1"/>
    <n v="17.2"/>
  </r>
  <r>
    <x v="54"/>
    <x v="2"/>
    <n v="98"/>
  </r>
  <r>
    <x v="54"/>
    <x v="3"/>
    <n v="37.9"/>
  </r>
  <r>
    <x v="54"/>
    <x v="4"/>
    <n v="20"/>
  </r>
  <r>
    <x v="54"/>
    <x v="5"/>
    <n v="138"/>
  </r>
  <r>
    <x v="55"/>
    <x v="0"/>
    <n v="114"/>
  </r>
  <r>
    <x v="55"/>
    <x v="1"/>
    <n v="17.100000000000001"/>
  </r>
  <r>
    <x v="55"/>
    <x v="2"/>
    <n v="99"/>
  </r>
  <r>
    <x v="55"/>
    <x v="3"/>
    <n v="38.5"/>
  </r>
  <r>
    <x v="55"/>
    <x v="4"/>
    <n v="15"/>
  </r>
  <r>
    <x v="55"/>
    <x v="5"/>
    <n v="153"/>
  </r>
  <r>
    <x v="56"/>
    <x v="0"/>
    <n v="120"/>
  </r>
  <r>
    <x v="56"/>
    <x v="1"/>
    <n v="11.3"/>
  </r>
  <r>
    <x v="56"/>
    <x v="2"/>
    <n v="101"/>
  </r>
  <r>
    <x v="56"/>
    <x v="3"/>
    <n v="39.6"/>
  </r>
  <r>
    <x v="56"/>
    <x v="4"/>
    <n v="18"/>
  </r>
  <r>
    <x v="56"/>
    <x v="5"/>
    <n v="171"/>
  </r>
  <r>
    <x v="57"/>
    <x v="0"/>
    <n v="135"/>
  </r>
  <r>
    <x v="57"/>
    <x v="1"/>
    <n v="26.5"/>
  </r>
  <r>
    <x v="57"/>
    <x v="2"/>
    <n v="114"/>
  </r>
  <r>
    <x v="57"/>
    <x v="3"/>
    <n v="48.5"/>
  </r>
  <r>
    <x v="57"/>
    <x v="4"/>
    <n v="21"/>
  </r>
  <r>
    <x v="57"/>
    <x v="5"/>
    <n v="192"/>
  </r>
  <r>
    <x v="58"/>
    <x v="0"/>
    <n v="142"/>
  </r>
  <r>
    <x v="58"/>
    <x v="1"/>
    <n v="21.7"/>
  </r>
  <r>
    <x v="58"/>
    <x v="2"/>
    <n v="117"/>
  </r>
  <r>
    <x v="58"/>
    <x v="3"/>
    <n v="40.9"/>
  </r>
  <r>
    <x v="58"/>
    <x v="4"/>
    <n v="25"/>
  </r>
  <r>
    <x v="58"/>
    <x v="5"/>
    <n v="217"/>
  </r>
  <r>
    <x v="59"/>
    <x v="0"/>
    <n v="150"/>
  </r>
  <r>
    <x v="59"/>
    <x v="1"/>
    <n v="20.399999999999999"/>
  </r>
  <r>
    <x v="59"/>
    <x v="2"/>
    <n v="126"/>
  </r>
  <r>
    <x v="59"/>
    <x v="3"/>
    <n v="45.4"/>
  </r>
  <r>
    <x v="59"/>
    <x v="4"/>
    <n v="24"/>
  </r>
  <r>
    <x v="59"/>
    <x v="5"/>
    <n v="241"/>
  </r>
  <r>
    <x v="60"/>
    <x v="0"/>
    <n v="122"/>
  </r>
  <r>
    <x v="60"/>
    <x v="1"/>
    <n v="31.4"/>
  </r>
  <r>
    <x v="60"/>
    <x v="2"/>
    <n v="126"/>
  </r>
  <r>
    <x v="60"/>
    <x v="3"/>
    <n v="46"/>
  </r>
  <r>
    <x v="60"/>
    <x v="4"/>
    <n v="-4"/>
  </r>
  <r>
    <x v="60"/>
    <x v="5"/>
    <n v="237"/>
  </r>
  <r>
    <x v="61"/>
    <x v="0"/>
    <n v="127"/>
  </r>
  <r>
    <x v="61"/>
    <x v="1"/>
    <n v="35.799999999999997"/>
  </r>
  <r>
    <x v="61"/>
    <x v="2"/>
    <n v="120"/>
  </r>
  <r>
    <x v="61"/>
    <x v="3"/>
    <n v="57.5"/>
  </r>
  <r>
    <x v="61"/>
    <x v="4"/>
    <n v="7"/>
  </r>
  <r>
    <x v="61"/>
    <x v="5"/>
    <n v="244"/>
  </r>
  <r>
    <x v="62"/>
    <x v="0"/>
    <n v="144"/>
  </r>
  <r>
    <x v="62"/>
    <x v="1"/>
    <n v="23.8"/>
  </r>
  <r>
    <x v="62"/>
    <x v="2"/>
    <n v="142"/>
  </r>
  <r>
    <x v="62"/>
    <x v="3"/>
    <n v="52.7"/>
  </r>
  <r>
    <x v="62"/>
    <x v="4"/>
    <n v="2"/>
  </r>
  <r>
    <x v="62"/>
    <x v="5"/>
    <n v="246"/>
  </r>
  <r>
    <x v="63"/>
    <x v="0"/>
    <n v="135"/>
  </r>
  <r>
    <x v="63"/>
    <x v="1"/>
    <n v="17.600000000000001"/>
  </r>
  <r>
    <x v="63"/>
    <x v="2"/>
    <n v="133"/>
  </r>
  <r>
    <x v="63"/>
    <x v="3"/>
    <n v="46.6"/>
  </r>
  <r>
    <x v="63"/>
    <x v="4"/>
    <n v="2"/>
  </r>
  <r>
    <x v="63"/>
    <x v="5"/>
    <n v="248"/>
  </r>
  <r>
    <x v="64"/>
    <x v="0"/>
    <n v="146"/>
  </r>
  <r>
    <x v="64"/>
    <x v="1"/>
    <n v="28.1"/>
  </r>
  <r>
    <x v="64"/>
    <x v="2"/>
    <n v="133"/>
  </r>
  <r>
    <x v="64"/>
    <x v="3"/>
    <n v="40.5"/>
  </r>
  <r>
    <x v="64"/>
    <x v="4"/>
    <n v="14"/>
  </r>
  <r>
    <x v="64"/>
    <x v="5"/>
    <n v="262"/>
  </r>
  <r>
    <x v="65"/>
    <x v="0"/>
    <n v="153"/>
  </r>
  <r>
    <x v="65"/>
    <x v="1"/>
    <n v="19"/>
  </r>
  <r>
    <x v="65"/>
    <x v="2"/>
    <n v="132"/>
  </r>
  <r>
    <x v="65"/>
    <x v="3"/>
    <n v="29.2"/>
  </r>
  <r>
    <x v="65"/>
    <x v="4"/>
    <n v="21"/>
  </r>
  <r>
    <x v="65"/>
    <x v="5"/>
    <n v="283"/>
  </r>
  <r>
    <x v="66"/>
    <x v="0"/>
    <n v="145"/>
  </r>
  <r>
    <x v="66"/>
    <x v="1"/>
    <n v="23"/>
  </r>
  <r>
    <x v="66"/>
    <x v="2"/>
    <n v="137"/>
  </r>
  <r>
    <x v="66"/>
    <x v="3"/>
    <n v="39.799999999999997"/>
  </r>
  <r>
    <x v="66"/>
    <x v="4"/>
    <n v="8"/>
  </r>
  <r>
    <x v="66"/>
    <x v="5"/>
    <n v="291"/>
  </r>
  <r>
    <x v="67"/>
    <x v="0"/>
    <n v="148"/>
  </r>
  <r>
    <x v="67"/>
    <x v="1"/>
    <n v="30.1"/>
  </r>
  <r>
    <x v="67"/>
    <x v="2"/>
    <n v="134"/>
  </r>
  <r>
    <x v="67"/>
    <x v="3"/>
    <n v="36.4"/>
  </r>
  <r>
    <x v="67"/>
    <x v="4"/>
    <n v="13"/>
  </r>
  <r>
    <x v="67"/>
    <x v="5"/>
    <n v="304"/>
  </r>
  <r>
    <x v="68"/>
    <x v="0"/>
    <n v="151"/>
  </r>
  <r>
    <x v="68"/>
    <x v="1"/>
    <n v="26.5"/>
  </r>
  <r>
    <x v="68"/>
    <x v="2"/>
    <n v="133"/>
  </r>
  <r>
    <x v="68"/>
    <x v="3"/>
    <n v="31.3"/>
  </r>
  <r>
    <x v="68"/>
    <x v="4"/>
    <n v="18"/>
  </r>
  <r>
    <x v="68"/>
    <x v="5"/>
    <n v="322"/>
  </r>
  <r>
    <x v="69"/>
    <x v="0"/>
    <n v="152"/>
  </r>
  <r>
    <x v="69"/>
    <x v="1"/>
    <n v="13.4"/>
  </r>
  <r>
    <x v="69"/>
    <x v="2"/>
    <n v="141"/>
  </r>
  <r>
    <x v="69"/>
    <x v="3"/>
    <n v="24.2"/>
  </r>
  <r>
    <x v="69"/>
    <x v="4"/>
    <n v="11"/>
  </r>
  <r>
    <x v="69"/>
    <x v="5"/>
    <n v="333"/>
  </r>
  <r>
    <x v="70"/>
    <x v="0"/>
    <n v="150"/>
  </r>
  <r>
    <x v="70"/>
    <x v="1"/>
    <n v="5.6"/>
  </r>
  <r>
    <x v="70"/>
    <x v="2"/>
    <n v="142"/>
  </r>
  <r>
    <x v="70"/>
    <x v="3"/>
    <n v="20.7"/>
  </r>
  <r>
    <x v="70"/>
    <x v="4"/>
    <n v="8"/>
  </r>
  <r>
    <x v="70"/>
    <x v="5"/>
    <n v="341"/>
  </r>
  <r>
    <x v="71"/>
    <x v="0"/>
    <n v="150"/>
  </r>
  <r>
    <x v="71"/>
    <x v="1"/>
    <n v="0.1"/>
  </r>
  <r>
    <x v="71"/>
    <x v="2"/>
    <n v="132"/>
  </r>
  <r>
    <x v="71"/>
    <x v="3"/>
    <n v="4.7"/>
  </r>
  <r>
    <x v="71"/>
    <x v="4"/>
    <n v="18"/>
  </r>
  <r>
    <x v="71"/>
    <x v="5"/>
    <n v="359"/>
  </r>
  <r>
    <x v="72"/>
    <x v="0"/>
    <n v="126"/>
  </r>
  <r>
    <x v="72"/>
    <x v="1"/>
    <n v="4"/>
  </r>
  <r>
    <x v="72"/>
    <x v="2"/>
    <n v="124"/>
  </r>
  <r>
    <x v="72"/>
    <x v="3"/>
    <n v="-1.3"/>
  </r>
  <r>
    <x v="72"/>
    <x v="4"/>
    <n v="2"/>
  </r>
  <r>
    <x v="72"/>
    <x v="5"/>
    <n v="361"/>
  </r>
  <r>
    <x v="73"/>
    <x v="0"/>
    <n v="134"/>
  </r>
  <r>
    <x v="73"/>
    <x v="1"/>
    <n v="5.3"/>
  </r>
  <r>
    <x v="73"/>
    <x v="2"/>
    <n v="127"/>
  </r>
  <r>
    <x v="73"/>
    <x v="3"/>
    <n v="5.9"/>
  </r>
  <r>
    <x v="73"/>
    <x v="4"/>
    <n v="6"/>
  </r>
  <r>
    <x v="73"/>
    <x v="5"/>
    <n v="367"/>
  </r>
  <r>
    <x v="74"/>
    <x v="0"/>
    <n v="141"/>
  </r>
  <r>
    <x v="74"/>
    <x v="1"/>
    <n v="-2.1"/>
  </r>
  <r>
    <x v="74"/>
    <x v="2"/>
    <n v="130"/>
  </r>
  <r>
    <x v="74"/>
    <x v="3"/>
    <n v="-8.9"/>
  </r>
  <r>
    <x v="74"/>
    <x v="4"/>
    <n v="12"/>
  </r>
  <r>
    <x v="74"/>
    <x v="5"/>
    <n v="379"/>
  </r>
  <r>
    <x v="75"/>
    <x v="0"/>
    <n v="121"/>
  </r>
  <r>
    <x v="75"/>
    <x v="1"/>
    <n v="-10.4"/>
  </r>
  <r>
    <x v="75"/>
    <x v="2"/>
    <n v="112"/>
  </r>
  <r>
    <x v="75"/>
    <x v="3"/>
    <n v="-16"/>
  </r>
  <r>
    <x v="75"/>
    <x v="4"/>
    <n v="9"/>
  </r>
  <r>
    <x v="75"/>
    <x v="5"/>
    <n v="388"/>
  </r>
  <r>
    <x v="76"/>
    <x v="0"/>
    <n v="133"/>
  </r>
  <r>
    <x v="76"/>
    <x v="1"/>
    <n v="-9.1"/>
  </r>
  <r>
    <x v="76"/>
    <x v="2"/>
    <n v="116"/>
  </r>
  <r>
    <x v="76"/>
    <x v="3"/>
    <n v="-13"/>
  </r>
  <r>
    <x v="76"/>
    <x v="4"/>
    <n v="18"/>
  </r>
  <r>
    <x v="76"/>
    <x v="5"/>
    <n v="406"/>
  </r>
  <r>
    <x v="77"/>
    <x v="0"/>
    <n v="129"/>
  </r>
  <r>
    <x v="77"/>
    <x v="1"/>
    <n v="-15.2"/>
  </r>
  <r>
    <x v="77"/>
    <x v="2"/>
    <n v="117"/>
  </r>
  <r>
    <x v="77"/>
    <x v="3"/>
    <n v="-11.1"/>
  </r>
  <r>
    <x v="77"/>
    <x v="4"/>
    <n v="12"/>
  </r>
  <r>
    <x v="77"/>
    <x v="5"/>
    <n v="418"/>
  </r>
  <r>
    <x v="78"/>
    <x v="0"/>
    <n v="114"/>
  </r>
  <r>
    <x v="78"/>
    <x v="1"/>
    <n v="-21.2"/>
  </r>
  <r>
    <x v="78"/>
    <x v="2"/>
    <n v="111"/>
  </r>
  <r>
    <x v="78"/>
    <x v="3"/>
    <n v="-18.8"/>
  </r>
  <r>
    <x v="78"/>
    <x v="4"/>
    <n v="3"/>
  </r>
  <r>
    <x v="78"/>
    <x v="5"/>
    <n v="421"/>
  </r>
  <r>
    <x v="79"/>
    <x v="0"/>
    <n v="118"/>
  </r>
  <r>
    <x v="79"/>
    <x v="1"/>
    <n v="-20.399999999999999"/>
  </r>
  <r>
    <x v="79"/>
    <x v="2"/>
    <n v="113"/>
  </r>
  <r>
    <x v="79"/>
    <x v="3"/>
    <n v="-15.6"/>
  </r>
  <r>
    <x v="79"/>
    <x v="4"/>
    <n v="4"/>
  </r>
  <r>
    <x v="79"/>
    <x v="5"/>
    <n v="425"/>
  </r>
  <r>
    <x v="80"/>
    <x v="0"/>
    <n v="124"/>
  </r>
  <r>
    <x v="80"/>
    <x v="1"/>
    <n v="-17.7"/>
  </r>
  <r>
    <x v="80"/>
    <x v="2"/>
    <n v="117"/>
  </r>
  <r>
    <x v="80"/>
    <x v="3"/>
    <n v="-11.9"/>
  </r>
  <r>
    <x v="80"/>
    <x v="4"/>
    <n v="7"/>
  </r>
  <r>
    <x v="80"/>
    <x v="5"/>
    <n v="432"/>
  </r>
  <r>
    <x v="81"/>
    <x v="0"/>
    <n v="121"/>
  </r>
  <r>
    <x v="81"/>
    <x v="1"/>
    <n v="-20.7"/>
  </r>
  <r>
    <x v="81"/>
    <x v="2"/>
    <n v="115"/>
  </r>
  <r>
    <x v="81"/>
    <x v="3"/>
    <n v="-18.399999999999999"/>
  </r>
  <r>
    <x v="81"/>
    <x v="4"/>
    <n v="6"/>
  </r>
  <r>
    <x v="81"/>
    <x v="5"/>
    <n v="438"/>
  </r>
  <r>
    <x v="82"/>
    <x v="0"/>
    <n v="123"/>
  </r>
  <r>
    <x v="82"/>
    <x v="1"/>
    <n v="-17.600000000000001"/>
  </r>
  <r>
    <x v="82"/>
    <x v="2"/>
    <n v="115"/>
  </r>
  <r>
    <x v="82"/>
    <x v="3"/>
    <n v="-18.600000000000001"/>
  </r>
  <r>
    <x v="82"/>
    <x v="4"/>
    <n v="8"/>
  </r>
  <r>
    <x v="82"/>
    <x v="5"/>
    <n v="446"/>
  </r>
  <r>
    <x v="83"/>
    <x v="0"/>
    <n v="119"/>
  </r>
  <r>
    <x v="83"/>
    <x v="1"/>
    <n v="-20.399999999999999"/>
  </r>
  <r>
    <x v="83"/>
    <x v="2"/>
    <n v="113"/>
  </r>
  <r>
    <x v="83"/>
    <x v="3"/>
    <n v="-14.2"/>
  </r>
  <r>
    <x v="83"/>
    <x v="4"/>
    <n v="6"/>
  </r>
  <r>
    <x v="83"/>
    <x v="5"/>
    <n v="452"/>
  </r>
  <r>
    <x v="84"/>
    <x v="0"/>
    <n v="114"/>
  </r>
  <r>
    <x v="84"/>
    <x v="1"/>
    <n v="-10"/>
  </r>
  <r>
    <x v="84"/>
    <x v="2"/>
    <n v="113"/>
  </r>
  <r>
    <x v="84"/>
    <x v="3"/>
    <n v="-8.9"/>
  </r>
  <r>
    <x v="84"/>
    <x v="4"/>
    <n v="1"/>
  </r>
  <r>
    <x v="84"/>
    <x v="5"/>
    <n v="453"/>
  </r>
  <r>
    <x v="85"/>
    <x v="0"/>
    <n v="110"/>
  </r>
  <r>
    <x v="85"/>
    <x v="1"/>
    <n v="-17.5"/>
  </r>
  <r>
    <x v="85"/>
    <x v="2"/>
    <n v="105"/>
  </r>
  <r>
    <x v="85"/>
    <x v="3"/>
    <n v="-17.8"/>
  </r>
  <r>
    <x v="85"/>
    <x v="4"/>
    <n v="6"/>
  </r>
  <r>
    <x v="85"/>
    <x v="5"/>
    <n v="459"/>
  </r>
  <r>
    <x v="86"/>
    <x v="0"/>
    <n v="133"/>
  </r>
  <r>
    <x v="86"/>
    <x v="1"/>
    <n v="-6.2"/>
  </r>
  <r>
    <x v="86"/>
    <x v="2"/>
    <n v="120"/>
  </r>
  <r>
    <x v="86"/>
    <x v="3"/>
    <n v="-7.4"/>
  </r>
  <r>
    <x v="86"/>
    <x v="4"/>
    <n v="13"/>
  </r>
  <r>
    <x v="86"/>
    <x v="5"/>
    <n v="472"/>
  </r>
  <r>
    <x v="87"/>
    <x v="0"/>
    <n v="132"/>
  </r>
  <r>
    <x v="87"/>
    <x v="1"/>
    <n v="8.8000000000000007"/>
  </r>
  <r>
    <x v="87"/>
    <x v="2"/>
    <n v="126"/>
  </r>
  <r>
    <x v="87"/>
    <x v="3"/>
    <n v="12"/>
  </r>
  <r>
    <x v="87"/>
    <x v="4"/>
    <n v="6"/>
  </r>
  <r>
    <x v="87"/>
    <x v="5"/>
    <n v="478"/>
  </r>
  <r>
    <x v="88"/>
    <x v="0"/>
    <n v="142"/>
  </r>
  <r>
    <x v="88"/>
    <x v="1"/>
    <n v="6.5"/>
  </r>
  <r>
    <x v="88"/>
    <x v="2"/>
    <n v="127"/>
  </r>
  <r>
    <x v="88"/>
    <x v="3"/>
    <n v="9.9"/>
  </r>
  <r>
    <x v="88"/>
    <x v="4"/>
    <n v="15"/>
  </r>
  <r>
    <x v="88"/>
    <x v="5"/>
    <n v="493"/>
  </r>
  <r>
    <x v="89"/>
    <x v="0"/>
    <n v="129"/>
  </r>
  <r>
    <x v="89"/>
    <x v="1"/>
    <n v="-0.3"/>
  </r>
  <r>
    <x v="89"/>
    <x v="2"/>
    <n v="119"/>
  </r>
  <r>
    <x v="89"/>
    <x v="3"/>
    <n v="1.8"/>
  </r>
  <r>
    <x v="89"/>
    <x v="4"/>
    <n v="10"/>
  </r>
  <r>
    <x v="89"/>
    <x v="5"/>
    <n v="503"/>
  </r>
  <r>
    <x v="90"/>
    <x v="0"/>
    <n v="134"/>
  </r>
  <r>
    <x v="90"/>
    <x v="1"/>
    <n v="17.600000000000001"/>
  </r>
  <r>
    <x v="90"/>
    <x v="2"/>
    <n v="130"/>
  </r>
  <r>
    <x v="90"/>
    <x v="3"/>
    <n v="17.3"/>
  </r>
  <r>
    <x v="90"/>
    <x v="4"/>
    <n v="4"/>
  </r>
  <r>
    <x v="90"/>
    <x v="5"/>
    <n v="507"/>
  </r>
  <r>
    <x v="91"/>
    <x v="0"/>
    <n v="140"/>
  </r>
  <r>
    <x v="91"/>
    <x v="1"/>
    <n v="18.600000000000001"/>
  </r>
  <r>
    <x v="91"/>
    <x v="2"/>
    <n v="129"/>
  </r>
  <r>
    <x v="91"/>
    <x v="3"/>
    <n v="13.4"/>
  </r>
  <r>
    <x v="91"/>
    <x v="4"/>
    <n v="11"/>
  </r>
  <r>
    <x v="91"/>
    <x v="5"/>
    <n v="518"/>
  </r>
  <r>
    <x v="92"/>
    <x v="0"/>
    <n v="139"/>
  </r>
  <r>
    <x v="92"/>
    <x v="1"/>
    <n v="11.7"/>
  </r>
  <r>
    <x v="92"/>
    <x v="2"/>
    <n v="130"/>
  </r>
  <r>
    <x v="92"/>
    <x v="3"/>
    <n v="10.9"/>
  </r>
  <r>
    <x v="92"/>
    <x v="4"/>
    <n v="9"/>
  </r>
  <r>
    <x v="92"/>
    <x v="5"/>
    <n v="527"/>
  </r>
  <r>
    <x v="93"/>
    <x v="0"/>
    <n v="151"/>
  </r>
  <r>
    <x v="93"/>
    <x v="1"/>
    <n v="24.8"/>
  </r>
  <r>
    <x v="93"/>
    <x v="2"/>
    <n v="138"/>
  </r>
  <r>
    <x v="93"/>
    <x v="3"/>
    <n v="20.100000000000001"/>
  </r>
  <r>
    <x v="93"/>
    <x v="4"/>
    <n v="13"/>
  </r>
  <r>
    <x v="93"/>
    <x v="5"/>
    <n v="540"/>
  </r>
  <r>
    <x v="94"/>
    <x v="0"/>
    <n v="152"/>
  </r>
  <r>
    <x v="94"/>
    <x v="1"/>
    <n v="23.1"/>
  </r>
  <r>
    <x v="94"/>
    <x v="2"/>
    <n v="140"/>
  </r>
  <r>
    <x v="94"/>
    <x v="3"/>
    <n v="21.3"/>
  </r>
  <r>
    <x v="94"/>
    <x v="4"/>
    <n v="12"/>
  </r>
  <r>
    <x v="94"/>
    <x v="5"/>
    <n v="552"/>
  </r>
  <r>
    <x v="95"/>
    <x v="0"/>
    <n v="150"/>
  </r>
  <r>
    <x v="95"/>
    <x v="1"/>
    <n v="26.1"/>
  </r>
  <r>
    <x v="95"/>
    <x v="2"/>
    <n v="145"/>
  </r>
  <r>
    <x v="95"/>
    <x v="3"/>
    <n v="27.9"/>
  </r>
  <r>
    <x v="95"/>
    <x v="4"/>
    <n v="6"/>
  </r>
  <r>
    <x v="95"/>
    <x v="5"/>
    <n v="558"/>
  </r>
  <r>
    <x v="96"/>
    <x v="0"/>
    <n v="143"/>
  </r>
  <r>
    <x v="96"/>
    <x v="1"/>
    <n v="25.8"/>
  </r>
  <r>
    <x v="96"/>
    <x v="2"/>
    <n v="145"/>
  </r>
  <r>
    <x v="96"/>
    <x v="3"/>
    <n v="28"/>
  </r>
  <r>
    <x v="96"/>
    <x v="4"/>
    <n v="-2"/>
  </r>
  <r>
    <x v="96"/>
    <x v="5"/>
    <n v="556"/>
  </r>
  <r>
    <x v="97"/>
    <x v="0"/>
    <n v="133"/>
  </r>
  <r>
    <x v="97"/>
    <x v="1"/>
    <n v="21"/>
  </r>
  <r>
    <x v="97"/>
    <x v="2"/>
    <n v="139"/>
  </r>
  <r>
    <x v="97"/>
    <x v="3"/>
    <n v="32.299999999999997"/>
  </r>
  <r>
    <x v="97"/>
    <x v="4"/>
    <n v="-5"/>
  </r>
  <r>
    <x v="97"/>
    <x v="5"/>
    <n v="551"/>
  </r>
  <r>
    <x v="98"/>
    <x v="0"/>
    <n v="154"/>
  </r>
  <r>
    <x v="98"/>
    <x v="1"/>
    <n v="16.100000000000001"/>
  </r>
  <r>
    <x v="98"/>
    <x v="2"/>
    <n v="159"/>
  </r>
  <r>
    <x v="98"/>
    <x v="3"/>
    <n v="32.4"/>
  </r>
  <r>
    <x v="98"/>
    <x v="4"/>
    <n v="-5"/>
  </r>
  <r>
    <x v="98"/>
    <x v="5"/>
    <n v="546"/>
  </r>
  <r>
    <x v="99"/>
    <x v="0"/>
    <n v="157"/>
  </r>
  <r>
    <x v="99"/>
    <x v="1"/>
    <n v="19.2"/>
  </r>
  <r>
    <x v="99"/>
    <x v="2"/>
    <n v="148"/>
  </r>
  <r>
    <x v="99"/>
    <x v="3"/>
    <n v="17.5"/>
  </r>
  <r>
    <x v="99"/>
    <x v="4"/>
    <n v="10"/>
  </r>
  <r>
    <x v="99"/>
    <x v="5"/>
    <n v="556"/>
  </r>
  <r>
    <x v="100"/>
    <x v="0"/>
    <n v="147"/>
  </r>
  <r>
    <x v="100"/>
    <x v="1"/>
    <n v="3.5"/>
  </r>
  <r>
    <x v="100"/>
    <x v="2"/>
    <n v="135"/>
  </r>
  <r>
    <x v="100"/>
    <x v="3"/>
    <n v="6.5"/>
  </r>
  <r>
    <x v="100"/>
    <x v="4"/>
    <n v="12"/>
  </r>
  <r>
    <x v="100"/>
    <x v="5"/>
    <n v="568"/>
  </r>
  <r>
    <x v="101"/>
    <x v="0"/>
    <n v="157"/>
  </r>
  <r>
    <x v="101"/>
    <x v="1"/>
    <n v="21.4"/>
  </r>
  <r>
    <x v="101"/>
    <x v="2"/>
    <n v="134"/>
  </r>
  <r>
    <x v="101"/>
    <x v="3"/>
    <n v="12.5"/>
  </r>
  <r>
    <x v="101"/>
    <x v="4"/>
    <n v="22"/>
  </r>
  <r>
    <x v="101"/>
    <x v="5"/>
    <n v="590"/>
  </r>
  <r>
    <x v="102"/>
    <x v="0"/>
    <n v="154"/>
  </r>
  <r>
    <x v="102"/>
    <x v="1"/>
    <n v="15.2"/>
  </r>
  <r>
    <x v="102"/>
    <x v="2"/>
    <n v="149"/>
  </r>
  <r>
    <x v="102"/>
    <x v="3"/>
    <n v="14.3"/>
  </r>
  <r>
    <x v="102"/>
    <x v="4"/>
    <n v="5"/>
  </r>
  <r>
    <x v="102"/>
    <x v="5"/>
    <n v="595"/>
  </r>
  <r>
    <x v="103"/>
    <x v="0"/>
    <n v="154"/>
  </r>
  <r>
    <x v="103"/>
    <x v="1"/>
    <n v="10.1"/>
  </r>
  <r>
    <x v="103"/>
    <x v="2"/>
    <n v="135"/>
  </r>
  <r>
    <x v="103"/>
    <x v="3"/>
    <n v="5.3"/>
  </r>
  <r>
    <x v="103"/>
    <x v="4"/>
    <n v="18"/>
  </r>
  <r>
    <x v="103"/>
    <x v="5"/>
    <n v="613"/>
  </r>
  <r>
    <x v="104"/>
    <x v="0"/>
    <n v="170"/>
  </r>
  <r>
    <x v="104"/>
    <x v="1"/>
    <n v="22.4"/>
  </r>
  <r>
    <x v="104"/>
    <x v="2"/>
    <n v="145"/>
  </r>
  <r>
    <x v="104"/>
    <x v="3"/>
    <n v="11.9"/>
  </r>
  <r>
    <x v="104"/>
    <x v="4"/>
    <n v="25"/>
  </r>
  <r>
    <x v="104"/>
    <x v="5"/>
    <n v="638"/>
  </r>
  <r>
    <x v="105"/>
    <x v="0"/>
    <n v="189"/>
  </r>
  <r>
    <x v="105"/>
    <x v="1"/>
    <n v="25.5"/>
  </r>
  <r>
    <x v="105"/>
    <x v="2"/>
    <n v="165"/>
  </r>
  <r>
    <x v="105"/>
    <x v="3"/>
    <n v="19.7"/>
  </r>
  <r>
    <x v="105"/>
    <x v="4"/>
    <n v="24"/>
  </r>
  <r>
    <x v="105"/>
    <x v="5"/>
    <n v="662"/>
  </r>
  <r>
    <x v="106"/>
    <x v="0"/>
    <n v="182"/>
  </r>
  <r>
    <x v="106"/>
    <x v="1"/>
    <n v="20"/>
  </r>
  <r>
    <x v="106"/>
    <x v="2"/>
    <n v="158"/>
  </r>
  <r>
    <x v="106"/>
    <x v="3"/>
    <n v="12.6"/>
  </r>
  <r>
    <x v="106"/>
    <x v="4"/>
    <n v="25"/>
  </r>
  <r>
    <x v="106"/>
    <x v="5"/>
    <n v="687"/>
  </r>
  <r>
    <x v="107"/>
    <x v="0"/>
    <n v="197"/>
  </r>
  <r>
    <x v="107"/>
    <x v="1"/>
    <n v="31.3"/>
  </r>
  <r>
    <x v="107"/>
    <x v="2"/>
    <n v="176"/>
  </r>
  <r>
    <x v="107"/>
    <x v="3"/>
    <n v="22"/>
  </r>
  <r>
    <x v="107"/>
    <x v="4"/>
    <n v="21"/>
  </r>
  <r>
    <x v="107"/>
    <x v="5"/>
    <n v="708"/>
  </r>
  <r>
    <x v="108"/>
    <x v="0"/>
    <n v="190"/>
  </r>
  <r>
    <x v="108"/>
    <x v="1"/>
    <n v="32.6"/>
  </r>
  <r>
    <x v="108"/>
    <x v="2"/>
    <n v="162"/>
  </r>
  <r>
    <x v="108"/>
    <x v="3"/>
    <n v="11.8"/>
  </r>
  <r>
    <x v="108"/>
    <x v="4"/>
    <n v="28"/>
  </r>
  <r>
    <x v="108"/>
    <x v="5"/>
    <n v="736"/>
  </r>
  <r>
    <x v="109"/>
    <x v="0"/>
    <n v="191"/>
  </r>
  <r>
    <x v="109"/>
    <x v="1"/>
    <n v="43.5"/>
  </r>
  <r>
    <x v="109"/>
    <x v="2"/>
    <n v="175"/>
  </r>
  <r>
    <x v="109"/>
    <x v="3"/>
    <n v="26.1"/>
  </r>
  <r>
    <x v="109"/>
    <x v="4"/>
    <n v="17"/>
  </r>
  <r>
    <x v="109"/>
    <x v="5"/>
    <n v="753"/>
  </r>
  <r>
    <x v="110"/>
    <x v="0"/>
    <n v="212"/>
  </r>
  <r>
    <x v="110"/>
    <x v="1"/>
    <n v="37.700000000000003"/>
  </r>
  <r>
    <x v="110"/>
    <x v="2"/>
    <n v="191"/>
  </r>
  <r>
    <x v="110"/>
    <x v="3"/>
    <n v="20.5"/>
  </r>
  <r>
    <x v="110"/>
    <x v="4"/>
    <n v="21"/>
  </r>
  <r>
    <x v="110"/>
    <x v="5"/>
    <n v="774"/>
  </r>
  <r>
    <x v="111"/>
    <x v="0"/>
    <n v="215"/>
  </r>
  <r>
    <x v="111"/>
    <x v="1"/>
    <n v="36.700000000000003"/>
  </r>
  <r>
    <x v="111"/>
    <x v="2"/>
    <n v="188"/>
  </r>
  <r>
    <x v="111"/>
    <x v="3"/>
    <n v="27.6"/>
  </r>
  <r>
    <x v="111"/>
    <x v="4"/>
    <n v="27"/>
  </r>
  <r>
    <x v="111"/>
    <x v="5"/>
    <n v="801"/>
  </r>
  <r>
    <x v="112"/>
    <x v="0"/>
    <n v="208"/>
  </r>
  <r>
    <x v="112"/>
    <x v="1"/>
    <n v="42"/>
  </r>
  <r>
    <x v="112"/>
    <x v="2"/>
    <n v="179"/>
  </r>
  <r>
    <x v="112"/>
    <x v="3"/>
    <n v="32.299999999999997"/>
  </r>
  <r>
    <x v="112"/>
    <x v="4"/>
    <n v="29"/>
  </r>
  <r>
    <x v="112"/>
    <x v="5"/>
    <n v="830"/>
  </r>
  <r>
    <x v="113"/>
    <x v="0"/>
    <n v="217"/>
  </r>
  <r>
    <x v="113"/>
    <x v="1"/>
    <n v="38.299999999999997"/>
  </r>
  <r>
    <x v="113"/>
    <x v="2"/>
    <n v="185"/>
  </r>
  <r>
    <x v="113"/>
    <x v="3"/>
    <n v="38.1"/>
  </r>
  <r>
    <x v="113"/>
    <x v="4"/>
    <n v="31"/>
  </r>
  <r>
    <x v="113"/>
    <x v="5"/>
    <n v="861"/>
  </r>
  <r>
    <x v="114"/>
    <x v="0"/>
    <n v="210"/>
  </r>
  <r>
    <x v="114"/>
    <x v="1"/>
    <n v="36.1"/>
  </r>
  <r>
    <x v="114"/>
    <x v="2"/>
    <n v="184"/>
  </r>
  <r>
    <x v="114"/>
    <x v="3"/>
    <n v="23.4"/>
  </r>
  <r>
    <x v="114"/>
    <x v="4"/>
    <n v="26"/>
  </r>
  <r>
    <x v="114"/>
    <x v="5"/>
    <n v="887"/>
  </r>
  <r>
    <x v="115"/>
    <x v="0"/>
    <n v="198"/>
  </r>
  <r>
    <x v="115"/>
    <x v="1"/>
    <n v="28.8"/>
  </r>
  <r>
    <x v="115"/>
    <x v="2"/>
    <n v="181"/>
  </r>
  <r>
    <x v="115"/>
    <x v="3"/>
    <n v="33.799999999999997"/>
  </r>
  <r>
    <x v="115"/>
    <x v="4"/>
    <n v="17"/>
  </r>
  <r>
    <x v="115"/>
    <x v="5"/>
    <n v="904"/>
  </r>
  <r>
    <x v="116"/>
    <x v="0"/>
    <n v="208"/>
  </r>
  <r>
    <x v="116"/>
    <x v="1"/>
    <n v="22.4"/>
  </r>
  <r>
    <x v="116"/>
    <x v="2"/>
    <n v="182"/>
  </r>
  <r>
    <x v="116"/>
    <x v="3"/>
    <n v="25.2"/>
  </r>
  <r>
    <x v="116"/>
    <x v="4"/>
    <n v="26"/>
  </r>
  <r>
    <x v="116"/>
    <x v="5"/>
    <n v="930"/>
  </r>
  <r>
    <x v="117"/>
    <x v="0"/>
    <n v="227"/>
  </r>
  <r>
    <x v="117"/>
    <x v="1"/>
    <n v="19.7"/>
  </r>
  <r>
    <x v="117"/>
    <x v="2"/>
    <n v="204"/>
  </r>
  <r>
    <x v="117"/>
    <x v="3"/>
    <n v="23.4"/>
  </r>
  <r>
    <x v="117"/>
    <x v="4"/>
    <n v="23"/>
  </r>
  <r>
    <x v="117"/>
    <x v="5"/>
    <n v="953"/>
  </r>
  <r>
    <x v="118"/>
    <x v="0"/>
    <n v="231"/>
  </r>
  <r>
    <x v="118"/>
    <x v="1"/>
    <n v="26.5"/>
  </r>
  <r>
    <x v="118"/>
    <x v="2"/>
    <n v="203"/>
  </r>
  <r>
    <x v="118"/>
    <x v="3"/>
    <n v="28.9"/>
  </r>
  <r>
    <x v="118"/>
    <x v="4"/>
    <n v="28"/>
  </r>
  <r>
    <x v="118"/>
    <x v="5"/>
    <n v="981"/>
  </r>
  <r>
    <x v="119"/>
    <x v="0"/>
    <n v="232"/>
  </r>
  <r>
    <x v="119"/>
    <x v="1"/>
    <n v="17.600000000000001"/>
  </r>
  <r>
    <x v="119"/>
    <x v="2"/>
    <n v="210"/>
  </r>
  <r>
    <x v="119"/>
    <x v="3"/>
    <n v="19"/>
  </r>
  <r>
    <x v="119"/>
    <x v="4"/>
    <n v="22"/>
  </r>
  <r>
    <x v="119"/>
    <x v="5"/>
    <n v="1003"/>
  </r>
  <r>
    <x v="120"/>
    <x v="0"/>
    <n v="225"/>
  </r>
  <r>
    <x v="120"/>
    <x v="1"/>
    <n v="18.3"/>
  </r>
  <r>
    <x v="120"/>
    <x v="2"/>
    <n v="195"/>
  </r>
  <r>
    <x v="120"/>
    <x v="3"/>
    <n v="20"/>
  </r>
  <r>
    <x v="120"/>
    <x v="4"/>
    <n v="30"/>
  </r>
  <r>
    <x v="120"/>
    <x v="5"/>
    <n v="1033"/>
  </r>
  <r>
    <x v="121"/>
    <x v="0"/>
    <n v="204"/>
  </r>
  <r>
    <x v="121"/>
    <x v="1"/>
    <n v="6.6"/>
  </r>
  <r>
    <x v="121"/>
    <x v="2"/>
    <n v="184"/>
  </r>
  <r>
    <x v="121"/>
    <x v="3"/>
    <n v="5.3"/>
  </r>
  <r>
    <x v="121"/>
    <x v="4"/>
    <n v="20"/>
  </r>
  <r>
    <x v="121"/>
    <x v="5"/>
    <n v="1053"/>
  </r>
  <r>
    <x v="122"/>
    <x v="0"/>
    <n v="240"/>
  </r>
  <r>
    <x v="122"/>
    <x v="1"/>
    <n v="13.1"/>
  </r>
  <r>
    <x v="122"/>
    <x v="2"/>
    <n v="228"/>
  </r>
  <r>
    <x v="122"/>
    <x v="3"/>
    <n v="19.100000000000001"/>
  </r>
  <r>
    <x v="122"/>
    <x v="4"/>
    <n v="12"/>
  </r>
  <r>
    <x v="122"/>
    <x v="5"/>
    <n v="1065"/>
  </r>
  <r>
    <x v="123"/>
    <x v="0"/>
    <n v="229"/>
  </r>
  <r>
    <x v="123"/>
    <x v="1"/>
    <n v="6.5"/>
  </r>
  <r>
    <x v="123"/>
    <x v="2"/>
    <n v="212"/>
  </r>
  <r>
    <x v="123"/>
    <x v="3"/>
    <n v="12.8"/>
  </r>
  <r>
    <x v="123"/>
    <x v="4"/>
    <n v="16"/>
  </r>
  <r>
    <x v="123"/>
    <x v="5"/>
    <n v="1081"/>
  </r>
  <r>
    <x v="124"/>
    <x v="0"/>
    <n v="231"/>
  </r>
  <r>
    <x v="124"/>
    <x v="1"/>
    <n v="11"/>
  </r>
  <r>
    <x v="124"/>
    <x v="2"/>
    <n v="212"/>
  </r>
  <r>
    <x v="124"/>
    <x v="3"/>
    <n v="18.3"/>
  </r>
  <r>
    <x v="124"/>
    <x v="4"/>
    <n v="20"/>
  </r>
  <r>
    <x v="124"/>
    <x v="5"/>
    <n v="1101"/>
  </r>
  <r>
    <x v="125"/>
    <x v="0"/>
    <n v="237"/>
  </r>
  <r>
    <x v="125"/>
    <x v="1"/>
    <n v="9.5"/>
  </r>
  <r>
    <x v="125"/>
    <x v="2"/>
    <n v="213"/>
  </r>
  <r>
    <x v="125"/>
    <x v="3"/>
    <n v="14.8"/>
  </r>
  <r>
    <x v="125"/>
    <x v="4"/>
    <n v="24"/>
  </r>
  <r>
    <x v="125"/>
    <x v="5"/>
    <n v="1125"/>
  </r>
  <r>
    <x v="126"/>
    <x v="0"/>
    <n v="232"/>
  </r>
  <r>
    <x v="126"/>
    <x v="1"/>
    <n v="10.6"/>
  </r>
  <r>
    <x v="126"/>
    <x v="2"/>
    <n v="215"/>
  </r>
  <r>
    <x v="126"/>
    <x v="3"/>
    <n v="17"/>
  </r>
  <r>
    <x v="126"/>
    <x v="4"/>
    <n v="17"/>
  </r>
  <r>
    <x v="126"/>
    <x v="5"/>
    <n v="1142"/>
  </r>
  <r>
    <x v="127"/>
    <x v="0"/>
    <n v="233"/>
  </r>
  <r>
    <x v="127"/>
    <x v="1"/>
    <n v="17.899999999999999"/>
  </r>
  <r>
    <x v="127"/>
    <x v="2"/>
    <n v="220"/>
  </r>
  <r>
    <x v="127"/>
    <x v="3"/>
    <n v="21.4"/>
  </r>
  <r>
    <x v="127"/>
    <x v="4"/>
    <n v="13"/>
  </r>
  <r>
    <x v="127"/>
    <x v="5"/>
    <n v="1155"/>
  </r>
  <r>
    <x v="128"/>
    <x v="0"/>
    <n v="245"/>
  </r>
  <r>
    <x v="128"/>
    <x v="1"/>
    <n v="17.7"/>
  </r>
  <r>
    <x v="128"/>
    <x v="2"/>
    <n v="227"/>
  </r>
  <r>
    <x v="128"/>
    <x v="3"/>
    <n v="24.9"/>
  </r>
  <r>
    <x v="128"/>
    <x v="4"/>
    <n v="18"/>
  </r>
  <r>
    <x v="128"/>
    <x v="5"/>
    <n v="1173"/>
  </r>
  <r>
    <x v="129"/>
    <x v="0"/>
    <n v="254"/>
  </r>
  <r>
    <x v="129"/>
    <x v="1"/>
    <n v="11.9"/>
  </r>
  <r>
    <x v="129"/>
    <x v="2"/>
    <n v="227"/>
  </r>
  <r>
    <x v="129"/>
    <x v="3"/>
    <n v="11"/>
  </r>
  <r>
    <x v="129"/>
    <x v="4"/>
    <n v="27"/>
  </r>
  <r>
    <x v="129"/>
    <x v="5"/>
    <n v="1200"/>
  </r>
  <r>
    <x v="130"/>
    <x v="0"/>
    <n v="258"/>
  </r>
  <r>
    <x v="130"/>
    <x v="1"/>
    <n v="11.9"/>
  </r>
  <r>
    <x v="130"/>
    <x v="2"/>
    <n v="239"/>
  </r>
  <r>
    <x v="130"/>
    <x v="3"/>
    <n v="17.399999999999999"/>
  </r>
  <r>
    <x v="130"/>
    <x v="4"/>
    <n v="20"/>
  </r>
  <r>
    <x v="130"/>
    <x v="5"/>
    <n v="1220"/>
  </r>
  <r>
    <x v="131"/>
    <x v="0"/>
    <n v="256"/>
  </r>
  <r>
    <x v="131"/>
    <x v="1"/>
    <n v="10.5"/>
  </r>
  <r>
    <x v="131"/>
    <x v="2"/>
    <n v="242"/>
  </r>
  <r>
    <x v="131"/>
    <x v="3"/>
    <n v="15.4"/>
  </r>
  <r>
    <x v="131"/>
    <x v="4"/>
    <n v="14"/>
  </r>
  <r>
    <x v="131"/>
    <x v="5"/>
    <n v="1234"/>
  </r>
  <r>
    <x v="132"/>
    <x v="0"/>
    <n v="233"/>
  </r>
  <r>
    <x v="132"/>
    <x v="1"/>
    <n v="3.6"/>
  </r>
  <r>
    <x v="132"/>
    <x v="2"/>
    <n v="231"/>
  </r>
  <r>
    <x v="132"/>
    <x v="3"/>
    <n v="18.7"/>
  </r>
  <r>
    <x v="132"/>
    <x v="4"/>
    <n v="2"/>
  </r>
  <r>
    <x v="132"/>
    <x v="5"/>
    <n v="1236"/>
  </r>
  <r>
    <x v="133"/>
    <x v="0"/>
    <n v="238"/>
  </r>
  <r>
    <x v="133"/>
    <x v="1"/>
    <n v="16.600000000000001"/>
  </r>
  <r>
    <x v="133"/>
    <x v="2"/>
    <n v="235"/>
  </r>
  <r>
    <x v="133"/>
    <x v="3"/>
    <n v="27.8"/>
  </r>
  <r>
    <x v="133"/>
    <x v="4"/>
    <n v="3"/>
  </r>
  <r>
    <x v="133"/>
    <x v="5"/>
    <n v="1239"/>
  </r>
  <r>
    <x v="134"/>
    <x v="0"/>
    <n v="268"/>
  </r>
  <r>
    <x v="134"/>
    <x v="1"/>
    <n v="12.1"/>
  </r>
  <r>
    <x v="134"/>
    <x v="2"/>
    <n v="259"/>
  </r>
  <r>
    <x v="134"/>
    <x v="3"/>
    <n v="13.9"/>
  </r>
  <r>
    <x v="134"/>
    <x v="4"/>
    <n v="9"/>
  </r>
  <r>
    <x v="134"/>
    <x v="5"/>
    <n v="1248"/>
  </r>
  <r>
    <x v="135"/>
    <x v="0"/>
    <n v="256"/>
  </r>
  <r>
    <x v="135"/>
    <x v="1"/>
    <n v="11.9"/>
  </r>
  <r>
    <x v="135"/>
    <x v="2"/>
    <n v="245"/>
  </r>
  <r>
    <x v="135"/>
    <x v="3"/>
    <n v="15.3"/>
  </r>
  <r>
    <x v="135"/>
    <x v="4"/>
    <n v="11"/>
  </r>
  <r>
    <x v="135"/>
    <x v="5"/>
    <n v="1259"/>
  </r>
  <r>
    <x v="136"/>
    <x v="0"/>
    <n v="279"/>
  </r>
  <r>
    <x v="136"/>
    <x v="1"/>
    <n v="20.8"/>
  </r>
  <r>
    <x v="136"/>
    <x v="2"/>
    <n v="262"/>
  </r>
  <r>
    <x v="136"/>
    <x v="3"/>
    <n v="23.9"/>
  </r>
  <r>
    <x v="136"/>
    <x v="4"/>
    <n v="17"/>
  </r>
  <r>
    <x v="136"/>
    <x v="5"/>
    <n v="1276"/>
  </r>
  <r>
    <x v="137"/>
    <x v="0"/>
    <n v="279"/>
  </r>
  <r>
    <x v="137"/>
    <x v="1"/>
    <n v="17.899999999999999"/>
  </r>
  <r>
    <x v="137"/>
    <x v="2"/>
    <n v="260"/>
  </r>
  <r>
    <x v="137"/>
    <x v="3"/>
    <n v="22.2"/>
  </r>
  <r>
    <x v="137"/>
    <x v="4"/>
    <n v="19"/>
  </r>
  <r>
    <x v="137"/>
    <x v="5"/>
    <n v="1295"/>
  </r>
  <r>
    <x v="138"/>
    <x v="0"/>
    <n v="258"/>
  </r>
  <r>
    <x v="138"/>
    <x v="1"/>
    <n v="10.9"/>
  </r>
  <r>
    <x v="138"/>
    <x v="2"/>
    <n v="256"/>
  </r>
  <r>
    <x v="138"/>
    <x v="3"/>
    <n v="18.8"/>
  </r>
  <r>
    <x v="138"/>
    <x v="4"/>
    <n v="2"/>
  </r>
  <r>
    <x v="138"/>
    <x v="5"/>
    <n v="1297"/>
  </r>
  <r>
    <x v="139"/>
    <x v="0"/>
    <n v="273"/>
  </r>
  <r>
    <x v="139"/>
    <x v="1"/>
    <n v="16.899999999999999"/>
  </r>
  <r>
    <x v="139"/>
    <x v="2"/>
    <n v="270"/>
  </r>
  <r>
    <x v="139"/>
    <x v="3"/>
    <n v="22.9"/>
  </r>
  <r>
    <x v="139"/>
    <x v="4"/>
    <n v="3"/>
  </r>
  <r>
    <x v="139"/>
    <x v="5"/>
    <n v="1300"/>
  </r>
  <r>
    <x v="140"/>
    <x v="0"/>
    <n v="297"/>
  </r>
  <r>
    <x v="140"/>
    <x v="1"/>
    <n v="20.9"/>
  </r>
  <r>
    <x v="140"/>
    <x v="2"/>
    <n v="276"/>
  </r>
  <r>
    <x v="140"/>
    <x v="3"/>
    <n v="21.6"/>
  </r>
  <r>
    <x v="140"/>
    <x v="4"/>
    <n v="20"/>
  </r>
  <r>
    <x v="140"/>
    <x v="5"/>
    <n v="1320"/>
  </r>
  <r>
    <x v="141"/>
    <x v="0"/>
    <n v="280"/>
  </r>
  <r>
    <x v="141"/>
    <x v="1"/>
    <n v="10.5"/>
  </r>
  <r>
    <x v="141"/>
    <x v="2"/>
    <n v="256"/>
  </r>
  <r>
    <x v="141"/>
    <x v="3"/>
    <n v="13.1"/>
  </r>
  <r>
    <x v="141"/>
    <x v="4"/>
    <n v="24"/>
  </r>
  <r>
    <x v="141"/>
    <x v="5"/>
    <n v="1344"/>
  </r>
  <r>
    <x v="142"/>
    <x v="0"/>
    <n v="306"/>
  </r>
  <r>
    <x v="142"/>
    <x v="1"/>
    <n v="18.5"/>
  </r>
  <r>
    <x v="142"/>
    <x v="2"/>
    <n v="268"/>
  </r>
  <r>
    <x v="142"/>
    <x v="3"/>
    <n v="12.2"/>
  </r>
  <r>
    <x v="142"/>
    <x v="4"/>
    <n v="38"/>
  </r>
  <r>
    <x v="142"/>
    <x v="5"/>
    <n v="1382"/>
  </r>
  <r>
    <x v="143"/>
    <x v="0"/>
    <n v="288"/>
  </r>
  <r>
    <x v="143"/>
    <x v="1"/>
    <n v="12.3"/>
  </r>
  <r>
    <x v="143"/>
    <x v="2"/>
    <n v="275"/>
  </r>
  <r>
    <x v="143"/>
    <x v="3"/>
    <n v="13.8"/>
  </r>
  <r>
    <x v="143"/>
    <x v="4"/>
    <n v="13"/>
  </r>
  <r>
    <x v="143"/>
    <x v="5"/>
    <n v="1395"/>
  </r>
  <r>
    <x v="144"/>
    <x v="0"/>
    <n v="281"/>
  </r>
  <r>
    <x v="144"/>
    <x v="1"/>
    <n v="20.8"/>
  </r>
  <r>
    <x v="144"/>
    <x v="2"/>
    <n v="276"/>
  </r>
  <r>
    <x v="144"/>
    <x v="3"/>
    <n v="19.5"/>
  </r>
  <r>
    <x v="144"/>
    <x v="4"/>
    <n v="5"/>
  </r>
  <r>
    <x v="144"/>
    <x v="5"/>
    <n v="1400"/>
  </r>
  <r>
    <x v="145"/>
    <x v="0"/>
    <n v="262"/>
  </r>
  <r>
    <x v="145"/>
    <x v="1"/>
    <n v="10.3"/>
  </r>
  <r>
    <x v="145"/>
    <x v="2"/>
    <n v="254"/>
  </r>
  <r>
    <x v="145"/>
    <x v="3"/>
    <n v="7.9"/>
  </r>
  <r>
    <x v="145"/>
    <x v="4"/>
    <n v="8"/>
  </r>
  <r>
    <x v="145"/>
    <x v="5"/>
    <n v="1408"/>
  </r>
  <r>
    <x v="146"/>
    <x v="0"/>
    <n v="304"/>
  </r>
  <r>
    <x v="146"/>
    <x v="1"/>
    <n v="13.2"/>
  </r>
  <r>
    <x v="146"/>
    <x v="2"/>
    <n v="293"/>
  </r>
  <r>
    <x v="146"/>
    <x v="3"/>
    <n v="12.7"/>
  </r>
  <r>
    <x v="146"/>
    <x v="4"/>
    <n v="11"/>
  </r>
  <r>
    <x v="146"/>
    <x v="5"/>
    <n v="1419"/>
  </r>
  <r>
    <x v="147"/>
    <x v="0"/>
    <n v="299"/>
  </r>
  <r>
    <x v="147"/>
    <x v="1"/>
    <n v="17"/>
  </r>
  <r>
    <x v="147"/>
    <x v="2"/>
    <n v="295"/>
  </r>
  <r>
    <x v="147"/>
    <x v="3"/>
    <n v="20.6"/>
  </r>
  <r>
    <x v="147"/>
    <x v="4"/>
    <n v="4"/>
  </r>
  <r>
    <x v="147"/>
    <x v="5"/>
    <n v="1423"/>
  </r>
  <r>
    <x v="148"/>
    <x v="0"/>
    <n v="311"/>
  </r>
  <r>
    <x v="148"/>
    <x v="1"/>
    <n v="11.2"/>
  </r>
  <r>
    <x v="148"/>
    <x v="2"/>
    <n v="298"/>
  </r>
  <r>
    <x v="148"/>
    <x v="3"/>
    <n v="13.6"/>
  </r>
  <r>
    <x v="148"/>
    <x v="4"/>
    <n v="13"/>
  </r>
  <r>
    <x v="148"/>
    <x v="5"/>
    <n v="1436"/>
  </r>
  <r>
    <x v="149"/>
    <x v="0"/>
    <n v="320"/>
  </r>
  <r>
    <x v="149"/>
    <x v="1"/>
    <n v="14.5"/>
  </r>
  <r>
    <x v="149"/>
    <x v="2"/>
    <n v="285"/>
  </r>
  <r>
    <x v="149"/>
    <x v="3"/>
    <n v="9.5"/>
  </r>
  <r>
    <x v="149"/>
    <x v="4"/>
    <n v="35"/>
  </r>
  <r>
    <x v="149"/>
    <x v="5"/>
    <n v="1471"/>
  </r>
  <r>
    <x v="150"/>
    <x v="0"/>
    <n v="302"/>
  </r>
  <r>
    <x v="150"/>
    <x v="1"/>
    <n v="17.2"/>
  </r>
  <r>
    <x v="150"/>
    <x v="2"/>
    <n v="292"/>
  </r>
  <r>
    <x v="150"/>
    <x v="3"/>
    <n v="14.4"/>
  </r>
  <r>
    <x v="150"/>
    <x v="4"/>
    <n v="10"/>
  </r>
  <r>
    <x v="150"/>
    <x v="5"/>
    <n v="1481"/>
  </r>
  <r>
    <x v="151"/>
    <x v="0"/>
    <n v="310"/>
  </r>
  <r>
    <x v="151"/>
    <x v="1"/>
    <n v="13.6"/>
  </r>
  <r>
    <x v="151"/>
    <x v="2"/>
    <n v="296"/>
  </r>
  <r>
    <x v="151"/>
    <x v="3"/>
    <n v="9.6999999999999993"/>
  </r>
  <r>
    <x v="151"/>
    <x v="4"/>
    <n v="14"/>
  </r>
  <r>
    <x v="151"/>
    <x v="5"/>
    <n v="1495"/>
  </r>
  <r>
    <x v="152"/>
    <x v="0"/>
    <n v="293"/>
  </r>
  <r>
    <x v="152"/>
    <x v="1"/>
    <n v="-1.1000000000000001"/>
  </r>
  <r>
    <x v="152"/>
    <x v="2"/>
    <n v="272"/>
  </r>
  <r>
    <x v="152"/>
    <x v="3"/>
    <n v="-1.6"/>
  </r>
  <r>
    <x v="152"/>
    <x v="4"/>
    <n v="21"/>
  </r>
  <r>
    <x v="152"/>
    <x v="5"/>
    <n v="1516"/>
  </r>
  <r>
    <x v="153"/>
    <x v="0"/>
    <n v="344"/>
  </r>
  <r>
    <x v="153"/>
    <x v="1"/>
    <n v="22.9"/>
  </r>
  <r>
    <x v="153"/>
    <x v="2"/>
    <n v="327"/>
  </r>
  <r>
    <x v="153"/>
    <x v="3"/>
    <n v="27.8"/>
  </r>
  <r>
    <x v="153"/>
    <x v="4"/>
    <n v="17"/>
  </r>
  <r>
    <x v="153"/>
    <x v="5"/>
    <n v="1533"/>
  </r>
  <r>
    <x v="154"/>
    <x v="0"/>
    <n v="358"/>
  </r>
  <r>
    <x v="154"/>
    <x v="1"/>
    <n v="17"/>
  </r>
  <r>
    <x v="154"/>
    <x v="2"/>
    <n v="339"/>
  </r>
  <r>
    <x v="154"/>
    <x v="3"/>
    <n v="26.8"/>
  </r>
  <r>
    <x v="154"/>
    <x v="4"/>
    <n v="19"/>
  </r>
  <r>
    <x v="154"/>
    <x v="5"/>
    <n v="1552"/>
  </r>
  <r>
    <x v="155"/>
    <x v="0"/>
    <n v="330"/>
  </r>
  <r>
    <x v="155"/>
    <x v="1"/>
    <n v="14.8"/>
  </r>
  <r>
    <x v="155"/>
    <x v="2"/>
    <n v="339"/>
  </r>
  <r>
    <x v="155"/>
    <x v="3"/>
    <n v="23.2"/>
  </r>
  <r>
    <x v="155"/>
    <x v="4"/>
    <n v="-9"/>
  </r>
  <r>
    <x v="155"/>
    <x v="5"/>
    <n v="1543"/>
  </r>
  <r>
    <x v="156"/>
    <x v="0"/>
    <n v="323"/>
  </r>
  <r>
    <x v="156"/>
    <x v="1"/>
    <n v="14.9"/>
  </r>
  <r>
    <x v="156"/>
    <x v="2"/>
    <n v="363"/>
  </r>
  <r>
    <x v="156"/>
    <x v="3"/>
    <n v="31.7"/>
  </r>
  <r>
    <x v="156"/>
    <x v="4"/>
    <n v="-40"/>
  </r>
  <r>
    <x v="156"/>
    <x v="5"/>
    <n v="1503"/>
  </r>
  <r>
    <x v="157"/>
    <x v="0"/>
    <n v="312"/>
  </r>
  <r>
    <x v="157"/>
    <x v="1"/>
    <n v="18.899999999999999"/>
  </r>
  <r>
    <x v="157"/>
    <x v="2"/>
    <n v="326"/>
  </r>
  <r>
    <x v="157"/>
    <x v="3"/>
    <n v="28.4"/>
  </r>
  <r>
    <x v="157"/>
    <x v="4"/>
    <n v="-14"/>
  </r>
  <r>
    <x v="157"/>
    <x v="5"/>
    <n v="1489"/>
  </r>
  <r>
    <x v="158"/>
    <x v="0"/>
    <n v="360"/>
  </r>
  <r>
    <x v="158"/>
    <x v="1"/>
    <n v="18.399999999999999"/>
  </r>
  <r>
    <x v="158"/>
    <x v="2"/>
    <n v="371"/>
  </r>
  <r>
    <x v="158"/>
    <x v="3"/>
    <n v="26.7"/>
  </r>
  <r>
    <x v="158"/>
    <x v="4"/>
    <n v="-11"/>
  </r>
  <r>
    <x v="158"/>
    <x v="5"/>
    <n v="1478"/>
  </r>
  <r>
    <x v="159"/>
    <x v="0"/>
    <n v="379"/>
  </r>
  <r>
    <x v="159"/>
    <x v="1"/>
    <n v="26.4"/>
  </r>
  <r>
    <x v="159"/>
    <x v="2"/>
    <n v="383"/>
  </r>
  <r>
    <x v="159"/>
    <x v="3"/>
    <n v="29.3"/>
  </r>
  <r>
    <x v="159"/>
    <x v="4"/>
    <n v="-4"/>
  </r>
  <r>
    <x v="159"/>
    <x v="5"/>
    <n v="1474"/>
  </r>
  <r>
    <x v="160"/>
    <x v="0"/>
    <n v="394"/>
  </r>
  <r>
    <x v="160"/>
    <x v="1"/>
    <n v="26.9"/>
  </r>
  <r>
    <x v="160"/>
    <x v="2"/>
    <n v="387"/>
  </r>
  <r>
    <x v="160"/>
    <x v="3"/>
    <n v="29.6"/>
  </r>
  <r>
    <x v="160"/>
    <x v="4"/>
    <n v="7"/>
  </r>
  <r>
    <x v="160"/>
    <x v="5"/>
    <n v="1481"/>
  </r>
  <r>
    <x v="161"/>
    <x v="0"/>
    <n v="373"/>
  </r>
  <r>
    <x v="161"/>
    <x v="1"/>
    <n v="16.399999999999999"/>
  </r>
  <r>
    <x v="161"/>
    <x v="2"/>
    <n v="378"/>
  </r>
  <r>
    <x v="161"/>
    <x v="3"/>
    <n v="32.700000000000003"/>
  </r>
  <r>
    <x v="161"/>
    <x v="4"/>
    <n v="-6"/>
  </r>
  <r>
    <x v="161"/>
    <x v="5"/>
    <n v="1475"/>
  </r>
  <r>
    <x v="162"/>
    <x v="0"/>
    <n v="410"/>
  </r>
  <r>
    <x v="162"/>
    <x v="1"/>
    <n v="35.6"/>
  </r>
  <r>
    <x v="162"/>
    <x v="2"/>
    <n v="430"/>
  </r>
  <r>
    <x v="162"/>
    <x v="3"/>
    <n v="47"/>
  </r>
  <r>
    <x v="162"/>
    <x v="4"/>
    <n v="-20"/>
  </r>
  <r>
    <x v="162"/>
    <x v="5"/>
    <n v="1455"/>
  </r>
  <r>
    <x v="163"/>
    <x v="0"/>
    <n v="366"/>
  </r>
  <r>
    <x v="163"/>
    <x v="1"/>
    <n v="18.100000000000001"/>
  </r>
  <r>
    <x v="163"/>
    <x v="2"/>
    <n v="404"/>
  </r>
  <r>
    <x v="163"/>
    <x v="3"/>
    <n v="36.4"/>
  </r>
  <r>
    <x v="163"/>
    <x v="4"/>
    <n v="-38"/>
  </r>
  <r>
    <x v="163"/>
    <x v="5"/>
    <n v="1417"/>
  </r>
  <r>
    <x v="164"/>
    <x v="0"/>
    <n v="374"/>
  </r>
  <r>
    <x v="164"/>
    <x v="1"/>
    <n v="27.6"/>
  </r>
  <r>
    <x v="164"/>
    <x v="2"/>
    <n v="395"/>
  </r>
  <r>
    <x v="164"/>
    <x v="3"/>
    <n v="45.4"/>
  </r>
  <r>
    <x v="164"/>
    <x v="4"/>
    <n v="-21"/>
  </r>
  <r>
    <x v="164"/>
    <x v="5"/>
    <n v="1396"/>
  </r>
  <r>
    <x v="165"/>
    <x v="0"/>
    <n v="371"/>
  </r>
  <r>
    <x v="165"/>
    <x v="1"/>
    <n v="7.8"/>
  </r>
  <r>
    <x v="165"/>
    <x v="2"/>
    <n v="361"/>
  </r>
  <r>
    <x v="165"/>
    <x v="3"/>
    <n v="10.3"/>
  </r>
  <r>
    <x v="165"/>
    <x v="4"/>
    <n v="10"/>
  </r>
  <r>
    <x v="165"/>
    <x v="5"/>
    <n v="1406"/>
  </r>
  <r>
    <x v="166"/>
    <x v="0"/>
    <n v="288"/>
  </r>
  <r>
    <x v="166"/>
    <x v="1"/>
    <n v="-19.5"/>
  </r>
  <r>
    <x v="166"/>
    <x v="2"/>
    <n v="289"/>
  </r>
  <r>
    <x v="166"/>
    <x v="3"/>
    <n v="-15"/>
  </r>
  <r>
    <x v="166"/>
    <x v="4"/>
    <n v="0"/>
  </r>
  <r>
    <x v="166"/>
    <x v="5"/>
    <n v="1406"/>
  </r>
  <r>
    <x v="167"/>
    <x v="0"/>
    <n v="271"/>
  </r>
  <r>
    <x v="167"/>
    <x v="1"/>
    <n v="-17.899999999999999"/>
  </r>
  <r>
    <x v="167"/>
    <x v="2"/>
    <n v="266"/>
  </r>
  <r>
    <x v="167"/>
    <x v="3"/>
    <n v="-21.6"/>
  </r>
  <r>
    <x v="167"/>
    <x v="4"/>
    <n v="5"/>
  </r>
  <r>
    <x v="167"/>
    <x v="5"/>
    <n v="1411"/>
  </r>
  <r>
    <x v="168"/>
    <x v="0"/>
    <n v="211"/>
  </r>
  <r>
    <x v="168"/>
    <x v="1"/>
    <n v="-34.5"/>
  </r>
  <r>
    <x v="168"/>
    <x v="2"/>
    <n v="249"/>
  </r>
  <r>
    <x v="168"/>
    <x v="3"/>
    <n v="-31.4"/>
  </r>
  <r>
    <x v="168"/>
    <x v="4"/>
    <n v="-38"/>
  </r>
  <r>
    <x v="168"/>
    <x v="5"/>
    <n v="1373"/>
  </r>
  <r>
    <x v="169"/>
    <x v="0"/>
    <n v="254"/>
  </r>
  <r>
    <x v="169"/>
    <x v="1"/>
    <n v="-18.5"/>
  </r>
  <r>
    <x v="169"/>
    <x v="2"/>
    <n v="226"/>
  </r>
  <r>
    <x v="169"/>
    <x v="3"/>
    <n v="-30.8"/>
  </r>
  <r>
    <x v="169"/>
    <x v="4"/>
    <n v="28"/>
  </r>
  <r>
    <x v="169"/>
    <x v="5"/>
    <n v="1401"/>
  </r>
  <r>
    <x v="170"/>
    <x v="0"/>
    <n v="279"/>
  </r>
  <r>
    <x v="170"/>
    <x v="1"/>
    <n v="-22.5"/>
  </r>
  <r>
    <x v="170"/>
    <x v="2"/>
    <n v="239"/>
  </r>
  <r>
    <x v="170"/>
    <x v="3"/>
    <n v="-35.6"/>
  </r>
  <r>
    <x v="170"/>
    <x v="4"/>
    <n v="40"/>
  </r>
  <r>
    <x v="170"/>
    <x v="5"/>
    <n v="1441"/>
  </r>
  <r>
    <x v="171"/>
    <x v="0"/>
    <n v="303"/>
  </r>
  <r>
    <x v="171"/>
    <x v="1"/>
    <n v="-19.899999999999999"/>
  </r>
  <r>
    <x v="171"/>
    <x v="2"/>
    <n v="249"/>
  </r>
  <r>
    <x v="171"/>
    <x v="3"/>
    <n v="-35"/>
  </r>
  <r>
    <x v="171"/>
    <x v="4"/>
    <n v="55"/>
  </r>
  <r>
    <x v="171"/>
    <x v="5"/>
    <n v="1496"/>
  </r>
  <r>
    <x v="172"/>
    <x v="0"/>
    <n v="278"/>
  </r>
  <r>
    <x v="172"/>
    <x v="1"/>
    <n v="-29.4"/>
  </r>
  <r>
    <x v="172"/>
    <x v="2"/>
    <n v="234"/>
  </r>
  <r>
    <x v="172"/>
    <x v="3"/>
    <n v="-39.5"/>
  </r>
  <r>
    <x v="172"/>
    <x v="4"/>
    <n v="44"/>
  </r>
  <r>
    <x v="172"/>
    <x v="5"/>
    <n v="1540"/>
  </r>
  <r>
    <x v="173"/>
    <x v="0"/>
    <n v="322"/>
  </r>
  <r>
    <x v="173"/>
    <x v="1"/>
    <n v="-13.6"/>
  </r>
  <r>
    <x v="173"/>
    <x v="2"/>
    <n v="257"/>
  </r>
  <r>
    <x v="173"/>
    <x v="3"/>
    <n v="-32.1"/>
  </r>
  <r>
    <x v="173"/>
    <x v="4"/>
    <n v="65"/>
  </r>
  <r>
    <x v="173"/>
    <x v="5"/>
    <n v="1605"/>
  </r>
  <r>
    <x v="174"/>
    <x v="0"/>
    <n v="319"/>
  </r>
  <r>
    <x v="174"/>
    <x v="1"/>
    <n v="-22.1"/>
  </r>
  <r>
    <x v="174"/>
    <x v="2"/>
    <n v="277"/>
  </r>
  <r>
    <x v="174"/>
    <x v="3"/>
    <n v="-35.6"/>
  </r>
  <r>
    <x v="174"/>
    <x v="4"/>
    <n v="42"/>
  </r>
  <r>
    <x v="174"/>
    <x v="5"/>
    <n v="1647"/>
  </r>
  <r>
    <x v="175"/>
    <x v="0"/>
    <n v="290"/>
  </r>
  <r>
    <x v="175"/>
    <x v="1"/>
    <n v="-20.9"/>
  </r>
  <r>
    <x v="175"/>
    <x v="2"/>
    <n v="274"/>
  </r>
  <r>
    <x v="175"/>
    <x v="3"/>
    <n v="-32.200000000000003"/>
  </r>
  <r>
    <x v="175"/>
    <x v="4"/>
    <n v="15"/>
  </r>
  <r>
    <x v="175"/>
    <x v="5"/>
    <n v="1662"/>
  </r>
  <r>
    <x v="176"/>
    <x v="0"/>
    <n v="339"/>
  </r>
  <r>
    <x v="176"/>
    <x v="1"/>
    <n v="-9.4"/>
  </r>
  <r>
    <x v="176"/>
    <x v="2"/>
    <n v="298"/>
  </r>
  <r>
    <x v="176"/>
    <x v="3"/>
    <n v="-24.7"/>
  </r>
  <r>
    <x v="176"/>
    <x v="4"/>
    <n v="42"/>
  </r>
  <r>
    <x v="176"/>
    <x v="5"/>
    <n v="1704"/>
  </r>
  <r>
    <x v="177"/>
    <x v="0"/>
    <n v="340"/>
  </r>
  <r>
    <x v="177"/>
    <x v="1"/>
    <n v="-8.5"/>
  </r>
  <r>
    <x v="177"/>
    <x v="2"/>
    <n v="304"/>
  </r>
  <r>
    <x v="177"/>
    <x v="3"/>
    <n v="-15.8"/>
  </r>
  <r>
    <x v="177"/>
    <x v="4"/>
    <n v="36"/>
  </r>
  <r>
    <x v="177"/>
    <x v="5"/>
    <n v="1740"/>
  </r>
  <r>
    <x v="178"/>
    <x v="0"/>
    <n v="340"/>
  </r>
  <r>
    <x v="178"/>
    <x v="1"/>
    <n v="17.899999999999999"/>
  </r>
  <r>
    <x v="178"/>
    <x v="2"/>
    <n v="295"/>
  </r>
  <r>
    <x v="178"/>
    <x v="3"/>
    <n v="2.4"/>
  </r>
  <r>
    <x v="178"/>
    <x v="4"/>
    <n v="45"/>
  </r>
  <r>
    <x v="178"/>
    <x v="5"/>
    <n v="1785"/>
  </r>
  <r>
    <x v="179"/>
    <x v="0"/>
    <n v="360"/>
  </r>
  <r>
    <x v="179"/>
    <x v="1"/>
    <n v="32.799999999999997"/>
  </r>
  <r>
    <x v="179"/>
    <x v="2"/>
    <n v="329"/>
  </r>
  <r>
    <x v="179"/>
    <x v="3"/>
    <n v="23.9"/>
  </r>
  <r>
    <x v="179"/>
    <x v="4"/>
    <n v="31"/>
  </r>
  <r>
    <x v="179"/>
    <x v="5"/>
    <n v="1816"/>
  </r>
  <r>
    <x v="180"/>
    <x v="0"/>
    <n v="307"/>
  </r>
  <r>
    <x v="180"/>
    <x v="1"/>
    <n v="45.4"/>
  </r>
  <r>
    <x v="180"/>
    <x v="2"/>
    <n v="315"/>
  </r>
  <r>
    <x v="180"/>
    <x v="3"/>
    <n v="26.7"/>
  </r>
  <r>
    <x v="180"/>
    <x v="4"/>
    <n v="-8"/>
  </r>
  <r>
    <x v="180"/>
    <x v="5"/>
    <n v="1808"/>
  </r>
  <r>
    <x v="181"/>
    <x v="0"/>
    <n v="330"/>
  </r>
  <r>
    <x v="181"/>
    <x v="1"/>
    <n v="30.1"/>
  </r>
  <r>
    <x v="181"/>
    <x v="2"/>
    <n v="310"/>
  </r>
  <r>
    <x v="181"/>
    <x v="3"/>
    <n v="37.4"/>
  </r>
  <r>
    <x v="181"/>
    <x v="4"/>
    <n v="20"/>
  </r>
  <r>
    <x v="181"/>
    <x v="5"/>
    <n v="1828"/>
  </r>
  <r>
    <x v="182"/>
    <x v="0"/>
    <n v="373"/>
  </r>
  <r>
    <x v="182"/>
    <x v="1"/>
    <n v="33.799999999999997"/>
  </r>
  <r>
    <x v="182"/>
    <x v="2"/>
    <n v="356"/>
  </r>
  <r>
    <x v="182"/>
    <x v="3"/>
    <n v="48.7"/>
  </r>
  <r>
    <x v="182"/>
    <x v="4"/>
    <n v="17"/>
  </r>
  <r>
    <x v="182"/>
    <x v="5"/>
    <n v="1845"/>
  </r>
  <r>
    <x v="183"/>
    <x v="0"/>
    <n v="393"/>
  </r>
  <r>
    <x v="183"/>
    <x v="1"/>
    <n v="29.6"/>
  </r>
  <r>
    <x v="183"/>
    <x v="2"/>
    <n v="355"/>
  </r>
  <r>
    <x v="183"/>
    <x v="3"/>
    <n v="42.8"/>
  </r>
  <r>
    <x v="183"/>
    <x v="4"/>
    <n v="38"/>
  </r>
  <r>
    <x v="183"/>
    <x v="5"/>
    <n v="1883"/>
  </r>
  <r>
    <x v="184"/>
    <x v="0"/>
    <n v="389"/>
  </r>
  <r>
    <x v="184"/>
    <x v="1"/>
    <n v="39.799999999999997"/>
  </r>
  <r>
    <x v="184"/>
    <x v="2"/>
    <n v="349"/>
  </r>
  <r>
    <x v="184"/>
    <x v="3"/>
    <n v="48.9"/>
  </r>
  <r>
    <x v="184"/>
    <x v="4"/>
    <n v="40"/>
  </r>
  <r>
    <x v="184"/>
    <x v="5"/>
    <n v="1923"/>
  </r>
  <r>
    <x v="185"/>
    <x v="0"/>
    <n v="421"/>
  </r>
  <r>
    <x v="185"/>
    <x v="1"/>
    <n v="30.5"/>
  </r>
  <r>
    <x v="185"/>
    <x v="2"/>
    <n v="353"/>
  </r>
  <r>
    <x v="185"/>
    <x v="3"/>
    <n v="37.200000000000003"/>
  </r>
  <r>
    <x v="185"/>
    <x v="4"/>
    <n v="68"/>
  </r>
  <r>
    <x v="185"/>
    <x v="5"/>
    <n v="1991"/>
  </r>
  <r>
    <x v="186"/>
    <x v="0"/>
    <n v="404"/>
  </r>
  <r>
    <x v="186"/>
    <x v="1"/>
    <n v="26.7"/>
  </r>
  <r>
    <x v="186"/>
    <x v="2"/>
    <n v="354"/>
  </r>
  <r>
    <x v="186"/>
    <x v="3"/>
    <n v="28"/>
  </r>
  <r>
    <x v="186"/>
    <x v="4"/>
    <n v="50"/>
  </r>
  <r>
    <x v="186"/>
    <x v="5"/>
    <n v="2041"/>
  </r>
  <r>
    <x v="187"/>
    <x v="0"/>
    <n v="365"/>
  </r>
  <r>
    <x v="187"/>
    <x v="1"/>
    <n v="26"/>
  </r>
  <r>
    <x v="187"/>
    <x v="2"/>
    <n v="353"/>
  </r>
  <r>
    <x v="187"/>
    <x v="3"/>
    <n v="28.7"/>
  </r>
  <r>
    <x v="187"/>
    <x v="4"/>
    <n v="12"/>
  </r>
  <r>
    <x v="187"/>
    <x v="5"/>
    <n v="2053"/>
  </r>
  <r>
    <x v="188"/>
    <x v="0"/>
    <n v="394"/>
  </r>
  <r>
    <x v="188"/>
    <x v="1"/>
    <n v="16.2"/>
  </r>
  <r>
    <x v="188"/>
    <x v="2"/>
    <n v="350"/>
  </r>
  <r>
    <x v="188"/>
    <x v="3"/>
    <n v="17.600000000000001"/>
  </r>
  <r>
    <x v="188"/>
    <x v="4"/>
    <n v="44"/>
  </r>
  <r>
    <x v="188"/>
    <x v="5"/>
    <n v="2097"/>
  </r>
  <r>
    <x v="189"/>
    <x v="0"/>
    <n v="433"/>
  </r>
  <r>
    <x v="189"/>
    <x v="1"/>
    <n v="27.6"/>
  </r>
  <r>
    <x v="189"/>
    <x v="2"/>
    <n v="370"/>
  </r>
  <r>
    <x v="189"/>
    <x v="3"/>
    <n v="21.7"/>
  </r>
  <r>
    <x v="189"/>
    <x v="4"/>
    <n v="63"/>
  </r>
  <r>
    <x v="189"/>
    <x v="5"/>
    <n v="2160"/>
  </r>
  <r>
    <x v="190"/>
    <x v="0"/>
    <n v="413"/>
  </r>
  <r>
    <x v="190"/>
    <x v="1"/>
    <n v="21.4"/>
  </r>
  <r>
    <x v="190"/>
    <x v="2"/>
    <n v="387"/>
  </r>
  <r>
    <x v="190"/>
    <x v="3"/>
    <n v="30.9"/>
  </r>
  <r>
    <x v="190"/>
    <x v="4"/>
    <n v="26"/>
  </r>
  <r>
    <x v="190"/>
    <x v="5"/>
    <n v="2186"/>
  </r>
  <r>
    <x v="191"/>
    <x v="0"/>
    <n v="442"/>
  </r>
  <r>
    <x v="191"/>
    <x v="1"/>
    <n v="22.6"/>
  </r>
  <r>
    <x v="191"/>
    <x v="2"/>
    <n v="401"/>
  </r>
  <r>
    <x v="191"/>
    <x v="3"/>
    <n v="21.7"/>
  </r>
  <r>
    <x v="191"/>
    <x v="4"/>
    <n v="41"/>
  </r>
  <r>
    <x v="191"/>
    <x v="5"/>
    <n v="2227"/>
  </r>
  <r>
    <x v="192"/>
    <x v="0"/>
    <n v="445"/>
  </r>
  <r>
    <x v="192"/>
    <x v="1"/>
    <n v="44.7"/>
  </r>
  <r>
    <x v="192"/>
    <x v="2"/>
    <n v="420"/>
  </r>
  <r>
    <x v="192"/>
    <x v="3"/>
    <n v="33.1"/>
  </r>
  <r>
    <x v="192"/>
    <x v="4"/>
    <n v="25"/>
  </r>
  <r>
    <x v="192"/>
    <x v="5"/>
    <n v="2252"/>
  </r>
  <r>
    <x v="193"/>
    <x v="0"/>
    <n v="385"/>
  </r>
  <r>
    <x v="193"/>
    <x v="1"/>
    <n v="16.399999999999999"/>
  </r>
  <r>
    <x v="193"/>
    <x v="2"/>
    <n v="364"/>
  </r>
  <r>
    <x v="193"/>
    <x v="3"/>
    <n v="17.3"/>
  </r>
  <r>
    <x v="193"/>
    <x v="4"/>
    <n v="21"/>
  </r>
  <r>
    <x v="193"/>
    <x v="5"/>
    <n v="2273"/>
  </r>
  <r>
    <x v="194"/>
    <x v="0"/>
    <n v="481"/>
  </r>
  <r>
    <x v="194"/>
    <x v="1"/>
    <n v="28.8"/>
  </r>
  <r>
    <x v="194"/>
    <x v="2"/>
    <n v="456"/>
  </r>
  <r>
    <x v="194"/>
    <x v="3"/>
    <n v="28.1"/>
  </r>
  <r>
    <x v="194"/>
    <x v="4"/>
    <n v="25"/>
  </r>
  <r>
    <x v="194"/>
    <x v="5"/>
    <n v="2298"/>
  </r>
  <r>
    <x v="195"/>
    <x v="0"/>
    <n v="485"/>
  </r>
  <r>
    <x v="195"/>
    <x v="1"/>
    <n v="23.5"/>
  </r>
  <r>
    <x v="195"/>
    <x v="2"/>
    <n v="442"/>
  </r>
  <r>
    <x v="195"/>
    <x v="3"/>
    <n v="24.4"/>
  </r>
  <r>
    <x v="195"/>
    <x v="4"/>
    <n v="44"/>
  </r>
  <r>
    <x v="195"/>
    <x v="5"/>
    <n v="2342"/>
  </r>
  <r>
    <x v="196"/>
    <x v="0"/>
    <n v="473"/>
  </r>
  <r>
    <x v="196"/>
    <x v="1"/>
    <n v="21.7"/>
  </r>
  <r>
    <x v="196"/>
    <x v="2"/>
    <n v="453"/>
  </r>
  <r>
    <x v="196"/>
    <x v="3"/>
    <n v="29.9"/>
  </r>
  <r>
    <x v="196"/>
    <x v="4"/>
    <n v="21"/>
  </r>
  <r>
    <x v="196"/>
    <x v="5"/>
    <n v="2363"/>
  </r>
  <r>
    <x v="197"/>
    <x v="0"/>
    <n v="467"/>
  </r>
  <r>
    <x v="197"/>
    <x v="1"/>
    <n v="11.1"/>
  </r>
  <r>
    <x v="197"/>
    <x v="2"/>
    <n v="448"/>
  </r>
  <r>
    <x v="197"/>
    <x v="3"/>
    <n v="27.1"/>
  </r>
  <r>
    <x v="197"/>
    <x v="4"/>
    <n v="19"/>
  </r>
  <r>
    <x v="197"/>
    <x v="5"/>
    <n v="2382"/>
  </r>
  <r>
    <x v="198"/>
    <x v="0"/>
    <n v="490"/>
  </r>
  <r>
    <x v="198"/>
    <x v="1"/>
    <n v="21.1"/>
  </r>
  <r>
    <x v="198"/>
    <x v="2"/>
    <n v="443"/>
  </r>
  <r>
    <x v="198"/>
    <x v="3"/>
    <n v="25.1"/>
  </r>
  <r>
    <x v="198"/>
    <x v="4"/>
    <n v="47"/>
  </r>
  <r>
    <x v="198"/>
    <x v="5"/>
    <n v="2429"/>
  </r>
  <r>
    <x v="199"/>
    <x v="0"/>
    <n v="458"/>
  </r>
  <r>
    <x v="199"/>
    <x v="1"/>
    <n v="25.5"/>
  </r>
  <r>
    <x v="199"/>
    <x v="2"/>
    <n v="454"/>
  </r>
  <r>
    <x v="199"/>
    <x v="3"/>
    <n v="28.7"/>
  </r>
  <r>
    <x v="199"/>
    <x v="4"/>
    <n v="4"/>
  </r>
  <r>
    <x v="199"/>
    <x v="5"/>
    <n v="2433"/>
  </r>
  <r>
    <x v="200"/>
    <x v="0"/>
    <n v="465"/>
  </r>
  <r>
    <x v="200"/>
    <x v="1"/>
    <n v="18"/>
  </r>
  <r>
    <x v="200"/>
    <x v="2"/>
    <n v="453"/>
  </r>
  <r>
    <x v="200"/>
    <x v="3"/>
    <n v="29.4"/>
  </r>
  <r>
    <x v="200"/>
    <x v="4"/>
    <n v="12"/>
  </r>
  <r>
    <x v="200"/>
    <x v="5"/>
    <n v="2445"/>
  </r>
  <r>
    <x v="201"/>
    <x v="0"/>
    <n v="466"/>
  </r>
  <r>
    <x v="201"/>
    <x v="1"/>
    <n v="7.6"/>
  </r>
  <r>
    <x v="201"/>
    <x v="2"/>
    <n v="427"/>
  </r>
  <r>
    <x v="201"/>
    <x v="3"/>
    <n v="15.4"/>
  </r>
  <r>
    <x v="201"/>
    <x v="4"/>
    <n v="39"/>
  </r>
  <r>
    <x v="201"/>
    <x v="5"/>
    <n v="2484"/>
  </r>
  <r>
    <x v="202"/>
    <x v="0"/>
    <n v="460"/>
  </r>
  <r>
    <x v="202"/>
    <x v="1"/>
    <n v="11.5"/>
  </r>
  <r>
    <x v="202"/>
    <x v="2"/>
    <n v="430"/>
  </r>
  <r>
    <x v="202"/>
    <x v="3"/>
    <n v="11.2"/>
  </r>
  <r>
    <x v="202"/>
    <x v="4"/>
    <n v="30"/>
  </r>
  <r>
    <x v="202"/>
    <x v="5"/>
    <n v="2514"/>
  </r>
  <r>
    <x v="203"/>
    <x v="0"/>
    <n v="477"/>
  </r>
  <r>
    <x v="203"/>
    <x v="1"/>
    <n v="8.1999999999999993"/>
  </r>
  <r>
    <x v="203"/>
    <x v="2"/>
    <n v="455"/>
  </r>
  <r>
    <x v="203"/>
    <x v="3"/>
    <n v="13.6"/>
  </r>
  <r>
    <x v="203"/>
    <x v="4"/>
    <n v="23"/>
  </r>
  <r>
    <x v="203"/>
    <x v="5"/>
    <n v="2537"/>
  </r>
  <r>
    <x v="204"/>
    <x v="0"/>
    <n v="412"/>
  </r>
  <r>
    <x v="204"/>
    <x v="1"/>
    <n v="-7.3"/>
  </r>
  <r>
    <x v="204"/>
    <x v="2"/>
    <n v="435"/>
  </r>
  <r>
    <x v="204"/>
    <x v="3"/>
    <n v="3.7"/>
  </r>
  <r>
    <x v="204"/>
    <x v="4"/>
    <n v="-23"/>
  </r>
  <r>
    <x v="204"/>
    <x v="5"/>
    <n v="2514"/>
  </r>
  <r>
    <x v="205"/>
    <x v="0"/>
    <n v="463"/>
  </r>
  <r>
    <x v="205"/>
    <x v="1"/>
    <n v="20.399999999999999"/>
  </r>
  <r>
    <x v="205"/>
    <x v="2"/>
    <n v="451"/>
  </r>
  <r>
    <x v="205"/>
    <x v="3"/>
    <n v="23.9"/>
  </r>
  <r>
    <x v="205"/>
    <x v="4"/>
    <n v="12"/>
  </r>
  <r>
    <x v="205"/>
    <x v="5"/>
    <n v="2526"/>
  </r>
  <r>
    <x v="206"/>
    <x v="0"/>
    <n v="473"/>
  </r>
  <r>
    <x v="206"/>
    <x v="1"/>
    <n v="-1.5"/>
  </r>
  <r>
    <x v="206"/>
    <x v="2"/>
    <n v="451"/>
  </r>
  <r>
    <x v="206"/>
    <x v="3"/>
    <n v="-1.1000000000000001"/>
  </r>
  <r>
    <x v="206"/>
    <x v="4"/>
    <n v="23"/>
  </r>
  <r>
    <x v="206"/>
    <x v="5"/>
    <n v="2549"/>
  </r>
  <r>
    <x v="207"/>
    <x v="0"/>
    <n v="461"/>
  </r>
  <r>
    <x v="207"/>
    <x v="1"/>
    <n v="-5"/>
  </r>
  <r>
    <x v="207"/>
    <x v="2"/>
    <n v="440"/>
  </r>
  <r>
    <x v="207"/>
    <x v="3"/>
    <n v="-0.5"/>
  </r>
  <r>
    <x v="207"/>
    <x v="4"/>
    <n v="21"/>
  </r>
  <r>
    <x v="207"/>
    <x v="5"/>
    <n v="2570"/>
  </r>
  <r>
    <x v="208"/>
    <x v="0"/>
    <n v="469"/>
  </r>
  <r>
    <x v="208"/>
    <x v="1"/>
    <n v="-1"/>
  </r>
  <r>
    <x v="208"/>
    <x v="2"/>
    <n v="445"/>
  </r>
  <r>
    <x v="208"/>
    <x v="3"/>
    <n v="-1.8"/>
  </r>
  <r>
    <x v="208"/>
    <x v="4"/>
    <n v="24"/>
  </r>
  <r>
    <x v="208"/>
    <x v="5"/>
    <n v="2594"/>
  </r>
  <r>
    <x v="209"/>
    <x v="0"/>
    <n v="472"/>
  </r>
  <r>
    <x v="209"/>
    <x v="1"/>
    <n v="0.9"/>
  </r>
  <r>
    <x v="209"/>
    <x v="2"/>
    <n v="420"/>
  </r>
  <r>
    <x v="209"/>
    <x v="3"/>
    <n v="-6.3"/>
  </r>
  <r>
    <x v="209"/>
    <x v="4"/>
    <n v="52"/>
  </r>
  <r>
    <x v="209"/>
    <x v="5"/>
    <n v="2646"/>
  </r>
  <r>
    <x v="210"/>
    <x v="0"/>
    <n v="447"/>
  </r>
  <r>
    <x v="210"/>
    <x v="1"/>
    <n v="-8.6999999999999993"/>
  </r>
  <r>
    <x v="210"/>
    <x v="2"/>
    <n v="420"/>
  </r>
  <r>
    <x v="210"/>
    <x v="3"/>
    <n v="-5.2"/>
  </r>
  <r>
    <x v="210"/>
    <x v="4"/>
    <n v="27"/>
  </r>
  <r>
    <x v="210"/>
    <x v="5"/>
    <n v="2673"/>
  </r>
  <r>
    <x v="211"/>
    <x v="0"/>
    <n v="431"/>
  </r>
  <r>
    <x v="211"/>
    <x v="1"/>
    <n v="-6"/>
  </r>
  <r>
    <x v="211"/>
    <x v="2"/>
    <n v="411"/>
  </r>
  <r>
    <x v="211"/>
    <x v="3"/>
    <n v="-9.4"/>
  </r>
  <r>
    <x v="211"/>
    <x v="4"/>
    <n v="19"/>
  </r>
  <r>
    <x v="211"/>
    <x v="5"/>
    <n v="2692"/>
  </r>
  <r>
    <x v="212"/>
    <x v="0"/>
    <n v="454"/>
  </r>
  <r>
    <x v="212"/>
    <x v="1"/>
    <n v="-2.4"/>
  </r>
  <r>
    <x v="212"/>
    <x v="2"/>
    <n v="426"/>
  </r>
  <r>
    <x v="212"/>
    <x v="3"/>
    <n v="-6"/>
  </r>
  <r>
    <x v="212"/>
    <x v="4"/>
    <n v="29"/>
  </r>
  <r>
    <x v="212"/>
    <x v="5"/>
    <n v="2721"/>
  </r>
  <r>
    <x v="213"/>
    <x v="0"/>
    <n v="471"/>
  </r>
  <r>
    <x v="213"/>
    <x v="1"/>
    <n v="1"/>
  </r>
  <r>
    <x v="213"/>
    <x v="2"/>
    <n v="434"/>
  </r>
  <r>
    <x v="213"/>
    <x v="3"/>
    <n v="1.6"/>
  </r>
  <r>
    <x v="213"/>
    <x v="4"/>
    <n v="37"/>
  </r>
  <r>
    <x v="213"/>
    <x v="5"/>
    <n v="2758"/>
  </r>
  <r>
    <x v="214"/>
    <x v="0"/>
    <n v="478"/>
  </r>
  <r>
    <x v="214"/>
    <x v="1"/>
    <n v="3.9"/>
  </r>
  <r>
    <x v="214"/>
    <x v="2"/>
    <n v="434"/>
  </r>
  <r>
    <x v="214"/>
    <x v="3"/>
    <n v="0.9"/>
  </r>
  <r>
    <x v="214"/>
    <x v="4"/>
    <n v="44"/>
  </r>
  <r>
    <x v="214"/>
    <x v="5"/>
    <n v="2802"/>
  </r>
  <r>
    <x v="215"/>
    <x v="0"/>
    <n v="449"/>
  </r>
  <r>
    <x v="215"/>
    <x v="1"/>
    <n v="-6"/>
  </r>
  <r>
    <x v="215"/>
    <x v="2"/>
    <n v="431"/>
  </r>
  <r>
    <x v="215"/>
    <x v="3"/>
    <n v="-5.3"/>
  </r>
  <r>
    <x v="215"/>
    <x v="4"/>
    <n v="18"/>
  </r>
  <r>
    <x v="215"/>
    <x v="5"/>
    <n v="2820"/>
  </r>
  <r>
    <x v="216"/>
    <x v="0"/>
    <n v="457"/>
  </r>
  <r>
    <x v="216"/>
    <x v="1"/>
    <n v="10.9"/>
  </r>
  <r>
    <x v="216"/>
    <x v="2"/>
    <n v="453"/>
  </r>
  <r>
    <x v="216"/>
    <x v="3"/>
    <n v="4.0999999999999996"/>
  </r>
  <r>
    <x v="216"/>
    <x v="4"/>
    <n v="4"/>
  </r>
  <r>
    <x v="216"/>
    <x v="5"/>
    <n v="2824"/>
  </r>
  <r>
    <x v="217"/>
    <x v="0"/>
    <n v="423"/>
  </r>
  <r>
    <x v="217"/>
    <x v="1"/>
    <n v="-8.6"/>
  </r>
  <r>
    <x v="217"/>
    <x v="2"/>
    <n v="405"/>
  </r>
  <r>
    <x v="217"/>
    <x v="3"/>
    <n v="-10.3"/>
  </r>
  <r>
    <x v="217"/>
    <x v="4"/>
    <n v="19"/>
  </r>
  <r>
    <x v="217"/>
    <x v="5"/>
    <n v="2843"/>
  </r>
  <r>
    <x v="218"/>
    <x v="0"/>
    <n v="473"/>
  </r>
  <r>
    <x v="218"/>
    <x v="1"/>
    <n v="0"/>
  </r>
  <r>
    <x v="218"/>
    <x v="2"/>
    <n v="440"/>
  </r>
  <r>
    <x v="218"/>
    <x v="3"/>
    <n v="-2.4"/>
  </r>
  <r>
    <x v="218"/>
    <x v="4"/>
    <n v="33"/>
  </r>
  <r>
    <x v="218"/>
    <x v="5"/>
    <n v="2876"/>
  </r>
  <r>
    <x v="219"/>
    <x v="0"/>
    <n v="462"/>
  </r>
  <r>
    <x v="219"/>
    <x v="1"/>
    <n v="0.1"/>
  </r>
  <r>
    <x v="219"/>
    <x v="2"/>
    <n v="437"/>
  </r>
  <r>
    <x v="219"/>
    <x v="3"/>
    <n v="-0.7"/>
  </r>
  <r>
    <x v="219"/>
    <x v="4"/>
    <n v="25"/>
  </r>
  <r>
    <x v="219"/>
    <x v="5"/>
    <n v="2901"/>
  </r>
  <r>
    <x v="220"/>
    <x v="0"/>
    <n v="483"/>
  </r>
  <r>
    <x v="220"/>
    <x v="1"/>
    <n v="3.1"/>
  </r>
  <r>
    <x v="220"/>
    <x v="2"/>
    <n v="424"/>
  </r>
  <r>
    <x v="220"/>
    <x v="3"/>
    <n v="-4.7"/>
  </r>
  <r>
    <x v="220"/>
    <x v="4"/>
    <n v="59"/>
  </r>
  <r>
    <x v="220"/>
    <x v="5"/>
    <n v="2960"/>
  </r>
  <r>
    <x v="221"/>
    <x v="0"/>
    <n v="467"/>
  </r>
  <r>
    <x v="221"/>
    <x v="1"/>
    <n v="-1"/>
  </r>
  <r>
    <x v="221"/>
    <x v="2"/>
    <n v="407"/>
  </r>
  <r>
    <x v="221"/>
    <x v="3"/>
    <n v="-3"/>
  </r>
  <r>
    <x v="221"/>
    <x v="4"/>
    <n v="60"/>
  </r>
  <r>
    <x v="221"/>
    <x v="5"/>
    <n v="3020"/>
  </r>
  <r>
    <x v="222"/>
    <x v="0"/>
    <n v="458"/>
  </r>
  <r>
    <x v="222"/>
    <x v="1"/>
    <n v="2.6"/>
  </r>
  <r>
    <x v="222"/>
    <x v="2"/>
    <n v="434"/>
  </r>
  <r>
    <x v="222"/>
    <x v="3"/>
    <n v="3.4"/>
  </r>
  <r>
    <x v="222"/>
    <x v="4"/>
    <n v="25"/>
  </r>
  <r>
    <x v="222"/>
    <x v="5"/>
    <n v="3045"/>
  </r>
  <r>
    <x v="223"/>
    <x v="0"/>
    <n v="463"/>
  </r>
  <r>
    <x v="223"/>
    <x v="1"/>
    <n v="7.6"/>
  </r>
  <r>
    <x v="223"/>
    <x v="2"/>
    <n v="416"/>
  </r>
  <r>
    <x v="223"/>
    <x v="3"/>
    <n v="1.2"/>
  </r>
  <r>
    <x v="223"/>
    <x v="4"/>
    <n v="47"/>
  </r>
  <r>
    <x v="223"/>
    <x v="5"/>
    <n v="3092"/>
  </r>
  <r>
    <x v="224"/>
    <x v="0"/>
    <n v="447"/>
  </r>
  <r>
    <x v="224"/>
    <x v="1"/>
    <n v="-1.7"/>
  </r>
  <r>
    <x v="224"/>
    <x v="2"/>
    <n v="411"/>
  </r>
  <r>
    <x v="224"/>
    <x v="3"/>
    <n v="-3.5"/>
  </r>
  <r>
    <x v="224"/>
    <x v="4"/>
    <n v="36"/>
  </r>
  <r>
    <x v="224"/>
    <x v="5"/>
    <n v="3128"/>
  </r>
  <r>
    <x v="225"/>
    <x v="0"/>
    <n v="505"/>
  </r>
  <r>
    <x v="225"/>
    <x v="1"/>
    <n v="7.2"/>
  </r>
  <r>
    <x v="225"/>
    <x v="2"/>
    <n v="456"/>
  </r>
  <r>
    <x v="225"/>
    <x v="3"/>
    <n v="5.0999999999999996"/>
  </r>
  <r>
    <x v="225"/>
    <x v="4"/>
    <n v="49"/>
  </r>
  <r>
    <x v="225"/>
    <x v="5"/>
    <n v="3177"/>
  </r>
  <r>
    <x v="226"/>
    <x v="0"/>
    <n v="479"/>
  </r>
  <r>
    <x v="226"/>
    <x v="1"/>
    <n v="0.2"/>
  </r>
  <r>
    <x v="226"/>
    <x v="2"/>
    <n v="431"/>
  </r>
  <r>
    <x v="226"/>
    <x v="3"/>
    <n v="-0.6"/>
  </r>
  <r>
    <x v="226"/>
    <x v="4"/>
    <n v="48"/>
  </r>
  <r>
    <x v="226"/>
    <x v="5"/>
    <n v="3225"/>
  </r>
  <r>
    <x v="227"/>
    <x v="0"/>
    <n v="480"/>
  </r>
  <r>
    <x v="227"/>
    <x v="1"/>
    <n v="6.9"/>
  </r>
  <r>
    <x v="227"/>
    <x v="2"/>
    <n v="444"/>
  </r>
  <r>
    <x v="227"/>
    <x v="3"/>
    <n v="3"/>
  </r>
  <r>
    <x v="227"/>
    <x v="4"/>
    <n v="36"/>
  </r>
  <r>
    <x v="227"/>
    <x v="5"/>
    <n v="3261"/>
  </r>
  <r>
    <x v="228"/>
    <x v="0"/>
    <n v="456"/>
  </r>
  <r>
    <x v="228"/>
    <x v="1"/>
    <n v="-0.2"/>
  </r>
  <r>
    <x v="228"/>
    <x v="2"/>
    <n v="447"/>
  </r>
  <r>
    <x v="228"/>
    <x v="3"/>
    <n v="-1.2"/>
  </r>
  <r>
    <x v="228"/>
    <x v="4"/>
    <n v="8"/>
  </r>
  <r>
    <x v="228"/>
    <x v="5"/>
    <n v="3269"/>
  </r>
  <r>
    <x v="229"/>
    <x v="0"/>
    <n v="429"/>
  </r>
  <r>
    <x v="229"/>
    <x v="1"/>
    <n v="1.4"/>
  </r>
  <r>
    <x v="229"/>
    <x v="2"/>
    <n v="421"/>
  </r>
  <r>
    <x v="229"/>
    <x v="3"/>
    <n v="4"/>
  </r>
  <r>
    <x v="229"/>
    <x v="4"/>
    <n v="9"/>
  </r>
  <r>
    <x v="229"/>
    <x v="5"/>
    <n v="3278"/>
  </r>
  <r>
    <x v="230"/>
    <x v="0"/>
    <n v="491"/>
  </r>
  <r>
    <x v="230"/>
    <x v="1"/>
    <n v="3.7"/>
  </r>
  <r>
    <x v="230"/>
    <x v="2"/>
    <n v="456"/>
  </r>
  <r>
    <x v="230"/>
    <x v="3"/>
    <n v="3.6"/>
  </r>
  <r>
    <x v="230"/>
    <x v="4"/>
    <n v="35"/>
  </r>
  <r>
    <x v="230"/>
    <x v="5"/>
    <n v="3313"/>
  </r>
  <r>
    <x v="231"/>
    <x v="0"/>
    <n v="503"/>
  </r>
  <r>
    <x v="231"/>
    <x v="1"/>
    <n v="8.9"/>
  </r>
  <r>
    <x v="231"/>
    <x v="2"/>
    <n v="459"/>
  </r>
  <r>
    <x v="231"/>
    <x v="3"/>
    <n v="5.0999999999999996"/>
  </r>
  <r>
    <x v="231"/>
    <x v="4"/>
    <n v="44"/>
  </r>
  <r>
    <x v="231"/>
    <x v="5"/>
    <n v="3357"/>
  </r>
  <r>
    <x v="232"/>
    <x v="0"/>
    <n v="476"/>
  </r>
  <r>
    <x v="232"/>
    <x v="1"/>
    <n v="-1.5"/>
  </r>
  <r>
    <x v="232"/>
    <x v="2"/>
    <n v="426"/>
  </r>
  <r>
    <x v="232"/>
    <x v="3"/>
    <n v="0.5"/>
  </r>
  <r>
    <x v="232"/>
    <x v="4"/>
    <n v="50"/>
  </r>
  <r>
    <x v="232"/>
    <x v="5"/>
    <n v="3407"/>
  </r>
  <r>
    <x v="233"/>
    <x v="0"/>
    <n v="478"/>
  </r>
  <r>
    <x v="233"/>
    <x v="1"/>
    <n v="2.4"/>
  </r>
  <r>
    <x v="233"/>
    <x v="2"/>
    <n v="425"/>
  </r>
  <r>
    <x v="233"/>
    <x v="3"/>
    <n v="4.3"/>
  </r>
  <r>
    <x v="233"/>
    <x v="4"/>
    <n v="54"/>
  </r>
  <r>
    <x v="233"/>
    <x v="5"/>
    <n v="3461"/>
  </r>
  <r>
    <x v="234"/>
    <x v="0"/>
    <n v="482"/>
  </r>
  <r>
    <x v="234"/>
    <x v="1"/>
    <n v="5.2"/>
  </r>
  <r>
    <x v="234"/>
    <x v="2"/>
    <n v="459"/>
  </r>
  <r>
    <x v="234"/>
    <x v="3"/>
    <n v="5.7"/>
  </r>
  <r>
    <x v="234"/>
    <x v="4"/>
    <n v="23"/>
  </r>
  <r>
    <x v="234"/>
    <x v="5"/>
    <n v="3484"/>
  </r>
  <r>
    <x v="235"/>
    <x v="0"/>
    <n v="461"/>
  </r>
  <r>
    <x v="235"/>
    <x v="1"/>
    <n v="-0.4"/>
  </r>
  <r>
    <x v="235"/>
    <x v="2"/>
    <n v="428"/>
  </r>
  <r>
    <x v="235"/>
    <x v="3"/>
    <n v="2.9"/>
  </r>
  <r>
    <x v="235"/>
    <x v="4"/>
    <n v="33"/>
  </r>
  <r>
    <x v="235"/>
    <x v="5"/>
    <n v="3517"/>
  </r>
  <r>
    <x v="236"/>
    <x v="0"/>
    <n v="474"/>
  </r>
  <r>
    <x v="236"/>
    <x v="1"/>
    <n v="6.3"/>
  </r>
  <r>
    <x v="236"/>
    <x v="2"/>
    <n v="442"/>
  </r>
  <r>
    <x v="236"/>
    <x v="3"/>
    <n v="7.6"/>
  </r>
  <r>
    <x v="236"/>
    <x v="4"/>
    <n v="33"/>
  </r>
  <r>
    <x v="236"/>
    <x v="5"/>
    <n v="3550"/>
  </r>
  <r>
    <x v="237"/>
    <x v="0"/>
    <n v="516"/>
  </r>
  <r>
    <x v="237"/>
    <x v="1"/>
    <n v="2.2999999999999998"/>
  </r>
  <r>
    <x v="237"/>
    <x v="2"/>
    <n v="441"/>
  </r>
  <r>
    <x v="237"/>
    <x v="3"/>
    <n v="-3.3"/>
  </r>
  <r>
    <x v="237"/>
    <x v="4"/>
    <n v="75"/>
  </r>
  <r>
    <x v="237"/>
    <x v="5"/>
    <n v="3625"/>
  </r>
  <r>
    <x v="238"/>
    <x v="0"/>
    <n v="466"/>
  </r>
  <r>
    <x v="238"/>
    <x v="1"/>
    <n v="-2.7"/>
  </r>
  <r>
    <x v="238"/>
    <x v="2"/>
    <n v="413"/>
  </r>
  <r>
    <x v="238"/>
    <x v="3"/>
    <n v="-4.0999999999999996"/>
  </r>
  <r>
    <x v="238"/>
    <x v="4"/>
    <n v="53"/>
  </r>
  <r>
    <x v="238"/>
    <x v="5"/>
    <n v="3678"/>
  </r>
  <r>
    <x v="239"/>
    <x v="0"/>
    <n v="495"/>
  </r>
  <r>
    <x v="239"/>
    <x v="1"/>
    <n v="3.1"/>
  </r>
  <r>
    <x v="239"/>
    <x v="2"/>
    <n v="439"/>
  </r>
  <r>
    <x v="239"/>
    <x v="3"/>
    <n v="-1"/>
  </r>
  <r>
    <x v="239"/>
    <x v="4"/>
    <n v="56"/>
  </r>
  <r>
    <x v="239"/>
    <x v="5"/>
    <n v="3734"/>
  </r>
  <r>
    <x v="240"/>
    <x v="0"/>
    <n v="451"/>
  </r>
  <r>
    <x v="240"/>
    <x v="1"/>
    <n v="-1"/>
  </r>
  <r>
    <x v="240"/>
    <x v="2"/>
    <n v="393"/>
  </r>
  <r>
    <x v="240"/>
    <x v="3"/>
    <n v="-12.2"/>
  </r>
  <r>
    <x v="240"/>
    <x v="4"/>
    <n v="58"/>
  </r>
  <r>
    <x v="240"/>
    <x v="5"/>
    <n v="3792"/>
  </r>
  <r>
    <x v="241"/>
    <x v="0"/>
    <n v="415"/>
  </r>
  <r>
    <x v="241"/>
    <x v="1"/>
    <n v="-3.4"/>
  </r>
  <r>
    <x v="241"/>
    <x v="2"/>
    <n v="340"/>
  </r>
  <r>
    <x v="241"/>
    <x v="3"/>
    <n v="-19.2"/>
  </r>
  <r>
    <x v="241"/>
    <x v="4"/>
    <n v="75"/>
  </r>
  <r>
    <x v="241"/>
    <x v="5"/>
    <n v="3867"/>
  </r>
  <r>
    <x v="242"/>
    <x v="0"/>
    <n v="468"/>
  </r>
  <r>
    <x v="242"/>
    <x v="1"/>
    <n v="-4.5999999999999996"/>
  </r>
  <r>
    <x v="242"/>
    <x v="2"/>
    <n v="385"/>
  </r>
  <r>
    <x v="242"/>
    <x v="3"/>
    <n v="-15.5"/>
  </r>
  <r>
    <x v="242"/>
    <x v="4"/>
    <n v="83"/>
  </r>
  <r>
    <x v="242"/>
    <x v="5"/>
    <n v="3950"/>
  </r>
  <r>
    <x v="243"/>
    <x v="0"/>
    <n v="462"/>
  </r>
  <r>
    <x v="243"/>
    <x v="1"/>
    <n v="-8"/>
  </r>
  <r>
    <x v="243"/>
    <x v="2"/>
    <n v="379"/>
  </r>
  <r>
    <x v="243"/>
    <x v="3"/>
    <n v="-17.5"/>
  </r>
  <r>
    <x v="243"/>
    <x v="4"/>
    <n v="84"/>
  </r>
  <r>
    <x v="243"/>
    <x v="5"/>
    <n v="4034"/>
  </r>
  <r>
    <x v="244"/>
    <x v="0"/>
    <n v="423"/>
  </r>
  <r>
    <x v="244"/>
    <x v="1"/>
    <n v="-11"/>
  </r>
  <r>
    <x v="244"/>
    <x v="2"/>
    <n v="360"/>
  </r>
  <r>
    <x v="244"/>
    <x v="3"/>
    <n v="-15.4"/>
  </r>
  <r>
    <x v="244"/>
    <x v="4"/>
    <n v="63"/>
  </r>
  <r>
    <x v="244"/>
    <x v="5"/>
    <n v="4097"/>
  </r>
  <r>
    <x v="245"/>
    <x v="0"/>
    <n v="466"/>
  </r>
  <r>
    <x v="245"/>
    <x v="1"/>
    <n v="-2.7"/>
  </r>
  <r>
    <x v="245"/>
    <x v="2"/>
    <n v="366"/>
  </r>
  <r>
    <x v="245"/>
    <x v="3"/>
    <n v="-13.8"/>
  </r>
  <r>
    <x v="245"/>
    <x v="4"/>
    <n v="100"/>
  </r>
  <r>
    <x v="245"/>
    <x v="5"/>
    <n v="4197"/>
  </r>
  <r>
    <x v="246"/>
    <x v="0"/>
    <n v="457"/>
  </r>
  <r>
    <x v="246"/>
    <x v="1"/>
    <n v="-5.2"/>
  </r>
  <r>
    <x v="246"/>
    <x v="2"/>
    <n v="386"/>
  </r>
  <r>
    <x v="246"/>
    <x v="3"/>
    <n v="-15.7"/>
  </r>
  <r>
    <x v="246"/>
    <x v="4"/>
    <n v="70"/>
  </r>
  <r>
    <x v="246"/>
    <x v="5"/>
    <n v="4267"/>
  </r>
  <r>
    <x v="247"/>
    <x v="0"/>
    <n v="391"/>
  </r>
  <r>
    <x v="247"/>
    <x v="1"/>
    <n v="-15.2"/>
  </r>
  <r>
    <x v="247"/>
    <x v="2"/>
    <n v="348"/>
  </r>
  <r>
    <x v="247"/>
    <x v="3"/>
    <n v="-18.7"/>
  </r>
  <r>
    <x v="247"/>
    <x v="4"/>
    <n v="43"/>
  </r>
  <r>
    <x v="247"/>
    <x v="5"/>
    <n v="4310"/>
  </r>
  <r>
    <x v="248"/>
    <x v="0"/>
    <n v="434"/>
  </r>
  <r>
    <x v="248"/>
    <x v="1"/>
    <n v="-8.5"/>
  </r>
  <r>
    <x v="248"/>
    <x v="2"/>
    <n v="345"/>
  </r>
  <r>
    <x v="248"/>
    <x v="3"/>
    <n v="-21.8"/>
  </r>
  <r>
    <x v="248"/>
    <x v="4"/>
    <n v="89"/>
  </r>
  <r>
    <x v="248"/>
    <x v="5"/>
    <n v="4399"/>
  </r>
  <r>
    <x v="249"/>
    <x v="0"/>
    <n v="434"/>
  </r>
  <r>
    <x v="249"/>
    <x v="1"/>
    <n v="-16"/>
  </r>
  <r>
    <x v="249"/>
    <x v="2"/>
    <n v="368"/>
  </r>
  <r>
    <x v="249"/>
    <x v="3"/>
    <n v="-16.600000000000001"/>
  </r>
  <r>
    <x v="249"/>
    <x v="4"/>
    <n v="66"/>
  </r>
  <r>
    <x v="249"/>
    <x v="5"/>
    <n v="4465"/>
  </r>
  <r>
    <x v="250"/>
    <x v="0"/>
    <n v="443"/>
  </r>
  <r>
    <x v="250"/>
    <x v="1"/>
    <n v="-5"/>
  </r>
  <r>
    <x v="250"/>
    <x v="2"/>
    <n v="341"/>
  </r>
  <r>
    <x v="250"/>
    <x v="3"/>
    <n v="-17.600000000000001"/>
  </r>
  <r>
    <x v="250"/>
    <x v="4"/>
    <n v="102"/>
  </r>
  <r>
    <x v="250"/>
    <x v="5"/>
    <n v="4567"/>
  </r>
  <r>
    <x v="251"/>
    <x v="0"/>
    <n v="424"/>
  </r>
  <r>
    <x v="251"/>
    <x v="1"/>
    <n v="-14.3"/>
  </r>
  <r>
    <x v="251"/>
    <x v="2"/>
    <n v="355"/>
  </r>
  <r>
    <x v="251"/>
    <x v="3"/>
    <n v="-19.2"/>
  </r>
  <r>
    <x v="251"/>
    <x v="4"/>
    <n v="69"/>
  </r>
  <r>
    <x v="251"/>
    <x v="5"/>
    <n v="4636"/>
  </r>
  <r>
    <x v="252"/>
    <x v="0"/>
    <n v="363"/>
  </r>
  <r>
    <x v="252"/>
    <x v="1"/>
    <n v="-19.600000000000001"/>
  </r>
  <r>
    <x v="252"/>
    <x v="2"/>
    <n v="313"/>
  </r>
  <r>
    <x v="252"/>
    <x v="3"/>
    <n v="-20.3"/>
  </r>
  <r>
    <x v="252"/>
    <x v="4"/>
    <n v="49"/>
  </r>
  <r>
    <x v="252"/>
    <x v="5"/>
    <n v="4685"/>
  </r>
  <r>
    <x v="253"/>
    <x v="0"/>
    <n v="359"/>
  </r>
  <r>
    <x v="253"/>
    <x v="1"/>
    <n v="-13.4"/>
  </r>
  <r>
    <x v="253"/>
    <x v="2"/>
    <n v="292"/>
  </r>
  <r>
    <x v="253"/>
    <x v="3"/>
    <n v="-14.2"/>
  </r>
  <r>
    <x v="253"/>
    <x v="4"/>
    <n v="68"/>
  </r>
  <r>
    <x v="253"/>
    <x v="5"/>
    <n v="4753"/>
  </r>
  <r>
    <x v="254"/>
    <x v="0"/>
    <n v="430"/>
  </r>
  <r>
    <x v="254"/>
    <x v="1"/>
    <n v="-8.1999999999999993"/>
  </r>
  <r>
    <x v="254"/>
    <x v="2"/>
    <n v="333"/>
  </r>
  <r>
    <x v="254"/>
    <x v="3"/>
    <n v="-13.4"/>
  </r>
  <r>
    <x v="254"/>
    <x v="4"/>
    <n v="97"/>
  </r>
  <r>
    <x v="254"/>
    <x v="5"/>
    <n v="4850"/>
  </r>
  <r>
    <x v="255"/>
    <x v="0"/>
    <n v="411"/>
  </r>
  <r>
    <x v="255"/>
    <x v="1"/>
    <n v="-11.1"/>
  </r>
  <r>
    <x v="255"/>
    <x v="2"/>
    <n v="324"/>
  </r>
  <r>
    <x v="255"/>
    <x v="3"/>
    <n v="-14.4"/>
  </r>
  <r>
    <x v="255"/>
    <x v="4"/>
    <n v="87"/>
  </r>
  <r>
    <x v="255"/>
    <x v="5"/>
    <n v="4937"/>
  </r>
  <r>
    <x v="256"/>
    <x v="0"/>
    <n v="397"/>
  </r>
  <r>
    <x v="256"/>
    <x v="1"/>
    <n v="-6.1"/>
  </r>
  <r>
    <x v="256"/>
    <x v="2"/>
    <n v="330"/>
  </r>
  <r>
    <x v="256"/>
    <x v="3"/>
    <n v="-8.4"/>
  </r>
  <r>
    <x v="256"/>
    <x v="4"/>
    <n v="67"/>
  </r>
  <r>
    <x v="256"/>
    <x v="5"/>
    <n v="5004"/>
  </r>
  <r>
    <x v="257"/>
    <x v="0"/>
    <n v="452"/>
  </r>
  <r>
    <x v="257"/>
    <x v="1"/>
    <n v="-2.9"/>
  </r>
  <r>
    <x v="257"/>
    <x v="2"/>
    <n v="339"/>
  </r>
  <r>
    <x v="257"/>
    <x v="3"/>
    <n v="-7.4"/>
  </r>
  <r>
    <x v="257"/>
    <x v="4"/>
    <n v="113"/>
  </r>
  <r>
    <x v="257"/>
    <x v="5"/>
    <n v="5117"/>
  </r>
  <r>
    <x v="258"/>
    <x v="0"/>
    <n v="409"/>
  </r>
  <r>
    <x v="258"/>
    <x v="1"/>
    <n v="-10.5"/>
  </r>
  <r>
    <x v="258"/>
    <x v="2"/>
    <n v="334"/>
  </r>
  <r>
    <x v="258"/>
    <x v="3"/>
    <n v="-13.6"/>
  </r>
  <r>
    <x v="258"/>
    <x v="4"/>
    <n v="75"/>
  </r>
  <r>
    <x v="258"/>
    <x v="5"/>
    <n v="5192"/>
  </r>
  <r>
    <x v="259"/>
    <x v="0"/>
    <n v="401"/>
  </r>
  <r>
    <x v="259"/>
    <x v="1"/>
    <n v="2.6"/>
  </r>
  <r>
    <x v="259"/>
    <x v="2"/>
    <n v="351"/>
  </r>
  <r>
    <x v="259"/>
    <x v="3"/>
    <n v="1"/>
  </r>
  <r>
    <x v="259"/>
    <x v="4"/>
    <n v="50"/>
  </r>
  <r>
    <x v="259"/>
    <x v="5"/>
    <n v="5242"/>
  </r>
  <r>
    <x v="260"/>
    <x v="0"/>
    <n v="408"/>
  </r>
  <r>
    <x v="260"/>
    <x v="1"/>
    <n v="-6"/>
  </r>
  <r>
    <x v="260"/>
    <x v="2"/>
    <n v="340"/>
  </r>
  <r>
    <x v="260"/>
    <x v="3"/>
    <n v="-1.6"/>
  </r>
  <r>
    <x v="260"/>
    <x v="4"/>
    <n v="69"/>
  </r>
  <r>
    <x v="260"/>
    <x v="5"/>
    <n v="5311"/>
  </r>
  <r>
    <x v="261"/>
    <x v="0"/>
    <n v="420"/>
  </r>
  <r>
    <x v="261"/>
    <x v="1"/>
    <n v="-3.2"/>
  </r>
  <r>
    <x v="261"/>
    <x v="2"/>
    <n v="351"/>
  </r>
  <r>
    <x v="261"/>
    <x v="3"/>
    <n v="-4.7"/>
  </r>
  <r>
    <x v="261"/>
    <x v="4"/>
    <n v="69"/>
  </r>
  <r>
    <x v="261"/>
    <x v="5"/>
    <n v="5380"/>
  </r>
  <r>
    <x v="262"/>
    <x v="0"/>
    <n v="453"/>
  </r>
  <r>
    <x v="262"/>
    <x v="1"/>
    <n v="2.2999999999999998"/>
  </r>
  <r>
    <x v="262"/>
    <x v="2"/>
    <n v="372"/>
  </r>
  <r>
    <x v="262"/>
    <x v="3"/>
    <n v="9.4"/>
  </r>
  <r>
    <x v="262"/>
    <x v="4"/>
    <n v="81"/>
  </r>
  <r>
    <x v="262"/>
    <x v="5"/>
    <n v="5461"/>
  </r>
  <r>
    <x v="263"/>
    <x v="0"/>
    <n v="451"/>
  </r>
  <r>
    <x v="263"/>
    <x v="1"/>
    <n v="6.3"/>
  </r>
  <r>
    <x v="263"/>
    <x v="2"/>
    <n v="383"/>
  </r>
  <r>
    <x v="263"/>
    <x v="3"/>
    <n v="8"/>
  </r>
  <r>
    <x v="263"/>
    <x v="4"/>
    <n v="68"/>
  </r>
  <r>
    <x v="263"/>
    <x v="5"/>
    <n v="5529"/>
  </r>
  <r>
    <x v="264"/>
    <x v="0"/>
    <n v="403"/>
  </r>
  <r>
    <x v="264"/>
    <x v="1"/>
    <n v="11"/>
  </r>
  <r>
    <x v="264"/>
    <x v="2"/>
    <n v="376"/>
  </r>
  <r>
    <x v="264"/>
    <x v="3"/>
    <n v="20.2"/>
  </r>
  <r>
    <x v="264"/>
    <x v="4"/>
    <n v="26"/>
  </r>
  <r>
    <x v="264"/>
    <x v="5"/>
    <n v="5555"/>
  </r>
  <r>
    <x v="265"/>
    <x v="0"/>
    <n v="432"/>
  </r>
  <r>
    <x v="265"/>
    <x v="1"/>
    <n v="20.2"/>
  </r>
  <r>
    <x v="265"/>
    <x v="2"/>
    <n v="362"/>
  </r>
  <r>
    <x v="265"/>
    <x v="3"/>
    <n v="24.1"/>
  </r>
  <r>
    <x v="265"/>
    <x v="4"/>
    <n v="70"/>
  </r>
  <r>
    <x v="265"/>
    <x v="5"/>
    <n v="5625"/>
  </r>
  <r>
    <x v="266"/>
    <x v="0"/>
    <n v="486"/>
  </r>
  <r>
    <x v="266"/>
    <x v="1"/>
    <n v="13.1"/>
  </r>
  <r>
    <x v="266"/>
    <x v="2"/>
    <n v="426"/>
  </r>
  <r>
    <x v="266"/>
    <x v="3"/>
    <n v="27.7"/>
  </r>
  <r>
    <x v="266"/>
    <x v="4"/>
    <n v="61"/>
  </r>
  <r>
    <x v="266"/>
    <x v="5"/>
    <n v="5686"/>
  </r>
  <r>
    <x v="267"/>
    <x v="0"/>
    <n v="508"/>
  </r>
  <r>
    <x v="267"/>
    <x v="1"/>
    <n v="23.8"/>
  </r>
  <r>
    <x v="267"/>
    <x v="2"/>
    <n v="380"/>
  </r>
  <r>
    <x v="267"/>
    <x v="3"/>
    <n v="17.2"/>
  </r>
  <r>
    <x v="267"/>
    <x v="4"/>
    <n v="129"/>
  </r>
  <r>
    <x v="267"/>
    <x v="5"/>
    <n v="5815"/>
  </r>
  <r>
    <x v="268"/>
    <x v="0"/>
    <n v="449"/>
  </r>
  <r>
    <x v="268"/>
    <x v="1"/>
    <n v="13.1"/>
  </r>
  <r>
    <x v="268"/>
    <x v="2"/>
    <n v="393"/>
  </r>
  <r>
    <x v="268"/>
    <x v="3"/>
    <n v="19"/>
  </r>
  <r>
    <x v="268"/>
    <x v="4"/>
    <n v="56"/>
  </r>
  <r>
    <x v="268"/>
    <x v="5"/>
    <n v="5871"/>
  </r>
  <r>
    <x v="269"/>
    <x v="0"/>
    <n v="513"/>
  </r>
  <r>
    <x v="269"/>
    <x v="1"/>
    <n v="13.4"/>
  </r>
  <r>
    <x v="269"/>
    <x v="2"/>
    <n v="406"/>
  </r>
  <r>
    <x v="269"/>
    <x v="3"/>
    <n v="19.7"/>
  </r>
  <r>
    <x v="269"/>
    <x v="4"/>
    <n v="107"/>
  </r>
  <r>
    <x v="269"/>
    <x v="5"/>
    <n v="5978"/>
  </r>
  <r>
    <x v="270"/>
    <x v="0"/>
    <n v="488"/>
  </r>
  <r>
    <x v="270"/>
    <x v="1"/>
    <n v="19.399999999999999"/>
  </r>
  <r>
    <x v="270"/>
    <x v="2"/>
    <n v="386"/>
  </r>
  <r>
    <x v="270"/>
    <x v="3"/>
    <n v="15.7"/>
  </r>
  <r>
    <x v="270"/>
    <x v="4"/>
    <n v="102"/>
  </r>
  <r>
    <x v="270"/>
    <x v="5"/>
    <n v="6080"/>
  </r>
  <r>
    <x v="271"/>
    <x v="0"/>
    <n v="471"/>
  </r>
  <r>
    <x v="271"/>
    <x v="1"/>
    <n v="17.399999999999999"/>
  </r>
  <r>
    <x v="271"/>
    <x v="2"/>
    <n v="406"/>
  </r>
  <r>
    <x v="271"/>
    <x v="3"/>
    <n v="15.5"/>
  </r>
  <r>
    <x v="271"/>
    <x v="4"/>
    <n v="66"/>
  </r>
  <r>
    <x v="271"/>
    <x v="5"/>
    <n v="6146"/>
  </r>
  <r>
    <x v="272"/>
    <x v="0"/>
    <n v="551"/>
  </r>
  <r>
    <x v="272"/>
    <x v="1"/>
    <n v="34.9"/>
  </r>
  <r>
    <x v="272"/>
    <x v="2"/>
    <n v="417"/>
  </r>
  <r>
    <x v="272"/>
    <x v="3"/>
    <n v="22.7"/>
  </r>
  <r>
    <x v="272"/>
    <x v="4"/>
    <n v="134"/>
  </r>
  <r>
    <x v="272"/>
    <x v="5"/>
    <n v="6280"/>
  </r>
  <r>
    <x v="273"/>
    <x v="0"/>
    <n v="448"/>
  </r>
  <r>
    <x v="273"/>
    <x v="1"/>
    <n v="6.7"/>
  </r>
  <r>
    <x v="273"/>
    <x v="2"/>
    <n v="379"/>
  </r>
  <r>
    <x v="273"/>
    <x v="3"/>
    <n v="8"/>
  </r>
  <r>
    <x v="273"/>
    <x v="4"/>
    <n v="69"/>
  </r>
  <r>
    <x v="273"/>
    <x v="5"/>
    <n v="6349"/>
  </r>
  <r>
    <x v="274"/>
    <x v="0"/>
    <n v="497"/>
  </r>
  <r>
    <x v="274"/>
    <x v="1"/>
    <n v="9.6999999999999993"/>
  </r>
  <r>
    <x v="274"/>
    <x v="2"/>
    <n v="420"/>
  </r>
  <r>
    <x v="274"/>
    <x v="3"/>
    <n v="12.8"/>
  </r>
  <r>
    <x v="274"/>
    <x v="4"/>
    <n v="77"/>
  </r>
  <r>
    <x v="274"/>
    <x v="5"/>
    <n v="6426"/>
  </r>
  <r>
    <x v="275"/>
    <x v="0"/>
    <n v="490"/>
  </r>
  <r>
    <x v="275"/>
    <x v="1"/>
    <n v="8.8000000000000007"/>
  </r>
  <r>
    <x v="275"/>
    <x v="2"/>
    <n v="435"/>
  </r>
  <r>
    <x v="275"/>
    <x v="3"/>
    <n v="13.6"/>
  </r>
  <r>
    <x v="275"/>
    <x v="4"/>
    <n v="55"/>
  </r>
  <r>
    <x v="275"/>
    <x v="5"/>
    <n v="6481"/>
  </r>
  <r>
    <x v="276"/>
    <x v="0"/>
    <n v="492"/>
  </r>
  <r>
    <x v="276"/>
    <x v="1"/>
    <n v="22.3"/>
  </r>
  <r>
    <x v="276"/>
    <x v="2"/>
    <n v="458"/>
  </r>
  <r>
    <x v="276"/>
    <x v="3"/>
    <n v="21.7"/>
  </r>
  <r>
    <x v="276"/>
    <x v="4"/>
    <n v="34"/>
  </r>
  <r>
    <x v="276"/>
    <x v="5"/>
    <n v="6515"/>
  </r>
  <r>
    <x v="277"/>
    <x v="0"/>
    <n v="445"/>
  </r>
  <r>
    <x v="277"/>
    <x v="1"/>
    <n v="3.1"/>
  </r>
  <r>
    <x v="277"/>
    <x v="2"/>
    <n v="417"/>
  </r>
  <r>
    <x v="277"/>
    <x v="3"/>
    <n v="15.2"/>
  </r>
  <r>
    <x v="277"/>
    <x v="4"/>
    <n v="28"/>
  </r>
  <r>
    <x v="277"/>
    <x v="5"/>
    <n v="6543"/>
  </r>
  <r>
    <x v="278"/>
    <x v="0"/>
    <n v="513"/>
  </r>
  <r>
    <x v="278"/>
    <x v="1"/>
    <n v="5.5"/>
  </r>
  <r>
    <x v="278"/>
    <x v="2"/>
    <n v="449"/>
  </r>
  <r>
    <x v="278"/>
    <x v="3"/>
    <n v="5.4"/>
  </r>
  <r>
    <x v="278"/>
    <x v="4"/>
    <n v="64"/>
  </r>
  <r>
    <x v="278"/>
    <x v="5"/>
    <n v="6607"/>
  </r>
  <r>
    <x v="279"/>
    <x v="0"/>
    <n v="499"/>
  </r>
  <r>
    <x v="279"/>
    <x v="1"/>
    <n v="-2"/>
  </r>
  <r>
    <x v="279"/>
    <x v="2"/>
    <n v="437"/>
  </r>
  <r>
    <x v="279"/>
    <x v="3"/>
    <n v="15.1"/>
  </r>
  <r>
    <x v="279"/>
    <x v="4"/>
    <n v="62"/>
  </r>
  <r>
    <x v="279"/>
    <x v="5"/>
    <n v="6669"/>
  </r>
  <r>
    <x v="280"/>
    <x v="0"/>
    <n v="507"/>
  </r>
  <r>
    <x v="280"/>
    <x v="1"/>
    <n v="12.8"/>
  </r>
  <r>
    <x v="280"/>
    <x v="2"/>
    <n v="445"/>
  </r>
  <r>
    <x v="280"/>
    <x v="3"/>
    <n v="13.2"/>
  </r>
  <r>
    <x v="280"/>
    <x v="4"/>
    <n v="62"/>
  </r>
  <r>
    <x v="280"/>
    <x v="5"/>
    <n v="6731"/>
  </r>
  <r>
    <x v="281"/>
    <x v="0"/>
    <n v="511"/>
  </r>
  <r>
    <x v="281"/>
    <x v="1"/>
    <n v="-0.4"/>
  </r>
  <r>
    <x v="281"/>
    <x v="2"/>
    <n v="450"/>
  </r>
  <r>
    <x v="281"/>
    <x v="3"/>
    <n v="11"/>
  </r>
  <r>
    <x v="281"/>
    <x v="4"/>
    <n v="61"/>
  </r>
  <r>
    <x v="281"/>
    <x v="5"/>
    <n v="6792"/>
  </r>
  <r>
    <x v="282"/>
    <x v="0"/>
    <n v="518"/>
  </r>
  <r>
    <x v="282"/>
    <x v="1"/>
    <n v="6.1"/>
  </r>
  <r>
    <x v="282"/>
    <x v="2"/>
    <n v="449"/>
  </r>
  <r>
    <x v="282"/>
    <x v="3"/>
    <n v="16.3"/>
  </r>
  <r>
    <x v="282"/>
    <x v="4"/>
    <n v="69"/>
  </r>
  <r>
    <x v="282"/>
    <x v="5"/>
    <n v="6861"/>
  </r>
  <r>
    <x v="283"/>
    <x v="0"/>
    <n v="512"/>
  </r>
  <r>
    <x v="283"/>
    <x v="1"/>
    <n v="8.6999999999999993"/>
  </r>
  <r>
    <x v="283"/>
    <x v="2"/>
    <n v="444"/>
  </r>
  <r>
    <x v="283"/>
    <x v="3"/>
    <n v="9.4"/>
  </r>
  <r>
    <x v="283"/>
    <x v="4"/>
    <n v="68"/>
  </r>
  <r>
    <x v="283"/>
    <x v="5"/>
    <n v="6929"/>
  </r>
  <r>
    <x v="284"/>
    <x v="0"/>
    <n v="507"/>
  </r>
  <r>
    <x v="284"/>
    <x v="1"/>
    <n v="-8.1"/>
  </r>
  <r>
    <x v="284"/>
    <x v="2"/>
    <n v="410"/>
  </r>
  <r>
    <x v="284"/>
    <x v="3"/>
    <n v="-1.6"/>
  </r>
  <r>
    <x v="284"/>
    <x v="4"/>
    <n v="97"/>
  </r>
  <r>
    <x v="284"/>
    <x v="5"/>
    <n v="7026"/>
  </r>
  <r>
    <x v="285"/>
    <x v="0"/>
    <n v="549"/>
  </r>
  <r>
    <x v="285"/>
    <x v="1"/>
    <n v="22.5"/>
  </r>
  <r>
    <x v="285"/>
    <x v="2"/>
    <n v="485"/>
  </r>
  <r>
    <x v="285"/>
    <x v="3"/>
    <n v="28.1"/>
  </r>
  <r>
    <x v="285"/>
    <x v="4"/>
    <n v="64"/>
  </r>
  <r>
    <x v="285"/>
    <x v="5"/>
    <n v="7090"/>
  </r>
  <r>
    <x v="286"/>
    <x v="0"/>
    <n v="515"/>
  </r>
  <r>
    <x v="286"/>
    <x v="1"/>
    <n v="3.6"/>
  </r>
  <r>
    <x v="286"/>
    <x v="2"/>
    <n v="468"/>
  </r>
  <r>
    <x v="286"/>
    <x v="3"/>
    <n v="11.4"/>
  </r>
  <r>
    <x v="286"/>
    <x v="4"/>
    <n v="47"/>
  </r>
  <r>
    <x v="286"/>
    <x v="5"/>
    <n v="7137"/>
  </r>
  <r>
    <x v="287"/>
    <x v="0"/>
    <n v="482"/>
  </r>
  <r>
    <x v="287"/>
    <x v="1"/>
    <n v="-1.7"/>
  </r>
  <r>
    <x v="287"/>
    <x v="2"/>
    <n v="440"/>
  </r>
  <r>
    <x v="287"/>
    <x v="3"/>
    <n v="1.1000000000000001"/>
  </r>
  <r>
    <x v="287"/>
    <x v="4"/>
    <n v="42"/>
  </r>
  <r>
    <x v="287"/>
    <x v="5"/>
    <n v="7179"/>
  </r>
  <r>
    <x v="288"/>
    <x v="0"/>
    <n v="462"/>
  </r>
  <r>
    <x v="288"/>
    <x v="1"/>
    <n v="-6.2"/>
  </r>
  <r>
    <x v="288"/>
    <x v="2"/>
    <n v="452"/>
  </r>
  <r>
    <x v="288"/>
    <x v="3"/>
    <n v="-1.4"/>
  </r>
  <r>
    <x v="288"/>
    <x v="4"/>
    <n v="10"/>
  </r>
  <r>
    <x v="288"/>
    <x v="5"/>
    <n v="7189"/>
  </r>
  <r>
    <x v="289"/>
    <x v="0"/>
    <n v="395"/>
  </r>
  <r>
    <x v="289"/>
    <x v="1"/>
    <n v="-11.3"/>
  </r>
  <r>
    <x v="289"/>
    <x v="2"/>
    <n v="367"/>
  </r>
  <r>
    <x v="289"/>
    <x v="3"/>
    <n v="-12.2"/>
  </r>
  <r>
    <x v="289"/>
    <x v="4"/>
    <n v="28"/>
  </r>
  <r>
    <x v="289"/>
    <x v="5"/>
    <n v="7217"/>
  </r>
  <r>
    <x v="290"/>
    <x v="0"/>
    <n v="470"/>
  </r>
  <r>
    <x v="290"/>
    <x v="1"/>
    <n v="-8.4"/>
  </r>
  <r>
    <x v="290"/>
    <x v="2"/>
    <n v="420"/>
  </r>
  <r>
    <x v="290"/>
    <x v="3"/>
    <n v="-6.5"/>
  </r>
  <r>
    <x v="290"/>
    <x v="4"/>
    <n v="50"/>
  </r>
  <r>
    <x v="290"/>
    <x v="5"/>
    <n v="7267"/>
  </r>
  <r>
    <x v="291"/>
    <x v="0"/>
    <n v="488"/>
  </r>
  <r>
    <x v="291"/>
    <x v="1"/>
    <n v="-2.1"/>
  </r>
  <r>
    <x v="291"/>
    <x v="2"/>
    <n v="450"/>
  </r>
  <r>
    <x v="291"/>
    <x v="3"/>
    <n v="3.1"/>
  </r>
  <r>
    <x v="291"/>
    <x v="4"/>
    <n v="37"/>
  </r>
  <r>
    <x v="291"/>
    <x v="5"/>
    <n v="7304"/>
  </r>
  <r>
    <x v="292"/>
    <x v="0"/>
    <n v="457"/>
  </r>
  <r>
    <x v="292"/>
    <x v="1"/>
    <n v="-9.8000000000000007"/>
  </r>
  <r>
    <x v="292"/>
    <x v="2"/>
    <n v="436"/>
  </r>
  <r>
    <x v="292"/>
    <x v="3"/>
    <n v="-1.9"/>
  </r>
  <r>
    <x v="292"/>
    <x v="4"/>
    <n v="21"/>
  </r>
  <r>
    <x v="292"/>
    <x v="5"/>
    <n v="7325"/>
  </r>
  <r>
    <x v="293"/>
    <x v="0"/>
    <n v="440"/>
  </r>
  <r>
    <x v="293"/>
    <x v="1"/>
    <n v="-13.8"/>
  </r>
  <r>
    <x v="293"/>
    <x v="2"/>
    <n v="401"/>
  </r>
  <r>
    <x v="293"/>
    <x v="3"/>
    <n v="-10.9"/>
  </r>
  <r>
    <x v="293"/>
    <x v="4"/>
    <n v="39"/>
  </r>
  <r>
    <x v="293"/>
    <x v="5"/>
    <n v="7364"/>
  </r>
  <r>
    <x v="294"/>
    <x v="0"/>
    <n v="461"/>
  </r>
  <r>
    <x v="294"/>
    <x v="1"/>
    <n v="-11.1"/>
  </r>
  <r>
    <x v="294"/>
    <x v="2"/>
    <n v="438"/>
  </r>
  <r>
    <x v="294"/>
    <x v="3"/>
    <n v="-2.6"/>
  </r>
  <r>
    <x v="294"/>
    <x v="4"/>
    <n v="23"/>
  </r>
  <r>
    <x v="294"/>
    <x v="5"/>
    <n v="7387"/>
  </r>
  <r>
    <x v="295"/>
    <x v="0"/>
    <n v="440"/>
  </r>
  <r>
    <x v="295"/>
    <x v="1"/>
    <n v="-14"/>
  </r>
  <r>
    <x v="295"/>
    <x v="2"/>
    <n v="425"/>
  </r>
  <r>
    <x v="295"/>
    <x v="3"/>
    <n v="-4.3"/>
  </r>
  <r>
    <x v="295"/>
    <x v="4"/>
    <n v="16"/>
  </r>
  <r>
    <x v="295"/>
    <x v="5"/>
    <n v="7403"/>
  </r>
  <r>
    <x v="296"/>
    <x v="0"/>
    <n v="446"/>
  </r>
  <r>
    <x v="296"/>
    <x v="1"/>
    <n v="-11.9"/>
  </r>
  <r>
    <x v="296"/>
    <x v="2"/>
    <n v="387"/>
  </r>
  <r>
    <x v="296"/>
    <x v="3"/>
    <n v="-5.6"/>
  </r>
  <r>
    <x v="296"/>
    <x v="4"/>
    <n v="59"/>
  </r>
  <r>
    <x v="296"/>
    <x v="5"/>
    <n v="7462"/>
  </r>
  <r>
    <x v="297"/>
    <x v="0"/>
    <n v="466"/>
  </r>
  <r>
    <x v="297"/>
    <x v="1"/>
    <n v="-15"/>
  </r>
  <r>
    <x v="297"/>
    <x v="2"/>
    <n v="414"/>
  </r>
  <r>
    <x v="297"/>
    <x v="3"/>
    <n v="-14.6"/>
  </r>
  <r>
    <x v="297"/>
    <x v="4"/>
    <n v="53"/>
  </r>
  <r>
    <x v="297"/>
    <x v="5"/>
    <n v="7515"/>
  </r>
  <r>
    <x v="298"/>
    <x v="0"/>
    <n v="440"/>
  </r>
  <r>
    <x v="298"/>
    <x v="1"/>
    <n v="-14.5"/>
  </r>
  <r>
    <x v="298"/>
    <x v="2"/>
    <n v="407"/>
  </r>
  <r>
    <x v="298"/>
    <x v="3"/>
    <n v="-13"/>
  </r>
  <r>
    <x v="298"/>
    <x v="4"/>
    <n v="33"/>
  </r>
  <r>
    <x v="298"/>
    <x v="5"/>
    <n v="7548"/>
  </r>
  <r>
    <x v="299"/>
    <x v="0"/>
    <n v="457"/>
  </r>
  <r>
    <x v="299"/>
    <x v="1"/>
    <n v="-5.3"/>
  </r>
  <r>
    <x v="299"/>
    <x v="2"/>
    <n v="437"/>
  </r>
  <r>
    <x v="299"/>
    <x v="3"/>
    <n v="-0.8"/>
  </r>
  <r>
    <x v="299"/>
    <x v="4"/>
    <n v="20"/>
  </r>
  <r>
    <x v="299"/>
    <x v="5"/>
    <n v="7568"/>
  </r>
  <r>
    <x v="300"/>
    <x v="0"/>
    <n v="431"/>
  </r>
  <r>
    <x v="300"/>
    <x v="1"/>
    <n v="-6.6"/>
  </r>
  <r>
    <x v="300"/>
    <x v="2"/>
    <n v="427"/>
  </r>
  <r>
    <x v="300"/>
    <x v="3"/>
    <n v="-5.4"/>
  </r>
  <r>
    <x v="300"/>
    <x v="4"/>
    <n v="4"/>
  </r>
  <r>
    <x v="300"/>
    <x v="5"/>
    <n v="7572"/>
  </r>
  <r>
    <x v="301"/>
    <x v="0"/>
    <n v="409"/>
  </r>
  <r>
    <x v="301"/>
    <x v="1"/>
    <n v="3.6"/>
  </r>
  <r>
    <x v="301"/>
    <x v="2"/>
    <n v="370"/>
  </r>
  <r>
    <x v="301"/>
    <x v="3"/>
    <n v="0.9"/>
  </r>
  <r>
    <x v="301"/>
    <x v="4"/>
    <n v="39"/>
  </r>
  <r>
    <x v="301"/>
    <x v="5"/>
    <n v="7611"/>
  </r>
  <r>
    <x v="302"/>
    <x v="0"/>
    <n v="462"/>
  </r>
  <r>
    <x v="302"/>
    <x v="1"/>
    <n v="-1.8"/>
  </r>
  <r>
    <x v="302"/>
    <x v="2"/>
    <n v="418"/>
  </r>
  <r>
    <x v="302"/>
    <x v="3"/>
    <n v="-0.4"/>
  </r>
  <r>
    <x v="302"/>
    <x v="4"/>
    <n v="44"/>
  </r>
  <r>
    <x v="302"/>
    <x v="5"/>
    <n v="7655"/>
  </r>
  <r>
    <x v="303"/>
    <x v="0"/>
    <n v="363"/>
  </r>
  <r>
    <x v="303"/>
    <x v="1"/>
    <n v="-25.6"/>
  </r>
  <r>
    <x v="303"/>
    <x v="2"/>
    <n v="379"/>
  </r>
  <r>
    <x v="303"/>
    <x v="3"/>
    <n v="-15.8"/>
  </r>
  <r>
    <x v="303"/>
    <x v="4"/>
    <n v="-17"/>
  </r>
  <r>
    <x v="303"/>
    <x v="5"/>
    <n v="7638"/>
  </r>
  <r>
    <x v="304"/>
    <x v="0"/>
    <n v="349"/>
  </r>
  <r>
    <x v="304"/>
    <x v="1"/>
    <n v="-23.7"/>
  </r>
  <r>
    <x v="304"/>
    <x v="2"/>
    <n v="347"/>
  </r>
  <r>
    <x v="304"/>
    <x v="3"/>
    <n v="-20.5"/>
  </r>
  <r>
    <x v="304"/>
    <x v="4"/>
    <n v="2"/>
  </r>
  <r>
    <x v="304"/>
    <x v="5"/>
    <n v="7640"/>
  </r>
  <r>
    <x v="305"/>
    <x v="0"/>
    <n v="392"/>
  </r>
  <r>
    <x v="305"/>
    <x v="1"/>
    <n v="-10.9"/>
  </r>
  <r>
    <x v="305"/>
    <x v="2"/>
    <n v="358"/>
  </r>
  <r>
    <x v="305"/>
    <x v="3"/>
    <n v="-10.7"/>
  </r>
  <r>
    <x v="305"/>
    <x v="4"/>
    <n v="34"/>
  </r>
  <r>
    <x v="305"/>
    <x v="5"/>
    <n v="7674"/>
  </r>
  <r>
    <x v="306"/>
    <x v="0"/>
    <n v="428"/>
  </r>
  <r>
    <x v="306"/>
    <x v="1"/>
    <n v="-7.1"/>
  </r>
  <r>
    <x v="306"/>
    <x v="2"/>
    <n v="388"/>
  </r>
  <r>
    <x v="306"/>
    <x v="3"/>
    <n v="-11.2"/>
  </r>
  <r>
    <x v="306"/>
    <x v="4"/>
    <n v="39"/>
  </r>
  <r>
    <x v="306"/>
    <x v="5"/>
    <n v="7713"/>
  </r>
  <r>
    <x v="307"/>
    <x v="0"/>
    <n v="395"/>
  </r>
  <r>
    <x v="307"/>
    <x v="1"/>
    <n v="-10.3"/>
  </r>
  <r>
    <x v="307"/>
    <x v="2"/>
    <n v="358"/>
  </r>
  <r>
    <x v="307"/>
    <x v="3"/>
    <n v="-15.6"/>
  </r>
  <r>
    <x v="307"/>
    <x v="4"/>
    <n v="37"/>
  </r>
  <r>
    <x v="307"/>
    <x v="5"/>
    <n v="7750"/>
  </r>
  <r>
    <x v="308"/>
    <x v="0"/>
    <n v="478"/>
  </r>
  <r>
    <x v="308"/>
    <x v="1"/>
    <n v="7.1"/>
  </r>
  <r>
    <x v="308"/>
    <x v="2"/>
    <n v="394"/>
  </r>
  <r>
    <x v="308"/>
    <x v="3"/>
    <n v="1.7"/>
  </r>
  <r>
    <x v="308"/>
    <x v="4"/>
    <n v="84"/>
  </r>
  <r>
    <x v="308"/>
    <x v="5"/>
    <n v="7834"/>
  </r>
  <r>
    <x v="309"/>
    <x v="0"/>
    <n v="448"/>
  </r>
  <r>
    <x v="309"/>
    <x v="1"/>
    <n v="-3.9"/>
  </r>
  <r>
    <x v="309"/>
    <x v="2"/>
    <n v="391"/>
  </r>
  <r>
    <x v="309"/>
    <x v="3"/>
    <n v="-5.6"/>
  </r>
  <r>
    <x v="309"/>
    <x v="4"/>
    <n v="57"/>
  </r>
  <r>
    <x v="309"/>
    <x v="5"/>
    <n v="7891"/>
  </r>
  <r>
    <x v="310"/>
    <x v="0"/>
    <n v="458"/>
  </r>
  <r>
    <x v="310"/>
    <x v="1"/>
    <n v="3.9"/>
  </r>
  <r>
    <x v="310"/>
    <x v="2"/>
    <n v="399"/>
  </r>
  <r>
    <x v="310"/>
    <x v="3"/>
    <n v="-1.9"/>
  </r>
  <r>
    <x v="310"/>
    <x v="4"/>
    <n v="58"/>
  </r>
  <r>
    <x v="310"/>
    <x v="5"/>
    <n v="7949"/>
  </r>
  <r>
    <x v="311"/>
    <x v="0"/>
    <n v="513"/>
  </r>
  <r>
    <x v="311"/>
    <x v="1"/>
    <n v="12.4"/>
  </r>
  <r>
    <x v="311"/>
    <x v="2"/>
    <n v="446"/>
  </r>
  <r>
    <x v="311"/>
    <x v="3"/>
    <n v="2.2000000000000002"/>
  </r>
  <r>
    <x v="311"/>
    <x v="4"/>
    <n v="67"/>
  </r>
  <r>
    <x v="311"/>
    <x v="5"/>
    <n v="8016"/>
  </r>
  <r>
    <x v="312"/>
    <x v="0"/>
    <n v="480"/>
  </r>
  <r>
    <x v="312"/>
    <x v="1"/>
    <n v="11.4"/>
  </r>
  <r>
    <x v="312"/>
    <x v="2"/>
    <n v="445"/>
  </r>
  <r>
    <x v="312"/>
    <x v="3"/>
    <n v="4.0999999999999996"/>
  </r>
  <r>
    <x v="312"/>
    <x v="4"/>
    <n v="36"/>
  </r>
  <r>
    <x v="312"/>
    <x v="5"/>
    <n v="8052"/>
  </r>
  <r>
    <x v="313"/>
    <x v="0"/>
    <n v="447"/>
  </r>
  <r>
    <x v="313"/>
    <x v="1"/>
    <n v="9.3000000000000007"/>
  </r>
  <r>
    <x v="313"/>
    <x v="2"/>
    <n v="424"/>
  </r>
  <r>
    <x v="313"/>
    <x v="3"/>
    <n v="14.7"/>
  </r>
  <r>
    <x v="313"/>
    <x v="4"/>
    <n v="23"/>
  </r>
  <r>
    <x v="313"/>
    <x v="5"/>
    <n v="8075"/>
  </r>
  <r>
    <x v="314"/>
    <x v="0"/>
    <n v="537"/>
  </r>
  <r>
    <x v="314"/>
    <x v="1"/>
    <n v="16.3"/>
  </r>
  <r>
    <x v="314"/>
    <x v="2"/>
    <n v="497"/>
  </r>
  <r>
    <x v="314"/>
    <x v="3"/>
    <n v="19"/>
  </r>
  <r>
    <x v="314"/>
    <x v="4"/>
    <n v="39"/>
  </r>
  <r>
    <x v="314"/>
    <x v="5"/>
    <n v="8114"/>
  </r>
  <r>
    <x v="315"/>
    <x v="0"/>
    <n v="512"/>
  </r>
  <r>
    <x v="315"/>
    <x v="1"/>
    <n v="41.2"/>
  </r>
  <r>
    <x v="315"/>
    <x v="2"/>
    <n v="509"/>
  </r>
  <r>
    <x v="315"/>
    <x v="3"/>
    <n v="34.200000000000003"/>
  </r>
  <r>
    <x v="315"/>
    <x v="4"/>
    <n v="3"/>
  </r>
  <r>
    <x v="315"/>
    <x v="5"/>
    <n v="8117"/>
  </r>
  <r>
    <x v="316"/>
    <x v="0"/>
    <n v="507"/>
  </r>
  <r>
    <x v="316"/>
    <x v="1"/>
    <n v="45.5"/>
  </r>
  <r>
    <x v="316"/>
    <x v="2"/>
    <n v="479"/>
  </r>
  <r>
    <x v="316"/>
    <x v="3"/>
    <n v="38.200000000000003"/>
  </r>
  <r>
    <x v="316"/>
    <x v="4"/>
    <n v="28"/>
  </r>
  <r>
    <x v="316"/>
    <x v="5"/>
    <n v="8145"/>
  </r>
  <r>
    <x v="317"/>
    <x v="0"/>
    <n v="548"/>
  </r>
  <r>
    <x v="317"/>
    <x v="1"/>
    <n v="39.700000000000003"/>
  </r>
  <r>
    <x v="317"/>
    <x v="2"/>
    <n v="504"/>
  </r>
  <r>
    <x v="317"/>
    <x v="3"/>
    <n v="40.9"/>
  </r>
  <r>
    <x v="317"/>
    <x v="4"/>
    <n v="44"/>
  </r>
  <r>
    <x v="317"/>
    <x v="5"/>
    <n v="8189"/>
  </r>
  <r>
    <x v="318"/>
    <x v="0"/>
    <n v="555"/>
  </r>
  <r>
    <x v="318"/>
    <x v="1"/>
    <n v="29.6"/>
  </r>
  <r>
    <x v="318"/>
    <x v="2"/>
    <n v="537"/>
  </r>
  <r>
    <x v="318"/>
    <x v="3"/>
    <n v="38.200000000000003"/>
  </r>
  <r>
    <x v="318"/>
    <x v="4"/>
    <n v="18"/>
  </r>
  <r>
    <x v="318"/>
    <x v="5"/>
    <n v="8207"/>
  </r>
  <r>
    <x v="319"/>
    <x v="0"/>
    <n v="532"/>
  </r>
  <r>
    <x v="319"/>
    <x v="1"/>
    <n v="34.700000000000003"/>
  </r>
  <r>
    <x v="319"/>
    <x v="2"/>
    <n v="516"/>
  </r>
  <r>
    <x v="319"/>
    <x v="3"/>
    <n v="44"/>
  </r>
  <r>
    <x v="319"/>
    <x v="4"/>
    <n v="16"/>
  </r>
  <r>
    <x v="319"/>
    <x v="5"/>
    <n v="8223"/>
  </r>
  <r>
    <x v="320"/>
    <x v="0"/>
    <n v="559"/>
  </r>
  <r>
    <x v="320"/>
    <x v="1"/>
    <n v="16.899999999999999"/>
  </r>
  <r>
    <x v="320"/>
    <x v="2"/>
    <n v="516"/>
  </r>
  <r>
    <x v="320"/>
    <x v="3"/>
    <n v="31.1"/>
  </r>
  <r>
    <x v="320"/>
    <x v="4"/>
    <n v="43"/>
  </r>
  <r>
    <x v="320"/>
    <x v="5"/>
    <n v="8266"/>
  </r>
  <r>
    <x v="321"/>
    <x v="0"/>
    <n v="557"/>
  </r>
  <r>
    <x v="321"/>
    <x v="1"/>
    <n v="24.2"/>
  </r>
  <r>
    <x v="321"/>
    <x v="2"/>
    <n v="538"/>
  </r>
  <r>
    <x v="321"/>
    <x v="3"/>
    <n v="37.700000000000003"/>
  </r>
  <r>
    <x v="321"/>
    <x v="4"/>
    <n v="18"/>
  </r>
  <r>
    <x v="321"/>
    <x v="5"/>
    <n v="8284"/>
  </r>
  <r>
    <x v="322"/>
    <x v="0"/>
    <n v="603"/>
  </r>
  <r>
    <x v="322"/>
    <x v="1"/>
    <n v="31.9"/>
  </r>
  <r>
    <x v="322"/>
    <x v="2"/>
    <n v="574"/>
  </r>
  <r>
    <x v="322"/>
    <x v="3"/>
    <n v="43.6"/>
  </r>
  <r>
    <x v="322"/>
    <x v="4"/>
    <n v="30"/>
  </r>
  <r>
    <x v="322"/>
    <x v="5"/>
    <n v="8314"/>
  </r>
  <r>
    <x v="323"/>
    <x v="0"/>
    <n v="607"/>
  </r>
  <r>
    <x v="323"/>
    <x v="1"/>
    <n v="18.3"/>
  </r>
  <r>
    <x v="323"/>
    <x v="2"/>
    <n v="612"/>
  </r>
  <r>
    <x v="323"/>
    <x v="3"/>
    <n v="37"/>
  </r>
  <r>
    <x v="323"/>
    <x v="4"/>
    <n v="-4"/>
  </r>
  <r>
    <x v="323"/>
    <x v="5"/>
    <n v="8310"/>
  </r>
  <r>
    <x v="324"/>
    <x v="0"/>
    <n v="555"/>
  </r>
  <r>
    <x v="324"/>
    <x v="1"/>
    <n v="15.5"/>
  </r>
  <r>
    <x v="324"/>
    <x v="2"/>
    <n v="606"/>
  </r>
  <r>
    <x v="324"/>
    <x v="3"/>
    <n v="36.299999999999997"/>
  </r>
  <r>
    <x v="324"/>
    <x v="4"/>
    <n v="-51"/>
  </r>
  <r>
    <x v="324"/>
    <x v="5"/>
    <n v="8259"/>
  </r>
  <r>
    <x v="325"/>
    <x v="0"/>
    <n v="542"/>
  </r>
  <r>
    <x v="325"/>
    <x v="1"/>
    <n v="21.1"/>
  </r>
  <r>
    <x v="325"/>
    <x v="2"/>
    <n v="535"/>
  </r>
  <r>
    <x v="325"/>
    <x v="3"/>
    <n v="26.1"/>
  </r>
  <r>
    <x v="325"/>
    <x v="4"/>
    <n v="7"/>
  </r>
  <r>
    <x v="325"/>
    <x v="5"/>
    <n v="8266"/>
  </r>
  <r>
    <x v="326"/>
    <x v="0"/>
    <n v="638"/>
  </r>
  <r>
    <x v="326"/>
    <x v="1"/>
    <n v="18.8"/>
  </r>
  <r>
    <x v="326"/>
    <x v="2"/>
    <n v="638"/>
  </r>
  <r>
    <x v="326"/>
    <x v="3"/>
    <n v="28.3"/>
  </r>
  <r>
    <x v="326"/>
    <x v="4"/>
    <n v="0"/>
  </r>
  <r>
    <x v="326"/>
    <x v="5"/>
    <n v="8266"/>
  </r>
  <r>
    <x v="327"/>
    <x v="0"/>
    <n v="578"/>
  </r>
  <r>
    <x v="327"/>
    <x v="1"/>
    <n v="12.9"/>
  </r>
  <r>
    <x v="327"/>
    <x v="2"/>
    <n v="602"/>
  </r>
  <r>
    <x v="327"/>
    <x v="3"/>
    <n v="18.3"/>
  </r>
  <r>
    <x v="327"/>
    <x v="4"/>
    <n v="-24"/>
  </r>
  <r>
    <x v="327"/>
    <x v="5"/>
    <n v="8242"/>
  </r>
  <r>
    <x v="328"/>
    <x v="0"/>
    <n v="616"/>
  </r>
  <r>
    <x v="328"/>
    <x v="1"/>
    <n v="21.4"/>
  </r>
  <r>
    <x v="328"/>
    <x v="2"/>
    <n v="632"/>
  </r>
  <r>
    <x v="328"/>
    <x v="3"/>
    <n v="31.8"/>
  </r>
  <r>
    <x v="328"/>
    <x v="4"/>
    <n v="-16"/>
  </r>
  <r>
    <x v="328"/>
    <x v="5"/>
    <n v="8226"/>
  </r>
  <r>
    <x v="329"/>
    <x v="0"/>
    <n v="577"/>
  </r>
  <r>
    <x v="329"/>
    <x v="1"/>
    <n v="5.3"/>
  </r>
  <r>
    <x v="329"/>
    <x v="2"/>
    <n v="601"/>
  </r>
  <r>
    <x v="329"/>
    <x v="3"/>
    <n v="19.3"/>
  </r>
  <r>
    <x v="329"/>
    <x v="4"/>
    <n v="-25"/>
  </r>
  <r>
    <x v="329"/>
    <x v="5"/>
    <n v="8201"/>
  </r>
  <r>
    <x v="330"/>
    <x v="0"/>
    <n v="602"/>
  </r>
  <r>
    <x v="330"/>
    <x v="1"/>
    <n v="8.6"/>
  </r>
  <r>
    <x v="330"/>
    <x v="2"/>
    <n v="653"/>
  </r>
  <r>
    <x v="330"/>
    <x v="3"/>
    <n v="21.6"/>
  </r>
  <r>
    <x v="330"/>
    <x v="4"/>
    <n v="-50"/>
  </r>
  <r>
    <x v="330"/>
    <x v="5"/>
    <n v="8151"/>
  </r>
  <r>
    <x v="331"/>
    <x v="0"/>
    <n v="566"/>
  </r>
  <r>
    <x v="331"/>
    <x v="1"/>
    <n v="6.5"/>
  </r>
  <r>
    <x v="331"/>
    <x v="2"/>
    <n v="660"/>
  </r>
  <r>
    <x v="331"/>
    <x v="3"/>
    <n v="28"/>
  </r>
  <r>
    <x v="331"/>
    <x v="4"/>
    <n v="-94"/>
  </r>
  <r>
    <x v="331"/>
    <x v="5"/>
    <n v="8057"/>
  </r>
  <r>
    <x v="332"/>
    <x v="0"/>
    <n v="572"/>
  </r>
  <r>
    <x v="332"/>
    <x v="1"/>
    <n v="2.2999999999999998"/>
  </r>
  <r>
    <x v="332"/>
    <x v="2"/>
    <n v="610"/>
  </r>
  <r>
    <x v="332"/>
    <x v="3"/>
    <n v="18.2"/>
  </r>
  <r>
    <x v="332"/>
    <x v="4"/>
    <n v="-38"/>
  </r>
  <r>
    <x v="332"/>
    <x v="5"/>
    <n v="8019"/>
  </r>
  <r>
    <x v="333"/>
    <x v="0"/>
    <n v="524"/>
  </r>
  <r>
    <x v="333"/>
    <x v="1"/>
    <n v="-5.8"/>
  </r>
  <r>
    <x v="333"/>
    <x v="2"/>
    <n v="592"/>
  </r>
  <r>
    <x v="333"/>
    <x v="3"/>
    <n v="9.9"/>
  </r>
  <r>
    <x v="333"/>
    <x v="4"/>
    <n v="-67"/>
  </r>
  <r>
    <x v="333"/>
    <x v="5"/>
    <n v="7952"/>
  </r>
  <r>
    <x v="334"/>
    <x v="0"/>
    <n v="518"/>
  </r>
  <r>
    <x v="334"/>
    <x v="1"/>
    <n v="-14.2"/>
  </r>
  <r>
    <x v="334"/>
    <x v="2"/>
    <n v="588"/>
  </r>
  <r>
    <x v="334"/>
    <x v="3"/>
    <n v="2.6"/>
  </r>
  <r>
    <x v="334"/>
    <x v="4"/>
    <n v="-71"/>
  </r>
  <r>
    <x v="334"/>
    <x v="5"/>
    <n v="7881"/>
  </r>
  <r>
    <x v="335"/>
    <x v="0"/>
    <n v="548"/>
  </r>
  <r>
    <x v="335"/>
    <x v="1"/>
    <n v="-9.6999999999999993"/>
  </r>
  <r>
    <x v="335"/>
    <x v="2"/>
    <n v="596"/>
  </r>
  <r>
    <x v="335"/>
    <x v="3"/>
    <n v="-2.5"/>
  </r>
  <r>
    <x v="335"/>
    <x v="4"/>
    <n v="-48"/>
  </r>
  <r>
    <x v="335"/>
    <x v="5"/>
    <n v="7833"/>
  </r>
  <r>
    <x v="336"/>
    <x v="0"/>
    <n v="464"/>
  </r>
  <r>
    <x v="336"/>
    <x v="1"/>
    <n v="-16.399999999999999"/>
  </r>
  <r>
    <x v="336"/>
    <x v="2"/>
    <n v="589"/>
  </r>
  <r>
    <x v="336"/>
    <x v="3"/>
    <n v="-2.8"/>
  </r>
  <r>
    <x v="336"/>
    <x v="4"/>
    <n v="-125"/>
  </r>
  <r>
    <x v="336"/>
    <x v="5"/>
    <n v="7708"/>
  </r>
  <r>
    <x v="337"/>
    <x v="0"/>
    <n v="500"/>
  </r>
  <r>
    <x v="337"/>
    <x v="1"/>
    <n v="-7.6"/>
  </r>
  <r>
    <x v="337"/>
    <x v="2"/>
    <n v="553"/>
  </r>
  <r>
    <x v="337"/>
    <x v="3"/>
    <n v="3.5"/>
  </r>
  <r>
    <x v="337"/>
    <x v="4"/>
    <n v="-53"/>
  </r>
  <r>
    <x v="337"/>
    <x v="5"/>
    <n v="7655"/>
  </r>
  <r>
    <x v="338"/>
    <x v="0"/>
    <n v="550"/>
  </r>
  <r>
    <x v="338"/>
    <x v="1"/>
    <n v="-13.8"/>
  </r>
  <r>
    <x v="338"/>
    <x v="2"/>
    <n v="597"/>
  </r>
  <r>
    <x v="338"/>
    <x v="3"/>
    <n v="-6.4"/>
  </r>
  <r>
    <x v="338"/>
    <x v="4"/>
    <n v="-46"/>
  </r>
  <r>
    <x v="338"/>
    <x v="5"/>
    <n v="7609"/>
  </r>
  <r>
    <x v="339"/>
    <x v="0"/>
    <n v="496"/>
  </r>
  <r>
    <x v="339"/>
    <x v="1"/>
    <n v="-14.3"/>
  </r>
  <r>
    <x v="339"/>
    <x v="2"/>
    <n v="522"/>
  </r>
  <r>
    <x v="339"/>
    <x v="3"/>
    <n v="-13.3"/>
  </r>
  <r>
    <x v="339"/>
    <x v="4"/>
    <n v="-26"/>
  </r>
  <r>
    <x v="339"/>
    <x v="5"/>
    <n v="75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C230FD-C568-4934-AC62-8443AD4B936C}" name="피벗 테이블2" cacheId="0" applyNumberFormats="0" applyBorderFormats="0" applyFontFormats="0" applyPatternFormats="0" applyAlignmentFormats="0" applyWidthHeightFormats="1" dataCaption="값" updatedVersion="8" minRefreshableVersion="5" useAutoFormatting="1" itemPrintTitles="1" createdVersion="8" indent="0" outline="1" outlineData="1" multipleFieldFilters="0" chartFormat="36">
  <location ref="A44:E74" firstHeaderRow="1" firstDataRow="2" firstDataCol="1"/>
  <pivotFields count="5">
    <pivotField axis="axisRow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8">
        <item h="1" x="4"/>
        <item x="2"/>
        <item h="1" x="3"/>
        <item h="1" x="1"/>
        <item x="0"/>
        <item h="1" m="1" x="6"/>
        <item x="5"/>
        <item t="default"/>
      </items>
    </pivotField>
    <pivotField dataField="1" showAll="0"/>
    <pivotField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3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t="default" sd="0"/>
      </items>
    </pivotField>
  </pivotFields>
  <rowFields count="2">
    <field x="4"/>
    <field x="0"/>
  </rowFields>
  <rowItems count="2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1"/>
  </colFields>
  <colItems count="4">
    <i>
      <x v="1"/>
    </i>
    <i>
      <x v="4"/>
    </i>
    <i>
      <x v="6"/>
    </i>
    <i t="grand">
      <x/>
    </i>
  </colItems>
  <dataFields count="1">
    <dataField name="합계 : 값2" fld="2" baseField="0" baseItem="0"/>
  </dataField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4" count="1" selected="0">
            <x v="14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4" count="1" selected="0">
            <x v="2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4" count="1" selected="0">
            <x v="28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" count="1" selected="0">
            <x v="14"/>
          </reference>
        </references>
      </pivotArea>
    </chartFormat>
    <chartFormat chart="0" format="12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" count="1" selected="0">
            <x v="2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" count="1" selected="0">
            <x v="28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109" name="연도">
      <autoFilter ref="A1">
        <filterColumn colId="0">
          <customFilters and="1">
            <customFilter operator="greaterThanOrEqual" val="34700"/>
            <customFilter operator="lessThanOrEqual" val="44926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B08CBB97-4291-45D4-8A28-2A4C54BFA32C}" autoFormatId="16" applyNumberFormats="0" applyBorderFormats="0" applyFontFormats="0" applyPatternFormats="0" applyAlignmentFormats="0" applyWidthHeightFormats="0">
  <queryTableRefresh nextId="4">
    <queryTableFields count="3">
      <queryTableField id="1" name="연도" tableColumnId="1"/>
      <queryTableField id="2" name="특성" tableColumnId="2"/>
      <queryTableField id="3" name="값" tableColumnId="3"/>
    </queryTableFields>
  </queryTableRefresh>
  <extLst>
    <ext xmlns:x15="http://schemas.microsoft.com/office/spreadsheetml/2010/11/main" uri="{883FBD77-0823-4a55-B5E3-86C4891E6966}">
      <x15:queryTable sourceDataName="쿼리 - 표1 (2)"/>
    </ext>
  </extLst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특성" xr10:uid="{C2C55B6F-D73D-4E3A-8401-653B372F7B17}" sourceName="특성">
  <pivotTables>
    <pivotTable tabId="6" name="피벗 테이블2"/>
  </pivotTables>
  <data>
    <tabular pivotCacheId="114006972">
      <items count="7">
        <i x="5" s="1"/>
        <i x="4"/>
        <i x="2" s="1"/>
        <i x="3"/>
        <i x="1"/>
        <i x="0" s="1"/>
        <i x="6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특성" xr10:uid="{5C5FA51B-0BC1-4778-9DA5-EA8FD073AC63}" cache="슬라이서_특성" caption="특성" rowHeight="27305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561E5D-774A-4203-BDC1-B3EA277AFA93}" name="표_표1__2" displayName="표_표1__2" ref="A1:C2040" tableType="queryTable" totalsRowShown="0">
  <autoFilter ref="A1:C2040" xr:uid="{E0561E5D-774A-4203-BDC1-B3EA277AFA93}"/>
  <tableColumns count="3">
    <tableColumn id="1" xr3:uid="{B25CAE09-6870-46FD-9475-748FF21D42B3}" uniqueName="1" name="연도" queryTableFieldId="1" dataDxfId="10"/>
    <tableColumn id="2" xr3:uid="{E3C31EE9-EDF7-4786-8F92-254A2CB4FAFC}" uniqueName="2" name="특성" queryTableFieldId="2" dataDxfId="9"/>
    <tableColumn id="3" xr3:uid="{861BEA36-F388-4AFE-851E-AABE0B50A05C}" uniqueName="3" name="값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2CF6A4-ED1C-44A5-B067-8B2663A7A91B}" name="표1" displayName="표1" ref="A1:G341" totalsRowShown="0" headerRowDxfId="8" dataDxfId="7">
  <autoFilter ref="A1:G341" xr:uid="{5D2CF6A4-ED1C-44A5-B067-8B2663A7A91B}"/>
  <sortState xmlns:xlrd2="http://schemas.microsoft.com/office/spreadsheetml/2017/richdata2" ref="A2:G341">
    <sortCondition descending="1" ref="F1:F341"/>
  </sortState>
  <tableColumns count="7">
    <tableColumn id="1" xr3:uid="{9AAA5119-E14F-4D4A-B585-B3349C88E368}" name="연도" dataDxfId="6"/>
    <tableColumn id="2" xr3:uid="{CE0323C2-9318-455B-A570-7FFDABB9D20A}" name="수출액(억불)" dataDxfId="5"/>
    <tableColumn id="3" xr3:uid="{B17F7E58-E634-4CAD-9033-92B9E2EE0335}" name="수출 증감률" dataDxfId="4"/>
    <tableColumn id="4" xr3:uid="{4D57F6B7-7A4E-49C4-B62D-B717EF32DBC5}" name="수입" dataDxfId="3"/>
    <tableColumn id="5" xr3:uid="{8D1798AD-346D-4C70-B379-783253792E86}" name="수입 증감률" dataDxfId="2"/>
    <tableColumn id="6" xr3:uid="{E6F4EB79-C5CF-46AC-B8BA-F946906172E9}" name="무역수지" dataDxfId="1"/>
    <tableColumn id="7" xr3:uid="{A50DF328-E984-4BE8-BA2A-367F0908CDFD}" name="누적수지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연도" xr10:uid="{4A6D7D8C-5AC5-43AC-AFF3-D71E40A89323}" sourceName="연도">
  <pivotTables>
    <pivotTable tabId="6" name="피벗 테이블2"/>
  </pivotTables>
  <state minimalRefreshVersion="6" lastRefreshVersion="6" pivotCacheId="114006972" filterType="dateBetween">
    <selection startDate="1995-01-01T00:00:00" endDate="2022-12-31T00:00:00"/>
    <bounds startDate="1995-01-01T00:00:00" endDate="2024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연도" xr10:uid="{712C41E5-ED04-4649-B653-B785069553A5}" cache="NativeTimeline_연도" caption="연도" level="0" selectionLevel="0" scrollPosition="1995-01-01T00:00:00"/>
</timeline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microsoft.com/office/2011/relationships/timeline" Target="../timelines/timeline1.xml"/><Relationship Id="rId4" Type="http://schemas.openxmlformats.org/officeDocument/2006/relationships/ctrlProp" Target="../ctrlProps/ctrlProp1.xml"/><Relationship Id="rId9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dex.go.kr/unity/potal/main/EachDtlPageDetail.do?idx_cd=1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D79A-11E0-42BF-9C1D-1DF435FC0DC0}">
  <sheetPr codeName="Sheet1"/>
  <dimension ref="A10:Y74"/>
  <sheetViews>
    <sheetView showGridLines="0" topLeftCell="A37" zoomScale="85" zoomScaleNormal="85" workbookViewId="0">
      <selection activeCell="E64" sqref="E64"/>
    </sheetView>
  </sheetViews>
  <sheetFormatPr defaultRowHeight="16.5" x14ac:dyDescent="0.3"/>
  <cols>
    <col min="1" max="2" width="11.875" bestFit="1" customWidth="1"/>
    <col min="3" max="3" width="12.625" bestFit="1" customWidth="1"/>
    <col min="4" max="4" width="9.25" bestFit="1" customWidth="1"/>
    <col min="5" max="5" width="9.625" bestFit="1" customWidth="1"/>
    <col min="6" max="6" width="8.5" bestFit="1" customWidth="1"/>
    <col min="7" max="7" width="10.75" bestFit="1" customWidth="1"/>
    <col min="22" max="22" width="17.125" bestFit="1" customWidth="1"/>
    <col min="23" max="23" width="16.125" bestFit="1" customWidth="1"/>
    <col min="24" max="25" width="16.75" bestFit="1" customWidth="1"/>
  </cols>
  <sheetData>
    <row r="10" spans="16:25" x14ac:dyDescent="0.3">
      <c r="P10" s="7" t="s">
        <v>4</v>
      </c>
      <c r="Q10" s="7" t="s">
        <v>1</v>
      </c>
      <c r="R10" s="7" t="s">
        <v>0</v>
      </c>
      <c r="S10" s="7" t="s">
        <v>68</v>
      </c>
      <c r="T10" s="7" t="s">
        <v>49</v>
      </c>
      <c r="U10" s="7" t="s">
        <v>56</v>
      </c>
      <c r="W10" s="5" t="s">
        <v>51</v>
      </c>
    </row>
    <row r="11" spans="16:25" x14ac:dyDescent="0.3">
      <c r="P11" s="8" t="s">
        <v>36</v>
      </c>
      <c r="Q11" s="9">
        <v>1351</v>
      </c>
      <c r="R11" s="9">
        <v>1251</v>
      </c>
      <c r="S11" s="9">
        <f t="shared" ref="S11:S39" si="0">R11-Q11</f>
        <v>-100</v>
      </c>
      <c r="T11" s="10">
        <f t="shared" ref="T11:T39" si="1">R11/Q11</f>
        <v>0.92598075499629906</v>
      </c>
      <c r="U11" s="9">
        <f>S11</f>
        <v>-100</v>
      </c>
      <c r="W11" s="6" t="s">
        <v>52</v>
      </c>
      <c r="X11" s="6" t="s">
        <v>53</v>
      </c>
      <c r="Y11" s="6" t="s">
        <v>54</v>
      </c>
    </row>
    <row r="12" spans="16:25" x14ac:dyDescent="0.3">
      <c r="P12" s="8" t="s">
        <v>37</v>
      </c>
      <c r="Q12" s="9">
        <v>1503</v>
      </c>
      <c r="R12" s="9">
        <v>1296</v>
      </c>
      <c r="S12" s="19">
        <f t="shared" si="0"/>
        <v>-207</v>
      </c>
      <c r="T12" s="10">
        <f t="shared" si="1"/>
        <v>0.86227544910179643</v>
      </c>
      <c r="U12" s="9">
        <f t="shared" ref="U12:U39" si="2">(R12-Q12)+U11</f>
        <v>-307</v>
      </c>
      <c r="W12" s="18">
        <f>(R38-Q38)/(R12-Q12)</f>
        <v>2.3043478260869565</v>
      </c>
      <c r="X12" s="18">
        <f>R38/R12</f>
        <v>5.2746913580246915</v>
      </c>
      <c r="Y12" s="18">
        <f>Q38/Q12</f>
        <v>4.8656021290751825</v>
      </c>
    </row>
    <row r="13" spans="16:25" x14ac:dyDescent="0.3">
      <c r="P13" s="8" t="s">
        <v>38</v>
      </c>
      <c r="Q13" s="9">
        <v>1446</v>
      </c>
      <c r="R13" s="9">
        <v>1360</v>
      </c>
      <c r="S13" s="9">
        <f t="shared" si="0"/>
        <v>-86</v>
      </c>
      <c r="T13" s="10">
        <f t="shared" si="1"/>
        <v>0.94052558782849238</v>
      </c>
      <c r="U13" s="9">
        <f t="shared" si="2"/>
        <v>-393</v>
      </c>
    </row>
    <row r="14" spans="16:25" x14ac:dyDescent="0.3">
      <c r="P14" s="8" t="s">
        <v>39</v>
      </c>
      <c r="Q14" s="9">
        <v>932</v>
      </c>
      <c r="R14" s="9">
        <v>1322</v>
      </c>
      <c r="S14" s="9">
        <f t="shared" si="0"/>
        <v>390</v>
      </c>
      <c r="T14" s="10">
        <f t="shared" si="1"/>
        <v>1.4184549356223175</v>
      </c>
      <c r="U14" s="9">
        <f t="shared" si="2"/>
        <v>-3</v>
      </c>
    </row>
    <row r="15" spans="16:25" x14ac:dyDescent="0.3">
      <c r="P15" s="8" t="s">
        <v>40</v>
      </c>
      <c r="Q15" s="9">
        <v>1198</v>
      </c>
      <c r="R15" s="9">
        <v>1439</v>
      </c>
      <c r="S15" s="9">
        <f t="shared" si="0"/>
        <v>241</v>
      </c>
      <c r="T15" s="10">
        <f t="shared" si="1"/>
        <v>1.2011686143572622</v>
      </c>
      <c r="U15" s="9">
        <f t="shared" si="2"/>
        <v>238</v>
      </c>
    </row>
    <row r="16" spans="16:25" x14ac:dyDescent="0.3">
      <c r="P16" s="8" t="s">
        <v>41</v>
      </c>
      <c r="Q16" s="9">
        <v>1605</v>
      </c>
      <c r="R16" s="9">
        <v>1723</v>
      </c>
      <c r="S16" s="9">
        <f t="shared" si="0"/>
        <v>118</v>
      </c>
      <c r="T16" s="10">
        <f t="shared" si="1"/>
        <v>1.0735202492211837</v>
      </c>
      <c r="U16" s="9">
        <f t="shared" si="2"/>
        <v>356</v>
      </c>
    </row>
    <row r="17" spans="1:21" x14ac:dyDescent="0.3">
      <c r="P17" s="8" t="s">
        <v>42</v>
      </c>
      <c r="Q17" s="9">
        <v>1410</v>
      </c>
      <c r="R17" s="9">
        <v>1503</v>
      </c>
      <c r="S17" s="9">
        <f t="shared" si="0"/>
        <v>93</v>
      </c>
      <c r="T17" s="10">
        <f t="shared" si="1"/>
        <v>1.0659574468085107</v>
      </c>
      <c r="U17" s="9">
        <f t="shared" si="2"/>
        <v>449</v>
      </c>
    </row>
    <row r="18" spans="1:21" x14ac:dyDescent="0.3">
      <c r="P18" s="8" t="s">
        <v>22</v>
      </c>
      <c r="Q18" s="9">
        <v>1522</v>
      </c>
      <c r="R18" s="9">
        <v>1626</v>
      </c>
      <c r="S18" s="9">
        <f t="shared" si="0"/>
        <v>104</v>
      </c>
      <c r="T18" s="10">
        <f t="shared" si="1"/>
        <v>1.0683311432325886</v>
      </c>
      <c r="U18" s="9">
        <f t="shared" si="2"/>
        <v>553</v>
      </c>
    </row>
    <row r="19" spans="1:21" x14ac:dyDescent="0.3">
      <c r="P19" s="8" t="s">
        <v>23</v>
      </c>
      <c r="Q19" s="9">
        <v>1788</v>
      </c>
      <c r="R19" s="9">
        <v>1937</v>
      </c>
      <c r="S19" s="9">
        <f t="shared" si="0"/>
        <v>149</v>
      </c>
      <c r="T19" s="10">
        <f t="shared" si="1"/>
        <v>1.0833333333333333</v>
      </c>
      <c r="U19" s="9">
        <f t="shared" si="2"/>
        <v>702</v>
      </c>
    </row>
    <row r="20" spans="1:21" x14ac:dyDescent="0.3">
      <c r="P20" s="8" t="s">
        <v>24</v>
      </c>
      <c r="Q20" s="9">
        <v>2244</v>
      </c>
      <c r="R20" s="9">
        <v>2539</v>
      </c>
      <c r="S20" s="9">
        <f t="shared" si="0"/>
        <v>295</v>
      </c>
      <c r="T20" s="10">
        <f t="shared" si="1"/>
        <v>1.1314616755793225</v>
      </c>
      <c r="U20" s="9">
        <f t="shared" si="2"/>
        <v>997</v>
      </c>
    </row>
    <row r="21" spans="1:21" x14ac:dyDescent="0.3">
      <c r="P21" s="8" t="s">
        <v>25</v>
      </c>
      <c r="Q21" s="9">
        <v>2614</v>
      </c>
      <c r="R21" s="9">
        <v>2844</v>
      </c>
      <c r="S21" s="9">
        <f t="shared" si="0"/>
        <v>230</v>
      </c>
      <c r="T21" s="10">
        <f t="shared" si="1"/>
        <v>1.0879877582249426</v>
      </c>
      <c r="U21" s="9">
        <f t="shared" si="2"/>
        <v>1227</v>
      </c>
    </row>
    <row r="22" spans="1:21" x14ac:dyDescent="0.3">
      <c r="P22" s="8" t="s">
        <v>26</v>
      </c>
      <c r="Q22" s="9">
        <v>3093</v>
      </c>
      <c r="R22" s="9">
        <v>3255</v>
      </c>
      <c r="S22" s="9">
        <f t="shared" si="0"/>
        <v>162</v>
      </c>
      <c r="T22" s="10">
        <f t="shared" si="1"/>
        <v>1.0523763336566441</v>
      </c>
      <c r="U22" s="9">
        <f t="shared" si="2"/>
        <v>1389</v>
      </c>
    </row>
    <row r="23" spans="1:21" x14ac:dyDescent="0.3">
      <c r="P23" s="8" t="s">
        <v>27</v>
      </c>
      <c r="Q23" s="9">
        <v>3566</v>
      </c>
      <c r="R23" s="9">
        <v>3714</v>
      </c>
      <c r="S23" s="9">
        <f t="shared" si="0"/>
        <v>148</v>
      </c>
      <c r="T23" s="10">
        <f t="shared" si="1"/>
        <v>1.0415030846887268</v>
      </c>
      <c r="U23" s="9">
        <f t="shared" si="2"/>
        <v>1537</v>
      </c>
    </row>
    <row r="24" spans="1:21" x14ac:dyDescent="0.3">
      <c r="A24" s="4" t="s">
        <v>35</v>
      </c>
      <c r="P24" s="8" t="s">
        <v>28</v>
      </c>
      <c r="Q24" s="9">
        <v>4353</v>
      </c>
      <c r="R24" s="9">
        <v>4221</v>
      </c>
      <c r="S24" s="19">
        <f t="shared" si="0"/>
        <v>-132</v>
      </c>
      <c r="T24" s="10">
        <f t="shared" si="1"/>
        <v>0.96967608545830464</v>
      </c>
      <c r="U24" s="9">
        <f t="shared" si="2"/>
        <v>1405</v>
      </c>
    </row>
    <row r="25" spans="1:21" x14ac:dyDescent="0.3">
      <c r="A25" t="s">
        <v>45</v>
      </c>
      <c r="P25" s="8" t="s">
        <v>29</v>
      </c>
      <c r="Q25" s="9">
        <v>3231</v>
      </c>
      <c r="R25" s="9">
        <v>3635</v>
      </c>
      <c r="S25" s="9">
        <f t="shared" si="0"/>
        <v>404</v>
      </c>
      <c r="T25" s="10">
        <f t="shared" si="1"/>
        <v>1.1250386877127825</v>
      </c>
      <c r="U25" s="9">
        <f t="shared" si="2"/>
        <v>1809</v>
      </c>
    </row>
    <row r="26" spans="1:21" x14ac:dyDescent="0.3">
      <c r="A26" t="s">
        <v>46</v>
      </c>
      <c r="P26" s="8" t="s">
        <v>30</v>
      </c>
      <c r="Q26" s="9">
        <v>4253</v>
      </c>
      <c r="R26" s="9">
        <v>4664</v>
      </c>
      <c r="S26" s="9">
        <f t="shared" si="0"/>
        <v>411</v>
      </c>
      <c r="T26" s="10">
        <f t="shared" si="1"/>
        <v>1.0966376675288032</v>
      </c>
      <c r="U26" s="9">
        <f t="shared" si="2"/>
        <v>2220</v>
      </c>
    </row>
    <row r="27" spans="1:21" x14ac:dyDescent="0.3">
      <c r="A27" s="4" t="s">
        <v>43</v>
      </c>
      <c r="P27" s="8" t="s">
        <v>31</v>
      </c>
      <c r="Q27" s="9">
        <v>5245</v>
      </c>
      <c r="R27" s="9">
        <v>5552</v>
      </c>
      <c r="S27" s="9">
        <f t="shared" si="0"/>
        <v>307</v>
      </c>
      <c r="T27" s="10">
        <f t="shared" si="1"/>
        <v>1.0585319351763585</v>
      </c>
      <c r="U27" s="9">
        <f t="shared" si="2"/>
        <v>2527</v>
      </c>
    </row>
    <row r="28" spans="1:21" x14ac:dyDescent="0.3">
      <c r="A28" t="s">
        <v>44</v>
      </c>
      <c r="P28" s="8" t="s">
        <v>32</v>
      </c>
      <c r="Q28" s="9">
        <v>5198</v>
      </c>
      <c r="R28" s="9">
        <v>5480</v>
      </c>
      <c r="S28" s="9">
        <f t="shared" si="0"/>
        <v>282</v>
      </c>
      <c r="T28" s="10">
        <f t="shared" si="1"/>
        <v>1.0542516352443247</v>
      </c>
      <c r="U28" s="9">
        <f t="shared" si="2"/>
        <v>2809</v>
      </c>
    </row>
    <row r="29" spans="1:21" x14ac:dyDescent="0.3">
      <c r="A29" t="s">
        <v>47</v>
      </c>
      <c r="P29" s="8" t="s">
        <v>33</v>
      </c>
      <c r="Q29" s="9">
        <v>5158</v>
      </c>
      <c r="R29" s="9">
        <v>5597</v>
      </c>
      <c r="S29" s="9">
        <f t="shared" si="0"/>
        <v>439</v>
      </c>
      <c r="T29" s="10">
        <f t="shared" si="1"/>
        <v>1.0851105079488175</v>
      </c>
      <c r="U29" s="9">
        <f t="shared" si="2"/>
        <v>3248</v>
      </c>
    </row>
    <row r="30" spans="1:21" x14ac:dyDescent="0.3">
      <c r="A30" t="s">
        <v>48</v>
      </c>
      <c r="P30" s="8" t="s">
        <v>34</v>
      </c>
      <c r="Q30" s="9">
        <v>5256</v>
      </c>
      <c r="R30" s="9">
        <v>5727</v>
      </c>
      <c r="S30" s="9">
        <f t="shared" si="0"/>
        <v>471</v>
      </c>
      <c r="T30" s="10">
        <f t="shared" si="1"/>
        <v>1.0896118721461188</v>
      </c>
      <c r="U30" s="9">
        <f t="shared" si="2"/>
        <v>3719</v>
      </c>
    </row>
    <row r="31" spans="1:21" x14ac:dyDescent="0.3">
      <c r="P31" s="8" t="s">
        <v>5</v>
      </c>
      <c r="Q31" s="9">
        <v>4366</v>
      </c>
      <c r="R31" s="9">
        <v>5268</v>
      </c>
      <c r="S31" s="9">
        <f t="shared" si="0"/>
        <v>902</v>
      </c>
      <c r="T31" s="10">
        <f t="shared" si="1"/>
        <v>1.2065964269354099</v>
      </c>
      <c r="U31" s="9">
        <f t="shared" si="2"/>
        <v>4621</v>
      </c>
    </row>
    <row r="32" spans="1:21" x14ac:dyDescent="0.3">
      <c r="P32" s="8" t="s">
        <v>6</v>
      </c>
      <c r="Q32" s="9">
        <v>4062</v>
      </c>
      <c r="R32" s="9">
        <v>4954</v>
      </c>
      <c r="S32" s="9">
        <f t="shared" si="0"/>
        <v>892</v>
      </c>
      <c r="T32" s="10">
        <f t="shared" si="1"/>
        <v>1.2195962580009847</v>
      </c>
      <c r="U32" s="9">
        <f t="shared" si="2"/>
        <v>5513</v>
      </c>
    </row>
    <row r="33" spans="1:21" x14ac:dyDescent="0.3">
      <c r="P33" s="8" t="s">
        <v>7</v>
      </c>
      <c r="Q33" s="9">
        <v>4786</v>
      </c>
      <c r="R33" s="9">
        <v>5736</v>
      </c>
      <c r="S33" s="9">
        <f t="shared" si="0"/>
        <v>950</v>
      </c>
      <c r="T33" s="10">
        <f t="shared" si="1"/>
        <v>1.1984956122022565</v>
      </c>
      <c r="U33" s="9">
        <f t="shared" si="2"/>
        <v>6463</v>
      </c>
    </row>
    <row r="34" spans="1:21" x14ac:dyDescent="0.3">
      <c r="P34" s="8" t="s">
        <v>8</v>
      </c>
      <c r="Q34" s="9">
        <v>5352</v>
      </c>
      <c r="R34" s="9">
        <v>6050</v>
      </c>
      <c r="S34" s="9">
        <f t="shared" si="0"/>
        <v>698</v>
      </c>
      <c r="T34" s="10">
        <f t="shared" si="1"/>
        <v>1.1304185351270553</v>
      </c>
      <c r="U34" s="9">
        <f t="shared" si="2"/>
        <v>7161</v>
      </c>
    </row>
    <row r="35" spans="1:21" x14ac:dyDescent="0.3">
      <c r="P35" s="8" t="s">
        <v>9</v>
      </c>
      <c r="Q35" s="9">
        <v>5034</v>
      </c>
      <c r="R35" s="9">
        <v>5422</v>
      </c>
      <c r="S35" s="9">
        <f t="shared" si="0"/>
        <v>388</v>
      </c>
      <c r="T35" s="10">
        <f t="shared" si="1"/>
        <v>1.0770758839888757</v>
      </c>
      <c r="U35" s="9">
        <f t="shared" si="2"/>
        <v>7549</v>
      </c>
    </row>
    <row r="36" spans="1:21" x14ac:dyDescent="0.3">
      <c r="P36" s="8" t="s">
        <v>10</v>
      </c>
      <c r="Q36" s="9">
        <v>4675</v>
      </c>
      <c r="R36" s="9">
        <v>5126</v>
      </c>
      <c r="S36" s="9">
        <f t="shared" si="0"/>
        <v>451</v>
      </c>
      <c r="T36" s="10">
        <f t="shared" si="1"/>
        <v>1.0964705882352941</v>
      </c>
      <c r="U36" s="9">
        <f t="shared" si="2"/>
        <v>8000</v>
      </c>
    </row>
    <row r="37" spans="1:21" x14ac:dyDescent="0.3">
      <c r="P37" s="8" t="s">
        <v>11</v>
      </c>
      <c r="Q37" s="9">
        <v>6151</v>
      </c>
      <c r="R37" s="9">
        <v>6444</v>
      </c>
      <c r="S37" s="9">
        <f t="shared" si="0"/>
        <v>293</v>
      </c>
      <c r="T37" s="10">
        <f t="shared" si="1"/>
        <v>1.0476345309705739</v>
      </c>
      <c r="U37" s="9">
        <f t="shared" si="2"/>
        <v>8293</v>
      </c>
    </row>
    <row r="38" spans="1:21" x14ac:dyDescent="0.3">
      <c r="P38" s="8" t="s">
        <v>12</v>
      </c>
      <c r="Q38" s="9">
        <v>7313</v>
      </c>
      <c r="R38" s="9">
        <v>6836</v>
      </c>
      <c r="S38" s="19">
        <f t="shared" si="0"/>
        <v>-477</v>
      </c>
      <c r="T38" s="10">
        <f t="shared" si="1"/>
        <v>0.93477369068781624</v>
      </c>
      <c r="U38" s="9">
        <f t="shared" si="2"/>
        <v>7816</v>
      </c>
    </row>
    <row r="39" spans="1:21" x14ac:dyDescent="0.3">
      <c r="P39" s="8" t="s">
        <v>21</v>
      </c>
      <c r="Q39" s="9">
        <v>2261</v>
      </c>
      <c r="R39" s="9">
        <v>2010</v>
      </c>
      <c r="S39" s="9">
        <f t="shared" si="0"/>
        <v>-251</v>
      </c>
      <c r="T39" s="10">
        <f t="shared" si="1"/>
        <v>0.88898717381689518</v>
      </c>
      <c r="U39" s="9">
        <f t="shared" si="2"/>
        <v>7565</v>
      </c>
    </row>
    <row r="44" spans="1:21" x14ac:dyDescent="0.3">
      <c r="A44" s="1" t="s">
        <v>19</v>
      </c>
      <c r="B44" s="1" t="s">
        <v>20</v>
      </c>
    </row>
    <row r="45" spans="1:21" x14ac:dyDescent="0.3">
      <c r="A45" s="1" t="s">
        <v>17</v>
      </c>
      <c r="B45" t="s">
        <v>1</v>
      </c>
      <c r="C45" t="s">
        <v>57</v>
      </c>
      <c r="D45" t="s">
        <v>55</v>
      </c>
      <c r="E45" t="s">
        <v>18</v>
      </c>
    </row>
    <row r="46" spans="1:21" x14ac:dyDescent="0.3">
      <c r="A46" s="2" t="s">
        <v>36</v>
      </c>
      <c r="B46">
        <v>1351</v>
      </c>
      <c r="C46">
        <v>1251</v>
      </c>
      <c r="D46">
        <v>-817</v>
      </c>
      <c r="E46">
        <v>1785</v>
      </c>
    </row>
    <row r="47" spans="1:21" x14ac:dyDescent="0.3">
      <c r="A47" s="2" t="s">
        <v>37</v>
      </c>
      <c r="B47">
        <v>1503</v>
      </c>
      <c r="C47">
        <v>1296</v>
      </c>
      <c r="D47">
        <v>-2482</v>
      </c>
      <c r="E47">
        <v>317</v>
      </c>
    </row>
    <row r="48" spans="1:21" x14ac:dyDescent="0.3">
      <c r="A48" s="2" t="s">
        <v>38</v>
      </c>
      <c r="B48">
        <v>1446</v>
      </c>
      <c r="C48">
        <v>1360</v>
      </c>
      <c r="D48">
        <v>-4700</v>
      </c>
      <c r="E48">
        <v>-1894</v>
      </c>
    </row>
    <row r="49" spans="1:5" x14ac:dyDescent="0.3">
      <c r="A49" s="2" t="s">
        <v>39</v>
      </c>
      <c r="B49">
        <v>932</v>
      </c>
      <c r="C49">
        <v>1322</v>
      </c>
      <c r="D49">
        <v>-2204</v>
      </c>
      <c r="E49">
        <v>50</v>
      </c>
    </row>
    <row r="50" spans="1:5" x14ac:dyDescent="0.3">
      <c r="A50" s="2" t="s">
        <v>40</v>
      </c>
      <c r="B50">
        <v>1198</v>
      </c>
      <c r="C50">
        <v>1439</v>
      </c>
      <c r="D50">
        <v>1473</v>
      </c>
      <c r="E50">
        <v>4110</v>
      </c>
    </row>
    <row r="51" spans="1:5" x14ac:dyDescent="0.3">
      <c r="A51" s="2" t="s">
        <v>41</v>
      </c>
      <c r="B51">
        <v>1605</v>
      </c>
      <c r="C51">
        <v>1723</v>
      </c>
      <c r="D51">
        <v>3470</v>
      </c>
      <c r="E51">
        <v>6798</v>
      </c>
    </row>
    <row r="52" spans="1:5" x14ac:dyDescent="0.3">
      <c r="A52" s="2" t="s">
        <v>42</v>
      </c>
      <c r="B52">
        <v>1410</v>
      </c>
      <c r="C52">
        <v>1503</v>
      </c>
      <c r="D52">
        <v>4933</v>
      </c>
      <c r="E52">
        <v>7846</v>
      </c>
    </row>
    <row r="53" spans="1:5" x14ac:dyDescent="0.3">
      <c r="A53" s="2" t="s">
        <v>22</v>
      </c>
      <c r="B53">
        <v>1522</v>
      </c>
      <c r="C53">
        <v>1626</v>
      </c>
      <c r="D53">
        <v>6060</v>
      </c>
      <c r="E53">
        <v>9208</v>
      </c>
    </row>
    <row r="54" spans="1:5" x14ac:dyDescent="0.3">
      <c r="A54" s="2" t="s">
        <v>23</v>
      </c>
      <c r="B54">
        <v>1788</v>
      </c>
      <c r="C54">
        <v>1937</v>
      </c>
      <c r="D54">
        <v>7270</v>
      </c>
      <c r="E54">
        <v>10995</v>
      </c>
    </row>
    <row r="55" spans="1:5" x14ac:dyDescent="0.3">
      <c r="A55" s="2" t="s">
        <v>24</v>
      </c>
      <c r="B55">
        <v>2244</v>
      </c>
      <c r="C55">
        <v>2539</v>
      </c>
      <c r="D55">
        <v>10413</v>
      </c>
      <c r="E55">
        <v>15196</v>
      </c>
    </row>
    <row r="56" spans="1:5" x14ac:dyDescent="0.3">
      <c r="A56" s="2" t="s">
        <v>25</v>
      </c>
      <c r="B56">
        <v>2614</v>
      </c>
      <c r="C56">
        <v>2844</v>
      </c>
      <c r="D56">
        <v>13582</v>
      </c>
      <c r="E56">
        <v>19040</v>
      </c>
    </row>
    <row r="57" spans="1:5" x14ac:dyDescent="0.3">
      <c r="A57" s="2" t="s">
        <v>26</v>
      </c>
      <c r="B57">
        <v>3093</v>
      </c>
      <c r="C57">
        <v>3255</v>
      </c>
      <c r="D57">
        <v>15591</v>
      </c>
      <c r="E57">
        <v>21939</v>
      </c>
    </row>
    <row r="58" spans="1:5" x14ac:dyDescent="0.3">
      <c r="A58" s="2" t="s">
        <v>27</v>
      </c>
      <c r="B58">
        <v>3566</v>
      </c>
      <c r="C58">
        <v>3714</v>
      </c>
      <c r="D58">
        <v>17677</v>
      </c>
      <c r="E58">
        <v>24957</v>
      </c>
    </row>
    <row r="59" spans="1:5" x14ac:dyDescent="0.3">
      <c r="A59" s="2" t="s">
        <v>28</v>
      </c>
      <c r="B59">
        <v>4353</v>
      </c>
      <c r="C59">
        <v>4221</v>
      </c>
      <c r="D59">
        <v>17391</v>
      </c>
      <c r="E59">
        <v>25965</v>
      </c>
    </row>
    <row r="60" spans="1:5" x14ac:dyDescent="0.3">
      <c r="A60" s="2" t="s">
        <v>29</v>
      </c>
      <c r="B60">
        <v>3231</v>
      </c>
      <c r="C60">
        <v>3635</v>
      </c>
      <c r="D60">
        <v>19210</v>
      </c>
      <c r="E60">
        <v>26076</v>
      </c>
    </row>
    <row r="61" spans="1:5" x14ac:dyDescent="0.3">
      <c r="A61" s="2" t="s">
        <v>30</v>
      </c>
      <c r="B61">
        <v>4253</v>
      </c>
      <c r="C61">
        <v>4664</v>
      </c>
      <c r="D61">
        <v>24042</v>
      </c>
      <c r="E61">
        <v>32959</v>
      </c>
    </row>
    <row r="62" spans="1:5" x14ac:dyDescent="0.3">
      <c r="A62" s="2" t="s">
        <v>31</v>
      </c>
      <c r="B62">
        <v>5245</v>
      </c>
      <c r="C62">
        <v>5552</v>
      </c>
      <c r="D62">
        <v>28752</v>
      </c>
      <c r="E62">
        <v>39549</v>
      </c>
    </row>
    <row r="63" spans="1:5" x14ac:dyDescent="0.3">
      <c r="A63" s="2" t="s">
        <v>32</v>
      </c>
      <c r="B63">
        <v>5198</v>
      </c>
      <c r="C63">
        <v>5480</v>
      </c>
      <c r="D63">
        <v>31865</v>
      </c>
      <c r="E63">
        <v>42543</v>
      </c>
    </row>
    <row r="64" spans="1:5" x14ac:dyDescent="0.3">
      <c r="A64" s="2" t="s">
        <v>33</v>
      </c>
      <c r="B64">
        <v>5158</v>
      </c>
      <c r="C64">
        <v>5597</v>
      </c>
      <c r="D64">
        <v>36352</v>
      </c>
      <c r="E64">
        <v>47107</v>
      </c>
    </row>
    <row r="65" spans="1:5" x14ac:dyDescent="0.3">
      <c r="A65" s="2" t="s">
        <v>34</v>
      </c>
      <c r="B65">
        <v>5256</v>
      </c>
      <c r="C65">
        <v>5727</v>
      </c>
      <c r="D65">
        <v>41673</v>
      </c>
      <c r="E65">
        <v>52656</v>
      </c>
    </row>
    <row r="66" spans="1:5" x14ac:dyDescent="0.3">
      <c r="A66" s="2" t="s">
        <v>5</v>
      </c>
      <c r="B66">
        <v>4366</v>
      </c>
      <c r="C66">
        <v>5268</v>
      </c>
      <c r="D66">
        <v>50581</v>
      </c>
      <c r="E66">
        <v>60215</v>
      </c>
    </row>
    <row r="67" spans="1:5" x14ac:dyDescent="0.3">
      <c r="A67" s="2" t="s">
        <v>6</v>
      </c>
      <c r="B67">
        <v>4062</v>
      </c>
      <c r="C67">
        <v>4954</v>
      </c>
      <c r="D67">
        <v>61461</v>
      </c>
      <c r="E67">
        <v>70477</v>
      </c>
    </row>
    <row r="68" spans="1:5" x14ac:dyDescent="0.3">
      <c r="A68" s="2" t="s">
        <v>7</v>
      </c>
      <c r="B68">
        <v>4786</v>
      </c>
      <c r="C68">
        <v>5736</v>
      </c>
      <c r="D68">
        <v>72292</v>
      </c>
      <c r="E68">
        <v>82814</v>
      </c>
    </row>
    <row r="69" spans="1:5" x14ac:dyDescent="0.3">
      <c r="A69" s="2" t="s">
        <v>8</v>
      </c>
      <c r="B69">
        <v>5352</v>
      </c>
      <c r="C69">
        <v>6050</v>
      </c>
      <c r="D69">
        <v>82079</v>
      </c>
      <c r="E69">
        <v>93481</v>
      </c>
    </row>
    <row r="70" spans="1:5" x14ac:dyDescent="0.3">
      <c r="A70" s="2" t="s">
        <v>9</v>
      </c>
      <c r="B70">
        <v>5034</v>
      </c>
      <c r="C70">
        <v>5422</v>
      </c>
      <c r="D70">
        <v>88549</v>
      </c>
      <c r="E70">
        <v>99005</v>
      </c>
    </row>
    <row r="71" spans="1:5" x14ac:dyDescent="0.3">
      <c r="A71" s="2" t="s">
        <v>10</v>
      </c>
      <c r="B71">
        <v>4675</v>
      </c>
      <c r="C71">
        <v>5126</v>
      </c>
      <c r="D71">
        <v>92943</v>
      </c>
      <c r="E71">
        <v>102744</v>
      </c>
    </row>
    <row r="72" spans="1:5" x14ac:dyDescent="0.3">
      <c r="A72" s="2" t="s">
        <v>11</v>
      </c>
      <c r="B72">
        <v>6151</v>
      </c>
      <c r="C72">
        <v>6444</v>
      </c>
      <c r="D72">
        <v>98296</v>
      </c>
      <c r="E72">
        <v>110891</v>
      </c>
    </row>
    <row r="73" spans="1:5" x14ac:dyDescent="0.3">
      <c r="A73" s="2" t="s">
        <v>12</v>
      </c>
      <c r="B73">
        <v>7313</v>
      </c>
      <c r="C73">
        <v>6836</v>
      </c>
      <c r="D73">
        <v>97353</v>
      </c>
      <c r="E73">
        <v>111502</v>
      </c>
    </row>
    <row r="74" spans="1:5" x14ac:dyDescent="0.3">
      <c r="A74" s="2" t="s">
        <v>18</v>
      </c>
      <c r="B74">
        <v>98705</v>
      </c>
      <c r="C74">
        <v>106521</v>
      </c>
      <c r="D74">
        <v>913105</v>
      </c>
      <c r="E74">
        <v>1118331</v>
      </c>
    </row>
  </sheetData>
  <phoneticPr fontId="1" type="noConversion"/>
  <conditionalFormatting sqref="T11:T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열기" altText="열기">
                <anchor moveWithCells="1" sizeWithCells="1">
                  <from>
                    <xdr:col>1</xdr:col>
                    <xdr:colOff>133350</xdr:colOff>
                    <xdr:row>24</xdr:row>
                    <xdr:rowOff>19050</xdr:rowOff>
                  </from>
                  <to>
                    <xdr:col>1</xdr:col>
                    <xdr:colOff>781050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닫기">
                <anchor moveWithCells="1" sizeWithCells="1">
                  <from>
                    <xdr:col>1</xdr:col>
                    <xdr:colOff>133350</xdr:colOff>
                    <xdr:row>25</xdr:row>
                    <xdr:rowOff>19050</xdr:rowOff>
                  </from>
                  <to>
                    <xdr:col>1</xdr:col>
                    <xdr:colOff>781050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전체">
                <anchor moveWithCells="1" sizeWithCells="1">
                  <from>
                    <xdr:col>1</xdr:col>
                    <xdr:colOff>180975</xdr:colOff>
                    <xdr:row>27</xdr:row>
                    <xdr:rowOff>0</xdr:rowOff>
                  </from>
                  <to>
                    <xdr:col>1</xdr:col>
                    <xdr:colOff>752475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 macro="[0]!지난10년">
                <anchor moveWithCells="1" sizeWithCells="1">
                  <from>
                    <xdr:col>1</xdr:col>
                    <xdr:colOff>161925</xdr:colOff>
                    <xdr:row>28</xdr:row>
                    <xdr:rowOff>0</xdr:rowOff>
                  </from>
                  <to>
                    <xdr:col>1</xdr:col>
                    <xdr:colOff>752475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Button 7">
              <controlPr defaultSize="0" print="0" autoFill="0" autoPict="0" macro="[0]!지난20년">
                <anchor moveWithCells="1" sizeWithCells="1">
                  <from>
                    <xdr:col>1</xdr:col>
                    <xdr:colOff>161925</xdr:colOff>
                    <xdr:row>28</xdr:row>
                    <xdr:rowOff>190500</xdr:rowOff>
                  </from>
                  <to>
                    <xdr:col>1</xdr:col>
                    <xdr:colOff>752475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9"/>
      </x14:slicerList>
    </ext>
    <ext xmlns:x15="http://schemas.microsoft.com/office/spreadsheetml/2010/11/main" uri="{7E03D99C-DC04-49d9-9315-930204A7B6E9}">
      <x15:timelineRefs>
        <x15:timelineRef r:id="rId10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A874-6BD1-42BE-A350-7F78A731D289}">
  <sheetPr codeName="Sheet2"/>
  <dimension ref="A1:C2040"/>
  <sheetViews>
    <sheetView workbookViewId="0">
      <selection activeCell="D2042" sqref="D2042"/>
    </sheetView>
  </sheetViews>
  <sheetFormatPr defaultRowHeight="16.5" x14ac:dyDescent="0.3"/>
  <cols>
    <col min="1" max="1" width="15.5" bestFit="1" customWidth="1"/>
    <col min="2" max="2" width="12.375" bestFit="1" customWidth="1"/>
    <col min="3" max="3" width="6.25" bestFit="1" customWidth="1"/>
  </cols>
  <sheetData>
    <row r="1" spans="1:3" x14ac:dyDescent="0.3">
      <c r="A1" t="s">
        <v>3</v>
      </c>
      <c r="B1" t="s">
        <v>13</v>
      </c>
      <c r="C1" t="s">
        <v>14</v>
      </c>
    </row>
    <row r="2" spans="1:3" x14ac:dyDescent="0.3">
      <c r="A2" s="3">
        <v>34700</v>
      </c>
      <c r="B2" t="s">
        <v>57</v>
      </c>
      <c r="C2">
        <v>78</v>
      </c>
    </row>
    <row r="3" spans="1:3" x14ac:dyDescent="0.3">
      <c r="A3" s="3">
        <v>34700</v>
      </c>
      <c r="B3" t="s">
        <v>15</v>
      </c>
      <c r="C3">
        <v>28</v>
      </c>
    </row>
    <row r="4" spans="1:3" x14ac:dyDescent="0.3">
      <c r="A4" s="3">
        <v>34700</v>
      </c>
      <c r="B4" t="s">
        <v>1</v>
      </c>
      <c r="C4">
        <v>90</v>
      </c>
    </row>
    <row r="5" spans="1:3" x14ac:dyDescent="0.3">
      <c r="A5" s="3">
        <v>34700</v>
      </c>
      <c r="B5" t="s">
        <v>16</v>
      </c>
      <c r="C5">
        <v>19</v>
      </c>
    </row>
    <row r="6" spans="1:3" x14ac:dyDescent="0.3">
      <c r="A6" s="3">
        <v>34700</v>
      </c>
      <c r="B6" t="s">
        <v>2</v>
      </c>
      <c r="C6">
        <v>-12</v>
      </c>
    </row>
    <row r="7" spans="1:3" x14ac:dyDescent="0.3">
      <c r="A7" s="3">
        <v>34731</v>
      </c>
      <c r="B7" t="s">
        <v>57</v>
      </c>
      <c r="C7">
        <v>84</v>
      </c>
    </row>
    <row r="8" spans="1:3" x14ac:dyDescent="0.3">
      <c r="A8" s="3">
        <v>34731</v>
      </c>
      <c r="B8" t="s">
        <v>15</v>
      </c>
      <c r="C8">
        <v>35.9</v>
      </c>
    </row>
    <row r="9" spans="1:3" x14ac:dyDescent="0.3">
      <c r="A9" s="3">
        <v>34731</v>
      </c>
      <c r="B9" t="s">
        <v>1</v>
      </c>
      <c r="C9">
        <v>99</v>
      </c>
    </row>
    <row r="10" spans="1:3" x14ac:dyDescent="0.3">
      <c r="A10" s="3">
        <v>34731</v>
      </c>
      <c r="B10" t="s">
        <v>16</v>
      </c>
      <c r="C10">
        <v>47.6</v>
      </c>
    </row>
    <row r="11" spans="1:3" x14ac:dyDescent="0.3">
      <c r="A11" s="3">
        <v>34731</v>
      </c>
      <c r="B11" t="s">
        <v>2</v>
      </c>
      <c r="C11">
        <v>-15</v>
      </c>
    </row>
    <row r="12" spans="1:3" x14ac:dyDescent="0.3">
      <c r="A12" s="3">
        <v>34731</v>
      </c>
      <c r="B12" t="s">
        <v>55</v>
      </c>
      <c r="C12">
        <v>-27</v>
      </c>
    </row>
    <row r="13" spans="1:3" x14ac:dyDescent="0.3">
      <c r="A13" s="3">
        <v>34759</v>
      </c>
      <c r="B13" t="s">
        <v>57</v>
      </c>
      <c r="C13">
        <v>100</v>
      </c>
    </row>
    <row r="14" spans="1:3" x14ac:dyDescent="0.3">
      <c r="A14" s="3">
        <v>34759</v>
      </c>
      <c r="B14" t="s">
        <v>15</v>
      </c>
      <c r="C14">
        <v>31.3</v>
      </c>
    </row>
    <row r="15" spans="1:3" x14ac:dyDescent="0.3">
      <c r="A15" s="3">
        <v>34759</v>
      </c>
      <c r="B15" t="s">
        <v>1</v>
      </c>
      <c r="C15">
        <v>117</v>
      </c>
    </row>
    <row r="16" spans="1:3" x14ac:dyDescent="0.3">
      <c r="A16" s="3">
        <v>34759</v>
      </c>
      <c r="B16" t="s">
        <v>16</v>
      </c>
      <c r="C16">
        <v>40.299999999999997</v>
      </c>
    </row>
    <row r="17" spans="1:3" x14ac:dyDescent="0.3">
      <c r="A17" s="3">
        <v>34759</v>
      </c>
      <c r="B17" t="s">
        <v>2</v>
      </c>
      <c r="C17">
        <v>-17</v>
      </c>
    </row>
    <row r="18" spans="1:3" x14ac:dyDescent="0.3">
      <c r="A18" s="3">
        <v>34759</v>
      </c>
      <c r="B18" t="s">
        <v>55</v>
      </c>
      <c r="C18">
        <v>-44</v>
      </c>
    </row>
    <row r="19" spans="1:3" x14ac:dyDescent="0.3">
      <c r="A19" s="3">
        <v>34790</v>
      </c>
      <c r="B19" t="s">
        <v>57</v>
      </c>
      <c r="C19">
        <v>102</v>
      </c>
    </row>
    <row r="20" spans="1:3" x14ac:dyDescent="0.3">
      <c r="A20" s="3">
        <v>34790</v>
      </c>
      <c r="B20" t="s">
        <v>15</v>
      </c>
      <c r="C20">
        <v>32.5</v>
      </c>
    </row>
    <row r="21" spans="1:3" x14ac:dyDescent="0.3">
      <c r="A21" s="3">
        <v>34790</v>
      </c>
      <c r="B21" t="s">
        <v>1</v>
      </c>
      <c r="C21">
        <v>111</v>
      </c>
    </row>
    <row r="22" spans="1:3" x14ac:dyDescent="0.3">
      <c r="A22" s="3">
        <v>34790</v>
      </c>
      <c r="B22" t="s">
        <v>16</v>
      </c>
      <c r="C22">
        <v>37.5</v>
      </c>
    </row>
    <row r="23" spans="1:3" x14ac:dyDescent="0.3">
      <c r="A23" s="3">
        <v>34790</v>
      </c>
      <c r="B23" t="s">
        <v>2</v>
      </c>
      <c r="C23">
        <v>-9</v>
      </c>
    </row>
    <row r="24" spans="1:3" x14ac:dyDescent="0.3">
      <c r="A24" s="3">
        <v>34790</v>
      </c>
      <c r="B24" t="s">
        <v>55</v>
      </c>
      <c r="C24">
        <v>-53</v>
      </c>
    </row>
    <row r="25" spans="1:3" x14ac:dyDescent="0.3">
      <c r="A25" s="3">
        <v>34820</v>
      </c>
      <c r="B25" t="s">
        <v>57</v>
      </c>
      <c r="C25">
        <v>106</v>
      </c>
    </row>
    <row r="26" spans="1:3" x14ac:dyDescent="0.3">
      <c r="A26" s="3">
        <v>34820</v>
      </c>
      <c r="B26" t="s">
        <v>15</v>
      </c>
      <c r="C26">
        <v>35.5</v>
      </c>
    </row>
    <row r="27" spans="1:3" x14ac:dyDescent="0.3">
      <c r="A27" s="3">
        <v>34820</v>
      </c>
      <c r="B27" t="s">
        <v>1</v>
      </c>
      <c r="C27">
        <v>118</v>
      </c>
    </row>
    <row r="28" spans="1:3" x14ac:dyDescent="0.3">
      <c r="A28" s="3">
        <v>34820</v>
      </c>
      <c r="B28" t="s">
        <v>16</v>
      </c>
      <c r="C28">
        <v>39.700000000000003</v>
      </c>
    </row>
    <row r="29" spans="1:3" x14ac:dyDescent="0.3">
      <c r="A29" s="3">
        <v>34820</v>
      </c>
      <c r="B29" t="s">
        <v>2</v>
      </c>
      <c r="C29">
        <v>-12</v>
      </c>
    </row>
    <row r="30" spans="1:3" x14ac:dyDescent="0.3">
      <c r="A30" s="3">
        <v>34820</v>
      </c>
      <c r="B30" t="s">
        <v>55</v>
      </c>
      <c r="C30">
        <v>-65</v>
      </c>
    </row>
    <row r="31" spans="1:3" x14ac:dyDescent="0.3">
      <c r="A31" s="3">
        <v>34851</v>
      </c>
      <c r="B31" t="s">
        <v>57</v>
      </c>
      <c r="C31">
        <v>112</v>
      </c>
    </row>
    <row r="32" spans="1:3" x14ac:dyDescent="0.3">
      <c r="A32" s="3">
        <v>34851</v>
      </c>
      <c r="B32" t="s">
        <v>15</v>
      </c>
      <c r="C32">
        <v>35.4</v>
      </c>
    </row>
    <row r="33" spans="1:3" x14ac:dyDescent="0.3">
      <c r="A33" s="3">
        <v>34851</v>
      </c>
      <c r="B33" t="s">
        <v>1</v>
      </c>
      <c r="C33">
        <v>118</v>
      </c>
    </row>
    <row r="34" spans="1:3" x14ac:dyDescent="0.3">
      <c r="A34" s="3">
        <v>34851</v>
      </c>
      <c r="B34" t="s">
        <v>16</v>
      </c>
      <c r="C34">
        <v>42.8</v>
      </c>
    </row>
    <row r="35" spans="1:3" x14ac:dyDescent="0.3">
      <c r="A35" s="3">
        <v>34851</v>
      </c>
      <c r="B35" t="s">
        <v>2</v>
      </c>
      <c r="C35">
        <v>-6</v>
      </c>
    </row>
    <row r="36" spans="1:3" x14ac:dyDescent="0.3">
      <c r="A36" s="3">
        <v>34851</v>
      </c>
      <c r="B36" t="s">
        <v>55</v>
      </c>
      <c r="C36">
        <v>-71</v>
      </c>
    </row>
    <row r="37" spans="1:3" x14ac:dyDescent="0.3">
      <c r="A37" s="3">
        <v>34881</v>
      </c>
      <c r="B37" t="s">
        <v>57</v>
      </c>
      <c r="C37">
        <v>105</v>
      </c>
    </row>
    <row r="38" spans="1:3" x14ac:dyDescent="0.3">
      <c r="A38" s="3">
        <v>34881</v>
      </c>
      <c r="B38" t="s">
        <v>15</v>
      </c>
      <c r="C38">
        <v>37.799999999999997</v>
      </c>
    </row>
    <row r="39" spans="1:3" x14ac:dyDescent="0.3">
      <c r="A39" s="3">
        <v>34881</v>
      </c>
      <c r="B39" t="s">
        <v>1</v>
      </c>
      <c r="C39">
        <v>113</v>
      </c>
    </row>
    <row r="40" spans="1:3" x14ac:dyDescent="0.3">
      <c r="A40" s="3">
        <v>34881</v>
      </c>
      <c r="B40" t="s">
        <v>16</v>
      </c>
      <c r="C40">
        <v>35.6</v>
      </c>
    </row>
    <row r="41" spans="1:3" x14ac:dyDescent="0.3">
      <c r="A41" s="3">
        <v>34881</v>
      </c>
      <c r="B41" t="s">
        <v>2</v>
      </c>
      <c r="C41">
        <v>-8</v>
      </c>
    </row>
    <row r="42" spans="1:3" x14ac:dyDescent="0.3">
      <c r="A42" s="3">
        <v>34881</v>
      </c>
      <c r="B42" t="s">
        <v>55</v>
      </c>
      <c r="C42">
        <v>-79</v>
      </c>
    </row>
    <row r="43" spans="1:3" x14ac:dyDescent="0.3">
      <c r="A43" s="3">
        <v>34912</v>
      </c>
      <c r="B43" t="s">
        <v>57</v>
      </c>
      <c r="C43">
        <v>106</v>
      </c>
    </row>
    <row r="44" spans="1:3" x14ac:dyDescent="0.3">
      <c r="A44" s="3">
        <v>34912</v>
      </c>
      <c r="B44" t="s">
        <v>15</v>
      </c>
      <c r="C44">
        <v>39.6</v>
      </c>
    </row>
    <row r="45" spans="1:3" x14ac:dyDescent="0.3">
      <c r="A45" s="3">
        <v>34912</v>
      </c>
      <c r="B45" t="s">
        <v>1</v>
      </c>
      <c r="C45">
        <v>115</v>
      </c>
    </row>
    <row r="46" spans="1:3" x14ac:dyDescent="0.3">
      <c r="A46" s="3">
        <v>34912</v>
      </c>
      <c r="B46" t="s">
        <v>16</v>
      </c>
      <c r="C46">
        <v>34.4</v>
      </c>
    </row>
    <row r="47" spans="1:3" x14ac:dyDescent="0.3">
      <c r="A47" s="3">
        <v>34912</v>
      </c>
      <c r="B47" t="s">
        <v>2</v>
      </c>
      <c r="C47">
        <v>-9</v>
      </c>
    </row>
    <row r="48" spans="1:3" x14ac:dyDescent="0.3">
      <c r="A48" s="3">
        <v>34912</v>
      </c>
      <c r="B48" t="s">
        <v>55</v>
      </c>
      <c r="C48">
        <v>-88</v>
      </c>
    </row>
    <row r="49" spans="1:3" x14ac:dyDescent="0.3">
      <c r="A49" s="3">
        <v>34943</v>
      </c>
      <c r="B49" t="s">
        <v>57</v>
      </c>
      <c r="C49">
        <v>110</v>
      </c>
    </row>
    <row r="50" spans="1:3" x14ac:dyDescent="0.3">
      <c r="A50" s="3">
        <v>34943</v>
      </c>
      <c r="B50" t="s">
        <v>15</v>
      </c>
      <c r="C50">
        <v>32.200000000000003</v>
      </c>
    </row>
    <row r="51" spans="1:3" x14ac:dyDescent="0.3">
      <c r="A51" s="3">
        <v>34943</v>
      </c>
      <c r="B51" t="s">
        <v>1</v>
      </c>
      <c r="C51">
        <v>116</v>
      </c>
    </row>
    <row r="52" spans="1:3" x14ac:dyDescent="0.3">
      <c r="A52" s="3">
        <v>34943</v>
      </c>
      <c r="B52" t="s">
        <v>16</v>
      </c>
      <c r="C52">
        <v>31.9</v>
      </c>
    </row>
    <row r="53" spans="1:3" x14ac:dyDescent="0.3">
      <c r="A53" s="3">
        <v>34943</v>
      </c>
      <c r="B53" t="s">
        <v>2</v>
      </c>
      <c r="C53">
        <v>-6</v>
      </c>
    </row>
    <row r="54" spans="1:3" x14ac:dyDescent="0.3">
      <c r="A54" s="3">
        <v>34943</v>
      </c>
      <c r="B54" t="s">
        <v>55</v>
      </c>
      <c r="C54">
        <v>-94</v>
      </c>
    </row>
    <row r="55" spans="1:3" x14ac:dyDescent="0.3">
      <c r="A55" s="3">
        <v>34973</v>
      </c>
      <c r="B55" t="s">
        <v>57</v>
      </c>
      <c r="C55">
        <v>115</v>
      </c>
    </row>
    <row r="56" spans="1:3" x14ac:dyDescent="0.3">
      <c r="A56" s="3">
        <v>34973</v>
      </c>
      <c r="B56" t="s">
        <v>15</v>
      </c>
      <c r="C56">
        <v>30</v>
      </c>
    </row>
    <row r="57" spans="1:3" x14ac:dyDescent="0.3">
      <c r="A57" s="3">
        <v>34973</v>
      </c>
      <c r="B57" t="s">
        <v>1</v>
      </c>
      <c r="C57">
        <v>117</v>
      </c>
    </row>
    <row r="58" spans="1:3" x14ac:dyDescent="0.3">
      <c r="A58" s="3">
        <v>34973</v>
      </c>
      <c r="B58" t="s">
        <v>16</v>
      </c>
      <c r="C58">
        <v>29</v>
      </c>
    </row>
    <row r="59" spans="1:3" x14ac:dyDescent="0.3">
      <c r="A59" s="3">
        <v>34973</v>
      </c>
      <c r="B59" t="s">
        <v>2</v>
      </c>
      <c r="C59">
        <v>-2</v>
      </c>
    </row>
    <row r="60" spans="1:3" x14ac:dyDescent="0.3">
      <c r="A60" s="3">
        <v>34973</v>
      </c>
      <c r="B60" t="s">
        <v>55</v>
      </c>
      <c r="C60">
        <v>-96</v>
      </c>
    </row>
    <row r="61" spans="1:3" x14ac:dyDescent="0.3">
      <c r="A61" s="3">
        <v>35004</v>
      </c>
      <c r="B61" t="s">
        <v>57</v>
      </c>
      <c r="C61">
        <v>115</v>
      </c>
    </row>
    <row r="62" spans="1:3" x14ac:dyDescent="0.3">
      <c r="A62" s="3">
        <v>35004</v>
      </c>
      <c r="B62" t="s">
        <v>15</v>
      </c>
      <c r="C62">
        <v>24.3</v>
      </c>
    </row>
    <row r="63" spans="1:3" x14ac:dyDescent="0.3">
      <c r="A63" s="3">
        <v>35004</v>
      </c>
      <c r="B63" t="s">
        <v>1</v>
      </c>
      <c r="C63">
        <v>119</v>
      </c>
    </row>
    <row r="64" spans="1:3" x14ac:dyDescent="0.3">
      <c r="A64" s="3">
        <v>35004</v>
      </c>
      <c r="B64" t="s">
        <v>16</v>
      </c>
      <c r="C64">
        <v>24.1</v>
      </c>
    </row>
    <row r="65" spans="1:3" x14ac:dyDescent="0.3">
      <c r="A65" s="3">
        <v>35004</v>
      </c>
      <c r="B65" t="s">
        <v>2</v>
      </c>
      <c r="C65">
        <v>-4</v>
      </c>
    </row>
    <row r="66" spans="1:3" x14ac:dyDescent="0.3">
      <c r="A66" s="3">
        <v>35004</v>
      </c>
      <c r="B66" t="s">
        <v>55</v>
      </c>
      <c r="C66">
        <v>-100</v>
      </c>
    </row>
    <row r="67" spans="1:3" x14ac:dyDescent="0.3">
      <c r="A67" s="3">
        <v>35034</v>
      </c>
      <c r="B67" t="s">
        <v>57</v>
      </c>
      <c r="C67">
        <v>118</v>
      </c>
    </row>
    <row r="68" spans="1:3" x14ac:dyDescent="0.3">
      <c r="A68" s="3">
        <v>35034</v>
      </c>
      <c r="B68" t="s">
        <v>15</v>
      </c>
      <c r="C68">
        <v>9.9</v>
      </c>
    </row>
    <row r="69" spans="1:3" x14ac:dyDescent="0.3">
      <c r="A69" s="3">
        <v>35034</v>
      </c>
      <c r="B69" t="s">
        <v>1</v>
      </c>
      <c r="C69">
        <v>118</v>
      </c>
    </row>
    <row r="70" spans="1:3" x14ac:dyDescent="0.3">
      <c r="A70" s="3">
        <v>35034</v>
      </c>
      <c r="B70" t="s">
        <v>16</v>
      </c>
      <c r="C70">
        <v>11.3</v>
      </c>
    </row>
    <row r="71" spans="1:3" x14ac:dyDescent="0.3">
      <c r="A71" s="3">
        <v>35034</v>
      </c>
      <c r="B71" t="s">
        <v>2</v>
      </c>
      <c r="C71">
        <v>0</v>
      </c>
    </row>
    <row r="72" spans="1:3" x14ac:dyDescent="0.3">
      <c r="A72" s="3">
        <v>35034</v>
      </c>
      <c r="B72" t="s">
        <v>55</v>
      </c>
      <c r="C72">
        <v>-100</v>
      </c>
    </row>
    <row r="73" spans="1:3" x14ac:dyDescent="0.3">
      <c r="A73" s="3">
        <v>35065</v>
      </c>
      <c r="B73" t="s">
        <v>57</v>
      </c>
      <c r="C73">
        <v>99</v>
      </c>
    </row>
    <row r="74" spans="1:3" x14ac:dyDescent="0.3">
      <c r="A74" s="3">
        <v>35065</v>
      </c>
      <c r="B74" t="s">
        <v>15</v>
      </c>
      <c r="C74">
        <v>27.8</v>
      </c>
    </row>
    <row r="75" spans="1:3" x14ac:dyDescent="0.3">
      <c r="A75" s="3">
        <v>35065</v>
      </c>
      <c r="B75" t="s">
        <v>1</v>
      </c>
      <c r="C75">
        <v>120</v>
      </c>
    </row>
    <row r="76" spans="1:3" x14ac:dyDescent="0.3">
      <c r="A76" s="3">
        <v>35065</v>
      </c>
      <c r="B76" t="s">
        <v>16</v>
      </c>
      <c r="C76">
        <v>34.4</v>
      </c>
    </row>
    <row r="77" spans="1:3" x14ac:dyDescent="0.3">
      <c r="A77" s="3">
        <v>35065</v>
      </c>
      <c r="B77" t="s">
        <v>2</v>
      </c>
      <c r="C77">
        <v>-21</v>
      </c>
    </row>
    <row r="78" spans="1:3" x14ac:dyDescent="0.3">
      <c r="A78" s="3">
        <v>35065</v>
      </c>
      <c r="B78" t="s">
        <v>55</v>
      </c>
      <c r="C78">
        <v>-121</v>
      </c>
    </row>
    <row r="79" spans="1:3" x14ac:dyDescent="0.3">
      <c r="A79" s="3">
        <v>35096</v>
      </c>
      <c r="B79" t="s">
        <v>57</v>
      </c>
      <c r="C79">
        <v>99</v>
      </c>
    </row>
    <row r="80" spans="1:3" x14ac:dyDescent="0.3">
      <c r="A80" s="3">
        <v>35096</v>
      </c>
      <c r="B80" t="s">
        <v>15</v>
      </c>
      <c r="C80">
        <v>17.2</v>
      </c>
    </row>
    <row r="81" spans="1:3" x14ac:dyDescent="0.3">
      <c r="A81" s="3">
        <v>35096</v>
      </c>
      <c r="B81" t="s">
        <v>1</v>
      </c>
      <c r="C81">
        <v>115</v>
      </c>
    </row>
    <row r="82" spans="1:3" x14ac:dyDescent="0.3">
      <c r="A82" s="3">
        <v>35096</v>
      </c>
      <c r="B82" t="s">
        <v>16</v>
      </c>
      <c r="C82">
        <v>16.100000000000001</v>
      </c>
    </row>
    <row r="83" spans="1:3" x14ac:dyDescent="0.3">
      <c r="A83" s="3">
        <v>35096</v>
      </c>
      <c r="B83" t="s">
        <v>2</v>
      </c>
      <c r="C83">
        <v>-16</v>
      </c>
    </row>
    <row r="84" spans="1:3" x14ac:dyDescent="0.3">
      <c r="A84" s="3">
        <v>35096</v>
      </c>
      <c r="B84" t="s">
        <v>55</v>
      </c>
      <c r="C84">
        <v>-137</v>
      </c>
    </row>
    <row r="85" spans="1:3" x14ac:dyDescent="0.3">
      <c r="A85" s="3">
        <v>35125</v>
      </c>
      <c r="B85" t="s">
        <v>57</v>
      </c>
      <c r="C85">
        <v>117</v>
      </c>
    </row>
    <row r="86" spans="1:3" x14ac:dyDescent="0.3">
      <c r="A86" s="3">
        <v>35125</v>
      </c>
      <c r="B86" t="s">
        <v>15</v>
      </c>
      <c r="C86">
        <v>16.899999999999999</v>
      </c>
    </row>
    <row r="87" spans="1:3" x14ac:dyDescent="0.3">
      <c r="A87" s="3">
        <v>35125</v>
      </c>
      <c r="B87" t="s">
        <v>1</v>
      </c>
      <c r="C87">
        <v>121</v>
      </c>
    </row>
    <row r="88" spans="1:3" x14ac:dyDescent="0.3">
      <c r="A88" s="3">
        <v>35125</v>
      </c>
      <c r="B88" t="s">
        <v>16</v>
      </c>
      <c r="C88">
        <v>4</v>
      </c>
    </row>
    <row r="89" spans="1:3" x14ac:dyDescent="0.3">
      <c r="A89" s="3">
        <v>35125</v>
      </c>
      <c r="B89" t="s">
        <v>2</v>
      </c>
      <c r="C89">
        <v>-4</v>
      </c>
    </row>
    <row r="90" spans="1:3" x14ac:dyDescent="0.3">
      <c r="A90" s="3">
        <v>35125</v>
      </c>
      <c r="B90" t="s">
        <v>55</v>
      </c>
      <c r="C90">
        <v>-141</v>
      </c>
    </row>
    <row r="91" spans="1:3" x14ac:dyDescent="0.3">
      <c r="A91" s="3">
        <v>35156</v>
      </c>
      <c r="B91" t="s">
        <v>57</v>
      </c>
      <c r="C91">
        <v>106</v>
      </c>
    </row>
    <row r="92" spans="1:3" x14ac:dyDescent="0.3">
      <c r="A92" s="3">
        <v>35156</v>
      </c>
      <c r="B92" t="s">
        <v>15</v>
      </c>
      <c r="C92">
        <v>4.7</v>
      </c>
    </row>
    <row r="93" spans="1:3" x14ac:dyDescent="0.3">
      <c r="A93" s="3">
        <v>35156</v>
      </c>
      <c r="B93" t="s">
        <v>1</v>
      </c>
      <c r="C93">
        <v>127</v>
      </c>
    </row>
    <row r="94" spans="1:3" x14ac:dyDescent="0.3">
      <c r="A94" s="3">
        <v>35156</v>
      </c>
      <c r="B94" t="s">
        <v>16</v>
      </c>
      <c r="C94">
        <v>14.3</v>
      </c>
    </row>
    <row r="95" spans="1:3" x14ac:dyDescent="0.3">
      <c r="A95" s="3">
        <v>35156</v>
      </c>
      <c r="B95" t="s">
        <v>2</v>
      </c>
      <c r="C95">
        <v>-20</v>
      </c>
    </row>
    <row r="96" spans="1:3" x14ac:dyDescent="0.3">
      <c r="A96" s="3">
        <v>35156</v>
      </c>
      <c r="B96" t="s">
        <v>55</v>
      </c>
      <c r="C96">
        <v>-161</v>
      </c>
    </row>
    <row r="97" spans="1:3" x14ac:dyDescent="0.3">
      <c r="A97" s="3">
        <v>35186</v>
      </c>
      <c r="B97" t="s">
        <v>57</v>
      </c>
      <c r="C97">
        <v>112</v>
      </c>
    </row>
    <row r="98" spans="1:3" x14ac:dyDescent="0.3">
      <c r="A98" s="3">
        <v>35186</v>
      </c>
      <c r="B98" t="s">
        <v>15</v>
      </c>
      <c r="C98">
        <v>5.5</v>
      </c>
    </row>
    <row r="99" spans="1:3" x14ac:dyDescent="0.3">
      <c r="A99" s="3">
        <v>35186</v>
      </c>
      <c r="B99" t="s">
        <v>1</v>
      </c>
      <c r="C99">
        <v>127</v>
      </c>
    </row>
    <row r="100" spans="1:3" x14ac:dyDescent="0.3">
      <c r="A100" s="3">
        <v>35186</v>
      </c>
      <c r="B100" t="s">
        <v>16</v>
      </c>
      <c r="C100">
        <v>7.3</v>
      </c>
    </row>
    <row r="101" spans="1:3" x14ac:dyDescent="0.3">
      <c r="A101" s="3">
        <v>35186</v>
      </c>
      <c r="B101" t="s">
        <v>2</v>
      </c>
      <c r="C101">
        <v>-14</v>
      </c>
    </row>
    <row r="102" spans="1:3" x14ac:dyDescent="0.3">
      <c r="A102" s="3">
        <v>35186</v>
      </c>
      <c r="B102" t="s">
        <v>55</v>
      </c>
      <c r="C102">
        <v>-175</v>
      </c>
    </row>
    <row r="103" spans="1:3" x14ac:dyDescent="0.3">
      <c r="A103" s="3">
        <v>35217</v>
      </c>
      <c r="B103" t="s">
        <v>57</v>
      </c>
      <c r="C103">
        <v>113</v>
      </c>
    </row>
    <row r="104" spans="1:3" x14ac:dyDescent="0.3">
      <c r="A104" s="3">
        <v>35217</v>
      </c>
      <c r="B104" t="s">
        <v>15</v>
      </c>
      <c r="C104">
        <v>0.5</v>
      </c>
    </row>
    <row r="105" spans="1:3" x14ac:dyDescent="0.3">
      <c r="A105" s="3">
        <v>35217</v>
      </c>
      <c r="B105" t="s">
        <v>1</v>
      </c>
      <c r="C105">
        <v>117</v>
      </c>
    </row>
    <row r="106" spans="1:3" x14ac:dyDescent="0.3">
      <c r="A106" s="3">
        <v>35217</v>
      </c>
      <c r="B106" t="s">
        <v>16</v>
      </c>
      <c r="C106">
        <v>-0.9</v>
      </c>
    </row>
    <row r="107" spans="1:3" x14ac:dyDescent="0.3">
      <c r="A107" s="3">
        <v>35217</v>
      </c>
      <c r="B107" t="s">
        <v>2</v>
      </c>
      <c r="C107">
        <v>-4</v>
      </c>
    </row>
    <row r="108" spans="1:3" x14ac:dyDescent="0.3">
      <c r="A108" s="3">
        <v>35217</v>
      </c>
      <c r="B108" t="s">
        <v>55</v>
      </c>
      <c r="C108">
        <v>-179</v>
      </c>
    </row>
    <row r="109" spans="1:3" x14ac:dyDescent="0.3">
      <c r="A109" s="3">
        <v>35247</v>
      </c>
      <c r="B109" t="s">
        <v>57</v>
      </c>
      <c r="C109">
        <v>99</v>
      </c>
    </row>
    <row r="110" spans="1:3" x14ac:dyDescent="0.3">
      <c r="A110" s="3">
        <v>35247</v>
      </c>
      <c r="B110" t="s">
        <v>15</v>
      </c>
      <c r="C110">
        <v>-5.6</v>
      </c>
    </row>
    <row r="111" spans="1:3" x14ac:dyDescent="0.3">
      <c r="A111" s="3">
        <v>35247</v>
      </c>
      <c r="B111" t="s">
        <v>1</v>
      </c>
      <c r="C111">
        <v>127</v>
      </c>
    </row>
    <row r="112" spans="1:3" x14ac:dyDescent="0.3">
      <c r="A112" s="3">
        <v>35247</v>
      </c>
      <c r="B112" t="s">
        <v>16</v>
      </c>
      <c r="C112">
        <v>12.6</v>
      </c>
    </row>
    <row r="113" spans="1:3" x14ac:dyDescent="0.3">
      <c r="A113" s="3">
        <v>35247</v>
      </c>
      <c r="B113" t="s">
        <v>2</v>
      </c>
      <c r="C113">
        <v>-28</v>
      </c>
    </row>
    <row r="114" spans="1:3" x14ac:dyDescent="0.3">
      <c r="A114" s="3">
        <v>35247</v>
      </c>
      <c r="B114" t="s">
        <v>55</v>
      </c>
      <c r="C114">
        <v>-207</v>
      </c>
    </row>
    <row r="115" spans="1:3" x14ac:dyDescent="0.3">
      <c r="A115" s="3">
        <v>35278</v>
      </c>
      <c r="B115" t="s">
        <v>57</v>
      </c>
      <c r="C115">
        <v>97</v>
      </c>
    </row>
    <row r="116" spans="1:3" x14ac:dyDescent="0.3">
      <c r="A116" s="3">
        <v>35278</v>
      </c>
      <c r="B116" t="s">
        <v>15</v>
      </c>
      <c r="C116">
        <v>-8.6999999999999993</v>
      </c>
    </row>
    <row r="117" spans="1:3" x14ac:dyDescent="0.3">
      <c r="A117" s="3">
        <v>35278</v>
      </c>
      <c r="B117" t="s">
        <v>1</v>
      </c>
      <c r="C117">
        <v>130</v>
      </c>
    </row>
    <row r="118" spans="1:3" x14ac:dyDescent="0.3">
      <c r="A118" s="3">
        <v>35278</v>
      </c>
      <c r="B118" t="s">
        <v>16</v>
      </c>
      <c r="C118">
        <v>12.5</v>
      </c>
    </row>
    <row r="119" spans="1:3" x14ac:dyDescent="0.3">
      <c r="A119" s="3">
        <v>35278</v>
      </c>
      <c r="B119" t="s">
        <v>2</v>
      </c>
      <c r="C119">
        <v>-33</v>
      </c>
    </row>
    <row r="120" spans="1:3" x14ac:dyDescent="0.3">
      <c r="A120" s="3">
        <v>35278</v>
      </c>
      <c r="B120" t="s">
        <v>55</v>
      </c>
      <c r="C120">
        <v>-240</v>
      </c>
    </row>
    <row r="121" spans="1:3" x14ac:dyDescent="0.3">
      <c r="A121" s="3">
        <v>35309</v>
      </c>
      <c r="B121" t="s">
        <v>57</v>
      </c>
      <c r="C121">
        <v>100</v>
      </c>
    </row>
    <row r="122" spans="1:3" x14ac:dyDescent="0.3">
      <c r="A122" s="3">
        <v>35309</v>
      </c>
      <c r="B122" t="s">
        <v>15</v>
      </c>
      <c r="C122">
        <v>-8.9</v>
      </c>
    </row>
    <row r="123" spans="1:3" x14ac:dyDescent="0.3">
      <c r="A123" s="3">
        <v>35309</v>
      </c>
      <c r="B123" t="s">
        <v>1</v>
      </c>
      <c r="C123">
        <v>114</v>
      </c>
    </row>
    <row r="124" spans="1:3" x14ac:dyDescent="0.3">
      <c r="A124" s="3">
        <v>35309</v>
      </c>
      <c r="B124" t="s">
        <v>16</v>
      </c>
      <c r="C124">
        <v>-1.8</v>
      </c>
    </row>
    <row r="125" spans="1:3" x14ac:dyDescent="0.3">
      <c r="A125" s="3">
        <v>35309</v>
      </c>
      <c r="B125" t="s">
        <v>2</v>
      </c>
      <c r="C125">
        <v>-14</v>
      </c>
    </row>
    <row r="126" spans="1:3" x14ac:dyDescent="0.3">
      <c r="A126" s="3">
        <v>35309</v>
      </c>
      <c r="B126" t="s">
        <v>55</v>
      </c>
      <c r="C126">
        <v>-254</v>
      </c>
    </row>
    <row r="127" spans="1:3" x14ac:dyDescent="0.3">
      <c r="A127" s="3">
        <v>35339</v>
      </c>
      <c r="B127" t="s">
        <v>57</v>
      </c>
      <c r="C127">
        <v>118</v>
      </c>
    </row>
    <row r="128" spans="1:3" x14ac:dyDescent="0.3">
      <c r="A128" s="3">
        <v>35339</v>
      </c>
      <c r="B128" t="s">
        <v>15</v>
      </c>
      <c r="C128">
        <v>2.8</v>
      </c>
    </row>
    <row r="129" spans="1:3" x14ac:dyDescent="0.3">
      <c r="A129" s="3">
        <v>35339</v>
      </c>
      <c r="B129" t="s">
        <v>1</v>
      </c>
      <c r="C129">
        <v>135</v>
      </c>
    </row>
    <row r="130" spans="1:3" x14ac:dyDescent="0.3">
      <c r="A130" s="3">
        <v>35339</v>
      </c>
      <c r="B130" t="s">
        <v>16</v>
      </c>
      <c r="C130">
        <v>15.5</v>
      </c>
    </row>
    <row r="131" spans="1:3" x14ac:dyDescent="0.3">
      <c r="A131" s="3">
        <v>35339</v>
      </c>
      <c r="B131" t="s">
        <v>2</v>
      </c>
      <c r="C131">
        <v>-17</v>
      </c>
    </row>
    <row r="132" spans="1:3" x14ac:dyDescent="0.3">
      <c r="A132" s="3">
        <v>35339</v>
      </c>
      <c r="B132" t="s">
        <v>55</v>
      </c>
      <c r="C132">
        <v>-271</v>
      </c>
    </row>
    <row r="133" spans="1:3" x14ac:dyDescent="0.3">
      <c r="A133" s="3">
        <v>35370</v>
      </c>
      <c r="B133" t="s">
        <v>57</v>
      </c>
      <c r="C133">
        <v>114</v>
      </c>
    </row>
    <row r="134" spans="1:3" x14ac:dyDescent="0.3">
      <c r="A134" s="3">
        <v>35370</v>
      </c>
      <c r="B134" t="s">
        <v>15</v>
      </c>
      <c r="C134">
        <v>-0.6</v>
      </c>
    </row>
    <row r="135" spans="1:3" x14ac:dyDescent="0.3">
      <c r="A135" s="3">
        <v>35370</v>
      </c>
      <c r="B135" t="s">
        <v>1</v>
      </c>
      <c r="C135">
        <v>134</v>
      </c>
    </row>
    <row r="136" spans="1:3" x14ac:dyDescent="0.3">
      <c r="A136" s="3">
        <v>35370</v>
      </c>
      <c r="B136" t="s">
        <v>16</v>
      </c>
      <c r="C136">
        <v>12.5</v>
      </c>
    </row>
    <row r="137" spans="1:3" x14ac:dyDescent="0.3">
      <c r="A137" s="3">
        <v>35370</v>
      </c>
      <c r="B137" t="s">
        <v>2</v>
      </c>
      <c r="C137">
        <v>-20</v>
      </c>
    </row>
    <row r="138" spans="1:3" x14ac:dyDescent="0.3">
      <c r="A138" s="3">
        <v>35370</v>
      </c>
      <c r="B138" t="s">
        <v>55</v>
      </c>
      <c r="C138">
        <v>-291</v>
      </c>
    </row>
    <row r="139" spans="1:3" x14ac:dyDescent="0.3">
      <c r="A139" s="3">
        <v>35400</v>
      </c>
      <c r="B139" t="s">
        <v>57</v>
      </c>
      <c r="C139">
        <v>122</v>
      </c>
    </row>
    <row r="140" spans="1:3" x14ac:dyDescent="0.3">
      <c r="A140" s="3">
        <v>35400</v>
      </c>
      <c r="B140" t="s">
        <v>15</v>
      </c>
      <c r="C140">
        <v>3.9</v>
      </c>
    </row>
    <row r="141" spans="1:3" x14ac:dyDescent="0.3">
      <c r="A141" s="3">
        <v>35400</v>
      </c>
      <c r="B141" t="s">
        <v>1</v>
      </c>
      <c r="C141">
        <v>136</v>
      </c>
    </row>
    <row r="142" spans="1:3" x14ac:dyDescent="0.3">
      <c r="A142" s="3">
        <v>35400</v>
      </c>
      <c r="B142" t="s">
        <v>16</v>
      </c>
      <c r="C142">
        <v>15.2</v>
      </c>
    </row>
    <row r="143" spans="1:3" x14ac:dyDescent="0.3">
      <c r="A143" s="3">
        <v>35400</v>
      </c>
      <c r="B143" t="s">
        <v>2</v>
      </c>
      <c r="C143">
        <v>-14</v>
      </c>
    </row>
    <row r="144" spans="1:3" x14ac:dyDescent="0.3">
      <c r="A144" s="3">
        <v>35400</v>
      </c>
      <c r="B144" t="s">
        <v>55</v>
      </c>
      <c r="C144">
        <v>-305</v>
      </c>
    </row>
    <row r="145" spans="1:3" x14ac:dyDescent="0.3">
      <c r="A145" s="3">
        <v>35431</v>
      </c>
      <c r="B145" t="s">
        <v>57</v>
      </c>
      <c r="C145">
        <v>90</v>
      </c>
    </row>
    <row r="146" spans="1:3" x14ac:dyDescent="0.3">
      <c r="A146" s="3">
        <v>35431</v>
      </c>
      <c r="B146" t="s">
        <v>15</v>
      </c>
      <c r="C146">
        <v>-9</v>
      </c>
    </row>
    <row r="147" spans="1:3" x14ac:dyDescent="0.3">
      <c r="A147" s="3">
        <v>35431</v>
      </c>
      <c r="B147" t="s">
        <v>1</v>
      </c>
      <c r="C147">
        <v>125</v>
      </c>
    </row>
    <row r="148" spans="1:3" x14ac:dyDescent="0.3">
      <c r="A148" s="3">
        <v>35431</v>
      </c>
      <c r="B148" t="s">
        <v>16</v>
      </c>
      <c r="C148">
        <v>3.8</v>
      </c>
    </row>
    <row r="149" spans="1:3" x14ac:dyDescent="0.3">
      <c r="A149" s="3">
        <v>35431</v>
      </c>
      <c r="B149" t="s">
        <v>2</v>
      </c>
      <c r="C149">
        <v>-35</v>
      </c>
    </row>
    <row r="150" spans="1:3" x14ac:dyDescent="0.3">
      <c r="A150" s="3">
        <v>35431</v>
      </c>
      <c r="B150" t="s">
        <v>55</v>
      </c>
      <c r="C150">
        <v>-340</v>
      </c>
    </row>
    <row r="151" spans="1:3" x14ac:dyDescent="0.3">
      <c r="A151" s="3">
        <v>35462</v>
      </c>
      <c r="B151" t="s">
        <v>57</v>
      </c>
      <c r="C151">
        <v>94</v>
      </c>
    </row>
    <row r="152" spans="1:3" x14ac:dyDescent="0.3">
      <c r="A152" s="3">
        <v>35462</v>
      </c>
      <c r="B152" t="s">
        <v>15</v>
      </c>
      <c r="C152">
        <v>-5.3</v>
      </c>
    </row>
    <row r="153" spans="1:3" x14ac:dyDescent="0.3">
      <c r="A153" s="3">
        <v>35462</v>
      </c>
      <c r="B153" t="s">
        <v>1</v>
      </c>
      <c r="C153">
        <v>115</v>
      </c>
    </row>
    <row r="154" spans="1:3" x14ac:dyDescent="0.3">
      <c r="A154" s="3">
        <v>35462</v>
      </c>
      <c r="B154" t="s">
        <v>16</v>
      </c>
      <c r="C154">
        <v>0</v>
      </c>
    </row>
    <row r="155" spans="1:3" x14ac:dyDescent="0.3">
      <c r="A155" s="3">
        <v>35462</v>
      </c>
      <c r="B155" t="s">
        <v>2</v>
      </c>
      <c r="C155">
        <v>-21</v>
      </c>
    </row>
    <row r="156" spans="1:3" x14ac:dyDescent="0.3">
      <c r="A156" s="3">
        <v>35462</v>
      </c>
      <c r="B156" t="s">
        <v>55</v>
      </c>
      <c r="C156">
        <v>-361</v>
      </c>
    </row>
    <row r="157" spans="1:3" x14ac:dyDescent="0.3">
      <c r="A157" s="3">
        <v>35490</v>
      </c>
      <c r="B157" t="s">
        <v>57</v>
      </c>
      <c r="C157">
        <v>113</v>
      </c>
    </row>
    <row r="158" spans="1:3" x14ac:dyDescent="0.3">
      <c r="A158" s="3">
        <v>35490</v>
      </c>
      <c r="B158" t="s">
        <v>15</v>
      </c>
      <c r="C158">
        <v>-3.1</v>
      </c>
    </row>
    <row r="159" spans="1:3" x14ac:dyDescent="0.3">
      <c r="A159" s="3">
        <v>35490</v>
      </c>
      <c r="B159" t="s">
        <v>1</v>
      </c>
      <c r="C159">
        <v>131</v>
      </c>
    </row>
    <row r="160" spans="1:3" x14ac:dyDescent="0.3">
      <c r="A160" s="3">
        <v>35490</v>
      </c>
      <c r="B160" t="s">
        <v>16</v>
      </c>
      <c r="C160">
        <v>7.6</v>
      </c>
    </row>
    <row r="161" spans="1:3" x14ac:dyDescent="0.3">
      <c r="A161" s="3">
        <v>35490</v>
      </c>
      <c r="B161" t="s">
        <v>2</v>
      </c>
      <c r="C161">
        <v>-17</v>
      </c>
    </row>
    <row r="162" spans="1:3" x14ac:dyDescent="0.3">
      <c r="A162" s="3">
        <v>35490</v>
      </c>
      <c r="B162" t="s">
        <v>55</v>
      </c>
      <c r="C162">
        <v>-378</v>
      </c>
    </row>
    <row r="163" spans="1:3" x14ac:dyDescent="0.3">
      <c r="A163" s="3">
        <v>35521</v>
      </c>
      <c r="B163" t="s">
        <v>57</v>
      </c>
      <c r="C163">
        <v>114</v>
      </c>
    </row>
    <row r="164" spans="1:3" x14ac:dyDescent="0.3">
      <c r="A164" s="3">
        <v>35521</v>
      </c>
      <c r="B164" t="s">
        <v>15</v>
      </c>
      <c r="C164">
        <v>7.1</v>
      </c>
    </row>
    <row r="165" spans="1:3" x14ac:dyDescent="0.3">
      <c r="A165" s="3">
        <v>35521</v>
      </c>
      <c r="B165" t="s">
        <v>1</v>
      </c>
      <c r="C165">
        <v>128</v>
      </c>
    </row>
    <row r="166" spans="1:3" x14ac:dyDescent="0.3">
      <c r="A166" s="3">
        <v>35521</v>
      </c>
      <c r="B166" t="s">
        <v>16</v>
      </c>
      <c r="C166">
        <v>1</v>
      </c>
    </row>
    <row r="167" spans="1:3" x14ac:dyDescent="0.3">
      <c r="A167" s="3">
        <v>35521</v>
      </c>
      <c r="B167" t="s">
        <v>2</v>
      </c>
      <c r="C167">
        <v>-14</v>
      </c>
    </row>
    <row r="168" spans="1:3" x14ac:dyDescent="0.3">
      <c r="A168" s="3">
        <v>35521</v>
      </c>
      <c r="B168" t="s">
        <v>55</v>
      </c>
      <c r="C168">
        <v>-392</v>
      </c>
    </row>
    <row r="169" spans="1:3" x14ac:dyDescent="0.3">
      <c r="A169" s="3">
        <v>35551</v>
      </c>
      <c r="B169" t="s">
        <v>57</v>
      </c>
      <c r="C169">
        <v>117</v>
      </c>
    </row>
    <row r="170" spans="1:3" x14ac:dyDescent="0.3">
      <c r="A170" s="3">
        <v>35551</v>
      </c>
      <c r="B170" t="s">
        <v>15</v>
      </c>
      <c r="C170">
        <v>4.5</v>
      </c>
    </row>
    <row r="171" spans="1:3" x14ac:dyDescent="0.3">
      <c r="A171" s="3">
        <v>35551</v>
      </c>
      <c r="B171" t="s">
        <v>1</v>
      </c>
      <c r="C171">
        <v>123</v>
      </c>
    </row>
    <row r="172" spans="1:3" x14ac:dyDescent="0.3">
      <c r="A172" s="3">
        <v>35551</v>
      </c>
      <c r="B172" t="s">
        <v>16</v>
      </c>
      <c r="C172">
        <v>-3.2</v>
      </c>
    </row>
    <row r="173" spans="1:3" x14ac:dyDescent="0.3">
      <c r="A173" s="3">
        <v>35551</v>
      </c>
      <c r="B173" t="s">
        <v>2</v>
      </c>
      <c r="C173">
        <v>-5</v>
      </c>
    </row>
    <row r="174" spans="1:3" x14ac:dyDescent="0.3">
      <c r="A174" s="3">
        <v>35551</v>
      </c>
      <c r="B174" t="s">
        <v>55</v>
      </c>
      <c r="C174">
        <v>-397</v>
      </c>
    </row>
    <row r="175" spans="1:3" x14ac:dyDescent="0.3">
      <c r="A175" s="3">
        <v>35582</v>
      </c>
      <c r="B175" t="s">
        <v>57</v>
      </c>
      <c r="C175">
        <v>124</v>
      </c>
    </row>
    <row r="176" spans="1:3" x14ac:dyDescent="0.3">
      <c r="A176" s="3">
        <v>35582</v>
      </c>
      <c r="B176" t="s">
        <v>15</v>
      </c>
      <c r="C176">
        <v>9.6</v>
      </c>
    </row>
    <row r="177" spans="1:3" x14ac:dyDescent="0.3">
      <c r="A177" s="3">
        <v>35582</v>
      </c>
      <c r="B177" t="s">
        <v>1</v>
      </c>
      <c r="C177">
        <v>123</v>
      </c>
    </row>
    <row r="178" spans="1:3" x14ac:dyDescent="0.3">
      <c r="A178" s="3">
        <v>35582</v>
      </c>
      <c r="B178" t="s">
        <v>16</v>
      </c>
      <c r="C178">
        <v>4.8</v>
      </c>
    </row>
    <row r="179" spans="1:3" x14ac:dyDescent="0.3">
      <c r="A179" s="3">
        <v>35582</v>
      </c>
      <c r="B179" t="s">
        <v>2</v>
      </c>
      <c r="C179">
        <v>1</v>
      </c>
    </row>
    <row r="180" spans="1:3" x14ac:dyDescent="0.3">
      <c r="A180" s="3">
        <v>35582</v>
      </c>
      <c r="B180" t="s">
        <v>55</v>
      </c>
      <c r="C180">
        <v>-396</v>
      </c>
    </row>
    <row r="181" spans="1:3" x14ac:dyDescent="0.3">
      <c r="A181" s="3">
        <v>35612</v>
      </c>
      <c r="B181" t="s">
        <v>57</v>
      </c>
      <c r="C181">
        <v>118</v>
      </c>
    </row>
    <row r="182" spans="1:3" x14ac:dyDescent="0.3">
      <c r="A182" s="3">
        <v>35612</v>
      </c>
      <c r="B182" t="s">
        <v>15</v>
      </c>
      <c r="C182">
        <v>19.3</v>
      </c>
    </row>
    <row r="183" spans="1:3" x14ac:dyDescent="0.3">
      <c r="A183" s="3">
        <v>35612</v>
      </c>
      <c r="B183" t="s">
        <v>1</v>
      </c>
      <c r="C183">
        <v>126</v>
      </c>
    </row>
    <row r="184" spans="1:3" x14ac:dyDescent="0.3">
      <c r="A184" s="3">
        <v>35612</v>
      </c>
      <c r="B184" t="s">
        <v>16</v>
      </c>
      <c r="C184">
        <v>-0.7</v>
      </c>
    </row>
    <row r="185" spans="1:3" x14ac:dyDescent="0.3">
      <c r="A185" s="3">
        <v>35612</v>
      </c>
      <c r="B185" t="s">
        <v>2</v>
      </c>
      <c r="C185">
        <v>-8</v>
      </c>
    </row>
    <row r="186" spans="1:3" x14ac:dyDescent="0.3">
      <c r="A186" s="3">
        <v>35612</v>
      </c>
      <c r="B186" t="s">
        <v>55</v>
      </c>
      <c r="C186">
        <v>-404</v>
      </c>
    </row>
    <row r="187" spans="1:3" x14ac:dyDescent="0.3">
      <c r="A187" s="3">
        <v>35643</v>
      </c>
      <c r="B187" t="s">
        <v>57</v>
      </c>
      <c r="C187">
        <v>110</v>
      </c>
    </row>
    <row r="188" spans="1:3" x14ac:dyDescent="0.3">
      <c r="A188" s="3">
        <v>35643</v>
      </c>
      <c r="B188" t="s">
        <v>15</v>
      </c>
      <c r="C188">
        <v>14</v>
      </c>
    </row>
    <row r="189" spans="1:3" x14ac:dyDescent="0.3">
      <c r="A189" s="3">
        <v>35643</v>
      </c>
      <c r="B189" t="s">
        <v>1</v>
      </c>
      <c r="C189">
        <v>115</v>
      </c>
    </row>
    <row r="190" spans="1:3" x14ac:dyDescent="0.3">
      <c r="A190" s="3">
        <v>35643</v>
      </c>
      <c r="B190" t="s">
        <v>16</v>
      </c>
      <c r="C190">
        <v>-11.3</v>
      </c>
    </row>
    <row r="191" spans="1:3" x14ac:dyDescent="0.3">
      <c r="A191" s="3">
        <v>35643</v>
      </c>
      <c r="B191" t="s">
        <v>2</v>
      </c>
      <c r="C191">
        <v>-5</v>
      </c>
    </row>
    <row r="192" spans="1:3" x14ac:dyDescent="0.3">
      <c r="A192" s="3">
        <v>35643</v>
      </c>
      <c r="B192" t="s">
        <v>55</v>
      </c>
      <c r="C192">
        <v>-409</v>
      </c>
    </row>
    <row r="193" spans="1:3" x14ac:dyDescent="0.3">
      <c r="A193" s="3">
        <v>35674</v>
      </c>
      <c r="B193" t="s">
        <v>57</v>
      </c>
      <c r="C193">
        <v>113</v>
      </c>
    </row>
    <row r="194" spans="1:3" x14ac:dyDescent="0.3">
      <c r="A194" s="3">
        <v>35674</v>
      </c>
      <c r="B194" t="s">
        <v>15</v>
      </c>
      <c r="C194">
        <v>13.4</v>
      </c>
    </row>
    <row r="195" spans="1:3" x14ac:dyDescent="0.3">
      <c r="A195" s="3">
        <v>35674</v>
      </c>
      <c r="B195" t="s">
        <v>1</v>
      </c>
      <c r="C195">
        <v>115</v>
      </c>
    </row>
    <row r="196" spans="1:3" x14ac:dyDescent="0.3">
      <c r="A196" s="3">
        <v>35674</v>
      </c>
      <c r="B196" t="s">
        <v>16</v>
      </c>
      <c r="C196">
        <v>1.2</v>
      </c>
    </row>
    <row r="197" spans="1:3" x14ac:dyDescent="0.3">
      <c r="A197" s="3">
        <v>35674</v>
      </c>
      <c r="B197" t="s">
        <v>2</v>
      </c>
      <c r="C197">
        <v>-2</v>
      </c>
    </row>
    <row r="198" spans="1:3" x14ac:dyDescent="0.3">
      <c r="A198" s="3">
        <v>35674</v>
      </c>
      <c r="B198" t="s">
        <v>55</v>
      </c>
      <c r="C198">
        <v>-411</v>
      </c>
    </row>
    <row r="199" spans="1:3" x14ac:dyDescent="0.3">
      <c r="A199" s="3">
        <v>35704</v>
      </c>
      <c r="B199" t="s">
        <v>57</v>
      </c>
      <c r="C199">
        <v>125</v>
      </c>
    </row>
    <row r="200" spans="1:3" x14ac:dyDescent="0.3">
      <c r="A200" s="3">
        <v>35704</v>
      </c>
      <c r="B200" t="s">
        <v>15</v>
      </c>
      <c r="C200">
        <v>5.2</v>
      </c>
    </row>
    <row r="201" spans="1:3" x14ac:dyDescent="0.3">
      <c r="A201" s="3">
        <v>35704</v>
      </c>
      <c r="B201" t="s">
        <v>1</v>
      </c>
      <c r="C201">
        <v>126</v>
      </c>
    </row>
    <row r="202" spans="1:3" x14ac:dyDescent="0.3">
      <c r="A202" s="3">
        <v>35704</v>
      </c>
      <c r="B202" t="s">
        <v>16</v>
      </c>
      <c r="C202">
        <v>-7</v>
      </c>
    </row>
    <row r="203" spans="1:3" x14ac:dyDescent="0.3">
      <c r="A203" s="3">
        <v>35704</v>
      </c>
      <c r="B203" t="s">
        <v>2</v>
      </c>
      <c r="C203">
        <v>-1</v>
      </c>
    </row>
    <row r="204" spans="1:3" x14ac:dyDescent="0.3">
      <c r="A204" s="3">
        <v>35704</v>
      </c>
      <c r="B204" t="s">
        <v>55</v>
      </c>
      <c r="C204">
        <v>-412</v>
      </c>
    </row>
    <row r="205" spans="1:3" x14ac:dyDescent="0.3">
      <c r="A205" s="3">
        <v>35735</v>
      </c>
      <c r="B205" t="s">
        <v>57</v>
      </c>
      <c r="C205">
        <v>118</v>
      </c>
    </row>
    <row r="206" spans="1:3" x14ac:dyDescent="0.3">
      <c r="A206" s="3">
        <v>35735</v>
      </c>
      <c r="B206" t="s">
        <v>15</v>
      </c>
      <c r="C206">
        <v>3.8</v>
      </c>
    </row>
    <row r="207" spans="1:3" x14ac:dyDescent="0.3">
      <c r="A207" s="3">
        <v>35735</v>
      </c>
      <c r="B207" t="s">
        <v>1</v>
      </c>
      <c r="C207">
        <v>117</v>
      </c>
    </row>
    <row r="208" spans="1:3" x14ac:dyDescent="0.3">
      <c r="A208" s="3">
        <v>35735</v>
      </c>
      <c r="B208" t="s">
        <v>16</v>
      </c>
      <c r="C208">
        <v>-12.4</v>
      </c>
    </row>
    <row r="209" spans="1:3" x14ac:dyDescent="0.3">
      <c r="A209" s="3">
        <v>35735</v>
      </c>
      <c r="B209" t="s">
        <v>2</v>
      </c>
      <c r="C209">
        <v>1</v>
      </c>
    </row>
    <row r="210" spans="1:3" x14ac:dyDescent="0.3">
      <c r="A210" s="3">
        <v>35735</v>
      </c>
      <c r="B210" t="s">
        <v>55</v>
      </c>
      <c r="C210">
        <v>-411</v>
      </c>
    </row>
    <row r="211" spans="1:3" x14ac:dyDescent="0.3">
      <c r="A211" s="3">
        <v>35765</v>
      </c>
      <c r="B211" t="s">
        <v>57</v>
      </c>
      <c r="C211">
        <v>124</v>
      </c>
    </row>
    <row r="212" spans="1:3" x14ac:dyDescent="0.3">
      <c r="A212" s="3">
        <v>35765</v>
      </c>
      <c r="B212" t="s">
        <v>15</v>
      </c>
      <c r="C212">
        <v>1.7</v>
      </c>
    </row>
    <row r="213" spans="1:3" x14ac:dyDescent="0.3">
      <c r="A213" s="3">
        <v>35765</v>
      </c>
      <c r="B213" t="s">
        <v>1</v>
      </c>
      <c r="C213">
        <v>102</v>
      </c>
    </row>
    <row r="214" spans="1:3" x14ac:dyDescent="0.3">
      <c r="A214" s="3">
        <v>35765</v>
      </c>
      <c r="B214" t="s">
        <v>16</v>
      </c>
      <c r="C214">
        <v>-24.9</v>
      </c>
    </row>
    <row r="215" spans="1:3" x14ac:dyDescent="0.3">
      <c r="A215" s="3">
        <v>35765</v>
      </c>
      <c r="B215" t="s">
        <v>2</v>
      </c>
      <c r="C215">
        <v>22</v>
      </c>
    </row>
    <row r="216" spans="1:3" x14ac:dyDescent="0.3">
      <c r="A216" s="3">
        <v>35765</v>
      </c>
      <c r="B216" t="s">
        <v>55</v>
      </c>
      <c r="C216">
        <v>-389</v>
      </c>
    </row>
    <row r="217" spans="1:3" x14ac:dyDescent="0.3">
      <c r="A217" s="3">
        <v>35796</v>
      </c>
      <c r="B217" t="s">
        <v>57</v>
      </c>
      <c r="C217">
        <v>90</v>
      </c>
    </row>
    <row r="218" spans="1:3" x14ac:dyDescent="0.3">
      <c r="A218" s="3">
        <v>35796</v>
      </c>
      <c r="B218" t="s">
        <v>15</v>
      </c>
      <c r="C218">
        <v>-0.4</v>
      </c>
    </row>
    <row r="219" spans="1:3" x14ac:dyDescent="0.3">
      <c r="A219" s="3">
        <v>35796</v>
      </c>
      <c r="B219" t="s">
        <v>1</v>
      </c>
      <c r="C219">
        <v>75</v>
      </c>
    </row>
    <row r="220" spans="1:3" x14ac:dyDescent="0.3">
      <c r="A220" s="3">
        <v>35796</v>
      </c>
      <c r="B220" t="s">
        <v>16</v>
      </c>
      <c r="C220">
        <v>-40.200000000000003</v>
      </c>
    </row>
    <row r="221" spans="1:3" x14ac:dyDescent="0.3">
      <c r="A221" s="3">
        <v>35796</v>
      </c>
      <c r="B221" t="s">
        <v>2</v>
      </c>
      <c r="C221">
        <v>15</v>
      </c>
    </row>
    <row r="222" spans="1:3" x14ac:dyDescent="0.3">
      <c r="A222" s="3">
        <v>35796</v>
      </c>
      <c r="B222" t="s">
        <v>55</v>
      </c>
      <c r="C222">
        <v>-374</v>
      </c>
    </row>
    <row r="223" spans="1:3" x14ac:dyDescent="0.3">
      <c r="A223" s="3">
        <v>35827</v>
      </c>
      <c r="B223" t="s">
        <v>57</v>
      </c>
      <c r="C223">
        <v>112</v>
      </c>
    </row>
    <row r="224" spans="1:3" x14ac:dyDescent="0.3">
      <c r="A224" s="3">
        <v>35827</v>
      </c>
      <c r="B224" t="s">
        <v>15</v>
      </c>
      <c r="C224">
        <v>19.899999999999999</v>
      </c>
    </row>
    <row r="225" spans="1:3" x14ac:dyDescent="0.3">
      <c r="A225" s="3">
        <v>35827</v>
      </c>
      <c r="B225" t="s">
        <v>1</v>
      </c>
      <c r="C225">
        <v>79</v>
      </c>
    </row>
    <row r="226" spans="1:3" x14ac:dyDescent="0.3">
      <c r="A226" s="3">
        <v>35827</v>
      </c>
      <c r="B226" t="s">
        <v>16</v>
      </c>
      <c r="C226">
        <v>-31.3</v>
      </c>
    </row>
    <row r="227" spans="1:3" x14ac:dyDescent="0.3">
      <c r="A227" s="3">
        <v>35827</v>
      </c>
      <c r="B227" t="s">
        <v>2</v>
      </c>
      <c r="C227">
        <v>33</v>
      </c>
    </row>
    <row r="228" spans="1:3" x14ac:dyDescent="0.3">
      <c r="A228" s="3">
        <v>35827</v>
      </c>
      <c r="B228" t="s">
        <v>55</v>
      </c>
      <c r="C228">
        <v>-341</v>
      </c>
    </row>
    <row r="229" spans="1:3" x14ac:dyDescent="0.3">
      <c r="A229" s="3">
        <v>35855</v>
      </c>
      <c r="B229" t="s">
        <v>57</v>
      </c>
      <c r="C229">
        <v>120</v>
      </c>
    </row>
    <row r="230" spans="1:3" x14ac:dyDescent="0.3">
      <c r="A230" s="3">
        <v>35855</v>
      </c>
      <c r="B230" t="s">
        <v>15</v>
      </c>
      <c r="C230">
        <v>6</v>
      </c>
    </row>
    <row r="231" spans="1:3" x14ac:dyDescent="0.3">
      <c r="A231" s="3">
        <v>35855</v>
      </c>
      <c r="B231" t="s">
        <v>1</v>
      </c>
      <c r="C231">
        <v>83</v>
      </c>
    </row>
    <row r="232" spans="1:3" x14ac:dyDescent="0.3">
      <c r="A232" s="3">
        <v>35855</v>
      </c>
      <c r="B232" t="s">
        <v>16</v>
      </c>
      <c r="C232">
        <v>-36.5</v>
      </c>
    </row>
    <row r="233" spans="1:3" x14ac:dyDescent="0.3">
      <c r="A233" s="3">
        <v>35855</v>
      </c>
      <c r="B233" t="s">
        <v>2</v>
      </c>
      <c r="C233">
        <v>37</v>
      </c>
    </row>
    <row r="234" spans="1:3" x14ac:dyDescent="0.3">
      <c r="A234" s="3">
        <v>35855</v>
      </c>
      <c r="B234" t="s">
        <v>55</v>
      </c>
      <c r="C234">
        <v>-304</v>
      </c>
    </row>
    <row r="235" spans="1:3" x14ac:dyDescent="0.3">
      <c r="A235" s="3">
        <v>35886</v>
      </c>
      <c r="B235" t="s">
        <v>57</v>
      </c>
      <c r="C235">
        <v>121</v>
      </c>
    </row>
    <row r="236" spans="1:3" x14ac:dyDescent="0.3">
      <c r="A236" s="3">
        <v>35886</v>
      </c>
      <c r="B236" t="s">
        <v>15</v>
      </c>
      <c r="C236">
        <v>5.8</v>
      </c>
    </row>
    <row r="237" spans="1:3" x14ac:dyDescent="0.3">
      <c r="A237" s="3">
        <v>35886</v>
      </c>
      <c r="B237" t="s">
        <v>1</v>
      </c>
      <c r="C237">
        <v>82</v>
      </c>
    </row>
    <row r="238" spans="1:3" x14ac:dyDescent="0.3">
      <c r="A238" s="3">
        <v>35886</v>
      </c>
      <c r="B238" t="s">
        <v>16</v>
      </c>
      <c r="C238">
        <v>-35.9</v>
      </c>
    </row>
    <row r="239" spans="1:3" x14ac:dyDescent="0.3">
      <c r="A239" s="3">
        <v>35886</v>
      </c>
      <c r="B239" t="s">
        <v>2</v>
      </c>
      <c r="C239">
        <v>39</v>
      </c>
    </row>
    <row r="240" spans="1:3" x14ac:dyDescent="0.3">
      <c r="A240" s="3">
        <v>35886</v>
      </c>
      <c r="B240" t="s">
        <v>55</v>
      </c>
      <c r="C240">
        <v>-265</v>
      </c>
    </row>
    <row r="241" spans="1:3" x14ac:dyDescent="0.3">
      <c r="A241" s="3">
        <v>35916</v>
      </c>
      <c r="B241" t="s">
        <v>57</v>
      </c>
      <c r="C241">
        <v>113</v>
      </c>
    </row>
    <row r="242" spans="1:3" x14ac:dyDescent="0.3">
      <c r="A242" s="3">
        <v>35916</v>
      </c>
      <c r="B242" t="s">
        <v>15</v>
      </c>
      <c r="C242">
        <v>-3.7</v>
      </c>
    </row>
    <row r="243" spans="1:3" x14ac:dyDescent="0.3">
      <c r="A243" s="3">
        <v>35916</v>
      </c>
      <c r="B243" t="s">
        <v>1</v>
      </c>
      <c r="C243">
        <v>76</v>
      </c>
    </row>
    <row r="244" spans="1:3" x14ac:dyDescent="0.3">
      <c r="A244" s="3">
        <v>35916</v>
      </c>
      <c r="B244" t="s">
        <v>16</v>
      </c>
      <c r="C244">
        <v>-38.200000000000003</v>
      </c>
    </row>
    <row r="245" spans="1:3" x14ac:dyDescent="0.3">
      <c r="A245" s="3">
        <v>35916</v>
      </c>
      <c r="B245" t="s">
        <v>2</v>
      </c>
      <c r="C245">
        <v>37</v>
      </c>
    </row>
    <row r="246" spans="1:3" x14ac:dyDescent="0.3">
      <c r="A246" s="3">
        <v>35916</v>
      </c>
      <c r="B246" t="s">
        <v>55</v>
      </c>
      <c r="C246">
        <v>-228</v>
      </c>
    </row>
    <row r="247" spans="1:3" x14ac:dyDescent="0.3">
      <c r="A247" s="3">
        <v>35947</v>
      </c>
      <c r="B247" t="s">
        <v>57</v>
      </c>
      <c r="C247">
        <v>115</v>
      </c>
    </row>
    <row r="248" spans="1:3" x14ac:dyDescent="0.3">
      <c r="A248" s="3">
        <v>35947</v>
      </c>
      <c r="B248" t="s">
        <v>15</v>
      </c>
      <c r="C248">
        <v>-7.1</v>
      </c>
    </row>
    <row r="249" spans="1:3" x14ac:dyDescent="0.3">
      <c r="A249" s="3">
        <v>35947</v>
      </c>
      <c r="B249" t="s">
        <v>1</v>
      </c>
      <c r="C249">
        <v>77</v>
      </c>
    </row>
    <row r="250" spans="1:3" x14ac:dyDescent="0.3">
      <c r="A250" s="3">
        <v>35947</v>
      </c>
      <c r="B250" t="s">
        <v>16</v>
      </c>
      <c r="C250">
        <v>-37</v>
      </c>
    </row>
    <row r="251" spans="1:3" x14ac:dyDescent="0.3">
      <c r="A251" s="3">
        <v>35947</v>
      </c>
      <c r="B251" t="s">
        <v>2</v>
      </c>
      <c r="C251">
        <v>38</v>
      </c>
    </row>
    <row r="252" spans="1:3" x14ac:dyDescent="0.3">
      <c r="A252" s="3">
        <v>35947</v>
      </c>
      <c r="B252" t="s">
        <v>55</v>
      </c>
      <c r="C252">
        <v>-190</v>
      </c>
    </row>
    <row r="253" spans="1:3" x14ac:dyDescent="0.3">
      <c r="A253" s="3">
        <v>35977</v>
      </c>
      <c r="B253" t="s">
        <v>57</v>
      </c>
      <c r="C253">
        <v>100</v>
      </c>
    </row>
    <row r="254" spans="1:3" x14ac:dyDescent="0.3">
      <c r="A254" s="3">
        <v>35977</v>
      </c>
      <c r="B254" t="s">
        <v>15</v>
      </c>
      <c r="C254">
        <v>-15.1</v>
      </c>
    </row>
    <row r="255" spans="1:3" x14ac:dyDescent="0.3">
      <c r="A255" s="3">
        <v>35977</v>
      </c>
      <c r="B255" t="s">
        <v>1</v>
      </c>
      <c r="C255">
        <v>71</v>
      </c>
    </row>
    <row r="256" spans="1:3" x14ac:dyDescent="0.3">
      <c r="A256" s="3">
        <v>35977</v>
      </c>
      <c r="B256" t="s">
        <v>16</v>
      </c>
      <c r="C256">
        <v>-43.9</v>
      </c>
    </row>
    <row r="257" spans="1:3" x14ac:dyDescent="0.3">
      <c r="A257" s="3">
        <v>35977</v>
      </c>
      <c r="B257" t="s">
        <v>2</v>
      </c>
      <c r="C257">
        <v>29</v>
      </c>
    </row>
    <row r="258" spans="1:3" x14ac:dyDescent="0.3">
      <c r="A258" s="3">
        <v>35977</v>
      </c>
      <c r="B258" t="s">
        <v>55</v>
      </c>
      <c r="C258">
        <v>-161</v>
      </c>
    </row>
    <row r="259" spans="1:3" x14ac:dyDescent="0.3">
      <c r="A259" s="3">
        <v>36008</v>
      </c>
      <c r="B259" t="s">
        <v>57</v>
      </c>
      <c r="C259">
        <v>97</v>
      </c>
    </row>
    <row r="260" spans="1:3" x14ac:dyDescent="0.3">
      <c r="A260" s="3">
        <v>36008</v>
      </c>
      <c r="B260" t="s">
        <v>15</v>
      </c>
      <c r="C260">
        <v>-12.1</v>
      </c>
    </row>
    <row r="261" spans="1:3" x14ac:dyDescent="0.3">
      <c r="A261" s="3">
        <v>36008</v>
      </c>
      <c r="B261" t="s">
        <v>1</v>
      </c>
      <c r="C261">
        <v>71</v>
      </c>
    </row>
    <row r="262" spans="1:3" x14ac:dyDescent="0.3">
      <c r="A262" s="3">
        <v>36008</v>
      </c>
      <c r="B262" t="s">
        <v>16</v>
      </c>
      <c r="C262">
        <v>-38.1</v>
      </c>
    </row>
    <row r="263" spans="1:3" x14ac:dyDescent="0.3">
      <c r="A263" s="3">
        <v>36008</v>
      </c>
      <c r="B263" t="s">
        <v>2</v>
      </c>
      <c r="C263">
        <v>26</v>
      </c>
    </row>
    <row r="264" spans="1:3" x14ac:dyDescent="0.3">
      <c r="A264" s="3">
        <v>36008</v>
      </c>
      <c r="B264" t="s">
        <v>55</v>
      </c>
      <c r="C264">
        <v>-135</v>
      </c>
    </row>
    <row r="265" spans="1:3" x14ac:dyDescent="0.3">
      <c r="A265" s="3">
        <v>36039</v>
      </c>
      <c r="B265" t="s">
        <v>57</v>
      </c>
      <c r="C265">
        <v>107</v>
      </c>
    </row>
    <row r="266" spans="1:3" x14ac:dyDescent="0.3">
      <c r="A266" s="3">
        <v>36039</v>
      </c>
      <c r="B266" t="s">
        <v>15</v>
      </c>
      <c r="C266">
        <v>-5.2</v>
      </c>
    </row>
    <row r="267" spans="1:3" x14ac:dyDescent="0.3">
      <c r="A267" s="3">
        <v>36039</v>
      </c>
      <c r="B267" t="s">
        <v>1</v>
      </c>
      <c r="C267">
        <v>73</v>
      </c>
    </row>
    <row r="268" spans="1:3" x14ac:dyDescent="0.3">
      <c r="A268" s="3">
        <v>36039</v>
      </c>
      <c r="B268" t="s">
        <v>16</v>
      </c>
      <c r="C268">
        <v>-37.200000000000003</v>
      </c>
    </row>
    <row r="269" spans="1:3" x14ac:dyDescent="0.3">
      <c r="A269" s="3">
        <v>36039</v>
      </c>
      <c r="B269" t="s">
        <v>2</v>
      </c>
      <c r="C269">
        <v>35</v>
      </c>
    </row>
    <row r="270" spans="1:3" x14ac:dyDescent="0.3">
      <c r="A270" s="3">
        <v>36039</v>
      </c>
      <c r="B270" t="s">
        <v>55</v>
      </c>
      <c r="C270">
        <v>-100</v>
      </c>
    </row>
    <row r="271" spans="1:3" x14ac:dyDescent="0.3">
      <c r="A271" s="3">
        <v>36069</v>
      </c>
      <c r="B271" t="s">
        <v>57</v>
      </c>
      <c r="C271">
        <v>106</v>
      </c>
    </row>
    <row r="272" spans="1:3" x14ac:dyDescent="0.3">
      <c r="A272" s="3">
        <v>36069</v>
      </c>
      <c r="B272" t="s">
        <v>15</v>
      </c>
      <c r="C272">
        <v>-14.7</v>
      </c>
    </row>
    <row r="273" spans="1:3" x14ac:dyDescent="0.3">
      <c r="A273" s="3">
        <v>36069</v>
      </c>
      <c r="B273" t="s">
        <v>1</v>
      </c>
      <c r="C273">
        <v>76</v>
      </c>
    </row>
    <row r="274" spans="1:3" x14ac:dyDescent="0.3">
      <c r="A274" s="3">
        <v>36069</v>
      </c>
      <c r="B274" t="s">
        <v>16</v>
      </c>
      <c r="C274">
        <v>-39.299999999999997</v>
      </c>
    </row>
    <row r="275" spans="1:3" x14ac:dyDescent="0.3">
      <c r="A275" s="3">
        <v>36069</v>
      </c>
      <c r="B275" t="s">
        <v>2</v>
      </c>
      <c r="C275">
        <v>30</v>
      </c>
    </row>
    <row r="276" spans="1:3" x14ac:dyDescent="0.3">
      <c r="A276" s="3">
        <v>36069</v>
      </c>
      <c r="B276" t="s">
        <v>55</v>
      </c>
      <c r="C276">
        <v>-70</v>
      </c>
    </row>
    <row r="277" spans="1:3" x14ac:dyDescent="0.3">
      <c r="A277" s="3">
        <v>36100</v>
      </c>
      <c r="B277" t="s">
        <v>57</v>
      </c>
      <c r="C277">
        <v>117</v>
      </c>
    </row>
    <row r="278" spans="1:3" x14ac:dyDescent="0.3">
      <c r="A278" s="3">
        <v>36100</v>
      </c>
      <c r="B278" t="s">
        <v>15</v>
      </c>
      <c r="C278">
        <v>-1.4</v>
      </c>
    </row>
    <row r="279" spans="1:3" x14ac:dyDescent="0.3">
      <c r="A279" s="3">
        <v>36100</v>
      </c>
      <c r="B279" t="s">
        <v>1</v>
      </c>
      <c r="C279">
        <v>83</v>
      </c>
    </row>
    <row r="280" spans="1:3" x14ac:dyDescent="0.3">
      <c r="A280" s="3">
        <v>36100</v>
      </c>
      <c r="B280" t="s">
        <v>16</v>
      </c>
      <c r="C280">
        <v>-28.9</v>
      </c>
    </row>
    <row r="281" spans="1:3" x14ac:dyDescent="0.3">
      <c r="A281" s="3">
        <v>36100</v>
      </c>
      <c r="B281" t="s">
        <v>2</v>
      </c>
      <c r="C281">
        <v>33</v>
      </c>
    </row>
    <row r="282" spans="1:3" x14ac:dyDescent="0.3">
      <c r="A282" s="3">
        <v>36100</v>
      </c>
      <c r="B282" t="s">
        <v>55</v>
      </c>
      <c r="C282">
        <v>-37</v>
      </c>
    </row>
    <row r="283" spans="1:3" x14ac:dyDescent="0.3">
      <c r="A283" s="3">
        <v>36130</v>
      </c>
      <c r="B283" t="s">
        <v>57</v>
      </c>
      <c r="C283">
        <v>124</v>
      </c>
    </row>
    <row r="284" spans="1:3" x14ac:dyDescent="0.3">
      <c r="A284" s="3">
        <v>36130</v>
      </c>
      <c r="B284" t="s">
        <v>15</v>
      </c>
      <c r="C284">
        <v>-0.1</v>
      </c>
    </row>
    <row r="285" spans="1:3" x14ac:dyDescent="0.3">
      <c r="A285" s="3">
        <v>36130</v>
      </c>
      <c r="B285" t="s">
        <v>1</v>
      </c>
      <c r="C285">
        <v>86</v>
      </c>
    </row>
    <row r="286" spans="1:3" x14ac:dyDescent="0.3">
      <c r="A286" s="3">
        <v>36130</v>
      </c>
      <c r="B286" t="s">
        <v>16</v>
      </c>
      <c r="C286">
        <v>-15.3</v>
      </c>
    </row>
    <row r="287" spans="1:3" x14ac:dyDescent="0.3">
      <c r="A287" s="3">
        <v>36130</v>
      </c>
      <c r="B287" t="s">
        <v>2</v>
      </c>
      <c r="C287">
        <v>38</v>
      </c>
    </row>
    <row r="288" spans="1:3" x14ac:dyDescent="0.3">
      <c r="A288" s="3">
        <v>36130</v>
      </c>
      <c r="B288" t="s">
        <v>55</v>
      </c>
      <c r="C288">
        <v>1</v>
      </c>
    </row>
    <row r="289" spans="1:3" x14ac:dyDescent="0.3">
      <c r="A289" s="3">
        <v>36161</v>
      </c>
      <c r="B289" t="s">
        <v>57</v>
      </c>
      <c r="C289">
        <v>93</v>
      </c>
    </row>
    <row r="290" spans="1:3" x14ac:dyDescent="0.3">
      <c r="A290" s="3">
        <v>36161</v>
      </c>
      <c r="B290" t="s">
        <v>15</v>
      </c>
      <c r="C290">
        <v>2.9</v>
      </c>
    </row>
    <row r="291" spans="1:3" x14ac:dyDescent="0.3">
      <c r="A291" s="3">
        <v>36161</v>
      </c>
      <c r="B291" t="s">
        <v>1</v>
      </c>
      <c r="C291">
        <v>86</v>
      </c>
    </row>
    <row r="292" spans="1:3" x14ac:dyDescent="0.3">
      <c r="A292" s="3">
        <v>36161</v>
      </c>
      <c r="B292" t="s">
        <v>16</v>
      </c>
      <c r="C292">
        <v>15.3</v>
      </c>
    </row>
    <row r="293" spans="1:3" x14ac:dyDescent="0.3">
      <c r="A293" s="3">
        <v>36161</v>
      </c>
      <c r="B293" t="s">
        <v>2</v>
      </c>
      <c r="C293">
        <v>6</v>
      </c>
    </row>
    <row r="294" spans="1:3" x14ac:dyDescent="0.3">
      <c r="A294" s="3">
        <v>36161</v>
      </c>
      <c r="B294" t="s">
        <v>55</v>
      </c>
      <c r="C294">
        <v>7</v>
      </c>
    </row>
    <row r="295" spans="1:3" x14ac:dyDescent="0.3">
      <c r="A295" s="3">
        <v>36192</v>
      </c>
      <c r="B295" t="s">
        <v>57</v>
      </c>
      <c r="C295">
        <v>93</v>
      </c>
    </row>
    <row r="296" spans="1:3" x14ac:dyDescent="0.3">
      <c r="A296" s="3">
        <v>36192</v>
      </c>
      <c r="B296" t="s">
        <v>15</v>
      </c>
      <c r="C296">
        <v>-16.8</v>
      </c>
    </row>
    <row r="297" spans="1:3" x14ac:dyDescent="0.3">
      <c r="A297" s="3">
        <v>36192</v>
      </c>
      <c r="B297" t="s">
        <v>1</v>
      </c>
      <c r="C297">
        <v>76</v>
      </c>
    </row>
    <row r="298" spans="1:3" x14ac:dyDescent="0.3">
      <c r="A298" s="3">
        <v>36192</v>
      </c>
      <c r="B298" t="s">
        <v>16</v>
      </c>
      <c r="C298">
        <v>-3.2</v>
      </c>
    </row>
    <row r="299" spans="1:3" x14ac:dyDescent="0.3">
      <c r="A299" s="3">
        <v>36192</v>
      </c>
      <c r="B299" t="s">
        <v>2</v>
      </c>
      <c r="C299">
        <v>17</v>
      </c>
    </row>
    <row r="300" spans="1:3" x14ac:dyDescent="0.3">
      <c r="A300" s="3">
        <v>36192</v>
      </c>
      <c r="B300" t="s">
        <v>55</v>
      </c>
      <c r="C300">
        <v>24</v>
      </c>
    </row>
    <row r="301" spans="1:3" x14ac:dyDescent="0.3">
      <c r="A301" s="3">
        <v>36220</v>
      </c>
      <c r="B301" t="s">
        <v>57</v>
      </c>
      <c r="C301">
        <v>117</v>
      </c>
    </row>
    <row r="302" spans="1:3" x14ac:dyDescent="0.3">
      <c r="A302" s="3">
        <v>36220</v>
      </c>
      <c r="B302" t="s">
        <v>15</v>
      </c>
      <c r="C302">
        <v>-2.9</v>
      </c>
    </row>
    <row r="303" spans="1:3" x14ac:dyDescent="0.3">
      <c r="A303" s="3">
        <v>36220</v>
      </c>
      <c r="B303" t="s">
        <v>1</v>
      </c>
      <c r="C303">
        <v>93</v>
      </c>
    </row>
    <row r="304" spans="1:3" x14ac:dyDescent="0.3">
      <c r="A304" s="3">
        <v>36220</v>
      </c>
      <c r="B304" t="s">
        <v>16</v>
      </c>
      <c r="C304">
        <v>12.3</v>
      </c>
    </row>
    <row r="305" spans="1:3" x14ac:dyDescent="0.3">
      <c r="A305" s="3">
        <v>36220</v>
      </c>
      <c r="B305" t="s">
        <v>2</v>
      </c>
      <c r="C305">
        <v>24</v>
      </c>
    </row>
    <row r="306" spans="1:3" x14ac:dyDescent="0.3">
      <c r="A306" s="3">
        <v>36220</v>
      </c>
      <c r="B306" t="s">
        <v>55</v>
      </c>
      <c r="C306">
        <v>48</v>
      </c>
    </row>
    <row r="307" spans="1:3" x14ac:dyDescent="0.3">
      <c r="A307" s="3">
        <v>36251</v>
      </c>
      <c r="B307" t="s">
        <v>57</v>
      </c>
      <c r="C307">
        <v>115</v>
      </c>
    </row>
    <row r="308" spans="1:3" x14ac:dyDescent="0.3">
      <c r="A308" s="3">
        <v>36251</v>
      </c>
      <c r="B308" t="s">
        <v>15</v>
      </c>
      <c r="C308">
        <v>-4.7</v>
      </c>
    </row>
    <row r="309" spans="1:3" x14ac:dyDescent="0.3">
      <c r="A309" s="3">
        <v>36251</v>
      </c>
      <c r="B309" t="s">
        <v>1</v>
      </c>
      <c r="C309">
        <v>91</v>
      </c>
    </row>
    <row r="310" spans="1:3" x14ac:dyDescent="0.3">
      <c r="A310" s="3">
        <v>36251</v>
      </c>
      <c r="B310" t="s">
        <v>16</v>
      </c>
      <c r="C310">
        <v>10.9</v>
      </c>
    </row>
    <row r="311" spans="1:3" x14ac:dyDescent="0.3">
      <c r="A311" s="3">
        <v>36251</v>
      </c>
      <c r="B311" t="s">
        <v>2</v>
      </c>
      <c r="C311">
        <v>24</v>
      </c>
    </row>
    <row r="312" spans="1:3" x14ac:dyDescent="0.3">
      <c r="A312" s="3">
        <v>36251</v>
      </c>
      <c r="B312" t="s">
        <v>55</v>
      </c>
      <c r="C312">
        <v>72</v>
      </c>
    </row>
    <row r="313" spans="1:3" x14ac:dyDescent="0.3">
      <c r="A313" s="3">
        <v>36281</v>
      </c>
      <c r="B313" t="s">
        <v>57</v>
      </c>
      <c r="C313">
        <v>114</v>
      </c>
    </row>
    <row r="314" spans="1:3" x14ac:dyDescent="0.3">
      <c r="A314" s="3">
        <v>36281</v>
      </c>
      <c r="B314" t="s">
        <v>15</v>
      </c>
      <c r="C314">
        <v>1</v>
      </c>
    </row>
    <row r="315" spans="1:3" x14ac:dyDescent="0.3">
      <c r="A315" s="3">
        <v>36281</v>
      </c>
      <c r="B315" t="s">
        <v>1</v>
      </c>
      <c r="C315">
        <v>95</v>
      </c>
    </row>
    <row r="316" spans="1:3" x14ac:dyDescent="0.3">
      <c r="A316" s="3">
        <v>36281</v>
      </c>
      <c r="B316" t="s">
        <v>16</v>
      </c>
      <c r="C316">
        <v>24.6</v>
      </c>
    </row>
    <row r="317" spans="1:3" x14ac:dyDescent="0.3">
      <c r="A317" s="3">
        <v>36281</v>
      </c>
      <c r="B317" t="s">
        <v>2</v>
      </c>
      <c r="C317">
        <v>20</v>
      </c>
    </row>
    <row r="318" spans="1:3" x14ac:dyDescent="0.3">
      <c r="A318" s="3">
        <v>36281</v>
      </c>
      <c r="B318" t="s">
        <v>55</v>
      </c>
      <c r="C318">
        <v>92</v>
      </c>
    </row>
    <row r="319" spans="1:3" x14ac:dyDescent="0.3">
      <c r="A319" s="3">
        <v>36312</v>
      </c>
      <c r="B319" t="s">
        <v>57</v>
      </c>
      <c r="C319">
        <v>128</v>
      </c>
    </row>
    <row r="320" spans="1:3" x14ac:dyDescent="0.3">
      <c r="A320" s="3">
        <v>36312</v>
      </c>
      <c r="B320" t="s">
        <v>15</v>
      </c>
      <c r="C320">
        <v>11.4</v>
      </c>
    </row>
    <row r="321" spans="1:3" x14ac:dyDescent="0.3">
      <c r="A321" s="3">
        <v>36312</v>
      </c>
      <c r="B321" t="s">
        <v>1</v>
      </c>
      <c r="C321">
        <v>102</v>
      </c>
    </row>
    <row r="322" spans="1:3" x14ac:dyDescent="0.3">
      <c r="A322" s="3">
        <v>36312</v>
      </c>
      <c r="B322" t="s">
        <v>16</v>
      </c>
      <c r="C322">
        <v>31.7</v>
      </c>
    </row>
    <row r="323" spans="1:3" x14ac:dyDescent="0.3">
      <c r="A323" s="3">
        <v>36312</v>
      </c>
      <c r="B323" t="s">
        <v>2</v>
      </c>
      <c r="C323">
        <v>26</v>
      </c>
    </row>
    <row r="324" spans="1:3" x14ac:dyDescent="0.3">
      <c r="A324" s="3">
        <v>36312</v>
      </c>
      <c r="B324" t="s">
        <v>55</v>
      </c>
      <c r="C324">
        <v>118</v>
      </c>
    </row>
    <row r="325" spans="1:3" x14ac:dyDescent="0.3">
      <c r="A325" s="3">
        <v>36342</v>
      </c>
      <c r="B325" t="s">
        <v>57</v>
      </c>
      <c r="C325">
        <v>118</v>
      </c>
    </row>
    <row r="326" spans="1:3" x14ac:dyDescent="0.3">
      <c r="A326" s="3">
        <v>36342</v>
      </c>
      <c r="B326" t="s">
        <v>15</v>
      </c>
      <c r="C326">
        <v>17.2</v>
      </c>
    </row>
    <row r="327" spans="1:3" x14ac:dyDescent="0.3">
      <c r="A327" s="3">
        <v>36342</v>
      </c>
      <c r="B327" t="s">
        <v>1</v>
      </c>
      <c r="C327">
        <v>98</v>
      </c>
    </row>
    <row r="328" spans="1:3" x14ac:dyDescent="0.3">
      <c r="A328" s="3">
        <v>36342</v>
      </c>
      <c r="B328" t="s">
        <v>16</v>
      </c>
      <c r="C328">
        <v>37.9</v>
      </c>
    </row>
    <row r="329" spans="1:3" x14ac:dyDescent="0.3">
      <c r="A329" s="3">
        <v>36342</v>
      </c>
      <c r="B329" t="s">
        <v>2</v>
      </c>
      <c r="C329">
        <v>20</v>
      </c>
    </row>
    <row r="330" spans="1:3" x14ac:dyDescent="0.3">
      <c r="A330" s="3">
        <v>36342</v>
      </c>
      <c r="B330" t="s">
        <v>55</v>
      </c>
      <c r="C330">
        <v>138</v>
      </c>
    </row>
    <row r="331" spans="1:3" x14ac:dyDescent="0.3">
      <c r="A331" s="3">
        <v>36373</v>
      </c>
      <c r="B331" t="s">
        <v>57</v>
      </c>
      <c r="C331">
        <v>114</v>
      </c>
    </row>
    <row r="332" spans="1:3" x14ac:dyDescent="0.3">
      <c r="A332" s="3">
        <v>36373</v>
      </c>
      <c r="B332" t="s">
        <v>15</v>
      </c>
      <c r="C332">
        <v>17.100000000000001</v>
      </c>
    </row>
    <row r="333" spans="1:3" x14ac:dyDescent="0.3">
      <c r="A333" s="3">
        <v>36373</v>
      </c>
      <c r="B333" t="s">
        <v>1</v>
      </c>
      <c r="C333">
        <v>99</v>
      </c>
    </row>
    <row r="334" spans="1:3" x14ac:dyDescent="0.3">
      <c r="A334" s="3">
        <v>36373</v>
      </c>
      <c r="B334" t="s">
        <v>16</v>
      </c>
      <c r="C334">
        <v>38.5</v>
      </c>
    </row>
    <row r="335" spans="1:3" x14ac:dyDescent="0.3">
      <c r="A335" s="3">
        <v>36373</v>
      </c>
      <c r="B335" t="s">
        <v>2</v>
      </c>
      <c r="C335">
        <v>15</v>
      </c>
    </row>
    <row r="336" spans="1:3" x14ac:dyDescent="0.3">
      <c r="A336" s="3">
        <v>36373</v>
      </c>
      <c r="B336" t="s">
        <v>55</v>
      </c>
      <c r="C336">
        <v>153</v>
      </c>
    </row>
    <row r="337" spans="1:3" x14ac:dyDescent="0.3">
      <c r="A337" s="3">
        <v>36404</v>
      </c>
      <c r="B337" t="s">
        <v>57</v>
      </c>
      <c r="C337">
        <v>120</v>
      </c>
    </row>
    <row r="338" spans="1:3" x14ac:dyDescent="0.3">
      <c r="A338" s="3">
        <v>36404</v>
      </c>
      <c r="B338" t="s">
        <v>15</v>
      </c>
      <c r="C338">
        <v>11.3</v>
      </c>
    </row>
    <row r="339" spans="1:3" x14ac:dyDescent="0.3">
      <c r="A339" s="3">
        <v>36404</v>
      </c>
      <c r="B339" t="s">
        <v>1</v>
      </c>
      <c r="C339">
        <v>101</v>
      </c>
    </row>
    <row r="340" spans="1:3" x14ac:dyDescent="0.3">
      <c r="A340" s="3">
        <v>36404</v>
      </c>
      <c r="B340" t="s">
        <v>16</v>
      </c>
      <c r="C340">
        <v>39.6</v>
      </c>
    </row>
    <row r="341" spans="1:3" x14ac:dyDescent="0.3">
      <c r="A341" s="3">
        <v>36404</v>
      </c>
      <c r="B341" t="s">
        <v>2</v>
      </c>
      <c r="C341">
        <v>18</v>
      </c>
    </row>
    <row r="342" spans="1:3" x14ac:dyDescent="0.3">
      <c r="A342" s="3">
        <v>36404</v>
      </c>
      <c r="B342" t="s">
        <v>55</v>
      </c>
      <c r="C342">
        <v>171</v>
      </c>
    </row>
    <row r="343" spans="1:3" x14ac:dyDescent="0.3">
      <c r="A343" s="3">
        <v>36434</v>
      </c>
      <c r="B343" t="s">
        <v>57</v>
      </c>
      <c r="C343">
        <v>135</v>
      </c>
    </row>
    <row r="344" spans="1:3" x14ac:dyDescent="0.3">
      <c r="A344" s="3">
        <v>36434</v>
      </c>
      <c r="B344" t="s">
        <v>15</v>
      </c>
      <c r="C344">
        <v>26.5</v>
      </c>
    </row>
    <row r="345" spans="1:3" x14ac:dyDescent="0.3">
      <c r="A345" s="3">
        <v>36434</v>
      </c>
      <c r="B345" t="s">
        <v>1</v>
      </c>
      <c r="C345">
        <v>114</v>
      </c>
    </row>
    <row r="346" spans="1:3" x14ac:dyDescent="0.3">
      <c r="A346" s="3">
        <v>36434</v>
      </c>
      <c r="B346" t="s">
        <v>16</v>
      </c>
      <c r="C346">
        <v>48.5</v>
      </c>
    </row>
    <row r="347" spans="1:3" x14ac:dyDescent="0.3">
      <c r="A347" s="3">
        <v>36434</v>
      </c>
      <c r="B347" t="s">
        <v>2</v>
      </c>
      <c r="C347">
        <v>21</v>
      </c>
    </row>
    <row r="348" spans="1:3" x14ac:dyDescent="0.3">
      <c r="A348" s="3">
        <v>36434</v>
      </c>
      <c r="B348" t="s">
        <v>55</v>
      </c>
      <c r="C348">
        <v>192</v>
      </c>
    </row>
    <row r="349" spans="1:3" x14ac:dyDescent="0.3">
      <c r="A349" s="3">
        <v>36465</v>
      </c>
      <c r="B349" t="s">
        <v>57</v>
      </c>
      <c r="C349">
        <v>142</v>
      </c>
    </row>
    <row r="350" spans="1:3" x14ac:dyDescent="0.3">
      <c r="A350" s="3">
        <v>36465</v>
      </c>
      <c r="B350" t="s">
        <v>15</v>
      </c>
      <c r="C350">
        <v>21.7</v>
      </c>
    </row>
    <row r="351" spans="1:3" x14ac:dyDescent="0.3">
      <c r="A351" s="3">
        <v>36465</v>
      </c>
      <c r="B351" t="s">
        <v>1</v>
      </c>
      <c r="C351">
        <v>117</v>
      </c>
    </row>
    <row r="352" spans="1:3" x14ac:dyDescent="0.3">
      <c r="A352" s="3">
        <v>36465</v>
      </c>
      <c r="B352" t="s">
        <v>16</v>
      </c>
      <c r="C352">
        <v>40.9</v>
      </c>
    </row>
    <row r="353" spans="1:3" x14ac:dyDescent="0.3">
      <c r="A353" s="3">
        <v>36465</v>
      </c>
      <c r="B353" t="s">
        <v>2</v>
      </c>
      <c r="C353">
        <v>25</v>
      </c>
    </row>
    <row r="354" spans="1:3" x14ac:dyDescent="0.3">
      <c r="A354" s="3">
        <v>36465</v>
      </c>
      <c r="B354" t="s">
        <v>55</v>
      </c>
      <c r="C354">
        <v>217</v>
      </c>
    </row>
    <row r="355" spans="1:3" x14ac:dyDescent="0.3">
      <c r="A355" s="3">
        <v>36495</v>
      </c>
      <c r="B355" t="s">
        <v>57</v>
      </c>
      <c r="C355">
        <v>150</v>
      </c>
    </row>
    <row r="356" spans="1:3" x14ac:dyDescent="0.3">
      <c r="A356" s="3">
        <v>36495</v>
      </c>
      <c r="B356" t="s">
        <v>15</v>
      </c>
      <c r="C356">
        <v>20.399999999999999</v>
      </c>
    </row>
    <row r="357" spans="1:3" x14ac:dyDescent="0.3">
      <c r="A357" s="3">
        <v>36495</v>
      </c>
      <c r="B357" t="s">
        <v>1</v>
      </c>
      <c r="C357">
        <v>126</v>
      </c>
    </row>
    <row r="358" spans="1:3" x14ac:dyDescent="0.3">
      <c r="A358" s="3">
        <v>36495</v>
      </c>
      <c r="B358" t="s">
        <v>16</v>
      </c>
      <c r="C358">
        <v>45.4</v>
      </c>
    </row>
    <row r="359" spans="1:3" x14ac:dyDescent="0.3">
      <c r="A359" s="3">
        <v>36495</v>
      </c>
      <c r="B359" t="s">
        <v>2</v>
      </c>
      <c r="C359">
        <v>24</v>
      </c>
    </row>
    <row r="360" spans="1:3" x14ac:dyDescent="0.3">
      <c r="A360" s="3">
        <v>36495</v>
      </c>
      <c r="B360" t="s">
        <v>55</v>
      </c>
      <c r="C360">
        <v>241</v>
      </c>
    </row>
    <row r="361" spans="1:3" x14ac:dyDescent="0.3">
      <c r="A361" s="3">
        <v>36526</v>
      </c>
      <c r="B361" t="s">
        <v>57</v>
      </c>
      <c r="C361">
        <v>122</v>
      </c>
    </row>
    <row r="362" spans="1:3" x14ac:dyDescent="0.3">
      <c r="A362" s="3">
        <v>36526</v>
      </c>
      <c r="B362" t="s">
        <v>15</v>
      </c>
      <c r="C362">
        <v>31.4</v>
      </c>
    </row>
    <row r="363" spans="1:3" x14ac:dyDescent="0.3">
      <c r="A363" s="3">
        <v>36526</v>
      </c>
      <c r="B363" t="s">
        <v>1</v>
      </c>
      <c r="C363">
        <v>126</v>
      </c>
    </row>
    <row r="364" spans="1:3" x14ac:dyDescent="0.3">
      <c r="A364" s="3">
        <v>36526</v>
      </c>
      <c r="B364" t="s">
        <v>16</v>
      </c>
      <c r="C364">
        <v>46</v>
      </c>
    </row>
    <row r="365" spans="1:3" x14ac:dyDescent="0.3">
      <c r="A365" s="3">
        <v>36526</v>
      </c>
      <c r="B365" t="s">
        <v>2</v>
      </c>
      <c r="C365">
        <v>-4</v>
      </c>
    </row>
    <row r="366" spans="1:3" x14ac:dyDescent="0.3">
      <c r="A366" s="3">
        <v>36526</v>
      </c>
      <c r="B366" t="s">
        <v>55</v>
      </c>
      <c r="C366">
        <v>237</v>
      </c>
    </row>
    <row r="367" spans="1:3" x14ac:dyDescent="0.3">
      <c r="A367" s="3">
        <v>36557</v>
      </c>
      <c r="B367" t="s">
        <v>57</v>
      </c>
      <c r="C367">
        <v>127</v>
      </c>
    </row>
    <row r="368" spans="1:3" x14ac:dyDescent="0.3">
      <c r="A368" s="3">
        <v>36557</v>
      </c>
      <c r="B368" t="s">
        <v>15</v>
      </c>
      <c r="C368">
        <v>35.799999999999997</v>
      </c>
    </row>
    <row r="369" spans="1:3" x14ac:dyDescent="0.3">
      <c r="A369" s="3">
        <v>36557</v>
      </c>
      <c r="B369" t="s">
        <v>1</v>
      </c>
      <c r="C369">
        <v>120</v>
      </c>
    </row>
    <row r="370" spans="1:3" x14ac:dyDescent="0.3">
      <c r="A370" s="3">
        <v>36557</v>
      </c>
      <c r="B370" t="s">
        <v>16</v>
      </c>
      <c r="C370">
        <v>57.5</v>
      </c>
    </row>
    <row r="371" spans="1:3" x14ac:dyDescent="0.3">
      <c r="A371" s="3">
        <v>36557</v>
      </c>
      <c r="B371" t="s">
        <v>2</v>
      </c>
      <c r="C371">
        <v>7</v>
      </c>
    </row>
    <row r="372" spans="1:3" x14ac:dyDescent="0.3">
      <c r="A372" s="3">
        <v>36557</v>
      </c>
      <c r="B372" t="s">
        <v>55</v>
      </c>
      <c r="C372">
        <v>244</v>
      </c>
    </row>
    <row r="373" spans="1:3" x14ac:dyDescent="0.3">
      <c r="A373" s="3">
        <v>36586</v>
      </c>
      <c r="B373" t="s">
        <v>57</v>
      </c>
      <c r="C373">
        <v>144</v>
      </c>
    </row>
    <row r="374" spans="1:3" x14ac:dyDescent="0.3">
      <c r="A374" s="3">
        <v>36586</v>
      </c>
      <c r="B374" t="s">
        <v>15</v>
      </c>
      <c r="C374">
        <v>23.8</v>
      </c>
    </row>
    <row r="375" spans="1:3" x14ac:dyDescent="0.3">
      <c r="A375" s="3">
        <v>36586</v>
      </c>
      <c r="B375" t="s">
        <v>1</v>
      </c>
      <c r="C375">
        <v>142</v>
      </c>
    </row>
    <row r="376" spans="1:3" x14ac:dyDescent="0.3">
      <c r="A376" s="3">
        <v>36586</v>
      </c>
      <c r="B376" t="s">
        <v>16</v>
      </c>
      <c r="C376">
        <v>52.7</v>
      </c>
    </row>
    <row r="377" spans="1:3" x14ac:dyDescent="0.3">
      <c r="A377" s="3">
        <v>36586</v>
      </c>
      <c r="B377" t="s">
        <v>2</v>
      </c>
      <c r="C377">
        <v>2</v>
      </c>
    </row>
    <row r="378" spans="1:3" x14ac:dyDescent="0.3">
      <c r="A378" s="3">
        <v>36586</v>
      </c>
      <c r="B378" t="s">
        <v>55</v>
      </c>
      <c r="C378">
        <v>246</v>
      </c>
    </row>
    <row r="379" spans="1:3" x14ac:dyDescent="0.3">
      <c r="A379" s="3">
        <v>36617</v>
      </c>
      <c r="B379" t="s">
        <v>57</v>
      </c>
      <c r="C379">
        <v>135</v>
      </c>
    </row>
    <row r="380" spans="1:3" x14ac:dyDescent="0.3">
      <c r="A380" s="3">
        <v>36617</v>
      </c>
      <c r="B380" t="s">
        <v>15</v>
      </c>
      <c r="C380">
        <v>17.600000000000001</v>
      </c>
    </row>
    <row r="381" spans="1:3" x14ac:dyDescent="0.3">
      <c r="A381" s="3">
        <v>36617</v>
      </c>
      <c r="B381" t="s">
        <v>1</v>
      </c>
      <c r="C381">
        <v>133</v>
      </c>
    </row>
    <row r="382" spans="1:3" x14ac:dyDescent="0.3">
      <c r="A382" s="3">
        <v>36617</v>
      </c>
      <c r="B382" t="s">
        <v>16</v>
      </c>
      <c r="C382">
        <v>46.6</v>
      </c>
    </row>
    <row r="383" spans="1:3" x14ac:dyDescent="0.3">
      <c r="A383" s="3">
        <v>36617</v>
      </c>
      <c r="B383" t="s">
        <v>2</v>
      </c>
      <c r="C383">
        <v>2</v>
      </c>
    </row>
    <row r="384" spans="1:3" x14ac:dyDescent="0.3">
      <c r="A384" s="3">
        <v>36617</v>
      </c>
      <c r="B384" t="s">
        <v>55</v>
      </c>
      <c r="C384">
        <v>248</v>
      </c>
    </row>
    <row r="385" spans="1:3" x14ac:dyDescent="0.3">
      <c r="A385" s="3">
        <v>36647</v>
      </c>
      <c r="B385" t="s">
        <v>57</v>
      </c>
      <c r="C385">
        <v>146</v>
      </c>
    </row>
    <row r="386" spans="1:3" x14ac:dyDescent="0.3">
      <c r="A386" s="3">
        <v>36647</v>
      </c>
      <c r="B386" t="s">
        <v>15</v>
      </c>
      <c r="C386">
        <v>28.1</v>
      </c>
    </row>
    <row r="387" spans="1:3" x14ac:dyDescent="0.3">
      <c r="A387" s="3">
        <v>36647</v>
      </c>
      <c r="B387" t="s">
        <v>1</v>
      </c>
      <c r="C387">
        <v>133</v>
      </c>
    </row>
    <row r="388" spans="1:3" x14ac:dyDescent="0.3">
      <c r="A388" s="3">
        <v>36647</v>
      </c>
      <c r="B388" t="s">
        <v>16</v>
      </c>
      <c r="C388">
        <v>40.5</v>
      </c>
    </row>
    <row r="389" spans="1:3" x14ac:dyDescent="0.3">
      <c r="A389" s="3">
        <v>36647</v>
      </c>
      <c r="B389" t="s">
        <v>2</v>
      </c>
      <c r="C389">
        <v>14</v>
      </c>
    </row>
    <row r="390" spans="1:3" x14ac:dyDescent="0.3">
      <c r="A390" s="3">
        <v>36647</v>
      </c>
      <c r="B390" t="s">
        <v>55</v>
      </c>
      <c r="C390">
        <v>262</v>
      </c>
    </row>
    <row r="391" spans="1:3" x14ac:dyDescent="0.3">
      <c r="A391" s="3">
        <v>36678</v>
      </c>
      <c r="B391" t="s">
        <v>57</v>
      </c>
      <c r="C391">
        <v>153</v>
      </c>
    </row>
    <row r="392" spans="1:3" x14ac:dyDescent="0.3">
      <c r="A392" s="3">
        <v>36678</v>
      </c>
      <c r="B392" t="s">
        <v>15</v>
      </c>
      <c r="C392">
        <v>19</v>
      </c>
    </row>
    <row r="393" spans="1:3" x14ac:dyDescent="0.3">
      <c r="A393" s="3">
        <v>36678</v>
      </c>
      <c r="B393" t="s">
        <v>1</v>
      </c>
      <c r="C393">
        <v>132</v>
      </c>
    </row>
    <row r="394" spans="1:3" x14ac:dyDescent="0.3">
      <c r="A394" s="3">
        <v>36678</v>
      </c>
      <c r="B394" t="s">
        <v>16</v>
      </c>
      <c r="C394">
        <v>29.2</v>
      </c>
    </row>
    <row r="395" spans="1:3" x14ac:dyDescent="0.3">
      <c r="A395" s="3">
        <v>36678</v>
      </c>
      <c r="B395" t="s">
        <v>2</v>
      </c>
      <c r="C395">
        <v>21</v>
      </c>
    </row>
    <row r="396" spans="1:3" x14ac:dyDescent="0.3">
      <c r="A396" s="3">
        <v>36678</v>
      </c>
      <c r="B396" t="s">
        <v>55</v>
      </c>
      <c r="C396">
        <v>283</v>
      </c>
    </row>
    <row r="397" spans="1:3" x14ac:dyDescent="0.3">
      <c r="A397" s="3">
        <v>36708</v>
      </c>
      <c r="B397" t="s">
        <v>57</v>
      </c>
      <c r="C397">
        <v>145</v>
      </c>
    </row>
    <row r="398" spans="1:3" x14ac:dyDescent="0.3">
      <c r="A398" s="3">
        <v>36708</v>
      </c>
      <c r="B398" t="s">
        <v>15</v>
      </c>
      <c r="C398">
        <v>23</v>
      </c>
    </row>
    <row r="399" spans="1:3" x14ac:dyDescent="0.3">
      <c r="A399" s="3">
        <v>36708</v>
      </c>
      <c r="B399" t="s">
        <v>1</v>
      </c>
      <c r="C399">
        <v>137</v>
      </c>
    </row>
    <row r="400" spans="1:3" x14ac:dyDescent="0.3">
      <c r="A400" s="3">
        <v>36708</v>
      </c>
      <c r="B400" t="s">
        <v>16</v>
      </c>
      <c r="C400">
        <v>39.799999999999997</v>
      </c>
    </row>
    <row r="401" spans="1:3" x14ac:dyDescent="0.3">
      <c r="A401" s="3">
        <v>36708</v>
      </c>
      <c r="B401" t="s">
        <v>2</v>
      </c>
      <c r="C401">
        <v>8</v>
      </c>
    </row>
    <row r="402" spans="1:3" x14ac:dyDescent="0.3">
      <c r="A402" s="3">
        <v>36708</v>
      </c>
      <c r="B402" t="s">
        <v>55</v>
      </c>
      <c r="C402">
        <v>291</v>
      </c>
    </row>
    <row r="403" spans="1:3" x14ac:dyDescent="0.3">
      <c r="A403" s="3">
        <v>36739</v>
      </c>
      <c r="B403" t="s">
        <v>57</v>
      </c>
      <c r="C403">
        <v>148</v>
      </c>
    </row>
    <row r="404" spans="1:3" x14ac:dyDescent="0.3">
      <c r="A404" s="3">
        <v>36739</v>
      </c>
      <c r="B404" t="s">
        <v>15</v>
      </c>
      <c r="C404">
        <v>30.1</v>
      </c>
    </row>
    <row r="405" spans="1:3" x14ac:dyDescent="0.3">
      <c r="A405" s="3">
        <v>36739</v>
      </c>
      <c r="B405" t="s">
        <v>1</v>
      </c>
      <c r="C405">
        <v>134</v>
      </c>
    </row>
    <row r="406" spans="1:3" x14ac:dyDescent="0.3">
      <c r="A406" s="3">
        <v>36739</v>
      </c>
      <c r="B406" t="s">
        <v>16</v>
      </c>
      <c r="C406">
        <v>36.4</v>
      </c>
    </row>
    <row r="407" spans="1:3" x14ac:dyDescent="0.3">
      <c r="A407" s="3">
        <v>36739</v>
      </c>
      <c r="B407" t="s">
        <v>2</v>
      </c>
      <c r="C407">
        <v>13</v>
      </c>
    </row>
    <row r="408" spans="1:3" x14ac:dyDescent="0.3">
      <c r="A408" s="3">
        <v>36739</v>
      </c>
      <c r="B408" t="s">
        <v>55</v>
      </c>
      <c r="C408">
        <v>304</v>
      </c>
    </row>
    <row r="409" spans="1:3" x14ac:dyDescent="0.3">
      <c r="A409" s="3">
        <v>36770</v>
      </c>
      <c r="B409" t="s">
        <v>57</v>
      </c>
      <c r="C409">
        <v>151</v>
      </c>
    </row>
    <row r="410" spans="1:3" x14ac:dyDescent="0.3">
      <c r="A410" s="3">
        <v>36770</v>
      </c>
      <c r="B410" t="s">
        <v>15</v>
      </c>
      <c r="C410">
        <v>26.5</v>
      </c>
    </row>
    <row r="411" spans="1:3" x14ac:dyDescent="0.3">
      <c r="A411" s="3">
        <v>36770</v>
      </c>
      <c r="B411" t="s">
        <v>1</v>
      </c>
      <c r="C411">
        <v>133</v>
      </c>
    </row>
    <row r="412" spans="1:3" x14ac:dyDescent="0.3">
      <c r="A412" s="3">
        <v>36770</v>
      </c>
      <c r="B412" t="s">
        <v>16</v>
      </c>
      <c r="C412">
        <v>31.3</v>
      </c>
    </row>
    <row r="413" spans="1:3" x14ac:dyDescent="0.3">
      <c r="A413" s="3">
        <v>36770</v>
      </c>
      <c r="B413" t="s">
        <v>2</v>
      </c>
      <c r="C413">
        <v>18</v>
      </c>
    </row>
    <row r="414" spans="1:3" x14ac:dyDescent="0.3">
      <c r="A414" s="3">
        <v>36770</v>
      </c>
      <c r="B414" t="s">
        <v>55</v>
      </c>
      <c r="C414">
        <v>322</v>
      </c>
    </row>
    <row r="415" spans="1:3" x14ac:dyDescent="0.3">
      <c r="A415" s="3">
        <v>36800</v>
      </c>
      <c r="B415" t="s">
        <v>57</v>
      </c>
      <c r="C415">
        <v>152</v>
      </c>
    </row>
    <row r="416" spans="1:3" x14ac:dyDescent="0.3">
      <c r="A416" s="3">
        <v>36800</v>
      </c>
      <c r="B416" t="s">
        <v>15</v>
      </c>
      <c r="C416">
        <v>13.4</v>
      </c>
    </row>
    <row r="417" spans="1:3" x14ac:dyDescent="0.3">
      <c r="A417" s="3">
        <v>36800</v>
      </c>
      <c r="B417" t="s">
        <v>1</v>
      </c>
      <c r="C417">
        <v>141</v>
      </c>
    </row>
    <row r="418" spans="1:3" x14ac:dyDescent="0.3">
      <c r="A418" s="3">
        <v>36800</v>
      </c>
      <c r="B418" t="s">
        <v>16</v>
      </c>
      <c r="C418">
        <v>24.2</v>
      </c>
    </row>
    <row r="419" spans="1:3" x14ac:dyDescent="0.3">
      <c r="A419" s="3">
        <v>36800</v>
      </c>
      <c r="B419" t="s">
        <v>2</v>
      </c>
      <c r="C419">
        <v>11</v>
      </c>
    </row>
    <row r="420" spans="1:3" x14ac:dyDescent="0.3">
      <c r="A420" s="3">
        <v>36800</v>
      </c>
      <c r="B420" t="s">
        <v>55</v>
      </c>
      <c r="C420">
        <v>333</v>
      </c>
    </row>
    <row r="421" spans="1:3" x14ac:dyDescent="0.3">
      <c r="A421" s="3">
        <v>36831</v>
      </c>
      <c r="B421" t="s">
        <v>57</v>
      </c>
      <c r="C421">
        <v>150</v>
      </c>
    </row>
    <row r="422" spans="1:3" x14ac:dyDescent="0.3">
      <c r="A422" s="3">
        <v>36831</v>
      </c>
      <c r="B422" t="s">
        <v>15</v>
      </c>
      <c r="C422">
        <v>5.6</v>
      </c>
    </row>
    <row r="423" spans="1:3" x14ac:dyDescent="0.3">
      <c r="A423" s="3">
        <v>36831</v>
      </c>
      <c r="B423" t="s">
        <v>1</v>
      </c>
      <c r="C423">
        <v>142</v>
      </c>
    </row>
    <row r="424" spans="1:3" x14ac:dyDescent="0.3">
      <c r="A424" s="3">
        <v>36831</v>
      </c>
      <c r="B424" t="s">
        <v>16</v>
      </c>
      <c r="C424">
        <v>20.7</v>
      </c>
    </row>
    <row r="425" spans="1:3" x14ac:dyDescent="0.3">
      <c r="A425" s="3">
        <v>36831</v>
      </c>
      <c r="B425" t="s">
        <v>2</v>
      </c>
      <c r="C425">
        <v>8</v>
      </c>
    </row>
    <row r="426" spans="1:3" x14ac:dyDescent="0.3">
      <c r="A426" s="3">
        <v>36831</v>
      </c>
      <c r="B426" t="s">
        <v>55</v>
      </c>
      <c r="C426">
        <v>341</v>
      </c>
    </row>
    <row r="427" spans="1:3" x14ac:dyDescent="0.3">
      <c r="A427" s="3">
        <v>36861</v>
      </c>
      <c r="B427" t="s">
        <v>57</v>
      </c>
      <c r="C427">
        <v>150</v>
      </c>
    </row>
    <row r="428" spans="1:3" x14ac:dyDescent="0.3">
      <c r="A428" s="3">
        <v>36861</v>
      </c>
      <c r="B428" t="s">
        <v>15</v>
      </c>
      <c r="C428">
        <v>0.1</v>
      </c>
    </row>
    <row r="429" spans="1:3" x14ac:dyDescent="0.3">
      <c r="A429" s="3">
        <v>36861</v>
      </c>
      <c r="B429" t="s">
        <v>1</v>
      </c>
      <c r="C429">
        <v>132</v>
      </c>
    </row>
    <row r="430" spans="1:3" x14ac:dyDescent="0.3">
      <c r="A430" s="3">
        <v>36861</v>
      </c>
      <c r="B430" t="s">
        <v>16</v>
      </c>
      <c r="C430">
        <v>4.7</v>
      </c>
    </row>
    <row r="431" spans="1:3" x14ac:dyDescent="0.3">
      <c r="A431" s="3">
        <v>36861</v>
      </c>
      <c r="B431" t="s">
        <v>2</v>
      </c>
      <c r="C431">
        <v>18</v>
      </c>
    </row>
    <row r="432" spans="1:3" x14ac:dyDescent="0.3">
      <c r="A432" s="3">
        <v>36861</v>
      </c>
      <c r="B432" t="s">
        <v>55</v>
      </c>
      <c r="C432">
        <v>359</v>
      </c>
    </row>
    <row r="433" spans="1:3" x14ac:dyDescent="0.3">
      <c r="A433" s="3">
        <v>36892</v>
      </c>
      <c r="B433" t="s">
        <v>57</v>
      </c>
      <c r="C433">
        <v>126</v>
      </c>
    </row>
    <row r="434" spans="1:3" x14ac:dyDescent="0.3">
      <c r="A434" s="3">
        <v>36892</v>
      </c>
      <c r="B434" t="s">
        <v>15</v>
      </c>
      <c r="C434">
        <v>4</v>
      </c>
    </row>
    <row r="435" spans="1:3" x14ac:dyDescent="0.3">
      <c r="A435" s="3">
        <v>36892</v>
      </c>
      <c r="B435" t="s">
        <v>1</v>
      </c>
      <c r="C435">
        <v>124</v>
      </c>
    </row>
    <row r="436" spans="1:3" x14ac:dyDescent="0.3">
      <c r="A436" s="3">
        <v>36892</v>
      </c>
      <c r="B436" t="s">
        <v>16</v>
      </c>
      <c r="C436">
        <v>-1.3</v>
      </c>
    </row>
    <row r="437" spans="1:3" x14ac:dyDescent="0.3">
      <c r="A437" s="3">
        <v>36892</v>
      </c>
      <c r="B437" t="s">
        <v>2</v>
      </c>
      <c r="C437">
        <v>2</v>
      </c>
    </row>
    <row r="438" spans="1:3" x14ac:dyDescent="0.3">
      <c r="A438" s="3">
        <v>36892</v>
      </c>
      <c r="B438" t="s">
        <v>55</v>
      </c>
      <c r="C438">
        <v>361</v>
      </c>
    </row>
    <row r="439" spans="1:3" x14ac:dyDescent="0.3">
      <c r="A439" s="3">
        <v>36923</v>
      </c>
      <c r="B439" t="s">
        <v>57</v>
      </c>
      <c r="C439">
        <v>134</v>
      </c>
    </row>
    <row r="440" spans="1:3" x14ac:dyDescent="0.3">
      <c r="A440" s="3">
        <v>36923</v>
      </c>
      <c r="B440" t="s">
        <v>15</v>
      </c>
      <c r="C440">
        <v>5.3</v>
      </c>
    </row>
    <row r="441" spans="1:3" x14ac:dyDescent="0.3">
      <c r="A441" s="3">
        <v>36923</v>
      </c>
      <c r="B441" t="s">
        <v>1</v>
      </c>
      <c r="C441">
        <v>127</v>
      </c>
    </row>
    <row r="442" spans="1:3" x14ac:dyDescent="0.3">
      <c r="A442" s="3">
        <v>36923</v>
      </c>
      <c r="B442" t="s">
        <v>16</v>
      </c>
      <c r="C442">
        <v>5.9</v>
      </c>
    </row>
    <row r="443" spans="1:3" x14ac:dyDescent="0.3">
      <c r="A443" s="3">
        <v>36923</v>
      </c>
      <c r="B443" t="s">
        <v>2</v>
      </c>
      <c r="C443">
        <v>6</v>
      </c>
    </row>
    <row r="444" spans="1:3" x14ac:dyDescent="0.3">
      <c r="A444" s="3">
        <v>36923</v>
      </c>
      <c r="B444" t="s">
        <v>55</v>
      </c>
      <c r="C444">
        <v>367</v>
      </c>
    </row>
    <row r="445" spans="1:3" x14ac:dyDescent="0.3">
      <c r="A445" s="3">
        <v>36951</v>
      </c>
      <c r="B445" t="s">
        <v>57</v>
      </c>
      <c r="C445">
        <v>141</v>
      </c>
    </row>
    <row r="446" spans="1:3" x14ac:dyDescent="0.3">
      <c r="A446" s="3">
        <v>36951</v>
      </c>
      <c r="B446" t="s">
        <v>15</v>
      </c>
      <c r="C446">
        <v>-2.1</v>
      </c>
    </row>
    <row r="447" spans="1:3" x14ac:dyDescent="0.3">
      <c r="A447" s="3">
        <v>36951</v>
      </c>
      <c r="B447" t="s">
        <v>1</v>
      </c>
      <c r="C447">
        <v>130</v>
      </c>
    </row>
    <row r="448" spans="1:3" x14ac:dyDescent="0.3">
      <c r="A448" s="3">
        <v>36951</v>
      </c>
      <c r="B448" t="s">
        <v>16</v>
      </c>
      <c r="C448">
        <v>-8.9</v>
      </c>
    </row>
    <row r="449" spans="1:3" x14ac:dyDescent="0.3">
      <c r="A449" s="3">
        <v>36951</v>
      </c>
      <c r="B449" t="s">
        <v>2</v>
      </c>
      <c r="C449">
        <v>12</v>
      </c>
    </row>
    <row r="450" spans="1:3" x14ac:dyDescent="0.3">
      <c r="A450" s="3">
        <v>36951</v>
      </c>
      <c r="B450" t="s">
        <v>55</v>
      </c>
      <c r="C450">
        <v>379</v>
      </c>
    </row>
    <row r="451" spans="1:3" x14ac:dyDescent="0.3">
      <c r="A451" s="3">
        <v>36982</v>
      </c>
      <c r="B451" t="s">
        <v>57</v>
      </c>
      <c r="C451">
        <v>121</v>
      </c>
    </row>
    <row r="452" spans="1:3" x14ac:dyDescent="0.3">
      <c r="A452" s="3">
        <v>36982</v>
      </c>
      <c r="B452" t="s">
        <v>15</v>
      </c>
      <c r="C452">
        <v>-10.4</v>
      </c>
    </row>
    <row r="453" spans="1:3" x14ac:dyDescent="0.3">
      <c r="A453" s="3">
        <v>36982</v>
      </c>
      <c r="B453" t="s">
        <v>1</v>
      </c>
      <c r="C453">
        <v>112</v>
      </c>
    </row>
    <row r="454" spans="1:3" x14ac:dyDescent="0.3">
      <c r="A454" s="3">
        <v>36982</v>
      </c>
      <c r="B454" t="s">
        <v>16</v>
      </c>
      <c r="C454">
        <v>-16</v>
      </c>
    </row>
    <row r="455" spans="1:3" x14ac:dyDescent="0.3">
      <c r="A455" s="3">
        <v>36982</v>
      </c>
      <c r="B455" t="s">
        <v>2</v>
      </c>
      <c r="C455">
        <v>9</v>
      </c>
    </row>
    <row r="456" spans="1:3" x14ac:dyDescent="0.3">
      <c r="A456" s="3">
        <v>36982</v>
      </c>
      <c r="B456" t="s">
        <v>55</v>
      </c>
      <c r="C456">
        <v>388</v>
      </c>
    </row>
    <row r="457" spans="1:3" x14ac:dyDescent="0.3">
      <c r="A457" s="3">
        <v>37012</v>
      </c>
      <c r="B457" t="s">
        <v>57</v>
      </c>
      <c r="C457">
        <v>133</v>
      </c>
    </row>
    <row r="458" spans="1:3" x14ac:dyDescent="0.3">
      <c r="A458" s="3">
        <v>37012</v>
      </c>
      <c r="B458" t="s">
        <v>15</v>
      </c>
      <c r="C458">
        <v>-9.1</v>
      </c>
    </row>
    <row r="459" spans="1:3" x14ac:dyDescent="0.3">
      <c r="A459" s="3">
        <v>37012</v>
      </c>
      <c r="B459" t="s">
        <v>1</v>
      </c>
      <c r="C459">
        <v>116</v>
      </c>
    </row>
    <row r="460" spans="1:3" x14ac:dyDescent="0.3">
      <c r="A460" s="3">
        <v>37012</v>
      </c>
      <c r="B460" t="s">
        <v>16</v>
      </c>
      <c r="C460">
        <v>-13</v>
      </c>
    </row>
    <row r="461" spans="1:3" x14ac:dyDescent="0.3">
      <c r="A461" s="3">
        <v>37012</v>
      </c>
      <c r="B461" t="s">
        <v>2</v>
      </c>
      <c r="C461">
        <v>18</v>
      </c>
    </row>
    <row r="462" spans="1:3" x14ac:dyDescent="0.3">
      <c r="A462" s="3">
        <v>37012</v>
      </c>
      <c r="B462" t="s">
        <v>55</v>
      </c>
      <c r="C462">
        <v>406</v>
      </c>
    </row>
    <row r="463" spans="1:3" x14ac:dyDescent="0.3">
      <c r="A463" s="3">
        <v>37043</v>
      </c>
      <c r="B463" t="s">
        <v>57</v>
      </c>
      <c r="C463">
        <v>129</v>
      </c>
    </row>
    <row r="464" spans="1:3" x14ac:dyDescent="0.3">
      <c r="A464" s="3">
        <v>37043</v>
      </c>
      <c r="B464" t="s">
        <v>15</v>
      </c>
      <c r="C464">
        <v>-15.2</v>
      </c>
    </row>
    <row r="465" spans="1:3" x14ac:dyDescent="0.3">
      <c r="A465" s="3">
        <v>37043</v>
      </c>
      <c r="B465" t="s">
        <v>1</v>
      </c>
      <c r="C465">
        <v>117</v>
      </c>
    </row>
    <row r="466" spans="1:3" x14ac:dyDescent="0.3">
      <c r="A466" s="3">
        <v>37043</v>
      </c>
      <c r="B466" t="s">
        <v>16</v>
      </c>
      <c r="C466">
        <v>-11.1</v>
      </c>
    </row>
    <row r="467" spans="1:3" x14ac:dyDescent="0.3">
      <c r="A467" s="3">
        <v>37043</v>
      </c>
      <c r="B467" t="s">
        <v>2</v>
      </c>
      <c r="C467">
        <v>12</v>
      </c>
    </row>
    <row r="468" spans="1:3" x14ac:dyDescent="0.3">
      <c r="A468" s="3">
        <v>37043</v>
      </c>
      <c r="B468" t="s">
        <v>55</v>
      </c>
      <c r="C468">
        <v>418</v>
      </c>
    </row>
    <row r="469" spans="1:3" x14ac:dyDescent="0.3">
      <c r="A469" s="3">
        <v>37073</v>
      </c>
      <c r="B469" t="s">
        <v>57</v>
      </c>
      <c r="C469">
        <v>114</v>
      </c>
    </row>
    <row r="470" spans="1:3" x14ac:dyDescent="0.3">
      <c r="A470" s="3">
        <v>37073</v>
      </c>
      <c r="B470" t="s">
        <v>15</v>
      </c>
      <c r="C470">
        <v>-21.2</v>
      </c>
    </row>
    <row r="471" spans="1:3" x14ac:dyDescent="0.3">
      <c r="A471" s="3">
        <v>37073</v>
      </c>
      <c r="B471" t="s">
        <v>1</v>
      </c>
      <c r="C471">
        <v>111</v>
      </c>
    </row>
    <row r="472" spans="1:3" x14ac:dyDescent="0.3">
      <c r="A472" s="3">
        <v>37073</v>
      </c>
      <c r="B472" t="s">
        <v>16</v>
      </c>
      <c r="C472">
        <v>-18.8</v>
      </c>
    </row>
    <row r="473" spans="1:3" x14ac:dyDescent="0.3">
      <c r="A473" s="3">
        <v>37073</v>
      </c>
      <c r="B473" t="s">
        <v>2</v>
      </c>
      <c r="C473">
        <v>3</v>
      </c>
    </row>
    <row r="474" spans="1:3" x14ac:dyDescent="0.3">
      <c r="A474" s="3">
        <v>37073</v>
      </c>
      <c r="B474" t="s">
        <v>55</v>
      </c>
      <c r="C474">
        <v>421</v>
      </c>
    </row>
    <row r="475" spans="1:3" x14ac:dyDescent="0.3">
      <c r="A475" s="3">
        <v>37104</v>
      </c>
      <c r="B475" t="s">
        <v>57</v>
      </c>
      <c r="C475">
        <v>118</v>
      </c>
    </row>
    <row r="476" spans="1:3" x14ac:dyDescent="0.3">
      <c r="A476" s="3">
        <v>37104</v>
      </c>
      <c r="B476" t="s">
        <v>15</v>
      </c>
      <c r="C476">
        <v>-20.399999999999999</v>
      </c>
    </row>
    <row r="477" spans="1:3" x14ac:dyDescent="0.3">
      <c r="A477" s="3">
        <v>37104</v>
      </c>
      <c r="B477" t="s">
        <v>1</v>
      </c>
      <c r="C477">
        <v>113</v>
      </c>
    </row>
    <row r="478" spans="1:3" x14ac:dyDescent="0.3">
      <c r="A478" s="3">
        <v>37104</v>
      </c>
      <c r="B478" t="s">
        <v>16</v>
      </c>
      <c r="C478">
        <v>-15.6</v>
      </c>
    </row>
    <row r="479" spans="1:3" x14ac:dyDescent="0.3">
      <c r="A479" s="3">
        <v>37104</v>
      </c>
      <c r="B479" t="s">
        <v>2</v>
      </c>
      <c r="C479">
        <v>4</v>
      </c>
    </row>
    <row r="480" spans="1:3" x14ac:dyDescent="0.3">
      <c r="A480" s="3">
        <v>37104</v>
      </c>
      <c r="B480" t="s">
        <v>55</v>
      </c>
      <c r="C480">
        <v>425</v>
      </c>
    </row>
    <row r="481" spans="1:3" x14ac:dyDescent="0.3">
      <c r="A481" s="3">
        <v>37135</v>
      </c>
      <c r="B481" t="s">
        <v>57</v>
      </c>
      <c r="C481">
        <v>124</v>
      </c>
    </row>
    <row r="482" spans="1:3" x14ac:dyDescent="0.3">
      <c r="A482" s="3">
        <v>37135</v>
      </c>
      <c r="B482" t="s">
        <v>15</v>
      </c>
      <c r="C482">
        <v>-17.7</v>
      </c>
    </row>
    <row r="483" spans="1:3" x14ac:dyDescent="0.3">
      <c r="A483" s="3">
        <v>37135</v>
      </c>
      <c r="B483" t="s">
        <v>1</v>
      </c>
      <c r="C483">
        <v>117</v>
      </c>
    </row>
    <row r="484" spans="1:3" x14ac:dyDescent="0.3">
      <c r="A484" s="3">
        <v>37135</v>
      </c>
      <c r="B484" t="s">
        <v>16</v>
      </c>
      <c r="C484">
        <v>-11.9</v>
      </c>
    </row>
    <row r="485" spans="1:3" x14ac:dyDescent="0.3">
      <c r="A485" s="3">
        <v>37135</v>
      </c>
      <c r="B485" t="s">
        <v>2</v>
      </c>
      <c r="C485">
        <v>7</v>
      </c>
    </row>
    <row r="486" spans="1:3" x14ac:dyDescent="0.3">
      <c r="A486" s="3">
        <v>37135</v>
      </c>
      <c r="B486" t="s">
        <v>55</v>
      </c>
      <c r="C486">
        <v>432</v>
      </c>
    </row>
    <row r="487" spans="1:3" x14ac:dyDescent="0.3">
      <c r="A487" s="3">
        <v>37165</v>
      </c>
      <c r="B487" t="s">
        <v>57</v>
      </c>
      <c r="C487">
        <v>121</v>
      </c>
    </row>
    <row r="488" spans="1:3" x14ac:dyDescent="0.3">
      <c r="A488" s="3">
        <v>37165</v>
      </c>
      <c r="B488" t="s">
        <v>15</v>
      </c>
      <c r="C488">
        <v>-20.7</v>
      </c>
    </row>
    <row r="489" spans="1:3" x14ac:dyDescent="0.3">
      <c r="A489" s="3">
        <v>37165</v>
      </c>
      <c r="B489" t="s">
        <v>1</v>
      </c>
      <c r="C489">
        <v>115</v>
      </c>
    </row>
    <row r="490" spans="1:3" x14ac:dyDescent="0.3">
      <c r="A490" s="3">
        <v>37165</v>
      </c>
      <c r="B490" t="s">
        <v>16</v>
      </c>
      <c r="C490">
        <v>-18.399999999999999</v>
      </c>
    </row>
    <row r="491" spans="1:3" x14ac:dyDescent="0.3">
      <c r="A491" s="3">
        <v>37165</v>
      </c>
      <c r="B491" t="s">
        <v>2</v>
      </c>
      <c r="C491">
        <v>6</v>
      </c>
    </row>
    <row r="492" spans="1:3" x14ac:dyDescent="0.3">
      <c r="A492" s="3">
        <v>37165</v>
      </c>
      <c r="B492" t="s">
        <v>55</v>
      </c>
      <c r="C492">
        <v>438</v>
      </c>
    </row>
    <row r="493" spans="1:3" x14ac:dyDescent="0.3">
      <c r="A493" s="3">
        <v>37196</v>
      </c>
      <c r="B493" t="s">
        <v>57</v>
      </c>
      <c r="C493">
        <v>123</v>
      </c>
    </row>
    <row r="494" spans="1:3" x14ac:dyDescent="0.3">
      <c r="A494" s="3">
        <v>37196</v>
      </c>
      <c r="B494" t="s">
        <v>15</v>
      </c>
      <c r="C494">
        <v>-17.600000000000001</v>
      </c>
    </row>
    <row r="495" spans="1:3" x14ac:dyDescent="0.3">
      <c r="A495" s="3">
        <v>37196</v>
      </c>
      <c r="B495" t="s">
        <v>1</v>
      </c>
      <c r="C495">
        <v>115</v>
      </c>
    </row>
    <row r="496" spans="1:3" x14ac:dyDescent="0.3">
      <c r="A496" s="3">
        <v>37196</v>
      </c>
      <c r="B496" t="s">
        <v>16</v>
      </c>
      <c r="C496">
        <v>-18.600000000000001</v>
      </c>
    </row>
    <row r="497" spans="1:3" x14ac:dyDescent="0.3">
      <c r="A497" s="3">
        <v>37196</v>
      </c>
      <c r="B497" t="s">
        <v>2</v>
      </c>
      <c r="C497">
        <v>8</v>
      </c>
    </row>
    <row r="498" spans="1:3" x14ac:dyDescent="0.3">
      <c r="A498" s="3">
        <v>37196</v>
      </c>
      <c r="B498" t="s">
        <v>55</v>
      </c>
      <c r="C498">
        <v>446</v>
      </c>
    </row>
    <row r="499" spans="1:3" x14ac:dyDescent="0.3">
      <c r="A499" s="3">
        <v>37226</v>
      </c>
      <c r="B499" t="s">
        <v>57</v>
      </c>
      <c r="C499">
        <v>119</v>
      </c>
    </row>
    <row r="500" spans="1:3" x14ac:dyDescent="0.3">
      <c r="A500" s="3">
        <v>37226</v>
      </c>
      <c r="B500" t="s">
        <v>15</v>
      </c>
      <c r="C500">
        <v>-20.399999999999999</v>
      </c>
    </row>
    <row r="501" spans="1:3" x14ac:dyDescent="0.3">
      <c r="A501" s="3">
        <v>37226</v>
      </c>
      <c r="B501" t="s">
        <v>1</v>
      </c>
      <c r="C501">
        <v>113</v>
      </c>
    </row>
    <row r="502" spans="1:3" x14ac:dyDescent="0.3">
      <c r="A502" s="3">
        <v>37226</v>
      </c>
      <c r="B502" t="s">
        <v>16</v>
      </c>
      <c r="C502">
        <v>-14.2</v>
      </c>
    </row>
    <row r="503" spans="1:3" x14ac:dyDescent="0.3">
      <c r="A503" s="3">
        <v>37226</v>
      </c>
      <c r="B503" t="s">
        <v>2</v>
      </c>
      <c r="C503">
        <v>6</v>
      </c>
    </row>
    <row r="504" spans="1:3" x14ac:dyDescent="0.3">
      <c r="A504" s="3">
        <v>37226</v>
      </c>
      <c r="B504" t="s">
        <v>55</v>
      </c>
      <c r="C504">
        <v>452</v>
      </c>
    </row>
    <row r="505" spans="1:3" x14ac:dyDescent="0.3">
      <c r="A505" s="3">
        <v>37257</v>
      </c>
      <c r="B505" t="s">
        <v>57</v>
      </c>
      <c r="C505">
        <v>114</v>
      </c>
    </row>
    <row r="506" spans="1:3" x14ac:dyDescent="0.3">
      <c r="A506" s="3">
        <v>37257</v>
      </c>
      <c r="B506" t="s">
        <v>15</v>
      </c>
      <c r="C506">
        <v>-10</v>
      </c>
    </row>
    <row r="507" spans="1:3" x14ac:dyDescent="0.3">
      <c r="A507" s="3">
        <v>37257</v>
      </c>
      <c r="B507" t="s">
        <v>1</v>
      </c>
      <c r="C507">
        <v>113</v>
      </c>
    </row>
    <row r="508" spans="1:3" x14ac:dyDescent="0.3">
      <c r="A508" s="3">
        <v>37257</v>
      </c>
      <c r="B508" t="s">
        <v>16</v>
      </c>
      <c r="C508">
        <v>-8.9</v>
      </c>
    </row>
    <row r="509" spans="1:3" x14ac:dyDescent="0.3">
      <c r="A509" s="3">
        <v>37257</v>
      </c>
      <c r="B509" t="s">
        <v>2</v>
      </c>
      <c r="C509">
        <v>1</v>
      </c>
    </row>
    <row r="510" spans="1:3" x14ac:dyDescent="0.3">
      <c r="A510" s="3">
        <v>37257</v>
      </c>
      <c r="B510" t="s">
        <v>55</v>
      </c>
      <c r="C510">
        <v>453</v>
      </c>
    </row>
    <row r="511" spans="1:3" x14ac:dyDescent="0.3">
      <c r="A511" s="3">
        <v>37288</v>
      </c>
      <c r="B511" t="s">
        <v>57</v>
      </c>
      <c r="C511">
        <v>110</v>
      </c>
    </row>
    <row r="512" spans="1:3" x14ac:dyDescent="0.3">
      <c r="A512" s="3">
        <v>37288</v>
      </c>
      <c r="B512" t="s">
        <v>15</v>
      </c>
      <c r="C512">
        <v>-17.5</v>
      </c>
    </row>
    <row r="513" spans="1:3" x14ac:dyDescent="0.3">
      <c r="A513" s="3">
        <v>37288</v>
      </c>
      <c r="B513" t="s">
        <v>1</v>
      </c>
      <c r="C513">
        <v>105</v>
      </c>
    </row>
    <row r="514" spans="1:3" x14ac:dyDescent="0.3">
      <c r="A514" s="3">
        <v>37288</v>
      </c>
      <c r="B514" t="s">
        <v>16</v>
      </c>
      <c r="C514">
        <v>-17.8</v>
      </c>
    </row>
    <row r="515" spans="1:3" x14ac:dyDescent="0.3">
      <c r="A515" s="3">
        <v>37288</v>
      </c>
      <c r="B515" t="s">
        <v>2</v>
      </c>
      <c r="C515">
        <v>6</v>
      </c>
    </row>
    <row r="516" spans="1:3" x14ac:dyDescent="0.3">
      <c r="A516" s="3">
        <v>37288</v>
      </c>
      <c r="B516" t="s">
        <v>55</v>
      </c>
      <c r="C516">
        <v>459</v>
      </c>
    </row>
    <row r="517" spans="1:3" x14ac:dyDescent="0.3">
      <c r="A517" s="3">
        <v>37316</v>
      </c>
      <c r="B517" t="s">
        <v>57</v>
      </c>
      <c r="C517">
        <v>133</v>
      </c>
    </row>
    <row r="518" spans="1:3" x14ac:dyDescent="0.3">
      <c r="A518" s="3">
        <v>37316</v>
      </c>
      <c r="B518" t="s">
        <v>15</v>
      </c>
      <c r="C518">
        <v>-6.2</v>
      </c>
    </row>
    <row r="519" spans="1:3" x14ac:dyDescent="0.3">
      <c r="A519" s="3">
        <v>37316</v>
      </c>
      <c r="B519" t="s">
        <v>1</v>
      </c>
      <c r="C519">
        <v>120</v>
      </c>
    </row>
    <row r="520" spans="1:3" x14ac:dyDescent="0.3">
      <c r="A520" s="3">
        <v>37316</v>
      </c>
      <c r="B520" t="s">
        <v>16</v>
      </c>
      <c r="C520">
        <v>-7.4</v>
      </c>
    </row>
    <row r="521" spans="1:3" x14ac:dyDescent="0.3">
      <c r="A521" s="3">
        <v>37316</v>
      </c>
      <c r="B521" t="s">
        <v>2</v>
      </c>
      <c r="C521">
        <v>13</v>
      </c>
    </row>
    <row r="522" spans="1:3" x14ac:dyDescent="0.3">
      <c r="A522" s="3">
        <v>37316</v>
      </c>
      <c r="B522" t="s">
        <v>55</v>
      </c>
      <c r="C522">
        <v>472</v>
      </c>
    </row>
    <row r="523" spans="1:3" x14ac:dyDescent="0.3">
      <c r="A523" s="3">
        <v>37347</v>
      </c>
      <c r="B523" t="s">
        <v>57</v>
      </c>
      <c r="C523">
        <v>132</v>
      </c>
    </row>
    <row r="524" spans="1:3" x14ac:dyDescent="0.3">
      <c r="A524" s="3">
        <v>37347</v>
      </c>
      <c r="B524" t="s">
        <v>15</v>
      </c>
      <c r="C524">
        <v>8.8000000000000007</v>
      </c>
    </row>
    <row r="525" spans="1:3" x14ac:dyDescent="0.3">
      <c r="A525" s="3">
        <v>37347</v>
      </c>
      <c r="B525" t="s">
        <v>1</v>
      </c>
      <c r="C525">
        <v>126</v>
      </c>
    </row>
    <row r="526" spans="1:3" x14ac:dyDescent="0.3">
      <c r="A526" s="3">
        <v>37347</v>
      </c>
      <c r="B526" t="s">
        <v>16</v>
      </c>
      <c r="C526">
        <v>12</v>
      </c>
    </row>
    <row r="527" spans="1:3" x14ac:dyDescent="0.3">
      <c r="A527" s="3">
        <v>37347</v>
      </c>
      <c r="B527" t="s">
        <v>2</v>
      </c>
      <c r="C527">
        <v>6</v>
      </c>
    </row>
    <row r="528" spans="1:3" x14ac:dyDescent="0.3">
      <c r="A528" s="3">
        <v>37347</v>
      </c>
      <c r="B528" t="s">
        <v>55</v>
      </c>
      <c r="C528">
        <v>478</v>
      </c>
    </row>
    <row r="529" spans="1:3" x14ac:dyDescent="0.3">
      <c r="A529" s="3">
        <v>37377</v>
      </c>
      <c r="B529" t="s">
        <v>57</v>
      </c>
      <c r="C529">
        <v>142</v>
      </c>
    </row>
    <row r="530" spans="1:3" x14ac:dyDescent="0.3">
      <c r="A530" s="3">
        <v>37377</v>
      </c>
      <c r="B530" t="s">
        <v>15</v>
      </c>
      <c r="C530">
        <v>6.5</v>
      </c>
    </row>
    <row r="531" spans="1:3" x14ac:dyDescent="0.3">
      <c r="A531" s="3">
        <v>37377</v>
      </c>
      <c r="B531" t="s">
        <v>1</v>
      </c>
      <c r="C531">
        <v>127</v>
      </c>
    </row>
    <row r="532" spans="1:3" x14ac:dyDescent="0.3">
      <c r="A532" s="3">
        <v>37377</v>
      </c>
      <c r="B532" t="s">
        <v>16</v>
      </c>
      <c r="C532">
        <v>9.9</v>
      </c>
    </row>
    <row r="533" spans="1:3" x14ac:dyDescent="0.3">
      <c r="A533" s="3">
        <v>37377</v>
      </c>
      <c r="B533" t="s">
        <v>2</v>
      </c>
      <c r="C533">
        <v>15</v>
      </c>
    </row>
    <row r="534" spans="1:3" x14ac:dyDescent="0.3">
      <c r="A534" s="3">
        <v>37377</v>
      </c>
      <c r="B534" t="s">
        <v>55</v>
      </c>
      <c r="C534">
        <v>493</v>
      </c>
    </row>
    <row r="535" spans="1:3" x14ac:dyDescent="0.3">
      <c r="A535" s="3">
        <v>37408</v>
      </c>
      <c r="B535" t="s">
        <v>57</v>
      </c>
      <c r="C535">
        <v>129</v>
      </c>
    </row>
    <row r="536" spans="1:3" x14ac:dyDescent="0.3">
      <c r="A536" s="3">
        <v>37408</v>
      </c>
      <c r="B536" t="s">
        <v>15</v>
      </c>
      <c r="C536">
        <v>-0.3</v>
      </c>
    </row>
    <row r="537" spans="1:3" x14ac:dyDescent="0.3">
      <c r="A537" s="3">
        <v>37408</v>
      </c>
      <c r="B537" t="s">
        <v>1</v>
      </c>
      <c r="C537">
        <v>119</v>
      </c>
    </row>
    <row r="538" spans="1:3" x14ac:dyDescent="0.3">
      <c r="A538" s="3">
        <v>37408</v>
      </c>
      <c r="B538" t="s">
        <v>16</v>
      </c>
      <c r="C538">
        <v>1.8</v>
      </c>
    </row>
    <row r="539" spans="1:3" x14ac:dyDescent="0.3">
      <c r="A539" s="3">
        <v>37408</v>
      </c>
      <c r="B539" t="s">
        <v>2</v>
      </c>
      <c r="C539">
        <v>10</v>
      </c>
    </row>
    <row r="540" spans="1:3" x14ac:dyDescent="0.3">
      <c r="A540" s="3">
        <v>37408</v>
      </c>
      <c r="B540" t="s">
        <v>55</v>
      </c>
      <c r="C540">
        <v>503</v>
      </c>
    </row>
    <row r="541" spans="1:3" x14ac:dyDescent="0.3">
      <c r="A541" s="3">
        <v>37438</v>
      </c>
      <c r="B541" t="s">
        <v>57</v>
      </c>
      <c r="C541">
        <v>134</v>
      </c>
    </row>
    <row r="542" spans="1:3" x14ac:dyDescent="0.3">
      <c r="A542" s="3">
        <v>37438</v>
      </c>
      <c r="B542" t="s">
        <v>15</v>
      </c>
      <c r="C542">
        <v>17.600000000000001</v>
      </c>
    </row>
    <row r="543" spans="1:3" x14ac:dyDescent="0.3">
      <c r="A543" s="3">
        <v>37438</v>
      </c>
      <c r="B543" t="s">
        <v>1</v>
      </c>
      <c r="C543">
        <v>130</v>
      </c>
    </row>
    <row r="544" spans="1:3" x14ac:dyDescent="0.3">
      <c r="A544" s="3">
        <v>37438</v>
      </c>
      <c r="B544" t="s">
        <v>16</v>
      </c>
      <c r="C544">
        <v>17.3</v>
      </c>
    </row>
    <row r="545" spans="1:3" x14ac:dyDescent="0.3">
      <c r="A545" s="3">
        <v>37438</v>
      </c>
      <c r="B545" t="s">
        <v>2</v>
      </c>
      <c r="C545">
        <v>4</v>
      </c>
    </row>
    <row r="546" spans="1:3" x14ac:dyDescent="0.3">
      <c r="A546" s="3">
        <v>37438</v>
      </c>
      <c r="B546" t="s">
        <v>55</v>
      </c>
      <c r="C546">
        <v>507</v>
      </c>
    </row>
    <row r="547" spans="1:3" x14ac:dyDescent="0.3">
      <c r="A547" s="3">
        <v>37469</v>
      </c>
      <c r="B547" t="s">
        <v>57</v>
      </c>
      <c r="C547">
        <v>140</v>
      </c>
    </row>
    <row r="548" spans="1:3" x14ac:dyDescent="0.3">
      <c r="A548" s="3">
        <v>37469</v>
      </c>
      <c r="B548" t="s">
        <v>15</v>
      </c>
      <c r="C548">
        <v>18.600000000000001</v>
      </c>
    </row>
    <row r="549" spans="1:3" x14ac:dyDescent="0.3">
      <c r="A549" s="3">
        <v>37469</v>
      </c>
      <c r="B549" t="s">
        <v>1</v>
      </c>
      <c r="C549">
        <v>129</v>
      </c>
    </row>
    <row r="550" spans="1:3" x14ac:dyDescent="0.3">
      <c r="A550" s="3">
        <v>37469</v>
      </c>
      <c r="B550" t="s">
        <v>16</v>
      </c>
      <c r="C550">
        <v>13.4</v>
      </c>
    </row>
    <row r="551" spans="1:3" x14ac:dyDescent="0.3">
      <c r="A551" s="3">
        <v>37469</v>
      </c>
      <c r="B551" t="s">
        <v>2</v>
      </c>
      <c r="C551">
        <v>11</v>
      </c>
    </row>
    <row r="552" spans="1:3" x14ac:dyDescent="0.3">
      <c r="A552" s="3">
        <v>37469</v>
      </c>
      <c r="B552" t="s">
        <v>55</v>
      </c>
      <c r="C552">
        <v>518</v>
      </c>
    </row>
    <row r="553" spans="1:3" x14ac:dyDescent="0.3">
      <c r="A553" s="3">
        <v>37500</v>
      </c>
      <c r="B553" t="s">
        <v>57</v>
      </c>
      <c r="C553">
        <v>139</v>
      </c>
    </row>
    <row r="554" spans="1:3" x14ac:dyDescent="0.3">
      <c r="A554" s="3">
        <v>37500</v>
      </c>
      <c r="B554" t="s">
        <v>15</v>
      </c>
      <c r="C554">
        <v>11.7</v>
      </c>
    </row>
    <row r="555" spans="1:3" x14ac:dyDescent="0.3">
      <c r="A555" s="3">
        <v>37500</v>
      </c>
      <c r="B555" t="s">
        <v>1</v>
      </c>
      <c r="C555">
        <v>130</v>
      </c>
    </row>
    <row r="556" spans="1:3" x14ac:dyDescent="0.3">
      <c r="A556" s="3">
        <v>37500</v>
      </c>
      <c r="B556" t="s">
        <v>16</v>
      </c>
      <c r="C556">
        <v>10.9</v>
      </c>
    </row>
    <row r="557" spans="1:3" x14ac:dyDescent="0.3">
      <c r="A557" s="3">
        <v>37500</v>
      </c>
      <c r="B557" t="s">
        <v>2</v>
      </c>
      <c r="C557">
        <v>9</v>
      </c>
    </row>
    <row r="558" spans="1:3" x14ac:dyDescent="0.3">
      <c r="A558" s="3">
        <v>37500</v>
      </c>
      <c r="B558" t="s">
        <v>55</v>
      </c>
      <c r="C558">
        <v>527</v>
      </c>
    </row>
    <row r="559" spans="1:3" x14ac:dyDescent="0.3">
      <c r="A559" s="3">
        <v>37530</v>
      </c>
      <c r="B559" t="s">
        <v>57</v>
      </c>
      <c r="C559">
        <v>151</v>
      </c>
    </row>
    <row r="560" spans="1:3" x14ac:dyDescent="0.3">
      <c r="A560" s="3">
        <v>37530</v>
      </c>
      <c r="B560" t="s">
        <v>15</v>
      </c>
      <c r="C560">
        <v>24.8</v>
      </c>
    </row>
    <row r="561" spans="1:3" x14ac:dyDescent="0.3">
      <c r="A561" s="3">
        <v>37530</v>
      </c>
      <c r="B561" t="s">
        <v>1</v>
      </c>
      <c r="C561">
        <v>138</v>
      </c>
    </row>
    <row r="562" spans="1:3" x14ac:dyDescent="0.3">
      <c r="A562" s="3">
        <v>37530</v>
      </c>
      <c r="B562" t="s">
        <v>16</v>
      </c>
      <c r="C562">
        <v>20.100000000000001</v>
      </c>
    </row>
    <row r="563" spans="1:3" x14ac:dyDescent="0.3">
      <c r="A563" s="3">
        <v>37530</v>
      </c>
      <c r="B563" t="s">
        <v>2</v>
      </c>
      <c r="C563">
        <v>13</v>
      </c>
    </row>
    <row r="564" spans="1:3" x14ac:dyDescent="0.3">
      <c r="A564" s="3">
        <v>37530</v>
      </c>
      <c r="B564" t="s">
        <v>55</v>
      </c>
      <c r="C564">
        <v>540</v>
      </c>
    </row>
    <row r="565" spans="1:3" x14ac:dyDescent="0.3">
      <c r="A565" s="3">
        <v>37561</v>
      </c>
      <c r="B565" t="s">
        <v>57</v>
      </c>
      <c r="C565">
        <v>152</v>
      </c>
    </row>
    <row r="566" spans="1:3" x14ac:dyDescent="0.3">
      <c r="A566" s="3">
        <v>37561</v>
      </c>
      <c r="B566" t="s">
        <v>15</v>
      </c>
      <c r="C566">
        <v>23.1</v>
      </c>
    </row>
    <row r="567" spans="1:3" x14ac:dyDescent="0.3">
      <c r="A567" s="3">
        <v>37561</v>
      </c>
      <c r="B567" t="s">
        <v>1</v>
      </c>
      <c r="C567">
        <v>140</v>
      </c>
    </row>
    <row r="568" spans="1:3" x14ac:dyDescent="0.3">
      <c r="A568" s="3">
        <v>37561</v>
      </c>
      <c r="B568" t="s">
        <v>16</v>
      </c>
      <c r="C568">
        <v>21.3</v>
      </c>
    </row>
    <row r="569" spans="1:3" x14ac:dyDescent="0.3">
      <c r="A569" s="3">
        <v>37561</v>
      </c>
      <c r="B569" t="s">
        <v>2</v>
      </c>
      <c r="C569">
        <v>12</v>
      </c>
    </row>
    <row r="570" spans="1:3" x14ac:dyDescent="0.3">
      <c r="A570" s="3">
        <v>37561</v>
      </c>
      <c r="B570" t="s">
        <v>55</v>
      </c>
      <c r="C570">
        <v>552</v>
      </c>
    </row>
    <row r="571" spans="1:3" x14ac:dyDescent="0.3">
      <c r="A571" s="3">
        <v>37591</v>
      </c>
      <c r="B571" t="s">
        <v>57</v>
      </c>
      <c r="C571">
        <v>150</v>
      </c>
    </row>
    <row r="572" spans="1:3" x14ac:dyDescent="0.3">
      <c r="A572" s="3">
        <v>37591</v>
      </c>
      <c r="B572" t="s">
        <v>15</v>
      </c>
      <c r="C572">
        <v>26.1</v>
      </c>
    </row>
    <row r="573" spans="1:3" x14ac:dyDescent="0.3">
      <c r="A573" s="3">
        <v>37591</v>
      </c>
      <c r="B573" t="s">
        <v>1</v>
      </c>
      <c r="C573">
        <v>145</v>
      </c>
    </row>
    <row r="574" spans="1:3" x14ac:dyDescent="0.3">
      <c r="A574" s="3">
        <v>37591</v>
      </c>
      <c r="B574" t="s">
        <v>16</v>
      </c>
      <c r="C574">
        <v>27.9</v>
      </c>
    </row>
    <row r="575" spans="1:3" x14ac:dyDescent="0.3">
      <c r="A575" s="3">
        <v>37591</v>
      </c>
      <c r="B575" t="s">
        <v>2</v>
      </c>
      <c r="C575">
        <v>6</v>
      </c>
    </row>
    <row r="576" spans="1:3" x14ac:dyDescent="0.3">
      <c r="A576" s="3">
        <v>37591</v>
      </c>
      <c r="B576" t="s">
        <v>55</v>
      </c>
      <c r="C576">
        <v>558</v>
      </c>
    </row>
    <row r="577" spans="1:3" x14ac:dyDescent="0.3">
      <c r="A577" s="3">
        <v>37622</v>
      </c>
      <c r="B577" t="s">
        <v>57</v>
      </c>
      <c r="C577">
        <v>143</v>
      </c>
    </row>
    <row r="578" spans="1:3" x14ac:dyDescent="0.3">
      <c r="A578" s="3">
        <v>37622</v>
      </c>
      <c r="B578" t="s">
        <v>15</v>
      </c>
      <c r="C578">
        <v>25.8</v>
      </c>
    </row>
    <row r="579" spans="1:3" x14ac:dyDescent="0.3">
      <c r="A579" s="3">
        <v>37622</v>
      </c>
      <c r="B579" t="s">
        <v>1</v>
      </c>
      <c r="C579">
        <v>145</v>
      </c>
    </row>
    <row r="580" spans="1:3" x14ac:dyDescent="0.3">
      <c r="A580" s="3">
        <v>37622</v>
      </c>
      <c r="B580" t="s">
        <v>16</v>
      </c>
      <c r="C580">
        <v>28</v>
      </c>
    </row>
    <row r="581" spans="1:3" x14ac:dyDescent="0.3">
      <c r="A581" s="3">
        <v>37622</v>
      </c>
      <c r="B581" t="s">
        <v>2</v>
      </c>
      <c r="C581">
        <v>-2</v>
      </c>
    </row>
    <row r="582" spans="1:3" x14ac:dyDescent="0.3">
      <c r="A582" s="3">
        <v>37622</v>
      </c>
      <c r="B582" t="s">
        <v>55</v>
      </c>
      <c r="C582">
        <v>556</v>
      </c>
    </row>
    <row r="583" spans="1:3" x14ac:dyDescent="0.3">
      <c r="A583" s="3">
        <v>37653</v>
      </c>
      <c r="B583" t="s">
        <v>57</v>
      </c>
      <c r="C583">
        <v>133</v>
      </c>
    </row>
    <row r="584" spans="1:3" x14ac:dyDescent="0.3">
      <c r="A584" s="3">
        <v>37653</v>
      </c>
      <c r="B584" t="s">
        <v>15</v>
      </c>
      <c r="C584">
        <v>21</v>
      </c>
    </row>
    <row r="585" spans="1:3" x14ac:dyDescent="0.3">
      <c r="A585" s="3">
        <v>37653</v>
      </c>
      <c r="B585" t="s">
        <v>1</v>
      </c>
      <c r="C585">
        <v>139</v>
      </c>
    </row>
    <row r="586" spans="1:3" x14ac:dyDescent="0.3">
      <c r="A586" s="3">
        <v>37653</v>
      </c>
      <c r="B586" t="s">
        <v>16</v>
      </c>
      <c r="C586">
        <v>32.299999999999997</v>
      </c>
    </row>
    <row r="587" spans="1:3" x14ac:dyDescent="0.3">
      <c r="A587" s="3">
        <v>37653</v>
      </c>
      <c r="B587" t="s">
        <v>2</v>
      </c>
      <c r="C587">
        <v>-5</v>
      </c>
    </row>
    <row r="588" spans="1:3" x14ac:dyDescent="0.3">
      <c r="A588" s="3">
        <v>37653</v>
      </c>
      <c r="B588" t="s">
        <v>55</v>
      </c>
      <c r="C588">
        <v>551</v>
      </c>
    </row>
    <row r="589" spans="1:3" x14ac:dyDescent="0.3">
      <c r="A589" s="3">
        <v>37681</v>
      </c>
      <c r="B589" t="s">
        <v>57</v>
      </c>
      <c r="C589">
        <v>154</v>
      </c>
    </row>
    <row r="590" spans="1:3" x14ac:dyDescent="0.3">
      <c r="A590" s="3">
        <v>37681</v>
      </c>
      <c r="B590" t="s">
        <v>15</v>
      </c>
      <c r="C590">
        <v>16.100000000000001</v>
      </c>
    </row>
    <row r="591" spans="1:3" x14ac:dyDescent="0.3">
      <c r="A591" s="3">
        <v>37681</v>
      </c>
      <c r="B591" t="s">
        <v>1</v>
      </c>
      <c r="C591">
        <v>159</v>
      </c>
    </row>
    <row r="592" spans="1:3" x14ac:dyDescent="0.3">
      <c r="A592" s="3">
        <v>37681</v>
      </c>
      <c r="B592" t="s">
        <v>16</v>
      </c>
      <c r="C592">
        <v>32.4</v>
      </c>
    </row>
    <row r="593" spans="1:3" x14ac:dyDescent="0.3">
      <c r="A593" s="3">
        <v>37681</v>
      </c>
      <c r="B593" t="s">
        <v>2</v>
      </c>
      <c r="C593">
        <v>-5</v>
      </c>
    </row>
    <row r="594" spans="1:3" x14ac:dyDescent="0.3">
      <c r="A594" s="3">
        <v>37681</v>
      </c>
      <c r="B594" t="s">
        <v>55</v>
      </c>
      <c r="C594">
        <v>546</v>
      </c>
    </row>
    <row r="595" spans="1:3" x14ac:dyDescent="0.3">
      <c r="A595" s="3">
        <v>37712</v>
      </c>
      <c r="B595" t="s">
        <v>57</v>
      </c>
      <c r="C595">
        <v>157</v>
      </c>
    </row>
    <row r="596" spans="1:3" x14ac:dyDescent="0.3">
      <c r="A596" s="3">
        <v>37712</v>
      </c>
      <c r="B596" t="s">
        <v>15</v>
      </c>
      <c r="C596">
        <v>19.2</v>
      </c>
    </row>
    <row r="597" spans="1:3" x14ac:dyDescent="0.3">
      <c r="A597" s="3">
        <v>37712</v>
      </c>
      <c r="B597" t="s">
        <v>1</v>
      </c>
      <c r="C597">
        <v>148</v>
      </c>
    </row>
    <row r="598" spans="1:3" x14ac:dyDescent="0.3">
      <c r="A598" s="3">
        <v>37712</v>
      </c>
      <c r="B598" t="s">
        <v>16</v>
      </c>
      <c r="C598">
        <v>17.5</v>
      </c>
    </row>
    <row r="599" spans="1:3" x14ac:dyDescent="0.3">
      <c r="A599" s="3">
        <v>37712</v>
      </c>
      <c r="B599" t="s">
        <v>2</v>
      </c>
      <c r="C599">
        <v>10</v>
      </c>
    </row>
    <row r="600" spans="1:3" x14ac:dyDescent="0.3">
      <c r="A600" s="3">
        <v>37712</v>
      </c>
      <c r="B600" t="s">
        <v>55</v>
      </c>
      <c r="C600">
        <v>556</v>
      </c>
    </row>
    <row r="601" spans="1:3" x14ac:dyDescent="0.3">
      <c r="A601" s="3">
        <v>37742</v>
      </c>
      <c r="B601" t="s">
        <v>57</v>
      </c>
      <c r="C601">
        <v>147</v>
      </c>
    </row>
    <row r="602" spans="1:3" x14ac:dyDescent="0.3">
      <c r="A602" s="3">
        <v>37742</v>
      </c>
      <c r="B602" t="s">
        <v>15</v>
      </c>
      <c r="C602">
        <v>3.5</v>
      </c>
    </row>
    <row r="603" spans="1:3" x14ac:dyDescent="0.3">
      <c r="A603" s="3">
        <v>37742</v>
      </c>
      <c r="B603" t="s">
        <v>1</v>
      </c>
      <c r="C603">
        <v>135</v>
      </c>
    </row>
    <row r="604" spans="1:3" x14ac:dyDescent="0.3">
      <c r="A604" s="3">
        <v>37742</v>
      </c>
      <c r="B604" t="s">
        <v>16</v>
      </c>
      <c r="C604">
        <v>6.5</v>
      </c>
    </row>
    <row r="605" spans="1:3" x14ac:dyDescent="0.3">
      <c r="A605" s="3">
        <v>37742</v>
      </c>
      <c r="B605" t="s">
        <v>2</v>
      </c>
      <c r="C605">
        <v>12</v>
      </c>
    </row>
    <row r="606" spans="1:3" x14ac:dyDescent="0.3">
      <c r="A606" s="3">
        <v>37742</v>
      </c>
      <c r="B606" t="s">
        <v>55</v>
      </c>
      <c r="C606">
        <v>568</v>
      </c>
    </row>
    <row r="607" spans="1:3" x14ac:dyDescent="0.3">
      <c r="A607" s="3">
        <v>37773</v>
      </c>
      <c r="B607" t="s">
        <v>57</v>
      </c>
      <c r="C607">
        <v>157</v>
      </c>
    </row>
    <row r="608" spans="1:3" x14ac:dyDescent="0.3">
      <c r="A608" s="3">
        <v>37773</v>
      </c>
      <c r="B608" t="s">
        <v>15</v>
      </c>
      <c r="C608">
        <v>21.4</v>
      </c>
    </row>
    <row r="609" spans="1:3" x14ac:dyDescent="0.3">
      <c r="A609" s="3">
        <v>37773</v>
      </c>
      <c r="B609" t="s">
        <v>1</v>
      </c>
      <c r="C609">
        <v>134</v>
      </c>
    </row>
    <row r="610" spans="1:3" x14ac:dyDescent="0.3">
      <c r="A610" s="3">
        <v>37773</v>
      </c>
      <c r="B610" t="s">
        <v>16</v>
      </c>
      <c r="C610">
        <v>12.5</v>
      </c>
    </row>
    <row r="611" spans="1:3" x14ac:dyDescent="0.3">
      <c r="A611" s="3">
        <v>37773</v>
      </c>
      <c r="B611" t="s">
        <v>2</v>
      </c>
      <c r="C611">
        <v>22</v>
      </c>
    </row>
    <row r="612" spans="1:3" x14ac:dyDescent="0.3">
      <c r="A612" s="3">
        <v>37773</v>
      </c>
      <c r="B612" t="s">
        <v>55</v>
      </c>
      <c r="C612">
        <v>590</v>
      </c>
    </row>
    <row r="613" spans="1:3" x14ac:dyDescent="0.3">
      <c r="A613" s="3">
        <v>37803</v>
      </c>
      <c r="B613" t="s">
        <v>57</v>
      </c>
      <c r="C613">
        <v>154</v>
      </c>
    </row>
    <row r="614" spans="1:3" x14ac:dyDescent="0.3">
      <c r="A614" s="3">
        <v>37803</v>
      </c>
      <c r="B614" t="s">
        <v>15</v>
      </c>
      <c r="C614">
        <v>15.2</v>
      </c>
    </row>
    <row r="615" spans="1:3" x14ac:dyDescent="0.3">
      <c r="A615" s="3">
        <v>37803</v>
      </c>
      <c r="B615" t="s">
        <v>1</v>
      </c>
      <c r="C615">
        <v>149</v>
      </c>
    </row>
    <row r="616" spans="1:3" x14ac:dyDescent="0.3">
      <c r="A616" s="3">
        <v>37803</v>
      </c>
      <c r="B616" t="s">
        <v>16</v>
      </c>
      <c r="C616">
        <v>14.3</v>
      </c>
    </row>
    <row r="617" spans="1:3" x14ac:dyDescent="0.3">
      <c r="A617" s="3">
        <v>37803</v>
      </c>
      <c r="B617" t="s">
        <v>2</v>
      </c>
      <c r="C617">
        <v>5</v>
      </c>
    </row>
    <row r="618" spans="1:3" x14ac:dyDescent="0.3">
      <c r="A618" s="3">
        <v>37803</v>
      </c>
      <c r="B618" t="s">
        <v>55</v>
      </c>
      <c r="C618">
        <v>595</v>
      </c>
    </row>
    <row r="619" spans="1:3" x14ac:dyDescent="0.3">
      <c r="A619" s="3">
        <v>37834</v>
      </c>
      <c r="B619" t="s">
        <v>57</v>
      </c>
      <c r="C619">
        <v>154</v>
      </c>
    </row>
    <row r="620" spans="1:3" x14ac:dyDescent="0.3">
      <c r="A620" s="3">
        <v>37834</v>
      </c>
      <c r="B620" t="s">
        <v>15</v>
      </c>
      <c r="C620">
        <v>10.1</v>
      </c>
    </row>
    <row r="621" spans="1:3" x14ac:dyDescent="0.3">
      <c r="A621" s="3">
        <v>37834</v>
      </c>
      <c r="B621" t="s">
        <v>1</v>
      </c>
      <c r="C621">
        <v>135</v>
      </c>
    </row>
    <row r="622" spans="1:3" x14ac:dyDescent="0.3">
      <c r="A622" s="3">
        <v>37834</v>
      </c>
      <c r="B622" t="s">
        <v>16</v>
      </c>
      <c r="C622">
        <v>5.3</v>
      </c>
    </row>
    <row r="623" spans="1:3" x14ac:dyDescent="0.3">
      <c r="A623" s="3">
        <v>37834</v>
      </c>
      <c r="B623" t="s">
        <v>2</v>
      </c>
      <c r="C623">
        <v>18</v>
      </c>
    </row>
    <row r="624" spans="1:3" x14ac:dyDescent="0.3">
      <c r="A624" s="3">
        <v>37834</v>
      </c>
      <c r="B624" t="s">
        <v>55</v>
      </c>
      <c r="C624">
        <v>613</v>
      </c>
    </row>
    <row r="625" spans="1:3" x14ac:dyDescent="0.3">
      <c r="A625" s="3">
        <v>37865</v>
      </c>
      <c r="B625" t="s">
        <v>57</v>
      </c>
      <c r="C625">
        <v>170</v>
      </c>
    </row>
    <row r="626" spans="1:3" x14ac:dyDescent="0.3">
      <c r="A626" s="3">
        <v>37865</v>
      </c>
      <c r="B626" t="s">
        <v>15</v>
      </c>
      <c r="C626">
        <v>22.4</v>
      </c>
    </row>
    <row r="627" spans="1:3" x14ac:dyDescent="0.3">
      <c r="A627" s="3">
        <v>37865</v>
      </c>
      <c r="B627" t="s">
        <v>1</v>
      </c>
      <c r="C627">
        <v>145</v>
      </c>
    </row>
    <row r="628" spans="1:3" x14ac:dyDescent="0.3">
      <c r="A628" s="3">
        <v>37865</v>
      </c>
      <c r="B628" t="s">
        <v>16</v>
      </c>
      <c r="C628">
        <v>11.9</v>
      </c>
    </row>
    <row r="629" spans="1:3" x14ac:dyDescent="0.3">
      <c r="A629" s="3">
        <v>37865</v>
      </c>
      <c r="B629" t="s">
        <v>2</v>
      </c>
      <c r="C629">
        <v>25</v>
      </c>
    </row>
    <row r="630" spans="1:3" x14ac:dyDescent="0.3">
      <c r="A630" s="3">
        <v>37865</v>
      </c>
      <c r="B630" t="s">
        <v>55</v>
      </c>
      <c r="C630">
        <v>638</v>
      </c>
    </row>
    <row r="631" spans="1:3" x14ac:dyDescent="0.3">
      <c r="A631" s="3">
        <v>37895</v>
      </c>
      <c r="B631" t="s">
        <v>57</v>
      </c>
      <c r="C631">
        <v>189</v>
      </c>
    </row>
    <row r="632" spans="1:3" x14ac:dyDescent="0.3">
      <c r="A632" s="3">
        <v>37895</v>
      </c>
      <c r="B632" t="s">
        <v>15</v>
      </c>
      <c r="C632">
        <v>25.5</v>
      </c>
    </row>
    <row r="633" spans="1:3" x14ac:dyDescent="0.3">
      <c r="A633" s="3">
        <v>37895</v>
      </c>
      <c r="B633" t="s">
        <v>1</v>
      </c>
      <c r="C633">
        <v>165</v>
      </c>
    </row>
    <row r="634" spans="1:3" x14ac:dyDescent="0.3">
      <c r="A634" s="3">
        <v>37895</v>
      </c>
      <c r="B634" t="s">
        <v>16</v>
      </c>
      <c r="C634">
        <v>19.7</v>
      </c>
    </row>
    <row r="635" spans="1:3" x14ac:dyDescent="0.3">
      <c r="A635" s="3">
        <v>37895</v>
      </c>
      <c r="B635" t="s">
        <v>2</v>
      </c>
      <c r="C635">
        <v>24</v>
      </c>
    </row>
    <row r="636" spans="1:3" x14ac:dyDescent="0.3">
      <c r="A636" s="3">
        <v>37895</v>
      </c>
      <c r="B636" t="s">
        <v>55</v>
      </c>
      <c r="C636">
        <v>662</v>
      </c>
    </row>
    <row r="637" spans="1:3" x14ac:dyDescent="0.3">
      <c r="A637" s="3">
        <v>37926</v>
      </c>
      <c r="B637" t="s">
        <v>57</v>
      </c>
      <c r="C637">
        <v>182</v>
      </c>
    </row>
    <row r="638" spans="1:3" x14ac:dyDescent="0.3">
      <c r="A638" s="3">
        <v>37926</v>
      </c>
      <c r="B638" t="s">
        <v>15</v>
      </c>
      <c r="C638">
        <v>20</v>
      </c>
    </row>
    <row r="639" spans="1:3" x14ac:dyDescent="0.3">
      <c r="A639" s="3">
        <v>37926</v>
      </c>
      <c r="B639" t="s">
        <v>1</v>
      </c>
      <c r="C639">
        <v>158</v>
      </c>
    </row>
    <row r="640" spans="1:3" x14ac:dyDescent="0.3">
      <c r="A640" s="3">
        <v>37926</v>
      </c>
      <c r="B640" t="s">
        <v>16</v>
      </c>
      <c r="C640">
        <v>12.6</v>
      </c>
    </row>
    <row r="641" spans="1:3" x14ac:dyDescent="0.3">
      <c r="A641" s="3">
        <v>37926</v>
      </c>
      <c r="B641" t="s">
        <v>2</v>
      </c>
      <c r="C641">
        <v>25</v>
      </c>
    </row>
    <row r="642" spans="1:3" x14ac:dyDescent="0.3">
      <c r="A642" s="3">
        <v>37926</v>
      </c>
      <c r="B642" t="s">
        <v>55</v>
      </c>
      <c r="C642">
        <v>687</v>
      </c>
    </row>
    <row r="643" spans="1:3" x14ac:dyDescent="0.3">
      <c r="A643" s="3">
        <v>37956</v>
      </c>
      <c r="B643" t="s">
        <v>57</v>
      </c>
      <c r="C643">
        <v>197</v>
      </c>
    </row>
    <row r="644" spans="1:3" x14ac:dyDescent="0.3">
      <c r="A644" s="3">
        <v>37956</v>
      </c>
      <c r="B644" t="s">
        <v>15</v>
      </c>
      <c r="C644">
        <v>31.3</v>
      </c>
    </row>
    <row r="645" spans="1:3" x14ac:dyDescent="0.3">
      <c r="A645" s="3">
        <v>37956</v>
      </c>
      <c r="B645" t="s">
        <v>1</v>
      </c>
      <c r="C645">
        <v>176</v>
      </c>
    </row>
    <row r="646" spans="1:3" x14ac:dyDescent="0.3">
      <c r="A646" s="3">
        <v>37956</v>
      </c>
      <c r="B646" t="s">
        <v>16</v>
      </c>
      <c r="C646">
        <v>22</v>
      </c>
    </row>
    <row r="647" spans="1:3" x14ac:dyDescent="0.3">
      <c r="A647" s="3">
        <v>37956</v>
      </c>
      <c r="B647" t="s">
        <v>2</v>
      </c>
      <c r="C647">
        <v>21</v>
      </c>
    </row>
    <row r="648" spans="1:3" x14ac:dyDescent="0.3">
      <c r="A648" s="3">
        <v>37956</v>
      </c>
      <c r="B648" t="s">
        <v>55</v>
      </c>
      <c r="C648">
        <v>708</v>
      </c>
    </row>
    <row r="649" spans="1:3" x14ac:dyDescent="0.3">
      <c r="A649" s="3">
        <v>37987</v>
      </c>
      <c r="B649" t="s">
        <v>57</v>
      </c>
      <c r="C649">
        <v>190</v>
      </c>
    </row>
    <row r="650" spans="1:3" x14ac:dyDescent="0.3">
      <c r="A650" s="3">
        <v>37987</v>
      </c>
      <c r="B650" t="s">
        <v>15</v>
      </c>
      <c r="C650">
        <v>32.6</v>
      </c>
    </row>
    <row r="651" spans="1:3" x14ac:dyDescent="0.3">
      <c r="A651" s="3">
        <v>37987</v>
      </c>
      <c r="B651" t="s">
        <v>1</v>
      </c>
      <c r="C651">
        <v>162</v>
      </c>
    </row>
    <row r="652" spans="1:3" x14ac:dyDescent="0.3">
      <c r="A652" s="3">
        <v>37987</v>
      </c>
      <c r="B652" t="s">
        <v>16</v>
      </c>
      <c r="C652">
        <v>11.8</v>
      </c>
    </row>
    <row r="653" spans="1:3" x14ac:dyDescent="0.3">
      <c r="A653" s="3">
        <v>37987</v>
      </c>
      <c r="B653" t="s">
        <v>2</v>
      </c>
      <c r="C653">
        <v>28</v>
      </c>
    </row>
    <row r="654" spans="1:3" x14ac:dyDescent="0.3">
      <c r="A654" s="3">
        <v>37987</v>
      </c>
      <c r="B654" t="s">
        <v>55</v>
      </c>
      <c r="C654">
        <v>736</v>
      </c>
    </row>
    <row r="655" spans="1:3" x14ac:dyDescent="0.3">
      <c r="A655" s="3">
        <v>38018</v>
      </c>
      <c r="B655" t="s">
        <v>57</v>
      </c>
      <c r="C655">
        <v>191</v>
      </c>
    </row>
    <row r="656" spans="1:3" x14ac:dyDescent="0.3">
      <c r="A656" s="3">
        <v>38018</v>
      </c>
      <c r="B656" t="s">
        <v>15</v>
      </c>
      <c r="C656">
        <v>43.5</v>
      </c>
    </row>
    <row r="657" spans="1:3" x14ac:dyDescent="0.3">
      <c r="A657" s="3">
        <v>38018</v>
      </c>
      <c r="B657" t="s">
        <v>1</v>
      </c>
      <c r="C657">
        <v>175</v>
      </c>
    </row>
    <row r="658" spans="1:3" x14ac:dyDescent="0.3">
      <c r="A658" s="3">
        <v>38018</v>
      </c>
      <c r="B658" t="s">
        <v>16</v>
      </c>
      <c r="C658">
        <v>26.1</v>
      </c>
    </row>
    <row r="659" spans="1:3" x14ac:dyDescent="0.3">
      <c r="A659" s="3">
        <v>38018</v>
      </c>
      <c r="B659" t="s">
        <v>2</v>
      </c>
      <c r="C659">
        <v>17</v>
      </c>
    </row>
    <row r="660" spans="1:3" x14ac:dyDescent="0.3">
      <c r="A660" s="3">
        <v>38018</v>
      </c>
      <c r="B660" t="s">
        <v>55</v>
      </c>
      <c r="C660">
        <v>753</v>
      </c>
    </row>
    <row r="661" spans="1:3" x14ac:dyDescent="0.3">
      <c r="A661" s="3">
        <v>38047</v>
      </c>
      <c r="B661" t="s">
        <v>57</v>
      </c>
      <c r="C661">
        <v>212</v>
      </c>
    </row>
    <row r="662" spans="1:3" x14ac:dyDescent="0.3">
      <c r="A662" s="3">
        <v>38047</v>
      </c>
      <c r="B662" t="s">
        <v>15</v>
      </c>
      <c r="C662">
        <v>37.700000000000003</v>
      </c>
    </row>
    <row r="663" spans="1:3" x14ac:dyDescent="0.3">
      <c r="A663" s="3">
        <v>38047</v>
      </c>
      <c r="B663" t="s">
        <v>1</v>
      </c>
      <c r="C663">
        <v>191</v>
      </c>
    </row>
    <row r="664" spans="1:3" x14ac:dyDescent="0.3">
      <c r="A664" s="3">
        <v>38047</v>
      </c>
      <c r="B664" t="s">
        <v>16</v>
      </c>
      <c r="C664">
        <v>20.5</v>
      </c>
    </row>
    <row r="665" spans="1:3" x14ac:dyDescent="0.3">
      <c r="A665" s="3">
        <v>38047</v>
      </c>
      <c r="B665" t="s">
        <v>2</v>
      </c>
      <c r="C665">
        <v>21</v>
      </c>
    </row>
    <row r="666" spans="1:3" x14ac:dyDescent="0.3">
      <c r="A666" s="3">
        <v>38047</v>
      </c>
      <c r="B666" t="s">
        <v>55</v>
      </c>
      <c r="C666">
        <v>774</v>
      </c>
    </row>
    <row r="667" spans="1:3" x14ac:dyDescent="0.3">
      <c r="A667" s="3">
        <v>38078</v>
      </c>
      <c r="B667" t="s">
        <v>57</v>
      </c>
      <c r="C667">
        <v>215</v>
      </c>
    </row>
    <row r="668" spans="1:3" x14ac:dyDescent="0.3">
      <c r="A668" s="3">
        <v>38078</v>
      </c>
      <c r="B668" t="s">
        <v>15</v>
      </c>
      <c r="C668">
        <v>36.700000000000003</v>
      </c>
    </row>
    <row r="669" spans="1:3" x14ac:dyDescent="0.3">
      <c r="A669" s="3">
        <v>38078</v>
      </c>
      <c r="B669" t="s">
        <v>1</v>
      </c>
      <c r="C669">
        <v>188</v>
      </c>
    </row>
    <row r="670" spans="1:3" x14ac:dyDescent="0.3">
      <c r="A670" s="3">
        <v>38078</v>
      </c>
      <c r="B670" t="s">
        <v>16</v>
      </c>
      <c r="C670">
        <v>27.6</v>
      </c>
    </row>
    <row r="671" spans="1:3" x14ac:dyDescent="0.3">
      <c r="A671" s="3">
        <v>38078</v>
      </c>
      <c r="B671" t="s">
        <v>2</v>
      </c>
      <c r="C671">
        <v>27</v>
      </c>
    </row>
    <row r="672" spans="1:3" x14ac:dyDescent="0.3">
      <c r="A672" s="3">
        <v>38078</v>
      </c>
      <c r="B672" t="s">
        <v>55</v>
      </c>
      <c r="C672">
        <v>801</v>
      </c>
    </row>
    <row r="673" spans="1:3" x14ac:dyDescent="0.3">
      <c r="A673" s="3">
        <v>38108</v>
      </c>
      <c r="B673" t="s">
        <v>57</v>
      </c>
      <c r="C673">
        <v>208</v>
      </c>
    </row>
    <row r="674" spans="1:3" x14ac:dyDescent="0.3">
      <c r="A674" s="3">
        <v>38108</v>
      </c>
      <c r="B674" t="s">
        <v>15</v>
      </c>
      <c r="C674">
        <v>42</v>
      </c>
    </row>
    <row r="675" spans="1:3" x14ac:dyDescent="0.3">
      <c r="A675" s="3">
        <v>38108</v>
      </c>
      <c r="B675" t="s">
        <v>1</v>
      </c>
      <c r="C675">
        <v>179</v>
      </c>
    </row>
    <row r="676" spans="1:3" x14ac:dyDescent="0.3">
      <c r="A676" s="3">
        <v>38108</v>
      </c>
      <c r="B676" t="s">
        <v>16</v>
      </c>
      <c r="C676">
        <v>32.299999999999997</v>
      </c>
    </row>
    <row r="677" spans="1:3" x14ac:dyDescent="0.3">
      <c r="A677" s="3">
        <v>38108</v>
      </c>
      <c r="B677" t="s">
        <v>2</v>
      </c>
      <c r="C677">
        <v>29</v>
      </c>
    </row>
    <row r="678" spans="1:3" x14ac:dyDescent="0.3">
      <c r="A678" s="3">
        <v>38108</v>
      </c>
      <c r="B678" t="s">
        <v>55</v>
      </c>
      <c r="C678">
        <v>830</v>
      </c>
    </row>
    <row r="679" spans="1:3" x14ac:dyDescent="0.3">
      <c r="A679" s="3">
        <v>38139</v>
      </c>
      <c r="B679" t="s">
        <v>57</v>
      </c>
      <c r="C679">
        <v>217</v>
      </c>
    </row>
    <row r="680" spans="1:3" x14ac:dyDescent="0.3">
      <c r="A680" s="3">
        <v>38139</v>
      </c>
      <c r="B680" t="s">
        <v>15</v>
      </c>
      <c r="C680">
        <v>38.299999999999997</v>
      </c>
    </row>
    <row r="681" spans="1:3" x14ac:dyDescent="0.3">
      <c r="A681" s="3">
        <v>38139</v>
      </c>
      <c r="B681" t="s">
        <v>1</v>
      </c>
      <c r="C681">
        <v>185</v>
      </c>
    </row>
    <row r="682" spans="1:3" x14ac:dyDescent="0.3">
      <c r="A682" s="3">
        <v>38139</v>
      </c>
      <c r="B682" t="s">
        <v>16</v>
      </c>
      <c r="C682">
        <v>38.1</v>
      </c>
    </row>
    <row r="683" spans="1:3" x14ac:dyDescent="0.3">
      <c r="A683" s="3">
        <v>38139</v>
      </c>
      <c r="B683" t="s">
        <v>2</v>
      </c>
      <c r="C683">
        <v>31</v>
      </c>
    </row>
    <row r="684" spans="1:3" x14ac:dyDescent="0.3">
      <c r="A684" s="3">
        <v>38139</v>
      </c>
      <c r="B684" t="s">
        <v>55</v>
      </c>
      <c r="C684">
        <v>861</v>
      </c>
    </row>
    <row r="685" spans="1:3" x14ac:dyDescent="0.3">
      <c r="A685" s="3">
        <v>38169</v>
      </c>
      <c r="B685" t="s">
        <v>57</v>
      </c>
      <c r="C685">
        <v>210</v>
      </c>
    </row>
    <row r="686" spans="1:3" x14ac:dyDescent="0.3">
      <c r="A686" s="3">
        <v>38169</v>
      </c>
      <c r="B686" t="s">
        <v>15</v>
      </c>
      <c r="C686">
        <v>36.1</v>
      </c>
    </row>
    <row r="687" spans="1:3" x14ac:dyDescent="0.3">
      <c r="A687" s="3">
        <v>38169</v>
      </c>
      <c r="B687" t="s">
        <v>1</v>
      </c>
      <c r="C687">
        <v>184</v>
      </c>
    </row>
    <row r="688" spans="1:3" x14ac:dyDescent="0.3">
      <c r="A688" s="3">
        <v>38169</v>
      </c>
      <c r="B688" t="s">
        <v>16</v>
      </c>
      <c r="C688">
        <v>23.4</v>
      </c>
    </row>
    <row r="689" spans="1:3" x14ac:dyDescent="0.3">
      <c r="A689" s="3">
        <v>38169</v>
      </c>
      <c r="B689" t="s">
        <v>2</v>
      </c>
      <c r="C689">
        <v>26</v>
      </c>
    </row>
    <row r="690" spans="1:3" x14ac:dyDescent="0.3">
      <c r="A690" s="3">
        <v>38169</v>
      </c>
      <c r="B690" t="s">
        <v>55</v>
      </c>
      <c r="C690">
        <v>887</v>
      </c>
    </row>
    <row r="691" spans="1:3" x14ac:dyDescent="0.3">
      <c r="A691" s="3">
        <v>38200</v>
      </c>
      <c r="B691" t="s">
        <v>57</v>
      </c>
      <c r="C691">
        <v>198</v>
      </c>
    </row>
    <row r="692" spans="1:3" x14ac:dyDescent="0.3">
      <c r="A692" s="3">
        <v>38200</v>
      </c>
      <c r="B692" t="s">
        <v>15</v>
      </c>
      <c r="C692">
        <v>28.8</v>
      </c>
    </row>
    <row r="693" spans="1:3" x14ac:dyDescent="0.3">
      <c r="A693" s="3">
        <v>38200</v>
      </c>
      <c r="B693" t="s">
        <v>1</v>
      </c>
      <c r="C693">
        <v>181</v>
      </c>
    </row>
    <row r="694" spans="1:3" x14ac:dyDescent="0.3">
      <c r="A694" s="3">
        <v>38200</v>
      </c>
      <c r="B694" t="s">
        <v>16</v>
      </c>
      <c r="C694">
        <v>33.799999999999997</v>
      </c>
    </row>
    <row r="695" spans="1:3" x14ac:dyDescent="0.3">
      <c r="A695" s="3">
        <v>38200</v>
      </c>
      <c r="B695" t="s">
        <v>2</v>
      </c>
      <c r="C695">
        <v>17</v>
      </c>
    </row>
    <row r="696" spans="1:3" x14ac:dyDescent="0.3">
      <c r="A696" s="3">
        <v>38200</v>
      </c>
      <c r="B696" t="s">
        <v>55</v>
      </c>
      <c r="C696">
        <v>904</v>
      </c>
    </row>
    <row r="697" spans="1:3" x14ac:dyDescent="0.3">
      <c r="A697" s="3">
        <v>38231</v>
      </c>
      <c r="B697" t="s">
        <v>57</v>
      </c>
      <c r="C697">
        <v>208</v>
      </c>
    </row>
    <row r="698" spans="1:3" x14ac:dyDescent="0.3">
      <c r="A698" s="3">
        <v>38231</v>
      </c>
      <c r="B698" t="s">
        <v>15</v>
      </c>
      <c r="C698">
        <v>22.4</v>
      </c>
    </row>
    <row r="699" spans="1:3" x14ac:dyDescent="0.3">
      <c r="A699" s="3">
        <v>38231</v>
      </c>
      <c r="B699" t="s">
        <v>1</v>
      </c>
      <c r="C699">
        <v>182</v>
      </c>
    </row>
    <row r="700" spans="1:3" x14ac:dyDescent="0.3">
      <c r="A700" s="3">
        <v>38231</v>
      </c>
      <c r="B700" t="s">
        <v>16</v>
      </c>
      <c r="C700">
        <v>25.2</v>
      </c>
    </row>
    <row r="701" spans="1:3" x14ac:dyDescent="0.3">
      <c r="A701" s="3">
        <v>38231</v>
      </c>
      <c r="B701" t="s">
        <v>2</v>
      </c>
      <c r="C701">
        <v>26</v>
      </c>
    </row>
    <row r="702" spans="1:3" x14ac:dyDescent="0.3">
      <c r="A702" s="3">
        <v>38231</v>
      </c>
      <c r="B702" t="s">
        <v>55</v>
      </c>
      <c r="C702">
        <v>930</v>
      </c>
    </row>
    <row r="703" spans="1:3" x14ac:dyDescent="0.3">
      <c r="A703" s="3">
        <v>38261</v>
      </c>
      <c r="B703" t="s">
        <v>57</v>
      </c>
      <c r="C703">
        <v>227</v>
      </c>
    </row>
    <row r="704" spans="1:3" x14ac:dyDescent="0.3">
      <c r="A704" s="3">
        <v>38261</v>
      </c>
      <c r="B704" t="s">
        <v>15</v>
      </c>
      <c r="C704">
        <v>19.7</v>
      </c>
    </row>
    <row r="705" spans="1:3" x14ac:dyDescent="0.3">
      <c r="A705" s="3">
        <v>38261</v>
      </c>
      <c r="B705" t="s">
        <v>1</v>
      </c>
      <c r="C705">
        <v>204</v>
      </c>
    </row>
    <row r="706" spans="1:3" x14ac:dyDescent="0.3">
      <c r="A706" s="3">
        <v>38261</v>
      </c>
      <c r="B706" t="s">
        <v>16</v>
      </c>
      <c r="C706">
        <v>23.4</v>
      </c>
    </row>
    <row r="707" spans="1:3" x14ac:dyDescent="0.3">
      <c r="A707" s="3">
        <v>38261</v>
      </c>
      <c r="B707" t="s">
        <v>2</v>
      </c>
      <c r="C707">
        <v>23</v>
      </c>
    </row>
    <row r="708" spans="1:3" x14ac:dyDescent="0.3">
      <c r="A708" s="3">
        <v>38261</v>
      </c>
      <c r="B708" t="s">
        <v>55</v>
      </c>
      <c r="C708">
        <v>953</v>
      </c>
    </row>
    <row r="709" spans="1:3" x14ac:dyDescent="0.3">
      <c r="A709" s="3">
        <v>38292</v>
      </c>
      <c r="B709" t="s">
        <v>57</v>
      </c>
      <c r="C709">
        <v>231</v>
      </c>
    </row>
    <row r="710" spans="1:3" x14ac:dyDescent="0.3">
      <c r="A710" s="3">
        <v>38292</v>
      </c>
      <c r="B710" t="s">
        <v>15</v>
      </c>
      <c r="C710">
        <v>26.5</v>
      </c>
    </row>
    <row r="711" spans="1:3" x14ac:dyDescent="0.3">
      <c r="A711" s="3">
        <v>38292</v>
      </c>
      <c r="B711" t="s">
        <v>1</v>
      </c>
      <c r="C711">
        <v>203</v>
      </c>
    </row>
    <row r="712" spans="1:3" x14ac:dyDescent="0.3">
      <c r="A712" s="3">
        <v>38292</v>
      </c>
      <c r="B712" t="s">
        <v>16</v>
      </c>
      <c r="C712">
        <v>28.9</v>
      </c>
    </row>
    <row r="713" spans="1:3" x14ac:dyDescent="0.3">
      <c r="A713" s="3">
        <v>38292</v>
      </c>
      <c r="B713" t="s">
        <v>2</v>
      </c>
      <c r="C713">
        <v>28</v>
      </c>
    </row>
    <row r="714" spans="1:3" x14ac:dyDescent="0.3">
      <c r="A714" s="3">
        <v>38292</v>
      </c>
      <c r="B714" t="s">
        <v>55</v>
      </c>
      <c r="C714">
        <v>981</v>
      </c>
    </row>
    <row r="715" spans="1:3" x14ac:dyDescent="0.3">
      <c r="A715" s="3">
        <v>38322</v>
      </c>
      <c r="B715" t="s">
        <v>57</v>
      </c>
      <c r="C715">
        <v>232</v>
      </c>
    </row>
    <row r="716" spans="1:3" x14ac:dyDescent="0.3">
      <c r="A716" s="3">
        <v>38322</v>
      </c>
      <c r="B716" t="s">
        <v>15</v>
      </c>
      <c r="C716">
        <v>17.600000000000001</v>
      </c>
    </row>
    <row r="717" spans="1:3" x14ac:dyDescent="0.3">
      <c r="A717" s="3">
        <v>38322</v>
      </c>
      <c r="B717" t="s">
        <v>1</v>
      </c>
      <c r="C717">
        <v>210</v>
      </c>
    </row>
    <row r="718" spans="1:3" x14ac:dyDescent="0.3">
      <c r="A718" s="3">
        <v>38322</v>
      </c>
      <c r="B718" t="s">
        <v>16</v>
      </c>
      <c r="C718">
        <v>19</v>
      </c>
    </row>
    <row r="719" spans="1:3" x14ac:dyDescent="0.3">
      <c r="A719" s="3">
        <v>38322</v>
      </c>
      <c r="B719" t="s">
        <v>2</v>
      </c>
      <c r="C719">
        <v>22</v>
      </c>
    </row>
    <row r="720" spans="1:3" x14ac:dyDescent="0.3">
      <c r="A720" s="3">
        <v>38322</v>
      </c>
      <c r="B720" t="s">
        <v>55</v>
      </c>
      <c r="C720">
        <v>1003</v>
      </c>
    </row>
    <row r="721" spans="1:3" x14ac:dyDescent="0.3">
      <c r="A721" s="3">
        <v>38353</v>
      </c>
      <c r="B721" t="s">
        <v>57</v>
      </c>
      <c r="C721">
        <v>225</v>
      </c>
    </row>
    <row r="722" spans="1:3" x14ac:dyDescent="0.3">
      <c r="A722" s="3">
        <v>38353</v>
      </c>
      <c r="B722" t="s">
        <v>15</v>
      </c>
      <c r="C722">
        <v>18.3</v>
      </c>
    </row>
    <row r="723" spans="1:3" x14ac:dyDescent="0.3">
      <c r="A723" s="3">
        <v>38353</v>
      </c>
      <c r="B723" t="s">
        <v>1</v>
      </c>
      <c r="C723">
        <v>195</v>
      </c>
    </row>
    <row r="724" spans="1:3" x14ac:dyDescent="0.3">
      <c r="A724" s="3">
        <v>38353</v>
      </c>
      <c r="B724" t="s">
        <v>16</v>
      </c>
      <c r="C724">
        <v>20</v>
      </c>
    </row>
    <row r="725" spans="1:3" x14ac:dyDescent="0.3">
      <c r="A725" s="3">
        <v>38353</v>
      </c>
      <c r="B725" t="s">
        <v>2</v>
      </c>
      <c r="C725">
        <v>30</v>
      </c>
    </row>
    <row r="726" spans="1:3" x14ac:dyDescent="0.3">
      <c r="A726" s="3">
        <v>38353</v>
      </c>
      <c r="B726" t="s">
        <v>55</v>
      </c>
      <c r="C726">
        <v>1033</v>
      </c>
    </row>
    <row r="727" spans="1:3" x14ac:dyDescent="0.3">
      <c r="A727" s="3">
        <v>38384</v>
      </c>
      <c r="B727" t="s">
        <v>57</v>
      </c>
      <c r="C727">
        <v>204</v>
      </c>
    </row>
    <row r="728" spans="1:3" x14ac:dyDescent="0.3">
      <c r="A728" s="3">
        <v>38384</v>
      </c>
      <c r="B728" t="s">
        <v>15</v>
      </c>
      <c r="C728">
        <v>6.6</v>
      </c>
    </row>
    <row r="729" spans="1:3" x14ac:dyDescent="0.3">
      <c r="A729" s="3">
        <v>38384</v>
      </c>
      <c r="B729" t="s">
        <v>1</v>
      </c>
      <c r="C729">
        <v>184</v>
      </c>
    </row>
    <row r="730" spans="1:3" x14ac:dyDescent="0.3">
      <c r="A730" s="3">
        <v>38384</v>
      </c>
      <c r="B730" t="s">
        <v>16</v>
      </c>
      <c r="C730">
        <v>5.3</v>
      </c>
    </row>
    <row r="731" spans="1:3" x14ac:dyDescent="0.3">
      <c r="A731" s="3">
        <v>38384</v>
      </c>
      <c r="B731" t="s">
        <v>2</v>
      </c>
      <c r="C731">
        <v>20</v>
      </c>
    </row>
    <row r="732" spans="1:3" x14ac:dyDescent="0.3">
      <c r="A732" s="3">
        <v>38384</v>
      </c>
      <c r="B732" t="s">
        <v>55</v>
      </c>
      <c r="C732">
        <v>1053</v>
      </c>
    </row>
    <row r="733" spans="1:3" x14ac:dyDescent="0.3">
      <c r="A733" s="3">
        <v>38412</v>
      </c>
      <c r="B733" t="s">
        <v>57</v>
      </c>
      <c r="C733">
        <v>240</v>
      </c>
    </row>
    <row r="734" spans="1:3" x14ac:dyDescent="0.3">
      <c r="A734" s="3">
        <v>38412</v>
      </c>
      <c r="B734" t="s">
        <v>15</v>
      </c>
      <c r="C734">
        <v>13.1</v>
      </c>
    </row>
    <row r="735" spans="1:3" x14ac:dyDescent="0.3">
      <c r="A735" s="3">
        <v>38412</v>
      </c>
      <c r="B735" t="s">
        <v>1</v>
      </c>
      <c r="C735">
        <v>228</v>
      </c>
    </row>
    <row r="736" spans="1:3" x14ac:dyDescent="0.3">
      <c r="A736" s="3">
        <v>38412</v>
      </c>
      <c r="B736" t="s">
        <v>16</v>
      </c>
      <c r="C736">
        <v>19.100000000000001</v>
      </c>
    </row>
    <row r="737" spans="1:3" x14ac:dyDescent="0.3">
      <c r="A737" s="3">
        <v>38412</v>
      </c>
      <c r="B737" t="s">
        <v>2</v>
      </c>
      <c r="C737">
        <v>12</v>
      </c>
    </row>
    <row r="738" spans="1:3" x14ac:dyDescent="0.3">
      <c r="A738" s="3">
        <v>38412</v>
      </c>
      <c r="B738" t="s">
        <v>55</v>
      </c>
      <c r="C738">
        <v>1065</v>
      </c>
    </row>
    <row r="739" spans="1:3" x14ac:dyDescent="0.3">
      <c r="A739" s="3">
        <v>38443</v>
      </c>
      <c r="B739" t="s">
        <v>57</v>
      </c>
      <c r="C739">
        <v>229</v>
      </c>
    </row>
    <row r="740" spans="1:3" x14ac:dyDescent="0.3">
      <c r="A740" s="3">
        <v>38443</v>
      </c>
      <c r="B740" t="s">
        <v>15</v>
      </c>
      <c r="C740">
        <v>6.5</v>
      </c>
    </row>
    <row r="741" spans="1:3" x14ac:dyDescent="0.3">
      <c r="A741" s="3">
        <v>38443</v>
      </c>
      <c r="B741" t="s">
        <v>1</v>
      </c>
      <c r="C741">
        <v>212</v>
      </c>
    </row>
    <row r="742" spans="1:3" x14ac:dyDescent="0.3">
      <c r="A742" s="3">
        <v>38443</v>
      </c>
      <c r="B742" t="s">
        <v>16</v>
      </c>
      <c r="C742">
        <v>12.8</v>
      </c>
    </row>
    <row r="743" spans="1:3" x14ac:dyDescent="0.3">
      <c r="A743" s="3">
        <v>38443</v>
      </c>
      <c r="B743" t="s">
        <v>2</v>
      </c>
      <c r="C743">
        <v>16</v>
      </c>
    </row>
    <row r="744" spans="1:3" x14ac:dyDescent="0.3">
      <c r="A744" s="3">
        <v>38443</v>
      </c>
      <c r="B744" t="s">
        <v>55</v>
      </c>
      <c r="C744">
        <v>1081</v>
      </c>
    </row>
    <row r="745" spans="1:3" x14ac:dyDescent="0.3">
      <c r="A745" s="3">
        <v>38473</v>
      </c>
      <c r="B745" t="s">
        <v>57</v>
      </c>
      <c r="C745">
        <v>231</v>
      </c>
    </row>
    <row r="746" spans="1:3" x14ac:dyDescent="0.3">
      <c r="A746" s="3">
        <v>38473</v>
      </c>
      <c r="B746" t="s">
        <v>15</v>
      </c>
      <c r="C746">
        <v>11</v>
      </c>
    </row>
    <row r="747" spans="1:3" x14ac:dyDescent="0.3">
      <c r="A747" s="3">
        <v>38473</v>
      </c>
      <c r="B747" t="s">
        <v>1</v>
      </c>
      <c r="C747">
        <v>212</v>
      </c>
    </row>
    <row r="748" spans="1:3" x14ac:dyDescent="0.3">
      <c r="A748" s="3">
        <v>38473</v>
      </c>
      <c r="B748" t="s">
        <v>16</v>
      </c>
      <c r="C748">
        <v>18.3</v>
      </c>
    </row>
    <row r="749" spans="1:3" x14ac:dyDescent="0.3">
      <c r="A749" s="3">
        <v>38473</v>
      </c>
      <c r="B749" t="s">
        <v>2</v>
      </c>
      <c r="C749">
        <v>20</v>
      </c>
    </row>
    <row r="750" spans="1:3" x14ac:dyDescent="0.3">
      <c r="A750" s="3">
        <v>38473</v>
      </c>
      <c r="B750" t="s">
        <v>55</v>
      </c>
      <c r="C750">
        <v>1101</v>
      </c>
    </row>
    <row r="751" spans="1:3" x14ac:dyDescent="0.3">
      <c r="A751" s="3">
        <v>38504</v>
      </c>
      <c r="B751" t="s">
        <v>57</v>
      </c>
      <c r="C751">
        <v>237</v>
      </c>
    </row>
    <row r="752" spans="1:3" x14ac:dyDescent="0.3">
      <c r="A752" s="3">
        <v>38504</v>
      </c>
      <c r="B752" t="s">
        <v>15</v>
      </c>
      <c r="C752">
        <v>9.5</v>
      </c>
    </row>
    <row r="753" spans="1:3" x14ac:dyDescent="0.3">
      <c r="A753" s="3">
        <v>38504</v>
      </c>
      <c r="B753" t="s">
        <v>1</v>
      </c>
      <c r="C753">
        <v>213</v>
      </c>
    </row>
    <row r="754" spans="1:3" x14ac:dyDescent="0.3">
      <c r="A754" s="3">
        <v>38504</v>
      </c>
      <c r="B754" t="s">
        <v>16</v>
      </c>
      <c r="C754">
        <v>14.8</v>
      </c>
    </row>
    <row r="755" spans="1:3" x14ac:dyDescent="0.3">
      <c r="A755" s="3">
        <v>38504</v>
      </c>
      <c r="B755" t="s">
        <v>2</v>
      </c>
      <c r="C755">
        <v>24</v>
      </c>
    </row>
    <row r="756" spans="1:3" x14ac:dyDescent="0.3">
      <c r="A756" s="3">
        <v>38504</v>
      </c>
      <c r="B756" t="s">
        <v>55</v>
      </c>
      <c r="C756">
        <v>1125</v>
      </c>
    </row>
    <row r="757" spans="1:3" x14ac:dyDescent="0.3">
      <c r="A757" s="3">
        <v>38534</v>
      </c>
      <c r="B757" t="s">
        <v>57</v>
      </c>
      <c r="C757">
        <v>232</v>
      </c>
    </row>
    <row r="758" spans="1:3" x14ac:dyDescent="0.3">
      <c r="A758" s="3">
        <v>38534</v>
      </c>
      <c r="B758" t="s">
        <v>15</v>
      </c>
      <c r="C758">
        <v>10.6</v>
      </c>
    </row>
    <row r="759" spans="1:3" x14ac:dyDescent="0.3">
      <c r="A759" s="3">
        <v>38534</v>
      </c>
      <c r="B759" t="s">
        <v>1</v>
      </c>
      <c r="C759">
        <v>215</v>
      </c>
    </row>
    <row r="760" spans="1:3" x14ac:dyDescent="0.3">
      <c r="A760" s="3">
        <v>38534</v>
      </c>
      <c r="B760" t="s">
        <v>16</v>
      </c>
      <c r="C760">
        <v>17</v>
      </c>
    </row>
    <row r="761" spans="1:3" x14ac:dyDescent="0.3">
      <c r="A761" s="3">
        <v>38534</v>
      </c>
      <c r="B761" t="s">
        <v>2</v>
      </c>
      <c r="C761">
        <v>17</v>
      </c>
    </row>
    <row r="762" spans="1:3" x14ac:dyDescent="0.3">
      <c r="A762" s="3">
        <v>38534</v>
      </c>
      <c r="B762" t="s">
        <v>55</v>
      </c>
      <c r="C762">
        <v>1142</v>
      </c>
    </row>
    <row r="763" spans="1:3" x14ac:dyDescent="0.3">
      <c r="A763" s="3">
        <v>38565</v>
      </c>
      <c r="B763" t="s">
        <v>57</v>
      </c>
      <c r="C763">
        <v>233</v>
      </c>
    </row>
    <row r="764" spans="1:3" x14ac:dyDescent="0.3">
      <c r="A764" s="3">
        <v>38565</v>
      </c>
      <c r="B764" t="s">
        <v>15</v>
      </c>
      <c r="C764">
        <v>17.899999999999999</v>
      </c>
    </row>
    <row r="765" spans="1:3" x14ac:dyDescent="0.3">
      <c r="A765" s="3">
        <v>38565</v>
      </c>
      <c r="B765" t="s">
        <v>1</v>
      </c>
      <c r="C765">
        <v>220</v>
      </c>
    </row>
    <row r="766" spans="1:3" x14ac:dyDescent="0.3">
      <c r="A766" s="3">
        <v>38565</v>
      </c>
      <c r="B766" t="s">
        <v>16</v>
      </c>
      <c r="C766">
        <v>21.4</v>
      </c>
    </row>
    <row r="767" spans="1:3" x14ac:dyDescent="0.3">
      <c r="A767" s="3">
        <v>38565</v>
      </c>
      <c r="B767" t="s">
        <v>2</v>
      </c>
      <c r="C767">
        <v>13</v>
      </c>
    </row>
    <row r="768" spans="1:3" x14ac:dyDescent="0.3">
      <c r="A768" s="3">
        <v>38565</v>
      </c>
      <c r="B768" t="s">
        <v>55</v>
      </c>
      <c r="C768">
        <v>1155</v>
      </c>
    </row>
    <row r="769" spans="1:3" x14ac:dyDescent="0.3">
      <c r="A769" s="3">
        <v>38596</v>
      </c>
      <c r="B769" t="s">
        <v>57</v>
      </c>
      <c r="C769">
        <v>245</v>
      </c>
    </row>
    <row r="770" spans="1:3" x14ac:dyDescent="0.3">
      <c r="A770" s="3">
        <v>38596</v>
      </c>
      <c r="B770" t="s">
        <v>15</v>
      </c>
      <c r="C770">
        <v>17.7</v>
      </c>
    </row>
    <row r="771" spans="1:3" x14ac:dyDescent="0.3">
      <c r="A771" s="3">
        <v>38596</v>
      </c>
      <c r="B771" t="s">
        <v>1</v>
      </c>
      <c r="C771">
        <v>227</v>
      </c>
    </row>
    <row r="772" spans="1:3" x14ac:dyDescent="0.3">
      <c r="A772" s="3">
        <v>38596</v>
      </c>
      <c r="B772" t="s">
        <v>16</v>
      </c>
      <c r="C772">
        <v>24.9</v>
      </c>
    </row>
    <row r="773" spans="1:3" x14ac:dyDescent="0.3">
      <c r="A773" s="3">
        <v>38596</v>
      </c>
      <c r="B773" t="s">
        <v>2</v>
      </c>
      <c r="C773">
        <v>18</v>
      </c>
    </row>
    <row r="774" spans="1:3" x14ac:dyDescent="0.3">
      <c r="A774" s="3">
        <v>38596</v>
      </c>
      <c r="B774" t="s">
        <v>55</v>
      </c>
      <c r="C774">
        <v>1173</v>
      </c>
    </row>
    <row r="775" spans="1:3" x14ac:dyDescent="0.3">
      <c r="A775" s="3">
        <v>38626</v>
      </c>
      <c r="B775" t="s">
        <v>57</v>
      </c>
      <c r="C775">
        <v>254</v>
      </c>
    </row>
    <row r="776" spans="1:3" x14ac:dyDescent="0.3">
      <c r="A776" s="3">
        <v>38626</v>
      </c>
      <c r="B776" t="s">
        <v>15</v>
      </c>
      <c r="C776">
        <v>11.9</v>
      </c>
    </row>
    <row r="777" spans="1:3" x14ac:dyDescent="0.3">
      <c r="A777" s="3">
        <v>38626</v>
      </c>
      <c r="B777" t="s">
        <v>1</v>
      </c>
      <c r="C777">
        <v>227</v>
      </c>
    </row>
    <row r="778" spans="1:3" x14ac:dyDescent="0.3">
      <c r="A778" s="3">
        <v>38626</v>
      </c>
      <c r="B778" t="s">
        <v>16</v>
      </c>
      <c r="C778">
        <v>11</v>
      </c>
    </row>
    <row r="779" spans="1:3" x14ac:dyDescent="0.3">
      <c r="A779" s="3">
        <v>38626</v>
      </c>
      <c r="B779" t="s">
        <v>2</v>
      </c>
      <c r="C779">
        <v>27</v>
      </c>
    </row>
    <row r="780" spans="1:3" x14ac:dyDescent="0.3">
      <c r="A780" s="3">
        <v>38626</v>
      </c>
      <c r="B780" t="s">
        <v>55</v>
      </c>
      <c r="C780">
        <v>1200</v>
      </c>
    </row>
    <row r="781" spans="1:3" x14ac:dyDescent="0.3">
      <c r="A781" s="3">
        <v>38657</v>
      </c>
      <c r="B781" t="s">
        <v>57</v>
      </c>
      <c r="C781">
        <v>258</v>
      </c>
    </row>
    <row r="782" spans="1:3" x14ac:dyDescent="0.3">
      <c r="A782" s="3">
        <v>38657</v>
      </c>
      <c r="B782" t="s">
        <v>15</v>
      </c>
      <c r="C782">
        <v>11.9</v>
      </c>
    </row>
    <row r="783" spans="1:3" x14ac:dyDescent="0.3">
      <c r="A783" s="3">
        <v>38657</v>
      </c>
      <c r="B783" t="s">
        <v>1</v>
      </c>
      <c r="C783">
        <v>239</v>
      </c>
    </row>
    <row r="784" spans="1:3" x14ac:dyDescent="0.3">
      <c r="A784" s="3">
        <v>38657</v>
      </c>
      <c r="B784" t="s">
        <v>16</v>
      </c>
      <c r="C784">
        <v>17.399999999999999</v>
      </c>
    </row>
    <row r="785" spans="1:3" x14ac:dyDescent="0.3">
      <c r="A785" s="3">
        <v>38657</v>
      </c>
      <c r="B785" t="s">
        <v>2</v>
      </c>
      <c r="C785">
        <v>20</v>
      </c>
    </row>
    <row r="786" spans="1:3" x14ac:dyDescent="0.3">
      <c r="A786" s="3">
        <v>38657</v>
      </c>
      <c r="B786" t="s">
        <v>55</v>
      </c>
      <c r="C786">
        <v>1220</v>
      </c>
    </row>
    <row r="787" spans="1:3" x14ac:dyDescent="0.3">
      <c r="A787" s="3">
        <v>38687</v>
      </c>
      <c r="B787" t="s">
        <v>57</v>
      </c>
      <c r="C787">
        <v>256</v>
      </c>
    </row>
    <row r="788" spans="1:3" x14ac:dyDescent="0.3">
      <c r="A788" s="3">
        <v>38687</v>
      </c>
      <c r="B788" t="s">
        <v>15</v>
      </c>
      <c r="C788">
        <v>10.5</v>
      </c>
    </row>
    <row r="789" spans="1:3" x14ac:dyDescent="0.3">
      <c r="A789" s="3">
        <v>38687</v>
      </c>
      <c r="B789" t="s">
        <v>1</v>
      </c>
      <c r="C789">
        <v>242</v>
      </c>
    </row>
    <row r="790" spans="1:3" x14ac:dyDescent="0.3">
      <c r="A790" s="3">
        <v>38687</v>
      </c>
      <c r="B790" t="s">
        <v>16</v>
      </c>
      <c r="C790">
        <v>15.4</v>
      </c>
    </row>
    <row r="791" spans="1:3" x14ac:dyDescent="0.3">
      <c r="A791" s="3">
        <v>38687</v>
      </c>
      <c r="B791" t="s">
        <v>2</v>
      </c>
      <c r="C791">
        <v>14</v>
      </c>
    </row>
    <row r="792" spans="1:3" x14ac:dyDescent="0.3">
      <c r="A792" s="3">
        <v>38687</v>
      </c>
      <c r="B792" t="s">
        <v>55</v>
      </c>
      <c r="C792">
        <v>1234</v>
      </c>
    </row>
    <row r="793" spans="1:3" x14ac:dyDescent="0.3">
      <c r="A793" s="3">
        <v>38718</v>
      </c>
      <c r="B793" t="s">
        <v>57</v>
      </c>
      <c r="C793">
        <v>233</v>
      </c>
    </row>
    <row r="794" spans="1:3" x14ac:dyDescent="0.3">
      <c r="A794" s="3">
        <v>38718</v>
      </c>
      <c r="B794" t="s">
        <v>15</v>
      </c>
      <c r="C794">
        <v>3.6</v>
      </c>
    </row>
    <row r="795" spans="1:3" x14ac:dyDescent="0.3">
      <c r="A795" s="3">
        <v>38718</v>
      </c>
      <c r="B795" t="s">
        <v>1</v>
      </c>
      <c r="C795">
        <v>231</v>
      </c>
    </row>
    <row r="796" spans="1:3" x14ac:dyDescent="0.3">
      <c r="A796" s="3">
        <v>38718</v>
      </c>
      <c r="B796" t="s">
        <v>16</v>
      </c>
      <c r="C796">
        <v>18.7</v>
      </c>
    </row>
    <row r="797" spans="1:3" x14ac:dyDescent="0.3">
      <c r="A797" s="3">
        <v>38718</v>
      </c>
      <c r="B797" t="s">
        <v>2</v>
      </c>
      <c r="C797">
        <v>2</v>
      </c>
    </row>
    <row r="798" spans="1:3" x14ac:dyDescent="0.3">
      <c r="A798" s="3">
        <v>38718</v>
      </c>
      <c r="B798" t="s">
        <v>55</v>
      </c>
      <c r="C798">
        <v>1236</v>
      </c>
    </row>
    <row r="799" spans="1:3" x14ac:dyDescent="0.3">
      <c r="A799" s="3">
        <v>38749</v>
      </c>
      <c r="B799" t="s">
        <v>57</v>
      </c>
      <c r="C799">
        <v>238</v>
      </c>
    </row>
    <row r="800" spans="1:3" x14ac:dyDescent="0.3">
      <c r="A800" s="3">
        <v>38749</v>
      </c>
      <c r="B800" t="s">
        <v>15</v>
      </c>
      <c r="C800">
        <v>16.600000000000001</v>
      </c>
    </row>
    <row r="801" spans="1:3" x14ac:dyDescent="0.3">
      <c r="A801" s="3">
        <v>38749</v>
      </c>
      <c r="B801" t="s">
        <v>1</v>
      </c>
      <c r="C801">
        <v>235</v>
      </c>
    </row>
    <row r="802" spans="1:3" x14ac:dyDescent="0.3">
      <c r="A802" s="3">
        <v>38749</v>
      </c>
      <c r="B802" t="s">
        <v>16</v>
      </c>
      <c r="C802">
        <v>27.8</v>
      </c>
    </row>
    <row r="803" spans="1:3" x14ac:dyDescent="0.3">
      <c r="A803" s="3">
        <v>38749</v>
      </c>
      <c r="B803" t="s">
        <v>2</v>
      </c>
      <c r="C803">
        <v>3</v>
      </c>
    </row>
    <row r="804" spans="1:3" x14ac:dyDescent="0.3">
      <c r="A804" s="3">
        <v>38749</v>
      </c>
      <c r="B804" t="s">
        <v>55</v>
      </c>
      <c r="C804">
        <v>1239</v>
      </c>
    </row>
    <row r="805" spans="1:3" x14ac:dyDescent="0.3">
      <c r="A805" s="3">
        <v>38777</v>
      </c>
      <c r="B805" t="s">
        <v>57</v>
      </c>
      <c r="C805">
        <v>268</v>
      </c>
    </row>
    <row r="806" spans="1:3" x14ac:dyDescent="0.3">
      <c r="A806" s="3">
        <v>38777</v>
      </c>
      <c r="B806" t="s">
        <v>15</v>
      </c>
      <c r="C806">
        <v>12.1</v>
      </c>
    </row>
    <row r="807" spans="1:3" x14ac:dyDescent="0.3">
      <c r="A807" s="3">
        <v>38777</v>
      </c>
      <c r="B807" t="s">
        <v>1</v>
      </c>
      <c r="C807">
        <v>259</v>
      </c>
    </row>
    <row r="808" spans="1:3" x14ac:dyDescent="0.3">
      <c r="A808" s="3">
        <v>38777</v>
      </c>
      <c r="B808" t="s">
        <v>16</v>
      </c>
      <c r="C808">
        <v>13.9</v>
      </c>
    </row>
    <row r="809" spans="1:3" x14ac:dyDescent="0.3">
      <c r="A809" s="3">
        <v>38777</v>
      </c>
      <c r="B809" t="s">
        <v>2</v>
      </c>
      <c r="C809">
        <v>9</v>
      </c>
    </row>
    <row r="810" spans="1:3" x14ac:dyDescent="0.3">
      <c r="A810" s="3">
        <v>38777</v>
      </c>
      <c r="B810" t="s">
        <v>55</v>
      </c>
      <c r="C810">
        <v>1248</v>
      </c>
    </row>
    <row r="811" spans="1:3" x14ac:dyDescent="0.3">
      <c r="A811" s="3">
        <v>38808</v>
      </c>
      <c r="B811" t="s">
        <v>57</v>
      </c>
      <c r="C811">
        <v>256</v>
      </c>
    </row>
    <row r="812" spans="1:3" x14ac:dyDescent="0.3">
      <c r="A812" s="3">
        <v>38808</v>
      </c>
      <c r="B812" t="s">
        <v>15</v>
      </c>
      <c r="C812">
        <v>11.9</v>
      </c>
    </row>
    <row r="813" spans="1:3" x14ac:dyDescent="0.3">
      <c r="A813" s="3">
        <v>38808</v>
      </c>
      <c r="B813" t="s">
        <v>1</v>
      </c>
      <c r="C813">
        <v>245</v>
      </c>
    </row>
    <row r="814" spans="1:3" x14ac:dyDescent="0.3">
      <c r="A814" s="3">
        <v>38808</v>
      </c>
      <c r="B814" t="s">
        <v>16</v>
      </c>
      <c r="C814">
        <v>15.3</v>
      </c>
    </row>
    <row r="815" spans="1:3" x14ac:dyDescent="0.3">
      <c r="A815" s="3">
        <v>38808</v>
      </c>
      <c r="B815" t="s">
        <v>2</v>
      </c>
      <c r="C815">
        <v>11</v>
      </c>
    </row>
    <row r="816" spans="1:3" x14ac:dyDescent="0.3">
      <c r="A816" s="3">
        <v>38808</v>
      </c>
      <c r="B816" t="s">
        <v>55</v>
      </c>
      <c r="C816">
        <v>1259</v>
      </c>
    </row>
    <row r="817" spans="1:3" x14ac:dyDescent="0.3">
      <c r="A817" s="3">
        <v>38838</v>
      </c>
      <c r="B817" t="s">
        <v>57</v>
      </c>
      <c r="C817">
        <v>279</v>
      </c>
    </row>
    <row r="818" spans="1:3" x14ac:dyDescent="0.3">
      <c r="A818" s="3">
        <v>38838</v>
      </c>
      <c r="B818" t="s">
        <v>15</v>
      </c>
      <c r="C818">
        <v>20.8</v>
      </c>
    </row>
    <row r="819" spans="1:3" x14ac:dyDescent="0.3">
      <c r="A819" s="3">
        <v>38838</v>
      </c>
      <c r="B819" t="s">
        <v>1</v>
      </c>
      <c r="C819">
        <v>262</v>
      </c>
    </row>
    <row r="820" spans="1:3" x14ac:dyDescent="0.3">
      <c r="A820" s="3">
        <v>38838</v>
      </c>
      <c r="B820" t="s">
        <v>16</v>
      </c>
      <c r="C820">
        <v>23.9</v>
      </c>
    </row>
    <row r="821" spans="1:3" x14ac:dyDescent="0.3">
      <c r="A821" s="3">
        <v>38838</v>
      </c>
      <c r="B821" t="s">
        <v>2</v>
      </c>
      <c r="C821">
        <v>17</v>
      </c>
    </row>
    <row r="822" spans="1:3" x14ac:dyDescent="0.3">
      <c r="A822" s="3">
        <v>38838</v>
      </c>
      <c r="B822" t="s">
        <v>55</v>
      </c>
      <c r="C822">
        <v>1276</v>
      </c>
    </row>
    <row r="823" spans="1:3" x14ac:dyDescent="0.3">
      <c r="A823" s="3">
        <v>38869</v>
      </c>
      <c r="B823" t="s">
        <v>57</v>
      </c>
      <c r="C823">
        <v>279</v>
      </c>
    </row>
    <row r="824" spans="1:3" x14ac:dyDescent="0.3">
      <c r="A824" s="3">
        <v>38869</v>
      </c>
      <c r="B824" t="s">
        <v>15</v>
      </c>
      <c r="C824">
        <v>17.899999999999999</v>
      </c>
    </row>
    <row r="825" spans="1:3" x14ac:dyDescent="0.3">
      <c r="A825" s="3">
        <v>38869</v>
      </c>
      <c r="B825" t="s">
        <v>1</v>
      </c>
      <c r="C825">
        <v>260</v>
      </c>
    </row>
    <row r="826" spans="1:3" x14ac:dyDescent="0.3">
      <c r="A826" s="3">
        <v>38869</v>
      </c>
      <c r="B826" t="s">
        <v>16</v>
      </c>
      <c r="C826">
        <v>22.2</v>
      </c>
    </row>
    <row r="827" spans="1:3" x14ac:dyDescent="0.3">
      <c r="A827" s="3">
        <v>38869</v>
      </c>
      <c r="B827" t="s">
        <v>2</v>
      </c>
      <c r="C827">
        <v>19</v>
      </c>
    </row>
    <row r="828" spans="1:3" x14ac:dyDescent="0.3">
      <c r="A828" s="3">
        <v>38869</v>
      </c>
      <c r="B828" t="s">
        <v>55</v>
      </c>
      <c r="C828">
        <v>1295</v>
      </c>
    </row>
    <row r="829" spans="1:3" x14ac:dyDescent="0.3">
      <c r="A829" s="3">
        <v>38899</v>
      </c>
      <c r="B829" t="s">
        <v>57</v>
      </c>
      <c r="C829">
        <v>258</v>
      </c>
    </row>
    <row r="830" spans="1:3" x14ac:dyDescent="0.3">
      <c r="A830" s="3">
        <v>38899</v>
      </c>
      <c r="B830" t="s">
        <v>15</v>
      </c>
      <c r="C830">
        <v>10.9</v>
      </c>
    </row>
    <row r="831" spans="1:3" x14ac:dyDescent="0.3">
      <c r="A831" s="3">
        <v>38899</v>
      </c>
      <c r="B831" t="s">
        <v>1</v>
      </c>
      <c r="C831">
        <v>256</v>
      </c>
    </row>
    <row r="832" spans="1:3" x14ac:dyDescent="0.3">
      <c r="A832" s="3">
        <v>38899</v>
      </c>
      <c r="B832" t="s">
        <v>16</v>
      </c>
      <c r="C832">
        <v>18.8</v>
      </c>
    </row>
    <row r="833" spans="1:3" x14ac:dyDescent="0.3">
      <c r="A833" s="3">
        <v>38899</v>
      </c>
      <c r="B833" t="s">
        <v>2</v>
      </c>
      <c r="C833">
        <v>2</v>
      </c>
    </row>
    <row r="834" spans="1:3" x14ac:dyDescent="0.3">
      <c r="A834" s="3">
        <v>38899</v>
      </c>
      <c r="B834" t="s">
        <v>55</v>
      </c>
      <c r="C834">
        <v>1297</v>
      </c>
    </row>
    <row r="835" spans="1:3" x14ac:dyDescent="0.3">
      <c r="A835" s="3">
        <v>38930</v>
      </c>
      <c r="B835" t="s">
        <v>57</v>
      </c>
      <c r="C835">
        <v>273</v>
      </c>
    </row>
    <row r="836" spans="1:3" x14ac:dyDescent="0.3">
      <c r="A836" s="3">
        <v>38930</v>
      </c>
      <c r="B836" t="s">
        <v>15</v>
      </c>
      <c r="C836">
        <v>16.899999999999999</v>
      </c>
    </row>
    <row r="837" spans="1:3" x14ac:dyDescent="0.3">
      <c r="A837" s="3">
        <v>38930</v>
      </c>
      <c r="B837" t="s">
        <v>1</v>
      </c>
      <c r="C837">
        <v>270</v>
      </c>
    </row>
    <row r="838" spans="1:3" x14ac:dyDescent="0.3">
      <c r="A838" s="3">
        <v>38930</v>
      </c>
      <c r="B838" t="s">
        <v>16</v>
      </c>
      <c r="C838">
        <v>22.9</v>
      </c>
    </row>
    <row r="839" spans="1:3" x14ac:dyDescent="0.3">
      <c r="A839" s="3">
        <v>38930</v>
      </c>
      <c r="B839" t="s">
        <v>2</v>
      </c>
      <c r="C839">
        <v>3</v>
      </c>
    </row>
    <row r="840" spans="1:3" x14ac:dyDescent="0.3">
      <c r="A840" s="3">
        <v>38930</v>
      </c>
      <c r="B840" t="s">
        <v>55</v>
      </c>
      <c r="C840">
        <v>1300</v>
      </c>
    </row>
    <row r="841" spans="1:3" x14ac:dyDescent="0.3">
      <c r="A841" s="3">
        <v>38961</v>
      </c>
      <c r="B841" t="s">
        <v>57</v>
      </c>
      <c r="C841">
        <v>297</v>
      </c>
    </row>
    <row r="842" spans="1:3" x14ac:dyDescent="0.3">
      <c r="A842" s="3">
        <v>38961</v>
      </c>
      <c r="B842" t="s">
        <v>15</v>
      </c>
      <c r="C842">
        <v>20.9</v>
      </c>
    </row>
    <row r="843" spans="1:3" x14ac:dyDescent="0.3">
      <c r="A843" s="3">
        <v>38961</v>
      </c>
      <c r="B843" t="s">
        <v>1</v>
      </c>
      <c r="C843">
        <v>276</v>
      </c>
    </row>
    <row r="844" spans="1:3" x14ac:dyDescent="0.3">
      <c r="A844" s="3">
        <v>38961</v>
      </c>
      <c r="B844" t="s">
        <v>16</v>
      </c>
      <c r="C844">
        <v>21.6</v>
      </c>
    </row>
    <row r="845" spans="1:3" x14ac:dyDescent="0.3">
      <c r="A845" s="3">
        <v>38961</v>
      </c>
      <c r="B845" t="s">
        <v>2</v>
      </c>
      <c r="C845">
        <v>20</v>
      </c>
    </row>
    <row r="846" spans="1:3" x14ac:dyDescent="0.3">
      <c r="A846" s="3">
        <v>38961</v>
      </c>
      <c r="B846" t="s">
        <v>55</v>
      </c>
      <c r="C846">
        <v>1320</v>
      </c>
    </row>
    <row r="847" spans="1:3" x14ac:dyDescent="0.3">
      <c r="A847" s="3">
        <v>38991</v>
      </c>
      <c r="B847" t="s">
        <v>57</v>
      </c>
      <c r="C847">
        <v>280</v>
      </c>
    </row>
    <row r="848" spans="1:3" x14ac:dyDescent="0.3">
      <c r="A848" s="3">
        <v>38991</v>
      </c>
      <c r="B848" t="s">
        <v>15</v>
      </c>
      <c r="C848">
        <v>10.5</v>
      </c>
    </row>
    <row r="849" spans="1:3" x14ac:dyDescent="0.3">
      <c r="A849" s="3">
        <v>38991</v>
      </c>
      <c r="B849" t="s">
        <v>1</v>
      </c>
      <c r="C849">
        <v>256</v>
      </c>
    </row>
    <row r="850" spans="1:3" x14ac:dyDescent="0.3">
      <c r="A850" s="3">
        <v>38991</v>
      </c>
      <c r="B850" t="s">
        <v>16</v>
      </c>
      <c r="C850">
        <v>13.1</v>
      </c>
    </row>
    <row r="851" spans="1:3" x14ac:dyDescent="0.3">
      <c r="A851" s="3">
        <v>38991</v>
      </c>
      <c r="B851" t="s">
        <v>2</v>
      </c>
      <c r="C851">
        <v>24</v>
      </c>
    </row>
    <row r="852" spans="1:3" x14ac:dyDescent="0.3">
      <c r="A852" s="3">
        <v>38991</v>
      </c>
      <c r="B852" t="s">
        <v>55</v>
      </c>
      <c r="C852">
        <v>1344</v>
      </c>
    </row>
    <row r="853" spans="1:3" x14ac:dyDescent="0.3">
      <c r="A853" s="3">
        <v>39022</v>
      </c>
      <c r="B853" t="s">
        <v>57</v>
      </c>
      <c r="C853">
        <v>306</v>
      </c>
    </row>
    <row r="854" spans="1:3" x14ac:dyDescent="0.3">
      <c r="A854" s="3">
        <v>39022</v>
      </c>
      <c r="B854" t="s">
        <v>15</v>
      </c>
      <c r="C854">
        <v>18.5</v>
      </c>
    </row>
    <row r="855" spans="1:3" x14ac:dyDescent="0.3">
      <c r="A855" s="3">
        <v>39022</v>
      </c>
      <c r="B855" t="s">
        <v>1</v>
      </c>
      <c r="C855">
        <v>268</v>
      </c>
    </row>
    <row r="856" spans="1:3" x14ac:dyDescent="0.3">
      <c r="A856" s="3">
        <v>39022</v>
      </c>
      <c r="B856" t="s">
        <v>16</v>
      </c>
      <c r="C856">
        <v>12.2</v>
      </c>
    </row>
    <row r="857" spans="1:3" x14ac:dyDescent="0.3">
      <c r="A857" s="3">
        <v>39022</v>
      </c>
      <c r="B857" t="s">
        <v>2</v>
      </c>
      <c r="C857">
        <v>38</v>
      </c>
    </row>
    <row r="858" spans="1:3" x14ac:dyDescent="0.3">
      <c r="A858" s="3">
        <v>39022</v>
      </c>
      <c r="B858" t="s">
        <v>55</v>
      </c>
      <c r="C858">
        <v>1382</v>
      </c>
    </row>
    <row r="859" spans="1:3" x14ac:dyDescent="0.3">
      <c r="A859" s="3">
        <v>39052</v>
      </c>
      <c r="B859" t="s">
        <v>57</v>
      </c>
      <c r="C859">
        <v>288</v>
      </c>
    </row>
    <row r="860" spans="1:3" x14ac:dyDescent="0.3">
      <c r="A860" s="3">
        <v>39052</v>
      </c>
      <c r="B860" t="s">
        <v>15</v>
      </c>
      <c r="C860">
        <v>12.3</v>
      </c>
    </row>
    <row r="861" spans="1:3" x14ac:dyDescent="0.3">
      <c r="A861" s="3">
        <v>39052</v>
      </c>
      <c r="B861" t="s">
        <v>1</v>
      </c>
      <c r="C861">
        <v>275</v>
      </c>
    </row>
    <row r="862" spans="1:3" x14ac:dyDescent="0.3">
      <c r="A862" s="3">
        <v>39052</v>
      </c>
      <c r="B862" t="s">
        <v>16</v>
      </c>
      <c r="C862">
        <v>13.8</v>
      </c>
    </row>
    <row r="863" spans="1:3" x14ac:dyDescent="0.3">
      <c r="A863" s="3">
        <v>39052</v>
      </c>
      <c r="B863" t="s">
        <v>2</v>
      </c>
      <c r="C863">
        <v>13</v>
      </c>
    </row>
    <row r="864" spans="1:3" x14ac:dyDescent="0.3">
      <c r="A864" s="3">
        <v>39052</v>
      </c>
      <c r="B864" t="s">
        <v>55</v>
      </c>
      <c r="C864">
        <v>1395</v>
      </c>
    </row>
    <row r="865" spans="1:3" x14ac:dyDescent="0.3">
      <c r="A865" s="3">
        <v>39083</v>
      </c>
      <c r="B865" t="s">
        <v>57</v>
      </c>
      <c r="C865">
        <v>281</v>
      </c>
    </row>
    <row r="866" spans="1:3" x14ac:dyDescent="0.3">
      <c r="A866" s="3">
        <v>39083</v>
      </c>
      <c r="B866" t="s">
        <v>15</v>
      </c>
      <c r="C866">
        <v>20.8</v>
      </c>
    </row>
    <row r="867" spans="1:3" x14ac:dyDescent="0.3">
      <c r="A867" s="3">
        <v>39083</v>
      </c>
      <c r="B867" t="s">
        <v>1</v>
      </c>
      <c r="C867">
        <v>276</v>
      </c>
    </row>
    <row r="868" spans="1:3" x14ac:dyDescent="0.3">
      <c r="A868" s="3">
        <v>39083</v>
      </c>
      <c r="B868" t="s">
        <v>16</v>
      </c>
      <c r="C868">
        <v>19.5</v>
      </c>
    </row>
    <row r="869" spans="1:3" x14ac:dyDescent="0.3">
      <c r="A869" s="3">
        <v>39083</v>
      </c>
      <c r="B869" t="s">
        <v>2</v>
      </c>
      <c r="C869">
        <v>5</v>
      </c>
    </row>
    <row r="870" spans="1:3" x14ac:dyDescent="0.3">
      <c r="A870" s="3">
        <v>39083</v>
      </c>
      <c r="B870" t="s">
        <v>55</v>
      </c>
      <c r="C870">
        <v>1400</v>
      </c>
    </row>
    <row r="871" spans="1:3" x14ac:dyDescent="0.3">
      <c r="A871" s="3">
        <v>39114</v>
      </c>
      <c r="B871" t="s">
        <v>57</v>
      </c>
      <c r="C871">
        <v>262</v>
      </c>
    </row>
    <row r="872" spans="1:3" x14ac:dyDescent="0.3">
      <c r="A872" s="3">
        <v>39114</v>
      </c>
      <c r="B872" t="s">
        <v>15</v>
      </c>
      <c r="C872">
        <v>10.3</v>
      </c>
    </row>
    <row r="873" spans="1:3" x14ac:dyDescent="0.3">
      <c r="A873" s="3">
        <v>39114</v>
      </c>
      <c r="B873" t="s">
        <v>1</v>
      </c>
      <c r="C873">
        <v>254</v>
      </c>
    </row>
    <row r="874" spans="1:3" x14ac:dyDescent="0.3">
      <c r="A874" s="3">
        <v>39114</v>
      </c>
      <c r="B874" t="s">
        <v>16</v>
      </c>
      <c r="C874">
        <v>7.9</v>
      </c>
    </row>
    <row r="875" spans="1:3" x14ac:dyDescent="0.3">
      <c r="A875" s="3">
        <v>39114</v>
      </c>
      <c r="B875" t="s">
        <v>2</v>
      </c>
      <c r="C875">
        <v>8</v>
      </c>
    </row>
    <row r="876" spans="1:3" x14ac:dyDescent="0.3">
      <c r="A876" s="3">
        <v>39114</v>
      </c>
      <c r="B876" t="s">
        <v>55</v>
      </c>
      <c r="C876">
        <v>1408</v>
      </c>
    </row>
    <row r="877" spans="1:3" x14ac:dyDescent="0.3">
      <c r="A877" s="3">
        <v>39142</v>
      </c>
      <c r="B877" t="s">
        <v>57</v>
      </c>
      <c r="C877">
        <v>304</v>
      </c>
    </row>
    <row r="878" spans="1:3" x14ac:dyDescent="0.3">
      <c r="A878" s="3">
        <v>39142</v>
      </c>
      <c r="B878" t="s">
        <v>15</v>
      </c>
      <c r="C878">
        <v>13.2</v>
      </c>
    </row>
    <row r="879" spans="1:3" x14ac:dyDescent="0.3">
      <c r="A879" s="3">
        <v>39142</v>
      </c>
      <c r="B879" t="s">
        <v>1</v>
      </c>
      <c r="C879">
        <v>293</v>
      </c>
    </row>
    <row r="880" spans="1:3" x14ac:dyDescent="0.3">
      <c r="A880" s="3">
        <v>39142</v>
      </c>
      <c r="B880" t="s">
        <v>16</v>
      </c>
      <c r="C880">
        <v>12.7</v>
      </c>
    </row>
    <row r="881" spans="1:3" x14ac:dyDescent="0.3">
      <c r="A881" s="3">
        <v>39142</v>
      </c>
      <c r="B881" t="s">
        <v>2</v>
      </c>
      <c r="C881">
        <v>11</v>
      </c>
    </row>
    <row r="882" spans="1:3" x14ac:dyDescent="0.3">
      <c r="A882" s="3">
        <v>39142</v>
      </c>
      <c r="B882" t="s">
        <v>55</v>
      </c>
      <c r="C882">
        <v>1419</v>
      </c>
    </row>
    <row r="883" spans="1:3" x14ac:dyDescent="0.3">
      <c r="A883" s="3">
        <v>39173</v>
      </c>
      <c r="B883" t="s">
        <v>57</v>
      </c>
      <c r="C883">
        <v>299</v>
      </c>
    </row>
    <row r="884" spans="1:3" x14ac:dyDescent="0.3">
      <c r="A884" s="3">
        <v>39173</v>
      </c>
      <c r="B884" t="s">
        <v>15</v>
      </c>
      <c r="C884">
        <v>17</v>
      </c>
    </row>
    <row r="885" spans="1:3" x14ac:dyDescent="0.3">
      <c r="A885" s="3">
        <v>39173</v>
      </c>
      <c r="B885" t="s">
        <v>1</v>
      </c>
      <c r="C885">
        <v>295</v>
      </c>
    </row>
    <row r="886" spans="1:3" x14ac:dyDescent="0.3">
      <c r="A886" s="3">
        <v>39173</v>
      </c>
      <c r="B886" t="s">
        <v>16</v>
      </c>
      <c r="C886">
        <v>20.6</v>
      </c>
    </row>
    <row r="887" spans="1:3" x14ac:dyDescent="0.3">
      <c r="A887" s="3">
        <v>39173</v>
      </c>
      <c r="B887" t="s">
        <v>2</v>
      </c>
      <c r="C887">
        <v>4</v>
      </c>
    </row>
    <row r="888" spans="1:3" x14ac:dyDescent="0.3">
      <c r="A888" s="3">
        <v>39173</v>
      </c>
      <c r="B888" t="s">
        <v>55</v>
      </c>
      <c r="C888">
        <v>1423</v>
      </c>
    </row>
    <row r="889" spans="1:3" x14ac:dyDescent="0.3">
      <c r="A889" s="3">
        <v>39203</v>
      </c>
      <c r="B889" t="s">
        <v>57</v>
      </c>
      <c r="C889">
        <v>311</v>
      </c>
    </row>
    <row r="890" spans="1:3" x14ac:dyDescent="0.3">
      <c r="A890" s="3">
        <v>39203</v>
      </c>
      <c r="B890" t="s">
        <v>15</v>
      </c>
      <c r="C890">
        <v>11.2</v>
      </c>
    </row>
    <row r="891" spans="1:3" x14ac:dyDescent="0.3">
      <c r="A891" s="3">
        <v>39203</v>
      </c>
      <c r="B891" t="s">
        <v>1</v>
      </c>
      <c r="C891">
        <v>298</v>
      </c>
    </row>
    <row r="892" spans="1:3" x14ac:dyDescent="0.3">
      <c r="A892" s="3">
        <v>39203</v>
      </c>
      <c r="B892" t="s">
        <v>16</v>
      </c>
      <c r="C892">
        <v>13.6</v>
      </c>
    </row>
    <row r="893" spans="1:3" x14ac:dyDescent="0.3">
      <c r="A893" s="3">
        <v>39203</v>
      </c>
      <c r="B893" t="s">
        <v>2</v>
      </c>
      <c r="C893">
        <v>13</v>
      </c>
    </row>
    <row r="894" spans="1:3" x14ac:dyDescent="0.3">
      <c r="A894" s="3">
        <v>39203</v>
      </c>
      <c r="B894" t="s">
        <v>55</v>
      </c>
      <c r="C894">
        <v>1436</v>
      </c>
    </row>
    <row r="895" spans="1:3" x14ac:dyDescent="0.3">
      <c r="A895" s="3">
        <v>39234</v>
      </c>
      <c r="B895" t="s">
        <v>57</v>
      </c>
      <c r="C895">
        <v>320</v>
      </c>
    </row>
    <row r="896" spans="1:3" x14ac:dyDescent="0.3">
      <c r="A896" s="3">
        <v>39234</v>
      </c>
      <c r="B896" t="s">
        <v>15</v>
      </c>
      <c r="C896">
        <v>14.5</v>
      </c>
    </row>
    <row r="897" spans="1:3" x14ac:dyDescent="0.3">
      <c r="A897" s="3">
        <v>39234</v>
      </c>
      <c r="B897" t="s">
        <v>1</v>
      </c>
      <c r="C897">
        <v>285</v>
      </c>
    </row>
    <row r="898" spans="1:3" x14ac:dyDescent="0.3">
      <c r="A898" s="3">
        <v>39234</v>
      </c>
      <c r="B898" t="s">
        <v>16</v>
      </c>
      <c r="C898">
        <v>9.5</v>
      </c>
    </row>
    <row r="899" spans="1:3" x14ac:dyDescent="0.3">
      <c r="A899" s="3">
        <v>39234</v>
      </c>
      <c r="B899" t="s">
        <v>2</v>
      </c>
      <c r="C899">
        <v>35</v>
      </c>
    </row>
    <row r="900" spans="1:3" x14ac:dyDescent="0.3">
      <c r="A900" s="3">
        <v>39234</v>
      </c>
      <c r="B900" t="s">
        <v>55</v>
      </c>
      <c r="C900">
        <v>1471</v>
      </c>
    </row>
    <row r="901" spans="1:3" x14ac:dyDescent="0.3">
      <c r="A901" s="3">
        <v>39264</v>
      </c>
      <c r="B901" t="s">
        <v>57</v>
      </c>
      <c r="C901">
        <v>302</v>
      </c>
    </row>
    <row r="902" spans="1:3" x14ac:dyDescent="0.3">
      <c r="A902" s="3">
        <v>39264</v>
      </c>
      <c r="B902" t="s">
        <v>15</v>
      </c>
      <c r="C902">
        <v>17.2</v>
      </c>
    </row>
    <row r="903" spans="1:3" x14ac:dyDescent="0.3">
      <c r="A903" s="3">
        <v>39264</v>
      </c>
      <c r="B903" t="s">
        <v>1</v>
      </c>
      <c r="C903">
        <v>292</v>
      </c>
    </row>
    <row r="904" spans="1:3" x14ac:dyDescent="0.3">
      <c r="A904" s="3">
        <v>39264</v>
      </c>
      <c r="B904" t="s">
        <v>16</v>
      </c>
      <c r="C904">
        <v>14.4</v>
      </c>
    </row>
    <row r="905" spans="1:3" x14ac:dyDescent="0.3">
      <c r="A905" s="3">
        <v>39264</v>
      </c>
      <c r="B905" t="s">
        <v>2</v>
      </c>
      <c r="C905">
        <v>10</v>
      </c>
    </row>
    <row r="906" spans="1:3" x14ac:dyDescent="0.3">
      <c r="A906" s="3">
        <v>39264</v>
      </c>
      <c r="B906" t="s">
        <v>55</v>
      </c>
      <c r="C906">
        <v>1481</v>
      </c>
    </row>
    <row r="907" spans="1:3" x14ac:dyDescent="0.3">
      <c r="A907" s="3">
        <v>39295</v>
      </c>
      <c r="B907" t="s">
        <v>57</v>
      </c>
      <c r="C907">
        <v>310</v>
      </c>
    </row>
    <row r="908" spans="1:3" x14ac:dyDescent="0.3">
      <c r="A908" s="3">
        <v>39295</v>
      </c>
      <c r="B908" t="s">
        <v>15</v>
      </c>
      <c r="C908">
        <v>13.6</v>
      </c>
    </row>
    <row r="909" spans="1:3" x14ac:dyDescent="0.3">
      <c r="A909" s="3">
        <v>39295</v>
      </c>
      <c r="B909" t="s">
        <v>1</v>
      </c>
      <c r="C909">
        <v>296</v>
      </c>
    </row>
    <row r="910" spans="1:3" x14ac:dyDescent="0.3">
      <c r="A910" s="3">
        <v>39295</v>
      </c>
      <c r="B910" t="s">
        <v>16</v>
      </c>
      <c r="C910">
        <v>9.6999999999999993</v>
      </c>
    </row>
    <row r="911" spans="1:3" x14ac:dyDescent="0.3">
      <c r="A911" s="3">
        <v>39295</v>
      </c>
      <c r="B911" t="s">
        <v>2</v>
      </c>
      <c r="C911">
        <v>14</v>
      </c>
    </row>
    <row r="912" spans="1:3" x14ac:dyDescent="0.3">
      <c r="A912" s="3">
        <v>39295</v>
      </c>
      <c r="B912" t="s">
        <v>55</v>
      </c>
      <c r="C912">
        <v>1495</v>
      </c>
    </row>
    <row r="913" spans="1:3" x14ac:dyDescent="0.3">
      <c r="A913" s="3">
        <v>39326</v>
      </c>
      <c r="B913" t="s">
        <v>57</v>
      </c>
      <c r="C913">
        <v>293</v>
      </c>
    </row>
    <row r="914" spans="1:3" x14ac:dyDescent="0.3">
      <c r="A914" s="3">
        <v>39326</v>
      </c>
      <c r="B914" t="s">
        <v>15</v>
      </c>
      <c r="C914">
        <v>-1.1000000000000001</v>
      </c>
    </row>
    <row r="915" spans="1:3" x14ac:dyDescent="0.3">
      <c r="A915" s="3">
        <v>39326</v>
      </c>
      <c r="B915" t="s">
        <v>1</v>
      </c>
      <c r="C915">
        <v>272</v>
      </c>
    </row>
    <row r="916" spans="1:3" x14ac:dyDescent="0.3">
      <c r="A916" s="3">
        <v>39326</v>
      </c>
      <c r="B916" t="s">
        <v>16</v>
      </c>
      <c r="C916">
        <v>-1.6</v>
      </c>
    </row>
    <row r="917" spans="1:3" x14ac:dyDescent="0.3">
      <c r="A917" s="3">
        <v>39326</v>
      </c>
      <c r="B917" t="s">
        <v>2</v>
      </c>
      <c r="C917">
        <v>21</v>
      </c>
    </row>
    <row r="918" spans="1:3" x14ac:dyDescent="0.3">
      <c r="A918" s="3">
        <v>39326</v>
      </c>
      <c r="B918" t="s">
        <v>55</v>
      </c>
      <c r="C918">
        <v>1516</v>
      </c>
    </row>
    <row r="919" spans="1:3" x14ac:dyDescent="0.3">
      <c r="A919" s="3">
        <v>39356</v>
      </c>
      <c r="B919" t="s">
        <v>57</v>
      </c>
      <c r="C919">
        <v>344</v>
      </c>
    </row>
    <row r="920" spans="1:3" x14ac:dyDescent="0.3">
      <c r="A920" s="3">
        <v>39356</v>
      </c>
      <c r="B920" t="s">
        <v>15</v>
      </c>
      <c r="C920">
        <v>22.9</v>
      </c>
    </row>
    <row r="921" spans="1:3" x14ac:dyDescent="0.3">
      <c r="A921" s="3">
        <v>39356</v>
      </c>
      <c r="B921" t="s">
        <v>1</v>
      </c>
      <c r="C921">
        <v>327</v>
      </c>
    </row>
    <row r="922" spans="1:3" x14ac:dyDescent="0.3">
      <c r="A922" s="3">
        <v>39356</v>
      </c>
      <c r="B922" t="s">
        <v>16</v>
      </c>
      <c r="C922">
        <v>27.8</v>
      </c>
    </row>
    <row r="923" spans="1:3" x14ac:dyDescent="0.3">
      <c r="A923" s="3">
        <v>39356</v>
      </c>
      <c r="B923" t="s">
        <v>2</v>
      </c>
      <c r="C923">
        <v>17</v>
      </c>
    </row>
    <row r="924" spans="1:3" x14ac:dyDescent="0.3">
      <c r="A924" s="3">
        <v>39356</v>
      </c>
      <c r="B924" t="s">
        <v>55</v>
      </c>
      <c r="C924">
        <v>1533</v>
      </c>
    </row>
    <row r="925" spans="1:3" x14ac:dyDescent="0.3">
      <c r="A925" s="3">
        <v>39387</v>
      </c>
      <c r="B925" t="s">
        <v>57</v>
      </c>
      <c r="C925">
        <v>358</v>
      </c>
    </row>
    <row r="926" spans="1:3" x14ac:dyDescent="0.3">
      <c r="A926" s="3">
        <v>39387</v>
      </c>
      <c r="B926" t="s">
        <v>15</v>
      </c>
      <c r="C926">
        <v>17</v>
      </c>
    </row>
    <row r="927" spans="1:3" x14ac:dyDescent="0.3">
      <c r="A927" s="3">
        <v>39387</v>
      </c>
      <c r="B927" t="s">
        <v>1</v>
      </c>
      <c r="C927">
        <v>339</v>
      </c>
    </row>
    <row r="928" spans="1:3" x14ac:dyDescent="0.3">
      <c r="A928" s="3">
        <v>39387</v>
      </c>
      <c r="B928" t="s">
        <v>16</v>
      </c>
      <c r="C928">
        <v>26.8</v>
      </c>
    </row>
    <row r="929" spans="1:3" x14ac:dyDescent="0.3">
      <c r="A929" s="3">
        <v>39387</v>
      </c>
      <c r="B929" t="s">
        <v>2</v>
      </c>
      <c r="C929">
        <v>19</v>
      </c>
    </row>
    <row r="930" spans="1:3" x14ac:dyDescent="0.3">
      <c r="A930" s="3">
        <v>39387</v>
      </c>
      <c r="B930" t="s">
        <v>55</v>
      </c>
      <c r="C930">
        <v>1552</v>
      </c>
    </row>
    <row r="931" spans="1:3" x14ac:dyDescent="0.3">
      <c r="A931" s="3">
        <v>39417</v>
      </c>
      <c r="B931" t="s">
        <v>57</v>
      </c>
      <c r="C931">
        <v>330</v>
      </c>
    </row>
    <row r="932" spans="1:3" x14ac:dyDescent="0.3">
      <c r="A932" s="3">
        <v>39417</v>
      </c>
      <c r="B932" t="s">
        <v>15</v>
      </c>
      <c r="C932">
        <v>14.8</v>
      </c>
    </row>
    <row r="933" spans="1:3" x14ac:dyDescent="0.3">
      <c r="A933" s="3">
        <v>39417</v>
      </c>
      <c r="B933" t="s">
        <v>1</v>
      </c>
      <c r="C933">
        <v>339</v>
      </c>
    </row>
    <row r="934" spans="1:3" x14ac:dyDescent="0.3">
      <c r="A934" s="3">
        <v>39417</v>
      </c>
      <c r="B934" t="s">
        <v>16</v>
      </c>
      <c r="C934">
        <v>23.2</v>
      </c>
    </row>
    <row r="935" spans="1:3" x14ac:dyDescent="0.3">
      <c r="A935" s="3">
        <v>39417</v>
      </c>
      <c r="B935" t="s">
        <v>2</v>
      </c>
      <c r="C935">
        <v>-9</v>
      </c>
    </row>
    <row r="936" spans="1:3" x14ac:dyDescent="0.3">
      <c r="A936" s="3">
        <v>39417</v>
      </c>
      <c r="B936" t="s">
        <v>55</v>
      </c>
      <c r="C936">
        <v>1543</v>
      </c>
    </row>
    <row r="937" spans="1:3" x14ac:dyDescent="0.3">
      <c r="A937" s="3">
        <v>39448</v>
      </c>
      <c r="B937" t="s">
        <v>57</v>
      </c>
      <c r="C937">
        <v>323</v>
      </c>
    </row>
    <row r="938" spans="1:3" x14ac:dyDescent="0.3">
      <c r="A938" s="3">
        <v>39448</v>
      </c>
      <c r="B938" t="s">
        <v>15</v>
      </c>
      <c r="C938">
        <v>14.9</v>
      </c>
    </row>
    <row r="939" spans="1:3" x14ac:dyDescent="0.3">
      <c r="A939" s="3">
        <v>39448</v>
      </c>
      <c r="B939" t="s">
        <v>1</v>
      </c>
      <c r="C939">
        <v>363</v>
      </c>
    </row>
    <row r="940" spans="1:3" x14ac:dyDescent="0.3">
      <c r="A940" s="3">
        <v>39448</v>
      </c>
      <c r="B940" t="s">
        <v>16</v>
      </c>
      <c r="C940">
        <v>31.7</v>
      </c>
    </row>
    <row r="941" spans="1:3" x14ac:dyDescent="0.3">
      <c r="A941" s="3">
        <v>39448</v>
      </c>
      <c r="B941" t="s">
        <v>2</v>
      </c>
      <c r="C941">
        <v>-40</v>
      </c>
    </row>
    <row r="942" spans="1:3" x14ac:dyDescent="0.3">
      <c r="A942" s="3">
        <v>39448</v>
      </c>
      <c r="B942" t="s">
        <v>55</v>
      </c>
      <c r="C942">
        <v>1503</v>
      </c>
    </row>
    <row r="943" spans="1:3" x14ac:dyDescent="0.3">
      <c r="A943" s="3">
        <v>39479</v>
      </c>
      <c r="B943" t="s">
        <v>57</v>
      </c>
      <c r="C943">
        <v>312</v>
      </c>
    </row>
    <row r="944" spans="1:3" x14ac:dyDescent="0.3">
      <c r="A944" s="3">
        <v>39479</v>
      </c>
      <c r="B944" t="s">
        <v>15</v>
      </c>
      <c r="C944">
        <v>18.899999999999999</v>
      </c>
    </row>
    <row r="945" spans="1:3" x14ac:dyDescent="0.3">
      <c r="A945" s="3">
        <v>39479</v>
      </c>
      <c r="B945" t="s">
        <v>1</v>
      </c>
      <c r="C945">
        <v>326</v>
      </c>
    </row>
    <row r="946" spans="1:3" x14ac:dyDescent="0.3">
      <c r="A946" s="3">
        <v>39479</v>
      </c>
      <c r="B946" t="s">
        <v>16</v>
      </c>
      <c r="C946">
        <v>28.4</v>
      </c>
    </row>
    <row r="947" spans="1:3" x14ac:dyDescent="0.3">
      <c r="A947" s="3">
        <v>39479</v>
      </c>
      <c r="B947" t="s">
        <v>2</v>
      </c>
      <c r="C947">
        <v>-14</v>
      </c>
    </row>
    <row r="948" spans="1:3" x14ac:dyDescent="0.3">
      <c r="A948" s="3">
        <v>39479</v>
      </c>
      <c r="B948" t="s">
        <v>55</v>
      </c>
      <c r="C948">
        <v>1489</v>
      </c>
    </row>
    <row r="949" spans="1:3" x14ac:dyDescent="0.3">
      <c r="A949" s="3">
        <v>39508</v>
      </c>
      <c r="B949" t="s">
        <v>57</v>
      </c>
      <c r="C949">
        <v>360</v>
      </c>
    </row>
    <row r="950" spans="1:3" x14ac:dyDescent="0.3">
      <c r="A950" s="3">
        <v>39508</v>
      </c>
      <c r="B950" t="s">
        <v>15</v>
      </c>
      <c r="C950">
        <v>18.399999999999999</v>
      </c>
    </row>
    <row r="951" spans="1:3" x14ac:dyDescent="0.3">
      <c r="A951" s="3">
        <v>39508</v>
      </c>
      <c r="B951" t="s">
        <v>1</v>
      </c>
      <c r="C951">
        <v>371</v>
      </c>
    </row>
    <row r="952" spans="1:3" x14ac:dyDescent="0.3">
      <c r="A952" s="3">
        <v>39508</v>
      </c>
      <c r="B952" t="s">
        <v>16</v>
      </c>
      <c r="C952">
        <v>26.7</v>
      </c>
    </row>
    <row r="953" spans="1:3" x14ac:dyDescent="0.3">
      <c r="A953" s="3">
        <v>39508</v>
      </c>
      <c r="B953" t="s">
        <v>2</v>
      </c>
      <c r="C953">
        <v>-11</v>
      </c>
    </row>
    <row r="954" spans="1:3" x14ac:dyDescent="0.3">
      <c r="A954" s="3">
        <v>39508</v>
      </c>
      <c r="B954" t="s">
        <v>55</v>
      </c>
      <c r="C954">
        <v>1478</v>
      </c>
    </row>
    <row r="955" spans="1:3" x14ac:dyDescent="0.3">
      <c r="A955" s="3">
        <v>39539</v>
      </c>
      <c r="B955" t="s">
        <v>57</v>
      </c>
      <c r="C955">
        <v>379</v>
      </c>
    </row>
    <row r="956" spans="1:3" x14ac:dyDescent="0.3">
      <c r="A956" s="3">
        <v>39539</v>
      </c>
      <c r="B956" t="s">
        <v>15</v>
      </c>
      <c r="C956">
        <v>26.4</v>
      </c>
    </row>
    <row r="957" spans="1:3" x14ac:dyDescent="0.3">
      <c r="A957" s="3">
        <v>39539</v>
      </c>
      <c r="B957" t="s">
        <v>1</v>
      </c>
      <c r="C957">
        <v>383</v>
      </c>
    </row>
    <row r="958" spans="1:3" x14ac:dyDescent="0.3">
      <c r="A958" s="3">
        <v>39539</v>
      </c>
      <c r="B958" t="s">
        <v>16</v>
      </c>
      <c r="C958">
        <v>29.3</v>
      </c>
    </row>
    <row r="959" spans="1:3" x14ac:dyDescent="0.3">
      <c r="A959" s="3">
        <v>39539</v>
      </c>
      <c r="B959" t="s">
        <v>2</v>
      </c>
      <c r="C959">
        <v>-4</v>
      </c>
    </row>
    <row r="960" spans="1:3" x14ac:dyDescent="0.3">
      <c r="A960" s="3">
        <v>39539</v>
      </c>
      <c r="B960" t="s">
        <v>55</v>
      </c>
      <c r="C960">
        <v>1474</v>
      </c>
    </row>
    <row r="961" spans="1:3" x14ac:dyDescent="0.3">
      <c r="A961" s="3">
        <v>39569</v>
      </c>
      <c r="B961" t="s">
        <v>57</v>
      </c>
      <c r="C961">
        <v>394</v>
      </c>
    </row>
    <row r="962" spans="1:3" x14ac:dyDescent="0.3">
      <c r="A962" s="3">
        <v>39569</v>
      </c>
      <c r="B962" t="s">
        <v>15</v>
      </c>
      <c r="C962">
        <v>26.9</v>
      </c>
    </row>
    <row r="963" spans="1:3" x14ac:dyDescent="0.3">
      <c r="A963" s="3">
        <v>39569</v>
      </c>
      <c r="B963" t="s">
        <v>1</v>
      </c>
      <c r="C963">
        <v>387</v>
      </c>
    </row>
    <row r="964" spans="1:3" x14ac:dyDescent="0.3">
      <c r="A964" s="3">
        <v>39569</v>
      </c>
      <c r="B964" t="s">
        <v>16</v>
      </c>
      <c r="C964">
        <v>29.6</v>
      </c>
    </row>
    <row r="965" spans="1:3" x14ac:dyDescent="0.3">
      <c r="A965" s="3">
        <v>39569</v>
      </c>
      <c r="B965" t="s">
        <v>2</v>
      </c>
      <c r="C965">
        <v>7</v>
      </c>
    </row>
    <row r="966" spans="1:3" x14ac:dyDescent="0.3">
      <c r="A966" s="3">
        <v>39569</v>
      </c>
      <c r="B966" t="s">
        <v>55</v>
      </c>
      <c r="C966">
        <v>1481</v>
      </c>
    </row>
    <row r="967" spans="1:3" x14ac:dyDescent="0.3">
      <c r="A967" s="3">
        <v>39600</v>
      </c>
      <c r="B967" t="s">
        <v>57</v>
      </c>
      <c r="C967">
        <v>373</v>
      </c>
    </row>
    <row r="968" spans="1:3" x14ac:dyDescent="0.3">
      <c r="A968" s="3">
        <v>39600</v>
      </c>
      <c r="B968" t="s">
        <v>15</v>
      </c>
      <c r="C968">
        <v>16.399999999999999</v>
      </c>
    </row>
    <row r="969" spans="1:3" x14ac:dyDescent="0.3">
      <c r="A969" s="3">
        <v>39600</v>
      </c>
      <c r="B969" t="s">
        <v>1</v>
      </c>
      <c r="C969">
        <v>378</v>
      </c>
    </row>
    <row r="970" spans="1:3" x14ac:dyDescent="0.3">
      <c r="A970" s="3">
        <v>39600</v>
      </c>
      <c r="B970" t="s">
        <v>16</v>
      </c>
      <c r="C970">
        <v>32.700000000000003</v>
      </c>
    </row>
    <row r="971" spans="1:3" x14ac:dyDescent="0.3">
      <c r="A971" s="3">
        <v>39600</v>
      </c>
      <c r="B971" t="s">
        <v>2</v>
      </c>
      <c r="C971">
        <v>-6</v>
      </c>
    </row>
    <row r="972" spans="1:3" x14ac:dyDescent="0.3">
      <c r="A972" s="3">
        <v>39600</v>
      </c>
      <c r="B972" t="s">
        <v>55</v>
      </c>
      <c r="C972">
        <v>1475</v>
      </c>
    </row>
    <row r="973" spans="1:3" x14ac:dyDescent="0.3">
      <c r="A973" s="3">
        <v>39630</v>
      </c>
      <c r="B973" t="s">
        <v>57</v>
      </c>
      <c r="C973">
        <v>410</v>
      </c>
    </row>
    <row r="974" spans="1:3" x14ac:dyDescent="0.3">
      <c r="A974" s="3">
        <v>39630</v>
      </c>
      <c r="B974" t="s">
        <v>15</v>
      </c>
      <c r="C974">
        <v>35.6</v>
      </c>
    </row>
    <row r="975" spans="1:3" x14ac:dyDescent="0.3">
      <c r="A975" s="3">
        <v>39630</v>
      </c>
      <c r="B975" t="s">
        <v>1</v>
      </c>
      <c r="C975">
        <v>430</v>
      </c>
    </row>
    <row r="976" spans="1:3" x14ac:dyDescent="0.3">
      <c r="A976" s="3">
        <v>39630</v>
      </c>
      <c r="B976" t="s">
        <v>16</v>
      </c>
      <c r="C976">
        <v>47</v>
      </c>
    </row>
    <row r="977" spans="1:3" x14ac:dyDescent="0.3">
      <c r="A977" s="3">
        <v>39630</v>
      </c>
      <c r="B977" t="s">
        <v>2</v>
      </c>
      <c r="C977">
        <v>-20</v>
      </c>
    </row>
    <row r="978" spans="1:3" x14ac:dyDescent="0.3">
      <c r="A978" s="3">
        <v>39630</v>
      </c>
      <c r="B978" t="s">
        <v>55</v>
      </c>
      <c r="C978">
        <v>1455</v>
      </c>
    </row>
    <row r="979" spans="1:3" x14ac:dyDescent="0.3">
      <c r="A979" s="3">
        <v>39661</v>
      </c>
      <c r="B979" t="s">
        <v>57</v>
      </c>
      <c r="C979">
        <v>366</v>
      </c>
    </row>
    <row r="980" spans="1:3" x14ac:dyDescent="0.3">
      <c r="A980" s="3">
        <v>39661</v>
      </c>
      <c r="B980" t="s">
        <v>15</v>
      </c>
      <c r="C980">
        <v>18.100000000000001</v>
      </c>
    </row>
    <row r="981" spans="1:3" x14ac:dyDescent="0.3">
      <c r="A981" s="3">
        <v>39661</v>
      </c>
      <c r="B981" t="s">
        <v>1</v>
      </c>
      <c r="C981">
        <v>404</v>
      </c>
    </row>
    <row r="982" spans="1:3" x14ac:dyDescent="0.3">
      <c r="A982" s="3">
        <v>39661</v>
      </c>
      <c r="B982" t="s">
        <v>16</v>
      </c>
      <c r="C982">
        <v>36.4</v>
      </c>
    </row>
    <row r="983" spans="1:3" x14ac:dyDescent="0.3">
      <c r="A983" s="3">
        <v>39661</v>
      </c>
      <c r="B983" t="s">
        <v>2</v>
      </c>
      <c r="C983">
        <v>-38</v>
      </c>
    </row>
    <row r="984" spans="1:3" x14ac:dyDescent="0.3">
      <c r="A984" s="3">
        <v>39661</v>
      </c>
      <c r="B984" t="s">
        <v>55</v>
      </c>
      <c r="C984">
        <v>1417</v>
      </c>
    </row>
    <row r="985" spans="1:3" x14ac:dyDescent="0.3">
      <c r="A985" s="3">
        <v>39692</v>
      </c>
      <c r="B985" t="s">
        <v>57</v>
      </c>
      <c r="C985">
        <v>374</v>
      </c>
    </row>
    <row r="986" spans="1:3" x14ac:dyDescent="0.3">
      <c r="A986" s="3">
        <v>39692</v>
      </c>
      <c r="B986" t="s">
        <v>15</v>
      </c>
      <c r="C986">
        <v>27.6</v>
      </c>
    </row>
    <row r="987" spans="1:3" x14ac:dyDescent="0.3">
      <c r="A987" s="3">
        <v>39692</v>
      </c>
      <c r="B987" t="s">
        <v>1</v>
      </c>
      <c r="C987">
        <v>395</v>
      </c>
    </row>
    <row r="988" spans="1:3" x14ac:dyDescent="0.3">
      <c r="A988" s="3">
        <v>39692</v>
      </c>
      <c r="B988" t="s">
        <v>16</v>
      </c>
      <c r="C988">
        <v>45.4</v>
      </c>
    </row>
    <row r="989" spans="1:3" x14ac:dyDescent="0.3">
      <c r="A989" s="3">
        <v>39692</v>
      </c>
      <c r="B989" t="s">
        <v>2</v>
      </c>
      <c r="C989">
        <v>-21</v>
      </c>
    </row>
    <row r="990" spans="1:3" x14ac:dyDescent="0.3">
      <c r="A990" s="3">
        <v>39692</v>
      </c>
      <c r="B990" t="s">
        <v>55</v>
      </c>
      <c r="C990">
        <v>1396</v>
      </c>
    </row>
    <row r="991" spans="1:3" x14ac:dyDescent="0.3">
      <c r="A991" s="3">
        <v>39722</v>
      </c>
      <c r="B991" t="s">
        <v>57</v>
      </c>
      <c r="C991">
        <v>371</v>
      </c>
    </row>
    <row r="992" spans="1:3" x14ac:dyDescent="0.3">
      <c r="A992" s="3">
        <v>39722</v>
      </c>
      <c r="B992" t="s">
        <v>15</v>
      </c>
      <c r="C992">
        <v>7.8</v>
      </c>
    </row>
    <row r="993" spans="1:3" x14ac:dyDescent="0.3">
      <c r="A993" s="3">
        <v>39722</v>
      </c>
      <c r="B993" t="s">
        <v>1</v>
      </c>
      <c r="C993">
        <v>361</v>
      </c>
    </row>
    <row r="994" spans="1:3" x14ac:dyDescent="0.3">
      <c r="A994" s="3">
        <v>39722</v>
      </c>
      <c r="B994" t="s">
        <v>16</v>
      </c>
      <c r="C994">
        <v>10.3</v>
      </c>
    </row>
    <row r="995" spans="1:3" x14ac:dyDescent="0.3">
      <c r="A995" s="3">
        <v>39722</v>
      </c>
      <c r="B995" t="s">
        <v>2</v>
      </c>
      <c r="C995">
        <v>10</v>
      </c>
    </row>
    <row r="996" spans="1:3" x14ac:dyDescent="0.3">
      <c r="A996" s="3">
        <v>39722</v>
      </c>
      <c r="B996" t="s">
        <v>55</v>
      </c>
      <c r="C996">
        <v>1406</v>
      </c>
    </row>
    <row r="997" spans="1:3" x14ac:dyDescent="0.3">
      <c r="A997" s="3">
        <v>39753</v>
      </c>
      <c r="B997" t="s">
        <v>57</v>
      </c>
      <c r="C997">
        <v>288</v>
      </c>
    </row>
    <row r="998" spans="1:3" x14ac:dyDescent="0.3">
      <c r="A998" s="3">
        <v>39753</v>
      </c>
      <c r="B998" t="s">
        <v>15</v>
      </c>
      <c r="C998">
        <v>-19.5</v>
      </c>
    </row>
    <row r="999" spans="1:3" x14ac:dyDescent="0.3">
      <c r="A999" s="3">
        <v>39753</v>
      </c>
      <c r="B999" t="s">
        <v>1</v>
      </c>
      <c r="C999">
        <v>289</v>
      </c>
    </row>
    <row r="1000" spans="1:3" x14ac:dyDescent="0.3">
      <c r="A1000" s="3">
        <v>39753</v>
      </c>
      <c r="B1000" t="s">
        <v>16</v>
      </c>
      <c r="C1000">
        <v>-15</v>
      </c>
    </row>
    <row r="1001" spans="1:3" x14ac:dyDescent="0.3">
      <c r="A1001" s="3">
        <v>39753</v>
      </c>
      <c r="B1001" t="s">
        <v>2</v>
      </c>
      <c r="C1001">
        <v>0</v>
      </c>
    </row>
    <row r="1002" spans="1:3" x14ac:dyDescent="0.3">
      <c r="A1002" s="3">
        <v>39753</v>
      </c>
      <c r="B1002" t="s">
        <v>55</v>
      </c>
      <c r="C1002">
        <v>1406</v>
      </c>
    </row>
    <row r="1003" spans="1:3" x14ac:dyDescent="0.3">
      <c r="A1003" s="3">
        <v>39783</v>
      </c>
      <c r="B1003" t="s">
        <v>57</v>
      </c>
      <c r="C1003">
        <v>271</v>
      </c>
    </row>
    <row r="1004" spans="1:3" x14ac:dyDescent="0.3">
      <c r="A1004" s="3">
        <v>39783</v>
      </c>
      <c r="B1004" t="s">
        <v>15</v>
      </c>
      <c r="C1004">
        <v>-17.899999999999999</v>
      </c>
    </row>
    <row r="1005" spans="1:3" x14ac:dyDescent="0.3">
      <c r="A1005" s="3">
        <v>39783</v>
      </c>
      <c r="B1005" t="s">
        <v>1</v>
      </c>
      <c r="C1005">
        <v>266</v>
      </c>
    </row>
    <row r="1006" spans="1:3" x14ac:dyDescent="0.3">
      <c r="A1006" s="3">
        <v>39783</v>
      </c>
      <c r="B1006" t="s">
        <v>16</v>
      </c>
      <c r="C1006">
        <v>-21.6</v>
      </c>
    </row>
    <row r="1007" spans="1:3" x14ac:dyDescent="0.3">
      <c r="A1007" s="3">
        <v>39783</v>
      </c>
      <c r="B1007" t="s">
        <v>2</v>
      </c>
      <c r="C1007">
        <v>5</v>
      </c>
    </row>
    <row r="1008" spans="1:3" x14ac:dyDescent="0.3">
      <c r="A1008" s="3">
        <v>39783</v>
      </c>
      <c r="B1008" t="s">
        <v>55</v>
      </c>
      <c r="C1008">
        <v>1411</v>
      </c>
    </row>
    <row r="1009" spans="1:3" x14ac:dyDescent="0.3">
      <c r="A1009" s="3">
        <v>39814</v>
      </c>
      <c r="B1009" t="s">
        <v>57</v>
      </c>
      <c r="C1009">
        <v>211</v>
      </c>
    </row>
    <row r="1010" spans="1:3" x14ac:dyDescent="0.3">
      <c r="A1010" s="3">
        <v>39814</v>
      </c>
      <c r="B1010" t="s">
        <v>15</v>
      </c>
      <c r="C1010">
        <v>-34.5</v>
      </c>
    </row>
    <row r="1011" spans="1:3" x14ac:dyDescent="0.3">
      <c r="A1011" s="3">
        <v>39814</v>
      </c>
      <c r="B1011" t="s">
        <v>1</v>
      </c>
      <c r="C1011">
        <v>249</v>
      </c>
    </row>
    <row r="1012" spans="1:3" x14ac:dyDescent="0.3">
      <c r="A1012" s="3">
        <v>39814</v>
      </c>
      <c r="B1012" t="s">
        <v>16</v>
      </c>
      <c r="C1012">
        <v>-31.4</v>
      </c>
    </row>
    <row r="1013" spans="1:3" x14ac:dyDescent="0.3">
      <c r="A1013" s="3">
        <v>39814</v>
      </c>
      <c r="B1013" t="s">
        <v>2</v>
      </c>
      <c r="C1013">
        <v>-38</v>
      </c>
    </row>
    <row r="1014" spans="1:3" x14ac:dyDescent="0.3">
      <c r="A1014" s="3">
        <v>39814</v>
      </c>
      <c r="B1014" t="s">
        <v>55</v>
      </c>
      <c r="C1014">
        <v>1373</v>
      </c>
    </row>
    <row r="1015" spans="1:3" x14ac:dyDescent="0.3">
      <c r="A1015" s="3">
        <v>39845</v>
      </c>
      <c r="B1015" t="s">
        <v>57</v>
      </c>
      <c r="C1015">
        <v>254</v>
      </c>
    </row>
    <row r="1016" spans="1:3" x14ac:dyDescent="0.3">
      <c r="A1016" s="3">
        <v>39845</v>
      </c>
      <c r="B1016" t="s">
        <v>15</v>
      </c>
      <c r="C1016">
        <v>-18.5</v>
      </c>
    </row>
    <row r="1017" spans="1:3" x14ac:dyDescent="0.3">
      <c r="A1017" s="3">
        <v>39845</v>
      </c>
      <c r="B1017" t="s">
        <v>1</v>
      </c>
      <c r="C1017">
        <v>226</v>
      </c>
    </row>
    <row r="1018" spans="1:3" x14ac:dyDescent="0.3">
      <c r="A1018" s="3">
        <v>39845</v>
      </c>
      <c r="B1018" t="s">
        <v>16</v>
      </c>
      <c r="C1018">
        <v>-30.8</v>
      </c>
    </row>
    <row r="1019" spans="1:3" x14ac:dyDescent="0.3">
      <c r="A1019" s="3">
        <v>39845</v>
      </c>
      <c r="B1019" t="s">
        <v>2</v>
      </c>
      <c r="C1019">
        <v>28</v>
      </c>
    </row>
    <row r="1020" spans="1:3" x14ac:dyDescent="0.3">
      <c r="A1020" s="3">
        <v>39845</v>
      </c>
      <c r="B1020" t="s">
        <v>55</v>
      </c>
      <c r="C1020">
        <v>1401</v>
      </c>
    </row>
    <row r="1021" spans="1:3" x14ac:dyDescent="0.3">
      <c r="A1021" s="3">
        <v>39873</v>
      </c>
      <c r="B1021" t="s">
        <v>57</v>
      </c>
      <c r="C1021">
        <v>279</v>
      </c>
    </row>
    <row r="1022" spans="1:3" x14ac:dyDescent="0.3">
      <c r="A1022" s="3">
        <v>39873</v>
      </c>
      <c r="B1022" t="s">
        <v>15</v>
      </c>
      <c r="C1022">
        <v>-22.5</v>
      </c>
    </row>
    <row r="1023" spans="1:3" x14ac:dyDescent="0.3">
      <c r="A1023" s="3">
        <v>39873</v>
      </c>
      <c r="B1023" t="s">
        <v>1</v>
      </c>
      <c r="C1023">
        <v>239</v>
      </c>
    </row>
    <row r="1024" spans="1:3" x14ac:dyDescent="0.3">
      <c r="A1024" s="3">
        <v>39873</v>
      </c>
      <c r="B1024" t="s">
        <v>16</v>
      </c>
      <c r="C1024">
        <v>-35.6</v>
      </c>
    </row>
    <row r="1025" spans="1:3" x14ac:dyDescent="0.3">
      <c r="A1025" s="3">
        <v>39873</v>
      </c>
      <c r="B1025" t="s">
        <v>2</v>
      </c>
      <c r="C1025">
        <v>40</v>
      </c>
    </row>
    <row r="1026" spans="1:3" x14ac:dyDescent="0.3">
      <c r="A1026" s="3">
        <v>39873</v>
      </c>
      <c r="B1026" t="s">
        <v>55</v>
      </c>
      <c r="C1026">
        <v>1441</v>
      </c>
    </row>
    <row r="1027" spans="1:3" x14ac:dyDescent="0.3">
      <c r="A1027" s="3">
        <v>39904</v>
      </c>
      <c r="B1027" t="s">
        <v>57</v>
      </c>
      <c r="C1027">
        <v>303</v>
      </c>
    </row>
    <row r="1028" spans="1:3" x14ac:dyDescent="0.3">
      <c r="A1028" s="3">
        <v>39904</v>
      </c>
      <c r="B1028" t="s">
        <v>15</v>
      </c>
      <c r="C1028">
        <v>-19.899999999999999</v>
      </c>
    </row>
    <row r="1029" spans="1:3" x14ac:dyDescent="0.3">
      <c r="A1029" s="3">
        <v>39904</v>
      </c>
      <c r="B1029" t="s">
        <v>1</v>
      </c>
      <c r="C1029">
        <v>249</v>
      </c>
    </row>
    <row r="1030" spans="1:3" x14ac:dyDescent="0.3">
      <c r="A1030" s="3">
        <v>39904</v>
      </c>
      <c r="B1030" t="s">
        <v>16</v>
      </c>
      <c r="C1030">
        <v>-35</v>
      </c>
    </row>
    <row r="1031" spans="1:3" x14ac:dyDescent="0.3">
      <c r="A1031" s="3">
        <v>39904</v>
      </c>
      <c r="B1031" t="s">
        <v>2</v>
      </c>
      <c r="C1031">
        <v>55</v>
      </c>
    </row>
    <row r="1032" spans="1:3" x14ac:dyDescent="0.3">
      <c r="A1032" s="3">
        <v>39904</v>
      </c>
      <c r="B1032" t="s">
        <v>55</v>
      </c>
      <c r="C1032">
        <v>1496</v>
      </c>
    </row>
    <row r="1033" spans="1:3" x14ac:dyDescent="0.3">
      <c r="A1033" s="3">
        <v>39934</v>
      </c>
      <c r="B1033" t="s">
        <v>57</v>
      </c>
      <c r="C1033">
        <v>278</v>
      </c>
    </row>
    <row r="1034" spans="1:3" x14ac:dyDescent="0.3">
      <c r="A1034" s="3">
        <v>39934</v>
      </c>
      <c r="B1034" t="s">
        <v>15</v>
      </c>
      <c r="C1034">
        <v>-29.4</v>
      </c>
    </row>
    <row r="1035" spans="1:3" x14ac:dyDescent="0.3">
      <c r="A1035" s="3">
        <v>39934</v>
      </c>
      <c r="B1035" t="s">
        <v>1</v>
      </c>
      <c r="C1035">
        <v>234</v>
      </c>
    </row>
    <row r="1036" spans="1:3" x14ac:dyDescent="0.3">
      <c r="A1036" s="3">
        <v>39934</v>
      </c>
      <c r="B1036" t="s">
        <v>16</v>
      </c>
      <c r="C1036">
        <v>-39.5</v>
      </c>
    </row>
    <row r="1037" spans="1:3" x14ac:dyDescent="0.3">
      <c r="A1037" s="3">
        <v>39934</v>
      </c>
      <c r="B1037" t="s">
        <v>2</v>
      </c>
      <c r="C1037">
        <v>44</v>
      </c>
    </row>
    <row r="1038" spans="1:3" x14ac:dyDescent="0.3">
      <c r="A1038" s="3">
        <v>39934</v>
      </c>
      <c r="B1038" t="s">
        <v>55</v>
      </c>
      <c r="C1038">
        <v>1540</v>
      </c>
    </row>
    <row r="1039" spans="1:3" x14ac:dyDescent="0.3">
      <c r="A1039" s="3">
        <v>39965</v>
      </c>
      <c r="B1039" t="s">
        <v>57</v>
      </c>
      <c r="C1039">
        <v>322</v>
      </c>
    </row>
    <row r="1040" spans="1:3" x14ac:dyDescent="0.3">
      <c r="A1040" s="3">
        <v>39965</v>
      </c>
      <c r="B1040" t="s">
        <v>15</v>
      </c>
      <c r="C1040">
        <v>-13.6</v>
      </c>
    </row>
    <row r="1041" spans="1:3" x14ac:dyDescent="0.3">
      <c r="A1041" s="3">
        <v>39965</v>
      </c>
      <c r="B1041" t="s">
        <v>1</v>
      </c>
      <c r="C1041">
        <v>257</v>
      </c>
    </row>
    <row r="1042" spans="1:3" x14ac:dyDescent="0.3">
      <c r="A1042" s="3">
        <v>39965</v>
      </c>
      <c r="B1042" t="s">
        <v>16</v>
      </c>
      <c r="C1042">
        <v>-32.1</v>
      </c>
    </row>
    <row r="1043" spans="1:3" x14ac:dyDescent="0.3">
      <c r="A1043" s="3">
        <v>39965</v>
      </c>
      <c r="B1043" t="s">
        <v>2</v>
      </c>
      <c r="C1043">
        <v>65</v>
      </c>
    </row>
    <row r="1044" spans="1:3" x14ac:dyDescent="0.3">
      <c r="A1044" s="3">
        <v>39965</v>
      </c>
      <c r="B1044" t="s">
        <v>55</v>
      </c>
      <c r="C1044">
        <v>1605</v>
      </c>
    </row>
    <row r="1045" spans="1:3" x14ac:dyDescent="0.3">
      <c r="A1045" s="3">
        <v>39995</v>
      </c>
      <c r="B1045" t="s">
        <v>57</v>
      </c>
      <c r="C1045">
        <v>319</v>
      </c>
    </row>
    <row r="1046" spans="1:3" x14ac:dyDescent="0.3">
      <c r="A1046" s="3">
        <v>39995</v>
      </c>
      <c r="B1046" t="s">
        <v>15</v>
      </c>
      <c r="C1046">
        <v>-22.1</v>
      </c>
    </row>
    <row r="1047" spans="1:3" x14ac:dyDescent="0.3">
      <c r="A1047" s="3">
        <v>39995</v>
      </c>
      <c r="B1047" t="s">
        <v>1</v>
      </c>
      <c r="C1047">
        <v>277</v>
      </c>
    </row>
    <row r="1048" spans="1:3" x14ac:dyDescent="0.3">
      <c r="A1048" s="3">
        <v>39995</v>
      </c>
      <c r="B1048" t="s">
        <v>16</v>
      </c>
      <c r="C1048">
        <v>-35.6</v>
      </c>
    </row>
    <row r="1049" spans="1:3" x14ac:dyDescent="0.3">
      <c r="A1049" s="3">
        <v>39995</v>
      </c>
      <c r="B1049" t="s">
        <v>2</v>
      </c>
      <c r="C1049">
        <v>42</v>
      </c>
    </row>
    <row r="1050" spans="1:3" x14ac:dyDescent="0.3">
      <c r="A1050" s="3">
        <v>39995</v>
      </c>
      <c r="B1050" t="s">
        <v>55</v>
      </c>
      <c r="C1050">
        <v>1647</v>
      </c>
    </row>
    <row r="1051" spans="1:3" x14ac:dyDescent="0.3">
      <c r="A1051" s="3">
        <v>40026</v>
      </c>
      <c r="B1051" t="s">
        <v>57</v>
      </c>
      <c r="C1051">
        <v>290</v>
      </c>
    </row>
    <row r="1052" spans="1:3" x14ac:dyDescent="0.3">
      <c r="A1052" s="3">
        <v>40026</v>
      </c>
      <c r="B1052" t="s">
        <v>15</v>
      </c>
      <c r="C1052">
        <v>-20.9</v>
      </c>
    </row>
    <row r="1053" spans="1:3" x14ac:dyDescent="0.3">
      <c r="A1053" s="3">
        <v>40026</v>
      </c>
      <c r="B1053" t="s">
        <v>1</v>
      </c>
      <c r="C1053">
        <v>274</v>
      </c>
    </row>
    <row r="1054" spans="1:3" x14ac:dyDescent="0.3">
      <c r="A1054" s="3">
        <v>40026</v>
      </c>
      <c r="B1054" t="s">
        <v>16</v>
      </c>
      <c r="C1054">
        <v>-32.200000000000003</v>
      </c>
    </row>
    <row r="1055" spans="1:3" x14ac:dyDescent="0.3">
      <c r="A1055" s="3">
        <v>40026</v>
      </c>
      <c r="B1055" t="s">
        <v>2</v>
      </c>
      <c r="C1055">
        <v>15</v>
      </c>
    </row>
    <row r="1056" spans="1:3" x14ac:dyDescent="0.3">
      <c r="A1056" s="3">
        <v>40026</v>
      </c>
      <c r="B1056" t="s">
        <v>55</v>
      </c>
      <c r="C1056">
        <v>1662</v>
      </c>
    </row>
    <row r="1057" spans="1:3" x14ac:dyDescent="0.3">
      <c r="A1057" s="3">
        <v>40057</v>
      </c>
      <c r="B1057" t="s">
        <v>57</v>
      </c>
      <c r="C1057">
        <v>339</v>
      </c>
    </row>
    <row r="1058" spans="1:3" x14ac:dyDescent="0.3">
      <c r="A1058" s="3">
        <v>40057</v>
      </c>
      <c r="B1058" t="s">
        <v>15</v>
      </c>
      <c r="C1058">
        <v>-9.4</v>
      </c>
    </row>
    <row r="1059" spans="1:3" x14ac:dyDescent="0.3">
      <c r="A1059" s="3">
        <v>40057</v>
      </c>
      <c r="B1059" t="s">
        <v>1</v>
      </c>
      <c r="C1059">
        <v>298</v>
      </c>
    </row>
    <row r="1060" spans="1:3" x14ac:dyDescent="0.3">
      <c r="A1060" s="3">
        <v>40057</v>
      </c>
      <c r="B1060" t="s">
        <v>16</v>
      </c>
      <c r="C1060">
        <v>-24.7</v>
      </c>
    </row>
    <row r="1061" spans="1:3" x14ac:dyDescent="0.3">
      <c r="A1061" s="3">
        <v>40057</v>
      </c>
      <c r="B1061" t="s">
        <v>2</v>
      </c>
      <c r="C1061">
        <v>42</v>
      </c>
    </row>
    <row r="1062" spans="1:3" x14ac:dyDescent="0.3">
      <c r="A1062" s="3">
        <v>40057</v>
      </c>
      <c r="B1062" t="s">
        <v>55</v>
      </c>
      <c r="C1062">
        <v>1704</v>
      </c>
    </row>
    <row r="1063" spans="1:3" x14ac:dyDescent="0.3">
      <c r="A1063" s="3">
        <v>40087</v>
      </c>
      <c r="B1063" t="s">
        <v>57</v>
      </c>
      <c r="C1063">
        <v>340</v>
      </c>
    </row>
    <row r="1064" spans="1:3" x14ac:dyDescent="0.3">
      <c r="A1064" s="3">
        <v>40087</v>
      </c>
      <c r="B1064" t="s">
        <v>15</v>
      </c>
      <c r="C1064">
        <v>-8.5</v>
      </c>
    </row>
    <row r="1065" spans="1:3" x14ac:dyDescent="0.3">
      <c r="A1065" s="3">
        <v>40087</v>
      </c>
      <c r="B1065" t="s">
        <v>1</v>
      </c>
      <c r="C1065">
        <v>304</v>
      </c>
    </row>
    <row r="1066" spans="1:3" x14ac:dyDescent="0.3">
      <c r="A1066" s="3">
        <v>40087</v>
      </c>
      <c r="B1066" t="s">
        <v>16</v>
      </c>
      <c r="C1066">
        <v>-15.8</v>
      </c>
    </row>
    <row r="1067" spans="1:3" x14ac:dyDescent="0.3">
      <c r="A1067" s="3">
        <v>40087</v>
      </c>
      <c r="B1067" t="s">
        <v>2</v>
      </c>
      <c r="C1067">
        <v>36</v>
      </c>
    </row>
    <row r="1068" spans="1:3" x14ac:dyDescent="0.3">
      <c r="A1068" s="3">
        <v>40087</v>
      </c>
      <c r="B1068" t="s">
        <v>55</v>
      </c>
      <c r="C1068">
        <v>1740</v>
      </c>
    </row>
    <row r="1069" spans="1:3" x14ac:dyDescent="0.3">
      <c r="A1069" s="3">
        <v>40118</v>
      </c>
      <c r="B1069" t="s">
        <v>57</v>
      </c>
      <c r="C1069">
        <v>340</v>
      </c>
    </row>
    <row r="1070" spans="1:3" x14ac:dyDescent="0.3">
      <c r="A1070" s="3">
        <v>40118</v>
      </c>
      <c r="B1070" t="s">
        <v>15</v>
      </c>
      <c r="C1070">
        <v>17.899999999999999</v>
      </c>
    </row>
    <row r="1071" spans="1:3" x14ac:dyDescent="0.3">
      <c r="A1071" s="3">
        <v>40118</v>
      </c>
      <c r="B1071" t="s">
        <v>1</v>
      </c>
      <c r="C1071">
        <v>295</v>
      </c>
    </row>
    <row r="1072" spans="1:3" x14ac:dyDescent="0.3">
      <c r="A1072" s="3">
        <v>40118</v>
      </c>
      <c r="B1072" t="s">
        <v>16</v>
      </c>
      <c r="C1072">
        <v>2.4</v>
      </c>
    </row>
    <row r="1073" spans="1:3" x14ac:dyDescent="0.3">
      <c r="A1073" s="3">
        <v>40118</v>
      </c>
      <c r="B1073" t="s">
        <v>2</v>
      </c>
      <c r="C1073">
        <v>45</v>
      </c>
    </row>
    <row r="1074" spans="1:3" x14ac:dyDescent="0.3">
      <c r="A1074" s="3">
        <v>40118</v>
      </c>
      <c r="B1074" t="s">
        <v>55</v>
      </c>
      <c r="C1074">
        <v>1785</v>
      </c>
    </row>
    <row r="1075" spans="1:3" x14ac:dyDescent="0.3">
      <c r="A1075" s="3">
        <v>40148</v>
      </c>
      <c r="B1075" t="s">
        <v>57</v>
      </c>
      <c r="C1075">
        <v>360</v>
      </c>
    </row>
    <row r="1076" spans="1:3" x14ac:dyDescent="0.3">
      <c r="A1076" s="3">
        <v>40148</v>
      </c>
      <c r="B1076" t="s">
        <v>15</v>
      </c>
      <c r="C1076">
        <v>32.799999999999997</v>
      </c>
    </row>
    <row r="1077" spans="1:3" x14ac:dyDescent="0.3">
      <c r="A1077" s="3">
        <v>40148</v>
      </c>
      <c r="B1077" t="s">
        <v>1</v>
      </c>
      <c r="C1077">
        <v>329</v>
      </c>
    </row>
    <row r="1078" spans="1:3" x14ac:dyDescent="0.3">
      <c r="A1078" s="3">
        <v>40148</v>
      </c>
      <c r="B1078" t="s">
        <v>16</v>
      </c>
      <c r="C1078">
        <v>23.9</v>
      </c>
    </row>
    <row r="1079" spans="1:3" x14ac:dyDescent="0.3">
      <c r="A1079" s="3">
        <v>40148</v>
      </c>
      <c r="B1079" t="s">
        <v>2</v>
      </c>
      <c r="C1079">
        <v>31</v>
      </c>
    </row>
    <row r="1080" spans="1:3" x14ac:dyDescent="0.3">
      <c r="A1080" s="3">
        <v>40148</v>
      </c>
      <c r="B1080" t="s">
        <v>55</v>
      </c>
      <c r="C1080">
        <v>1816</v>
      </c>
    </row>
    <row r="1081" spans="1:3" x14ac:dyDescent="0.3">
      <c r="A1081" s="3">
        <v>40179</v>
      </c>
      <c r="B1081" t="s">
        <v>57</v>
      </c>
      <c r="C1081">
        <v>307</v>
      </c>
    </row>
    <row r="1082" spans="1:3" x14ac:dyDescent="0.3">
      <c r="A1082" s="3">
        <v>40179</v>
      </c>
      <c r="B1082" t="s">
        <v>15</v>
      </c>
      <c r="C1082">
        <v>45.4</v>
      </c>
    </row>
    <row r="1083" spans="1:3" x14ac:dyDescent="0.3">
      <c r="A1083" s="3">
        <v>40179</v>
      </c>
      <c r="B1083" t="s">
        <v>1</v>
      </c>
      <c r="C1083">
        <v>315</v>
      </c>
    </row>
    <row r="1084" spans="1:3" x14ac:dyDescent="0.3">
      <c r="A1084" s="3">
        <v>40179</v>
      </c>
      <c r="B1084" t="s">
        <v>16</v>
      </c>
      <c r="C1084">
        <v>26.7</v>
      </c>
    </row>
    <row r="1085" spans="1:3" x14ac:dyDescent="0.3">
      <c r="A1085" s="3">
        <v>40179</v>
      </c>
      <c r="B1085" t="s">
        <v>2</v>
      </c>
      <c r="C1085">
        <v>-8</v>
      </c>
    </row>
    <row r="1086" spans="1:3" x14ac:dyDescent="0.3">
      <c r="A1086" s="3">
        <v>40179</v>
      </c>
      <c r="B1086" t="s">
        <v>55</v>
      </c>
      <c r="C1086">
        <v>1808</v>
      </c>
    </row>
    <row r="1087" spans="1:3" x14ac:dyDescent="0.3">
      <c r="A1087" s="3">
        <v>40210</v>
      </c>
      <c r="B1087" t="s">
        <v>57</v>
      </c>
      <c r="C1087">
        <v>330</v>
      </c>
    </row>
    <row r="1088" spans="1:3" x14ac:dyDescent="0.3">
      <c r="A1088" s="3">
        <v>40210</v>
      </c>
      <c r="B1088" t="s">
        <v>15</v>
      </c>
      <c r="C1088">
        <v>30.1</v>
      </c>
    </row>
    <row r="1089" spans="1:3" x14ac:dyDescent="0.3">
      <c r="A1089" s="3">
        <v>40210</v>
      </c>
      <c r="B1089" t="s">
        <v>1</v>
      </c>
      <c r="C1089">
        <v>310</v>
      </c>
    </row>
    <row r="1090" spans="1:3" x14ac:dyDescent="0.3">
      <c r="A1090" s="3">
        <v>40210</v>
      </c>
      <c r="B1090" t="s">
        <v>16</v>
      </c>
      <c r="C1090">
        <v>37.4</v>
      </c>
    </row>
    <row r="1091" spans="1:3" x14ac:dyDescent="0.3">
      <c r="A1091" s="3">
        <v>40210</v>
      </c>
      <c r="B1091" t="s">
        <v>2</v>
      </c>
      <c r="C1091">
        <v>20</v>
      </c>
    </row>
    <row r="1092" spans="1:3" x14ac:dyDescent="0.3">
      <c r="A1092" s="3">
        <v>40210</v>
      </c>
      <c r="B1092" t="s">
        <v>55</v>
      </c>
      <c r="C1092">
        <v>1828</v>
      </c>
    </row>
    <row r="1093" spans="1:3" x14ac:dyDescent="0.3">
      <c r="A1093" s="3">
        <v>40238</v>
      </c>
      <c r="B1093" t="s">
        <v>57</v>
      </c>
      <c r="C1093">
        <v>373</v>
      </c>
    </row>
    <row r="1094" spans="1:3" x14ac:dyDescent="0.3">
      <c r="A1094" s="3">
        <v>40238</v>
      </c>
      <c r="B1094" t="s">
        <v>15</v>
      </c>
      <c r="C1094">
        <v>33.799999999999997</v>
      </c>
    </row>
    <row r="1095" spans="1:3" x14ac:dyDescent="0.3">
      <c r="A1095" s="3">
        <v>40238</v>
      </c>
      <c r="B1095" t="s">
        <v>1</v>
      </c>
      <c r="C1095">
        <v>356</v>
      </c>
    </row>
    <row r="1096" spans="1:3" x14ac:dyDescent="0.3">
      <c r="A1096" s="3">
        <v>40238</v>
      </c>
      <c r="B1096" t="s">
        <v>16</v>
      </c>
      <c r="C1096">
        <v>48.7</v>
      </c>
    </row>
    <row r="1097" spans="1:3" x14ac:dyDescent="0.3">
      <c r="A1097" s="3">
        <v>40238</v>
      </c>
      <c r="B1097" t="s">
        <v>2</v>
      </c>
      <c r="C1097">
        <v>17</v>
      </c>
    </row>
    <row r="1098" spans="1:3" x14ac:dyDescent="0.3">
      <c r="A1098" s="3">
        <v>40238</v>
      </c>
      <c r="B1098" t="s">
        <v>55</v>
      </c>
      <c r="C1098">
        <v>1845</v>
      </c>
    </row>
    <row r="1099" spans="1:3" x14ac:dyDescent="0.3">
      <c r="A1099" s="3">
        <v>40269</v>
      </c>
      <c r="B1099" t="s">
        <v>57</v>
      </c>
      <c r="C1099">
        <v>393</v>
      </c>
    </row>
    <row r="1100" spans="1:3" x14ac:dyDescent="0.3">
      <c r="A1100" s="3">
        <v>40269</v>
      </c>
      <c r="B1100" t="s">
        <v>15</v>
      </c>
      <c r="C1100">
        <v>29.6</v>
      </c>
    </row>
    <row r="1101" spans="1:3" x14ac:dyDescent="0.3">
      <c r="A1101" s="3">
        <v>40269</v>
      </c>
      <c r="B1101" t="s">
        <v>1</v>
      </c>
      <c r="C1101">
        <v>355</v>
      </c>
    </row>
    <row r="1102" spans="1:3" x14ac:dyDescent="0.3">
      <c r="A1102" s="3">
        <v>40269</v>
      </c>
      <c r="B1102" t="s">
        <v>16</v>
      </c>
      <c r="C1102">
        <v>42.8</v>
      </c>
    </row>
    <row r="1103" spans="1:3" x14ac:dyDescent="0.3">
      <c r="A1103" s="3">
        <v>40269</v>
      </c>
      <c r="B1103" t="s">
        <v>2</v>
      </c>
      <c r="C1103">
        <v>38</v>
      </c>
    </row>
    <row r="1104" spans="1:3" x14ac:dyDescent="0.3">
      <c r="A1104" s="3">
        <v>40269</v>
      </c>
      <c r="B1104" t="s">
        <v>55</v>
      </c>
      <c r="C1104">
        <v>1883</v>
      </c>
    </row>
    <row r="1105" spans="1:3" x14ac:dyDescent="0.3">
      <c r="A1105" s="3">
        <v>40299</v>
      </c>
      <c r="B1105" t="s">
        <v>57</v>
      </c>
      <c r="C1105">
        <v>389</v>
      </c>
    </row>
    <row r="1106" spans="1:3" x14ac:dyDescent="0.3">
      <c r="A1106" s="3">
        <v>40299</v>
      </c>
      <c r="B1106" t="s">
        <v>15</v>
      </c>
      <c r="C1106">
        <v>39.799999999999997</v>
      </c>
    </row>
    <row r="1107" spans="1:3" x14ac:dyDescent="0.3">
      <c r="A1107" s="3">
        <v>40299</v>
      </c>
      <c r="B1107" t="s">
        <v>1</v>
      </c>
      <c r="C1107">
        <v>349</v>
      </c>
    </row>
    <row r="1108" spans="1:3" x14ac:dyDescent="0.3">
      <c r="A1108" s="3">
        <v>40299</v>
      </c>
      <c r="B1108" t="s">
        <v>16</v>
      </c>
      <c r="C1108">
        <v>48.9</v>
      </c>
    </row>
    <row r="1109" spans="1:3" x14ac:dyDescent="0.3">
      <c r="A1109" s="3">
        <v>40299</v>
      </c>
      <c r="B1109" t="s">
        <v>2</v>
      </c>
      <c r="C1109">
        <v>40</v>
      </c>
    </row>
    <row r="1110" spans="1:3" x14ac:dyDescent="0.3">
      <c r="A1110" s="3">
        <v>40299</v>
      </c>
      <c r="B1110" t="s">
        <v>55</v>
      </c>
      <c r="C1110">
        <v>1923</v>
      </c>
    </row>
    <row r="1111" spans="1:3" x14ac:dyDescent="0.3">
      <c r="A1111" s="3">
        <v>40330</v>
      </c>
      <c r="B1111" t="s">
        <v>57</v>
      </c>
      <c r="C1111">
        <v>421</v>
      </c>
    </row>
    <row r="1112" spans="1:3" x14ac:dyDescent="0.3">
      <c r="A1112" s="3">
        <v>40330</v>
      </c>
      <c r="B1112" t="s">
        <v>15</v>
      </c>
      <c r="C1112">
        <v>30.5</v>
      </c>
    </row>
    <row r="1113" spans="1:3" x14ac:dyDescent="0.3">
      <c r="A1113" s="3">
        <v>40330</v>
      </c>
      <c r="B1113" t="s">
        <v>1</v>
      </c>
      <c r="C1113">
        <v>353</v>
      </c>
    </row>
    <row r="1114" spans="1:3" x14ac:dyDescent="0.3">
      <c r="A1114" s="3">
        <v>40330</v>
      </c>
      <c r="B1114" t="s">
        <v>16</v>
      </c>
      <c r="C1114">
        <v>37.200000000000003</v>
      </c>
    </row>
    <row r="1115" spans="1:3" x14ac:dyDescent="0.3">
      <c r="A1115" s="3">
        <v>40330</v>
      </c>
      <c r="B1115" t="s">
        <v>2</v>
      </c>
      <c r="C1115">
        <v>68</v>
      </c>
    </row>
    <row r="1116" spans="1:3" x14ac:dyDescent="0.3">
      <c r="A1116" s="3">
        <v>40330</v>
      </c>
      <c r="B1116" t="s">
        <v>55</v>
      </c>
      <c r="C1116">
        <v>1991</v>
      </c>
    </row>
    <row r="1117" spans="1:3" x14ac:dyDescent="0.3">
      <c r="A1117" s="3">
        <v>40360</v>
      </c>
      <c r="B1117" t="s">
        <v>57</v>
      </c>
      <c r="C1117">
        <v>404</v>
      </c>
    </row>
    <row r="1118" spans="1:3" x14ac:dyDescent="0.3">
      <c r="A1118" s="3">
        <v>40360</v>
      </c>
      <c r="B1118" t="s">
        <v>15</v>
      </c>
      <c r="C1118">
        <v>26.7</v>
      </c>
    </row>
    <row r="1119" spans="1:3" x14ac:dyDescent="0.3">
      <c r="A1119" s="3">
        <v>40360</v>
      </c>
      <c r="B1119" t="s">
        <v>1</v>
      </c>
      <c r="C1119">
        <v>354</v>
      </c>
    </row>
    <row r="1120" spans="1:3" x14ac:dyDescent="0.3">
      <c r="A1120" s="3">
        <v>40360</v>
      </c>
      <c r="B1120" t="s">
        <v>16</v>
      </c>
      <c r="C1120">
        <v>28</v>
      </c>
    </row>
    <row r="1121" spans="1:3" x14ac:dyDescent="0.3">
      <c r="A1121" s="3">
        <v>40360</v>
      </c>
      <c r="B1121" t="s">
        <v>2</v>
      </c>
      <c r="C1121">
        <v>50</v>
      </c>
    </row>
    <row r="1122" spans="1:3" x14ac:dyDescent="0.3">
      <c r="A1122" s="3">
        <v>40360</v>
      </c>
      <c r="B1122" t="s">
        <v>55</v>
      </c>
      <c r="C1122">
        <v>2041</v>
      </c>
    </row>
    <row r="1123" spans="1:3" x14ac:dyDescent="0.3">
      <c r="A1123" s="3">
        <v>40391</v>
      </c>
      <c r="B1123" t="s">
        <v>57</v>
      </c>
      <c r="C1123">
        <v>365</v>
      </c>
    </row>
    <row r="1124" spans="1:3" x14ac:dyDescent="0.3">
      <c r="A1124" s="3">
        <v>40391</v>
      </c>
      <c r="B1124" t="s">
        <v>15</v>
      </c>
      <c r="C1124">
        <v>26</v>
      </c>
    </row>
    <row r="1125" spans="1:3" x14ac:dyDescent="0.3">
      <c r="A1125" s="3">
        <v>40391</v>
      </c>
      <c r="B1125" t="s">
        <v>1</v>
      </c>
      <c r="C1125">
        <v>353</v>
      </c>
    </row>
    <row r="1126" spans="1:3" x14ac:dyDescent="0.3">
      <c r="A1126" s="3">
        <v>40391</v>
      </c>
      <c r="B1126" t="s">
        <v>16</v>
      </c>
      <c r="C1126">
        <v>28.7</v>
      </c>
    </row>
    <row r="1127" spans="1:3" x14ac:dyDescent="0.3">
      <c r="A1127" s="3">
        <v>40391</v>
      </c>
      <c r="B1127" t="s">
        <v>2</v>
      </c>
      <c r="C1127">
        <v>12</v>
      </c>
    </row>
    <row r="1128" spans="1:3" x14ac:dyDescent="0.3">
      <c r="A1128" s="3">
        <v>40391</v>
      </c>
      <c r="B1128" t="s">
        <v>55</v>
      </c>
      <c r="C1128">
        <v>2053</v>
      </c>
    </row>
    <row r="1129" spans="1:3" x14ac:dyDescent="0.3">
      <c r="A1129" s="3">
        <v>40422</v>
      </c>
      <c r="B1129" t="s">
        <v>57</v>
      </c>
      <c r="C1129">
        <v>394</v>
      </c>
    </row>
    <row r="1130" spans="1:3" x14ac:dyDescent="0.3">
      <c r="A1130" s="3">
        <v>40422</v>
      </c>
      <c r="B1130" t="s">
        <v>15</v>
      </c>
      <c r="C1130">
        <v>16.2</v>
      </c>
    </row>
    <row r="1131" spans="1:3" x14ac:dyDescent="0.3">
      <c r="A1131" s="3">
        <v>40422</v>
      </c>
      <c r="B1131" t="s">
        <v>1</v>
      </c>
      <c r="C1131">
        <v>350</v>
      </c>
    </row>
    <row r="1132" spans="1:3" x14ac:dyDescent="0.3">
      <c r="A1132" s="3">
        <v>40422</v>
      </c>
      <c r="B1132" t="s">
        <v>16</v>
      </c>
      <c r="C1132">
        <v>17.600000000000001</v>
      </c>
    </row>
    <row r="1133" spans="1:3" x14ac:dyDescent="0.3">
      <c r="A1133" s="3">
        <v>40422</v>
      </c>
      <c r="B1133" t="s">
        <v>2</v>
      </c>
      <c r="C1133">
        <v>44</v>
      </c>
    </row>
    <row r="1134" spans="1:3" x14ac:dyDescent="0.3">
      <c r="A1134" s="3">
        <v>40422</v>
      </c>
      <c r="B1134" t="s">
        <v>55</v>
      </c>
      <c r="C1134">
        <v>2097</v>
      </c>
    </row>
    <row r="1135" spans="1:3" x14ac:dyDescent="0.3">
      <c r="A1135" s="3">
        <v>40452</v>
      </c>
      <c r="B1135" t="s">
        <v>57</v>
      </c>
      <c r="C1135">
        <v>433</v>
      </c>
    </row>
    <row r="1136" spans="1:3" x14ac:dyDescent="0.3">
      <c r="A1136" s="3">
        <v>40452</v>
      </c>
      <c r="B1136" t="s">
        <v>15</v>
      </c>
      <c r="C1136">
        <v>27.6</v>
      </c>
    </row>
    <row r="1137" spans="1:3" x14ac:dyDescent="0.3">
      <c r="A1137" s="3">
        <v>40452</v>
      </c>
      <c r="B1137" t="s">
        <v>1</v>
      </c>
      <c r="C1137">
        <v>370</v>
      </c>
    </row>
    <row r="1138" spans="1:3" x14ac:dyDescent="0.3">
      <c r="A1138" s="3">
        <v>40452</v>
      </c>
      <c r="B1138" t="s">
        <v>16</v>
      </c>
      <c r="C1138">
        <v>21.7</v>
      </c>
    </row>
    <row r="1139" spans="1:3" x14ac:dyDescent="0.3">
      <c r="A1139" s="3">
        <v>40452</v>
      </c>
      <c r="B1139" t="s">
        <v>2</v>
      </c>
      <c r="C1139">
        <v>63</v>
      </c>
    </row>
    <row r="1140" spans="1:3" x14ac:dyDescent="0.3">
      <c r="A1140" s="3">
        <v>40452</v>
      </c>
      <c r="B1140" t="s">
        <v>55</v>
      </c>
      <c r="C1140">
        <v>2160</v>
      </c>
    </row>
    <row r="1141" spans="1:3" x14ac:dyDescent="0.3">
      <c r="A1141" s="3">
        <v>40483</v>
      </c>
      <c r="B1141" t="s">
        <v>57</v>
      </c>
      <c r="C1141">
        <v>413</v>
      </c>
    </row>
    <row r="1142" spans="1:3" x14ac:dyDescent="0.3">
      <c r="A1142" s="3">
        <v>40483</v>
      </c>
      <c r="B1142" t="s">
        <v>15</v>
      </c>
      <c r="C1142">
        <v>21.4</v>
      </c>
    </row>
    <row r="1143" spans="1:3" x14ac:dyDescent="0.3">
      <c r="A1143" s="3">
        <v>40483</v>
      </c>
      <c r="B1143" t="s">
        <v>1</v>
      </c>
      <c r="C1143">
        <v>387</v>
      </c>
    </row>
    <row r="1144" spans="1:3" x14ac:dyDescent="0.3">
      <c r="A1144" s="3">
        <v>40483</v>
      </c>
      <c r="B1144" t="s">
        <v>16</v>
      </c>
      <c r="C1144">
        <v>30.9</v>
      </c>
    </row>
    <row r="1145" spans="1:3" x14ac:dyDescent="0.3">
      <c r="A1145" s="3">
        <v>40483</v>
      </c>
      <c r="B1145" t="s">
        <v>2</v>
      </c>
      <c r="C1145">
        <v>26</v>
      </c>
    </row>
    <row r="1146" spans="1:3" x14ac:dyDescent="0.3">
      <c r="A1146" s="3">
        <v>40483</v>
      </c>
      <c r="B1146" t="s">
        <v>55</v>
      </c>
      <c r="C1146">
        <v>2186</v>
      </c>
    </row>
    <row r="1147" spans="1:3" x14ac:dyDescent="0.3">
      <c r="A1147" s="3">
        <v>40513</v>
      </c>
      <c r="B1147" t="s">
        <v>57</v>
      </c>
      <c r="C1147">
        <v>442</v>
      </c>
    </row>
    <row r="1148" spans="1:3" x14ac:dyDescent="0.3">
      <c r="A1148" s="3">
        <v>40513</v>
      </c>
      <c r="B1148" t="s">
        <v>15</v>
      </c>
      <c r="C1148">
        <v>22.6</v>
      </c>
    </row>
    <row r="1149" spans="1:3" x14ac:dyDescent="0.3">
      <c r="A1149" s="3">
        <v>40513</v>
      </c>
      <c r="B1149" t="s">
        <v>1</v>
      </c>
      <c r="C1149">
        <v>401</v>
      </c>
    </row>
    <row r="1150" spans="1:3" x14ac:dyDescent="0.3">
      <c r="A1150" s="3">
        <v>40513</v>
      </c>
      <c r="B1150" t="s">
        <v>16</v>
      </c>
      <c r="C1150">
        <v>21.7</v>
      </c>
    </row>
    <row r="1151" spans="1:3" x14ac:dyDescent="0.3">
      <c r="A1151" s="3">
        <v>40513</v>
      </c>
      <c r="B1151" t="s">
        <v>2</v>
      </c>
      <c r="C1151">
        <v>41</v>
      </c>
    </row>
    <row r="1152" spans="1:3" x14ac:dyDescent="0.3">
      <c r="A1152" s="3">
        <v>40513</v>
      </c>
      <c r="B1152" t="s">
        <v>55</v>
      </c>
      <c r="C1152">
        <v>2227</v>
      </c>
    </row>
    <row r="1153" spans="1:3" x14ac:dyDescent="0.3">
      <c r="A1153" s="3">
        <v>40544</v>
      </c>
      <c r="B1153" t="s">
        <v>57</v>
      </c>
      <c r="C1153">
        <v>445</v>
      </c>
    </row>
    <row r="1154" spans="1:3" x14ac:dyDescent="0.3">
      <c r="A1154" s="3">
        <v>40544</v>
      </c>
      <c r="B1154" t="s">
        <v>15</v>
      </c>
      <c r="C1154">
        <v>44.7</v>
      </c>
    </row>
    <row r="1155" spans="1:3" x14ac:dyDescent="0.3">
      <c r="A1155" s="3">
        <v>40544</v>
      </c>
      <c r="B1155" t="s">
        <v>1</v>
      </c>
      <c r="C1155">
        <v>420</v>
      </c>
    </row>
    <row r="1156" spans="1:3" x14ac:dyDescent="0.3">
      <c r="A1156" s="3">
        <v>40544</v>
      </c>
      <c r="B1156" t="s">
        <v>16</v>
      </c>
      <c r="C1156">
        <v>33.1</v>
      </c>
    </row>
    <row r="1157" spans="1:3" x14ac:dyDescent="0.3">
      <c r="A1157" s="3">
        <v>40544</v>
      </c>
      <c r="B1157" t="s">
        <v>2</v>
      </c>
      <c r="C1157">
        <v>25</v>
      </c>
    </row>
    <row r="1158" spans="1:3" x14ac:dyDescent="0.3">
      <c r="A1158" s="3">
        <v>40544</v>
      </c>
      <c r="B1158" t="s">
        <v>55</v>
      </c>
      <c r="C1158">
        <v>2252</v>
      </c>
    </row>
    <row r="1159" spans="1:3" x14ac:dyDescent="0.3">
      <c r="A1159" s="3">
        <v>40575</v>
      </c>
      <c r="B1159" t="s">
        <v>57</v>
      </c>
      <c r="C1159">
        <v>385</v>
      </c>
    </row>
    <row r="1160" spans="1:3" x14ac:dyDescent="0.3">
      <c r="A1160" s="3">
        <v>40575</v>
      </c>
      <c r="B1160" t="s">
        <v>15</v>
      </c>
      <c r="C1160">
        <v>16.399999999999999</v>
      </c>
    </row>
    <row r="1161" spans="1:3" x14ac:dyDescent="0.3">
      <c r="A1161" s="3">
        <v>40575</v>
      </c>
      <c r="B1161" t="s">
        <v>1</v>
      </c>
      <c r="C1161">
        <v>364</v>
      </c>
    </row>
    <row r="1162" spans="1:3" x14ac:dyDescent="0.3">
      <c r="A1162" s="3">
        <v>40575</v>
      </c>
      <c r="B1162" t="s">
        <v>16</v>
      </c>
      <c r="C1162">
        <v>17.3</v>
      </c>
    </row>
    <row r="1163" spans="1:3" x14ac:dyDescent="0.3">
      <c r="A1163" s="3">
        <v>40575</v>
      </c>
      <c r="B1163" t="s">
        <v>2</v>
      </c>
      <c r="C1163">
        <v>21</v>
      </c>
    </row>
    <row r="1164" spans="1:3" x14ac:dyDescent="0.3">
      <c r="A1164" s="3">
        <v>40575</v>
      </c>
      <c r="B1164" t="s">
        <v>55</v>
      </c>
      <c r="C1164">
        <v>2273</v>
      </c>
    </row>
    <row r="1165" spans="1:3" x14ac:dyDescent="0.3">
      <c r="A1165" s="3">
        <v>40603</v>
      </c>
      <c r="B1165" t="s">
        <v>57</v>
      </c>
      <c r="C1165">
        <v>481</v>
      </c>
    </row>
    <row r="1166" spans="1:3" x14ac:dyDescent="0.3">
      <c r="A1166" s="3">
        <v>40603</v>
      </c>
      <c r="B1166" t="s">
        <v>15</v>
      </c>
      <c r="C1166">
        <v>28.8</v>
      </c>
    </row>
    <row r="1167" spans="1:3" x14ac:dyDescent="0.3">
      <c r="A1167" s="3">
        <v>40603</v>
      </c>
      <c r="B1167" t="s">
        <v>1</v>
      </c>
      <c r="C1167">
        <v>456</v>
      </c>
    </row>
    <row r="1168" spans="1:3" x14ac:dyDescent="0.3">
      <c r="A1168" s="3">
        <v>40603</v>
      </c>
      <c r="B1168" t="s">
        <v>16</v>
      </c>
      <c r="C1168">
        <v>28.1</v>
      </c>
    </row>
    <row r="1169" spans="1:3" x14ac:dyDescent="0.3">
      <c r="A1169" s="3">
        <v>40603</v>
      </c>
      <c r="B1169" t="s">
        <v>2</v>
      </c>
      <c r="C1169">
        <v>25</v>
      </c>
    </row>
    <row r="1170" spans="1:3" x14ac:dyDescent="0.3">
      <c r="A1170" s="3">
        <v>40603</v>
      </c>
      <c r="B1170" t="s">
        <v>55</v>
      </c>
      <c r="C1170">
        <v>2298</v>
      </c>
    </row>
    <row r="1171" spans="1:3" x14ac:dyDescent="0.3">
      <c r="A1171" s="3">
        <v>40634</v>
      </c>
      <c r="B1171" t="s">
        <v>57</v>
      </c>
      <c r="C1171">
        <v>485</v>
      </c>
    </row>
    <row r="1172" spans="1:3" x14ac:dyDescent="0.3">
      <c r="A1172" s="3">
        <v>40634</v>
      </c>
      <c r="B1172" t="s">
        <v>15</v>
      </c>
      <c r="C1172">
        <v>23.5</v>
      </c>
    </row>
    <row r="1173" spans="1:3" x14ac:dyDescent="0.3">
      <c r="A1173" s="3">
        <v>40634</v>
      </c>
      <c r="B1173" t="s">
        <v>1</v>
      </c>
      <c r="C1173">
        <v>442</v>
      </c>
    </row>
    <row r="1174" spans="1:3" x14ac:dyDescent="0.3">
      <c r="A1174" s="3">
        <v>40634</v>
      </c>
      <c r="B1174" t="s">
        <v>16</v>
      </c>
      <c r="C1174">
        <v>24.4</v>
      </c>
    </row>
    <row r="1175" spans="1:3" x14ac:dyDescent="0.3">
      <c r="A1175" s="3">
        <v>40634</v>
      </c>
      <c r="B1175" t="s">
        <v>2</v>
      </c>
      <c r="C1175">
        <v>44</v>
      </c>
    </row>
    <row r="1176" spans="1:3" x14ac:dyDescent="0.3">
      <c r="A1176" s="3">
        <v>40634</v>
      </c>
      <c r="B1176" t="s">
        <v>55</v>
      </c>
      <c r="C1176">
        <v>2342</v>
      </c>
    </row>
    <row r="1177" spans="1:3" x14ac:dyDescent="0.3">
      <c r="A1177" s="3">
        <v>40664</v>
      </c>
      <c r="B1177" t="s">
        <v>57</v>
      </c>
      <c r="C1177">
        <v>473</v>
      </c>
    </row>
    <row r="1178" spans="1:3" x14ac:dyDescent="0.3">
      <c r="A1178" s="3">
        <v>40664</v>
      </c>
      <c r="B1178" t="s">
        <v>15</v>
      </c>
      <c r="C1178">
        <v>21.7</v>
      </c>
    </row>
    <row r="1179" spans="1:3" x14ac:dyDescent="0.3">
      <c r="A1179" s="3">
        <v>40664</v>
      </c>
      <c r="B1179" t="s">
        <v>1</v>
      </c>
      <c r="C1179">
        <v>453</v>
      </c>
    </row>
    <row r="1180" spans="1:3" x14ac:dyDescent="0.3">
      <c r="A1180" s="3">
        <v>40664</v>
      </c>
      <c r="B1180" t="s">
        <v>16</v>
      </c>
      <c r="C1180">
        <v>29.9</v>
      </c>
    </row>
    <row r="1181" spans="1:3" x14ac:dyDescent="0.3">
      <c r="A1181" s="3">
        <v>40664</v>
      </c>
      <c r="B1181" t="s">
        <v>2</v>
      </c>
      <c r="C1181">
        <v>21</v>
      </c>
    </row>
    <row r="1182" spans="1:3" x14ac:dyDescent="0.3">
      <c r="A1182" s="3">
        <v>40664</v>
      </c>
      <c r="B1182" t="s">
        <v>55</v>
      </c>
      <c r="C1182">
        <v>2363</v>
      </c>
    </row>
    <row r="1183" spans="1:3" x14ac:dyDescent="0.3">
      <c r="A1183" s="3">
        <v>40695</v>
      </c>
      <c r="B1183" t="s">
        <v>57</v>
      </c>
      <c r="C1183">
        <v>467</v>
      </c>
    </row>
    <row r="1184" spans="1:3" x14ac:dyDescent="0.3">
      <c r="A1184" s="3">
        <v>40695</v>
      </c>
      <c r="B1184" t="s">
        <v>15</v>
      </c>
      <c r="C1184">
        <v>11.1</v>
      </c>
    </row>
    <row r="1185" spans="1:3" x14ac:dyDescent="0.3">
      <c r="A1185" s="3">
        <v>40695</v>
      </c>
      <c r="B1185" t="s">
        <v>1</v>
      </c>
      <c r="C1185">
        <v>448</v>
      </c>
    </row>
    <row r="1186" spans="1:3" x14ac:dyDescent="0.3">
      <c r="A1186" s="3">
        <v>40695</v>
      </c>
      <c r="B1186" t="s">
        <v>16</v>
      </c>
      <c r="C1186">
        <v>27.1</v>
      </c>
    </row>
    <row r="1187" spans="1:3" x14ac:dyDescent="0.3">
      <c r="A1187" s="3">
        <v>40695</v>
      </c>
      <c r="B1187" t="s">
        <v>2</v>
      </c>
      <c r="C1187">
        <v>19</v>
      </c>
    </row>
    <row r="1188" spans="1:3" x14ac:dyDescent="0.3">
      <c r="A1188" s="3">
        <v>40695</v>
      </c>
      <c r="B1188" t="s">
        <v>55</v>
      </c>
      <c r="C1188">
        <v>2382</v>
      </c>
    </row>
    <row r="1189" spans="1:3" x14ac:dyDescent="0.3">
      <c r="A1189" s="3">
        <v>40725</v>
      </c>
      <c r="B1189" t="s">
        <v>57</v>
      </c>
      <c r="C1189">
        <v>490</v>
      </c>
    </row>
    <row r="1190" spans="1:3" x14ac:dyDescent="0.3">
      <c r="A1190" s="3">
        <v>40725</v>
      </c>
      <c r="B1190" t="s">
        <v>15</v>
      </c>
      <c r="C1190">
        <v>21.1</v>
      </c>
    </row>
    <row r="1191" spans="1:3" x14ac:dyDescent="0.3">
      <c r="A1191" s="3">
        <v>40725</v>
      </c>
      <c r="B1191" t="s">
        <v>1</v>
      </c>
      <c r="C1191">
        <v>443</v>
      </c>
    </row>
    <row r="1192" spans="1:3" x14ac:dyDescent="0.3">
      <c r="A1192" s="3">
        <v>40725</v>
      </c>
      <c r="B1192" t="s">
        <v>16</v>
      </c>
      <c r="C1192">
        <v>25.1</v>
      </c>
    </row>
    <row r="1193" spans="1:3" x14ac:dyDescent="0.3">
      <c r="A1193" s="3">
        <v>40725</v>
      </c>
      <c r="B1193" t="s">
        <v>2</v>
      </c>
      <c r="C1193">
        <v>47</v>
      </c>
    </row>
    <row r="1194" spans="1:3" x14ac:dyDescent="0.3">
      <c r="A1194" s="3">
        <v>40725</v>
      </c>
      <c r="B1194" t="s">
        <v>55</v>
      </c>
      <c r="C1194">
        <v>2429</v>
      </c>
    </row>
    <row r="1195" spans="1:3" x14ac:dyDescent="0.3">
      <c r="A1195" s="3">
        <v>40756</v>
      </c>
      <c r="B1195" t="s">
        <v>57</v>
      </c>
      <c r="C1195">
        <v>458</v>
      </c>
    </row>
    <row r="1196" spans="1:3" x14ac:dyDescent="0.3">
      <c r="A1196" s="3">
        <v>40756</v>
      </c>
      <c r="B1196" t="s">
        <v>15</v>
      </c>
      <c r="C1196">
        <v>25.5</v>
      </c>
    </row>
    <row r="1197" spans="1:3" x14ac:dyDescent="0.3">
      <c r="A1197" s="3">
        <v>40756</v>
      </c>
      <c r="B1197" t="s">
        <v>1</v>
      </c>
      <c r="C1197">
        <v>454</v>
      </c>
    </row>
    <row r="1198" spans="1:3" x14ac:dyDescent="0.3">
      <c r="A1198" s="3">
        <v>40756</v>
      </c>
      <c r="B1198" t="s">
        <v>16</v>
      </c>
      <c r="C1198">
        <v>28.7</v>
      </c>
    </row>
    <row r="1199" spans="1:3" x14ac:dyDescent="0.3">
      <c r="A1199" s="3">
        <v>40756</v>
      </c>
      <c r="B1199" t="s">
        <v>2</v>
      </c>
      <c r="C1199">
        <v>4</v>
      </c>
    </row>
    <row r="1200" spans="1:3" x14ac:dyDescent="0.3">
      <c r="A1200" s="3">
        <v>40756</v>
      </c>
      <c r="B1200" t="s">
        <v>55</v>
      </c>
      <c r="C1200">
        <v>2433</v>
      </c>
    </row>
    <row r="1201" spans="1:3" x14ac:dyDescent="0.3">
      <c r="A1201" s="3">
        <v>40787</v>
      </c>
      <c r="B1201" t="s">
        <v>57</v>
      </c>
      <c r="C1201">
        <v>465</v>
      </c>
    </row>
    <row r="1202" spans="1:3" x14ac:dyDescent="0.3">
      <c r="A1202" s="3">
        <v>40787</v>
      </c>
      <c r="B1202" t="s">
        <v>15</v>
      </c>
      <c r="C1202">
        <v>18</v>
      </c>
    </row>
    <row r="1203" spans="1:3" x14ac:dyDescent="0.3">
      <c r="A1203" s="3">
        <v>40787</v>
      </c>
      <c r="B1203" t="s">
        <v>1</v>
      </c>
      <c r="C1203">
        <v>453</v>
      </c>
    </row>
    <row r="1204" spans="1:3" x14ac:dyDescent="0.3">
      <c r="A1204" s="3">
        <v>40787</v>
      </c>
      <c r="B1204" t="s">
        <v>16</v>
      </c>
      <c r="C1204">
        <v>29.4</v>
      </c>
    </row>
    <row r="1205" spans="1:3" x14ac:dyDescent="0.3">
      <c r="A1205" s="3">
        <v>40787</v>
      </c>
      <c r="B1205" t="s">
        <v>2</v>
      </c>
      <c r="C1205">
        <v>12</v>
      </c>
    </row>
    <row r="1206" spans="1:3" x14ac:dyDescent="0.3">
      <c r="A1206" s="3">
        <v>40787</v>
      </c>
      <c r="B1206" t="s">
        <v>55</v>
      </c>
      <c r="C1206">
        <v>2445</v>
      </c>
    </row>
    <row r="1207" spans="1:3" x14ac:dyDescent="0.3">
      <c r="A1207" s="3">
        <v>40817</v>
      </c>
      <c r="B1207" t="s">
        <v>57</v>
      </c>
      <c r="C1207">
        <v>466</v>
      </c>
    </row>
    <row r="1208" spans="1:3" x14ac:dyDescent="0.3">
      <c r="A1208" s="3">
        <v>40817</v>
      </c>
      <c r="B1208" t="s">
        <v>15</v>
      </c>
      <c r="C1208">
        <v>7.6</v>
      </c>
    </row>
    <row r="1209" spans="1:3" x14ac:dyDescent="0.3">
      <c r="A1209" s="3">
        <v>40817</v>
      </c>
      <c r="B1209" t="s">
        <v>1</v>
      </c>
      <c r="C1209">
        <v>427</v>
      </c>
    </row>
    <row r="1210" spans="1:3" x14ac:dyDescent="0.3">
      <c r="A1210" s="3">
        <v>40817</v>
      </c>
      <c r="B1210" t="s">
        <v>16</v>
      </c>
      <c r="C1210">
        <v>15.4</v>
      </c>
    </row>
    <row r="1211" spans="1:3" x14ac:dyDescent="0.3">
      <c r="A1211" s="3">
        <v>40817</v>
      </c>
      <c r="B1211" t="s">
        <v>2</v>
      </c>
      <c r="C1211">
        <v>39</v>
      </c>
    </row>
    <row r="1212" spans="1:3" x14ac:dyDescent="0.3">
      <c r="A1212" s="3">
        <v>40817</v>
      </c>
      <c r="B1212" t="s">
        <v>55</v>
      </c>
      <c r="C1212">
        <v>2484</v>
      </c>
    </row>
    <row r="1213" spans="1:3" x14ac:dyDescent="0.3">
      <c r="A1213" s="3">
        <v>40848</v>
      </c>
      <c r="B1213" t="s">
        <v>57</v>
      </c>
      <c r="C1213">
        <v>460</v>
      </c>
    </row>
    <row r="1214" spans="1:3" x14ac:dyDescent="0.3">
      <c r="A1214" s="3">
        <v>40848</v>
      </c>
      <c r="B1214" t="s">
        <v>15</v>
      </c>
      <c r="C1214">
        <v>11.5</v>
      </c>
    </row>
    <row r="1215" spans="1:3" x14ac:dyDescent="0.3">
      <c r="A1215" s="3">
        <v>40848</v>
      </c>
      <c r="B1215" t="s">
        <v>1</v>
      </c>
      <c r="C1215">
        <v>430</v>
      </c>
    </row>
    <row r="1216" spans="1:3" x14ac:dyDescent="0.3">
      <c r="A1216" s="3">
        <v>40848</v>
      </c>
      <c r="B1216" t="s">
        <v>16</v>
      </c>
      <c r="C1216">
        <v>11.2</v>
      </c>
    </row>
    <row r="1217" spans="1:3" x14ac:dyDescent="0.3">
      <c r="A1217" s="3">
        <v>40848</v>
      </c>
      <c r="B1217" t="s">
        <v>2</v>
      </c>
      <c r="C1217">
        <v>30</v>
      </c>
    </row>
    <row r="1218" spans="1:3" x14ac:dyDescent="0.3">
      <c r="A1218" s="3">
        <v>40848</v>
      </c>
      <c r="B1218" t="s">
        <v>55</v>
      </c>
      <c r="C1218">
        <v>2514</v>
      </c>
    </row>
    <row r="1219" spans="1:3" x14ac:dyDescent="0.3">
      <c r="A1219" s="3">
        <v>40878</v>
      </c>
      <c r="B1219" t="s">
        <v>57</v>
      </c>
      <c r="C1219">
        <v>477</v>
      </c>
    </row>
    <row r="1220" spans="1:3" x14ac:dyDescent="0.3">
      <c r="A1220" s="3">
        <v>40878</v>
      </c>
      <c r="B1220" t="s">
        <v>15</v>
      </c>
      <c r="C1220">
        <v>8.1999999999999993</v>
      </c>
    </row>
    <row r="1221" spans="1:3" x14ac:dyDescent="0.3">
      <c r="A1221" s="3">
        <v>40878</v>
      </c>
      <c r="B1221" t="s">
        <v>1</v>
      </c>
      <c r="C1221">
        <v>455</v>
      </c>
    </row>
    <row r="1222" spans="1:3" x14ac:dyDescent="0.3">
      <c r="A1222" s="3">
        <v>40878</v>
      </c>
      <c r="B1222" t="s">
        <v>16</v>
      </c>
      <c r="C1222">
        <v>13.6</v>
      </c>
    </row>
    <row r="1223" spans="1:3" x14ac:dyDescent="0.3">
      <c r="A1223" s="3">
        <v>40878</v>
      </c>
      <c r="B1223" t="s">
        <v>2</v>
      </c>
      <c r="C1223">
        <v>23</v>
      </c>
    </row>
    <row r="1224" spans="1:3" x14ac:dyDescent="0.3">
      <c r="A1224" s="3">
        <v>40878</v>
      </c>
      <c r="B1224" t="s">
        <v>55</v>
      </c>
      <c r="C1224">
        <v>2537</v>
      </c>
    </row>
    <row r="1225" spans="1:3" x14ac:dyDescent="0.3">
      <c r="A1225" s="3">
        <v>40909</v>
      </c>
      <c r="B1225" t="s">
        <v>57</v>
      </c>
      <c r="C1225">
        <v>412</v>
      </c>
    </row>
    <row r="1226" spans="1:3" x14ac:dyDescent="0.3">
      <c r="A1226" s="3">
        <v>40909</v>
      </c>
      <c r="B1226" t="s">
        <v>15</v>
      </c>
      <c r="C1226">
        <v>-7.3</v>
      </c>
    </row>
    <row r="1227" spans="1:3" x14ac:dyDescent="0.3">
      <c r="A1227" s="3">
        <v>40909</v>
      </c>
      <c r="B1227" t="s">
        <v>1</v>
      </c>
      <c r="C1227">
        <v>435</v>
      </c>
    </row>
    <row r="1228" spans="1:3" x14ac:dyDescent="0.3">
      <c r="A1228" s="3">
        <v>40909</v>
      </c>
      <c r="B1228" t="s">
        <v>16</v>
      </c>
      <c r="C1228">
        <v>3.7</v>
      </c>
    </row>
    <row r="1229" spans="1:3" x14ac:dyDescent="0.3">
      <c r="A1229" s="3">
        <v>40909</v>
      </c>
      <c r="B1229" t="s">
        <v>2</v>
      </c>
      <c r="C1229">
        <v>-23</v>
      </c>
    </row>
    <row r="1230" spans="1:3" x14ac:dyDescent="0.3">
      <c r="A1230" s="3">
        <v>40909</v>
      </c>
      <c r="B1230" t="s">
        <v>55</v>
      </c>
      <c r="C1230">
        <v>2514</v>
      </c>
    </row>
    <row r="1231" spans="1:3" x14ac:dyDescent="0.3">
      <c r="A1231" s="3">
        <v>40940</v>
      </c>
      <c r="B1231" t="s">
        <v>57</v>
      </c>
      <c r="C1231">
        <v>463</v>
      </c>
    </row>
    <row r="1232" spans="1:3" x14ac:dyDescent="0.3">
      <c r="A1232" s="3">
        <v>40940</v>
      </c>
      <c r="B1232" t="s">
        <v>15</v>
      </c>
      <c r="C1232">
        <v>20.399999999999999</v>
      </c>
    </row>
    <row r="1233" spans="1:3" x14ac:dyDescent="0.3">
      <c r="A1233" s="3">
        <v>40940</v>
      </c>
      <c r="B1233" t="s">
        <v>1</v>
      </c>
      <c r="C1233">
        <v>451</v>
      </c>
    </row>
    <row r="1234" spans="1:3" x14ac:dyDescent="0.3">
      <c r="A1234" s="3">
        <v>40940</v>
      </c>
      <c r="B1234" t="s">
        <v>16</v>
      </c>
      <c r="C1234">
        <v>23.9</v>
      </c>
    </row>
    <row r="1235" spans="1:3" x14ac:dyDescent="0.3">
      <c r="A1235" s="3">
        <v>40940</v>
      </c>
      <c r="B1235" t="s">
        <v>2</v>
      </c>
      <c r="C1235">
        <v>12</v>
      </c>
    </row>
    <row r="1236" spans="1:3" x14ac:dyDescent="0.3">
      <c r="A1236" s="3">
        <v>40940</v>
      </c>
      <c r="B1236" t="s">
        <v>55</v>
      </c>
      <c r="C1236">
        <v>2526</v>
      </c>
    </row>
    <row r="1237" spans="1:3" x14ac:dyDescent="0.3">
      <c r="A1237" s="3">
        <v>40969</v>
      </c>
      <c r="B1237" t="s">
        <v>57</v>
      </c>
      <c r="C1237">
        <v>473</v>
      </c>
    </row>
    <row r="1238" spans="1:3" x14ac:dyDescent="0.3">
      <c r="A1238" s="3">
        <v>40969</v>
      </c>
      <c r="B1238" t="s">
        <v>15</v>
      </c>
      <c r="C1238">
        <v>-1.5</v>
      </c>
    </row>
    <row r="1239" spans="1:3" x14ac:dyDescent="0.3">
      <c r="A1239" s="3">
        <v>40969</v>
      </c>
      <c r="B1239" t="s">
        <v>1</v>
      </c>
      <c r="C1239">
        <v>451</v>
      </c>
    </row>
    <row r="1240" spans="1:3" x14ac:dyDescent="0.3">
      <c r="A1240" s="3">
        <v>40969</v>
      </c>
      <c r="B1240" t="s">
        <v>16</v>
      </c>
      <c r="C1240">
        <v>-1.1000000000000001</v>
      </c>
    </row>
    <row r="1241" spans="1:3" x14ac:dyDescent="0.3">
      <c r="A1241" s="3">
        <v>40969</v>
      </c>
      <c r="B1241" t="s">
        <v>2</v>
      </c>
      <c r="C1241">
        <v>23</v>
      </c>
    </row>
    <row r="1242" spans="1:3" x14ac:dyDescent="0.3">
      <c r="A1242" s="3">
        <v>40969</v>
      </c>
      <c r="B1242" t="s">
        <v>55</v>
      </c>
      <c r="C1242">
        <v>2549</v>
      </c>
    </row>
    <row r="1243" spans="1:3" x14ac:dyDescent="0.3">
      <c r="A1243" s="3">
        <v>41000</v>
      </c>
      <c r="B1243" t="s">
        <v>57</v>
      </c>
      <c r="C1243">
        <v>461</v>
      </c>
    </row>
    <row r="1244" spans="1:3" x14ac:dyDescent="0.3">
      <c r="A1244" s="3">
        <v>41000</v>
      </c>
      <c r="B1244" t="s">
        <v>15</v>
      </c>
      <c r="C1244">
        <v>-5</v>
      </c>
    </row>
    <row r="1245" spans="1:3" x14ac:dyDescent="0.3">
      <c r="A1245" s="3">
        <v>41000</v>
      </c>
      <c r="B1245" t="s">
        <v>1</v>
      </c>
      <c r="C1245">
        <v>440</v>
      </c>
    </row>
    <row r="1246" spans="1:3" x14ac:dyDescent="0.3">
      <c r="A1246" s="3">
        <v>41000</v>
      </c>
      <c r="B1246" t="s">
        <v>16</v>
      </c>
      <c r="C1246">
        <v>-0.5</v>
      </c>
    </row>
    <row r="1247" spans="1:3" x14ac:dyDescent="0.3">
      <c r="A1247" s="3">
        <v>41000</v>
      </c>
      <c r="B1247" t="s">
        <v>2</v>
      </c>
      <c r="C1247">
        <v>21</v>
      </c>
    </row>
    <row r="1248" spans="1:3" x14ac:dyDescent="0.3">
      <c r="A1248" s="3">
        <v>41000</v>
      </c>
      <c r="B1248" t="s">
        <v>55</v>
      </c>
      <c r="C1248">
        <v>2570</v>
      </c>
    </row>
    <row r="1249" spans="1:3" x14ac:dyDescent="0.3">
      <c r="A1249" s="3">
        <v>41030</v>
      </c>
      <c r="B1249" t="s">
        <v>57</v>
      </c>
      <c r="C1249">
        <v>469</v>
      </c>
    </row>
    <row r="1250" spans="1:3" x14ac:dyDescent="0.3">
      <c r="A1250" s="3">
        <v>41030</v>
      </c>
      <c r="B1250" t="s">
        <v>15</v>
      </c>
      <c r="C1250">
        <v>-1</v>
      </c>
    </row>
    <row r="1251" spans="1:3" x14ac:dyDescent="0.3">
      <c r="A1251" s="3">
        <v>41030</v>
      </c>
      <c r="B1251" t="s">
        <v>1</v>
      </c>
      <c r="C1251">
        <v>445</v>
      </c>
    </row>
    <row r="1252" spans="1:3" x14ac:dyDescent="0.3">
      <c r="A1252" s="3">
        <v>41030</v>
      </c>
      <c r="B1252" t="s">
        <v>16</v>
      </c>
      <c r="C1252">
        <v>-1.8</v>
      </c>
    </row>
    <row r="1253" spans="1:3" x14ac:dyDescent="0.3">
      <c r="A1253" s="3">
        <v>41030</v>
      </c>
      <c r="B1253" t="s">
        <v>2</v>
      </c>
      <c r="C1253">
        <v>24</v>
      </c>
    </row>
    <row r="1254" spans="1:3" x14ac:dyDescent="0.3">
      <c r="A1254" s="3">
        <v>41030</v>
      </c>
      <c r="B1254" t="s">
        <v>55</v>
      </c>
      <c r="C1254">
        <v>2594</v>
      </c>
    </row>
    <row r="1255" spans="1:3" x14ac:dyDescent="0.3">
      <c r="A1255" s="3">
        <v>41061</v>
      </c>
      <c r="B1255" t="s">
        <v>57</v>
      </c>
      <c r="C1255">
        <v>472</v>
      </c>
    </row>
    <row r="1256" spans="1:3" x14ac:dyDescent="0.3">
      <c r="A1256" s="3">
        <v>41061</v>
      </c>
      <c r="B1256" t="s">
        <v>15</v>
      </c>
      <c r="C1256">
        <v>0.9</v>
      </c>
    </row>
    <row r="1257" spans="1:3" x14ac:dyDescent="0.3">
      <c r="A1257" s="3">
        <v>41061</v>
      </c>
      <c r="B1257" t="s">
        <v>1</v>
      </c>
      <c r="C1257">
        <v>420</v>
      </c>
    </row>
    <row r="1258" spans="1:3" x14ac:dyDescent="0.3">
      <c r="A1258" s="3">
        <v>41061</v>
      </c>
      <c r="B1258" t="s">
        <v>16</v>
      </c>
      <c r="C1258">
        <v>-6.3</v>
      </c>
    </row>
    <row r="1259" spans="1:3" x14ac:dyDescent="0.3">
      <c r="A1259" s="3">
        <v>41061</v>
      </c>
      <c r="B1259" t="s">
        <v>2</v>
      </c>
      <c r="C1259">
        <v>52</v>
      </c>
    </row>
    <row r="1260" spans="1:3" x14ac:dyDescent="0.3">
      <c r="A1260" s="3">
        <v>41061</v>
      </c>
      <c r="B1260" t="s">
        <v>55</v>
      </c>
      <c r="C1260">
        <v>2646</v>
      </c>
    </row>
    <row r="1261" spans="1:3" x14ac:dyDescent="0.3">
      <c r="A1261" s="3">
        <v>41091</v>
      </c>
      <c r="B1261" t="s">
        <v>57</v>
      </c>
      <c r="C1261">
        <v>447</v>
      </c>
    </row>
    <row r="1262" spans="1:3" x14ac:dyDescent="0.3">
      <c r="A1262" s="3">
        <v>41091</v>
      </c>
      <c r="B1262" t="s">
        <v>15</v>
      </c>
      <c r="C1262">
        <v>-8.6999999999999993</v>
      </c>
    </row>
    <row r="1263" spans="1:3" x14ac:dyDescent="0.3">
      <c r="A1263" s="3">
        <v>41091</v>
      </c>
      <c r="B1263" t="s">
        <v>1</v>
      </c>
      <c r="C1263">
        <v>420</v>
      </c>
    </row>
    <row r="1264" spans="1:3" x14ac:dyDescent="0.3">
      <c r="A1264" s="3">
        <v>41091</v>
      </c>
      <c r="B1264" t="s">
        <v>16</v>
      </c>
      <c r="C1264">
        <v>-5.2</v>
      </c>
    </row>
    <row r="1265" spans="1:3" x14ac:dyDescent="0.3">
      <c r="A1265" s="3">
        <v>41091</v>
      </c>
      <c r="B1265" t="s">
        <v>2</v>
      </c>
      <c r="C1265">
        <v>27</v>
      </c>
    </row>
    <row r="1266" spans="1:3" x14ac:dyDescent="0.3">
      <c r="A1266" s="3">
        <v>41091</v>
      </c>
      <c r="B1266" t="s">
        <v>55</v>
      </c>
      <c r="C1266">
        <v>2673</v>
      </c>
    </row>
    <row r="1267" spans="1:3" x14ac:dyDescent="0.3">
      <c r="A1267" s="3">
        <v>41122</v>
      </c>
      <c r="B1267" t="s">
        <v>57</v>
      </c>
      <c r="C1267">
        <v>431</v>
      </c>
    </row>
    <row r="1268" spans="1:3" x14ac:dyDescent="0.3">
      <c r="A1268" s="3">
        <v>41122</v>
      </c>
      <c r="B1268" t="s">
        <v>15</v>
      </c>
      <c r="C1268">
        <v>-6</v>
      </c>
    </row>
    <row r="1269" spans="1:3" x14ac:dyDescent="0.3">
      <c r="A1269" s="3">
        <v>41122</v>
      </c>
      <c r="B1269" t="s">
        <v>1</v>
      </c>
      <c r="C1269">
        <v>411</v>
      </c>
    </row>
    <row r="1270" spans="1:3" x14ac:dyDescent="0.3">
      <c r="A1270" s="3">
        <v>41122</v>
      </c>
      <c r="B1270" t="s">
        <v>16</v>
      </c>
      <c r="C1270">
        <v>-9.4</v>
      </c>
    </row>
    <row r="1271" spans="1:3" x14ac:dyDescent="0.3">
      <c r="A1271" s="3">
        <v>41122</v>
      </c>
      <c r="B1271" t="s">
        <v>2</v>
      </c>
      <c r="C1271">
        <v>19</v>
      </c>
    </row>
    <row r="1272" spans="1:3" x14ac:dyDescent="0.3">
      <c r="A1272" s="3">
        <v>41122</v>
      </c>
      <c r="B1272" t="s">
        <v>55</v>
      </c>
      <c r="C1272">
        <v>2692</v>
      </c>
    </row>
    <row r="1273" spans="1:3" x14ac:dyDescent="0.3">
      <c r="A1273" s="3">
        <v>41153</v>
      </c>
      <c r="B1273" t="s">
        <v>57</v>
      </c>
      <c r="C1273">
        <v>454</v>
      </c>
    </row>
    <row r="1274" spans="1:3" x14ac:dyDescent="0.3">
      <c r="A1274" s="3">
        <v>41153</v>
      </c>
      <c r="B1274" t="s">
        <v>15</v>
      </c>
      <c r="C1274">
        <v>-2.4</v>
      </c>
    </row>
    <row r="1275" spans="1:3" x14ac:dyDescent="0.3">
      <c r="A1275" s="3">
        <v>41153</v>
      </c>
      <c r="B1275" t="s">
        <v>1</v>
      </c>
      <c r="C1275">
        <v>426</v>
      </c>
    </row>
    <row r="1276" spans="1:3" x14ac:dyDescent="0.3">
      <c r="A1276" s="3">
        <v>41153</v>
      </c>
      <c r="B1276" t="s">
        <v>16</v>
      </c>
      <c r="C1276">
        <v>-6</v>
      </c>
    </row>
    <row r="1277" spans="1:3" x14ac:dyDescent="0.3">
      <c r="A1277" s="3">
        <v>41153</v>
      </c>
      <c r="B1277" t="s">
        <v>2</v>
      </c>
      <c r="C1277">
        <v>29</v>
      </c>
    </row>
    <row r="1278" spans="1:3" x14ac:dyDescent="0.3">
      <c r="A1278" s="3">
        <v>41153</v>
      </c>
      <c r="B1278" t="s">
        <v>55</v>
      </c>
      <c r="C1278">
        <v>2721</v>
      </c>
    </row>
    <row r="1279" spans="1:3" x14ac:dyDescent="0.3">
      <c r="A1279" s="3">
        <v>41183</v>
      </c>
      <c r="B1279" t="s">
        <v>57</v>
      </c>
      <c r="C1279">
        <v>471</v>
      </c>
    </row>
    <row r="1280" spans="1:3" x14ac:dyDescent="0.3">
      <c r="A1280" s="3">
        <v>41183</v>
      </c>
      <c r="B1280" t="s">
        <v>15</v>
      </c>
      <c r="C1280">
        <v>1</v>
      </c>
    </row>
    <row r="1281" spans="1:3" x14ac:dyDescent="0.3">
      <c r="A1281" s="3">
        <v>41183</v>
      </c>
      <c r="B1281" t="s">
        <v>1</v>
      </c>
      <c r="C1281">
        <v>434</v>
      </c>
    </row>
    <row r="1282" spans="1:3" x14ac:dyDescent="0.3">
      <c r="A1282" s="3">
        <v>41183</v>
      </c>
      <c r="B1282" t="s">
        <v>16</v>
      </c>
      <c r="C1282">
        <v>1.6</v>
      </c>
    </row>
    <row r="1283" spans="1:3" x14ac:dyDescent="0.3">
      <c r="A1283" s="3">
        <v>41183</v>
      </c>
      <c r="B1283" t="s">
        <v>2</v>
      </c>
      <c r="C1283">
        <v>37</v>
      </c>
    </row>
    <row r="1284" spans="1:3" x14ac:dyDescent="0.3">
      <c r="A1284" s="3">
        <v>41183</v>
      </c>
      <c r="B1284" t="s">
        <v>55</v>
      </c>
      <c r="C1284">
        <v>2758</v>
      </c>
    </row>
    <row r="1285" spans="1:3" x14ac:dyDescent="0.3">
      <c r="A1285" s="3">
        <v>41214</v>
      </c>
      <c r="B1285" t="s">
        <v>57</v>
      </c>
      <c r="C1285">
        <v>478</v>
      </c>
    </row>
    <row r="1286" spans="1:3" x14ac:dyDescent="0.3">
      <c r="A1286" s="3">
        <v>41214</v>
      </c>
      <c r="B1286" t="s">
        <v>15</v>
      </c>
      <c r="C1286">
        <v>3.9</v>
      </c>
    </row>
    <row r="1287" spans="1:3" x14ac:dyDescent="0.3">
      <c r="A1287" s="3">
        <v>41214</v>
      </c>
      <c r="B1287" t="s">
        <v>1</v>
      </c>
      <c r="C1287">
        <v>434</v>
      </c>
    </row>
    <row r="1288" spans="1:3" x14ac:dyDescent="0.3">
      <c r="A1288" s="3">
        <v>41214</v>
      </c>
      <c r="B1288" t="s">
        <v>16</v>
      </c>
      <c r="C1288">
        <v>0.9</v>
      </c>
    </row>
    <row r="1289" spans="1:3" x14ac:dyDescent="0.3">
      <c r="A1289" s="3">
        <v>41214</v>
      </c>
      <c r="B1289" t="s">
        <v>2</v>
      </c>
      <c r="C1289">
        <v>44</v>
      </c>
    </row>
    <row r="1290" spans="1:3" x14ac:dyDescent="0.3">
      <c r="A1290" s="3">
        <v>41214</v>
      </c>
      <c r="B1290" t="s">
        <v>55</v>
      </c>
      <c r="C1290">
        <v>2802</v>
      </c>
    </row>
    <row r="1291" spans="1:3" x14ac:dyDescent="0.3">
      <c r="A1291" s="3">
        <v>41244</v>
      </c>
      <c r="B1291" t="s">
        <v>57</v>
      </c>
      <c r="C1291">
        <v>449</v>
      </c>
    </row>
    <row r="1292" spans="1:3" x14ac:dyDescent="0.3">
      <c r="A1292" s="3">
        <v>41244</v>
      </c>
      <c r="B1292" t="s">
        <v>15</v>
      </c>
      <c r="C1292">
        <v>-6</v>
      </c>
    </row>
    <row r="1293" spans="1:3" x14ac:dyDescent="0.3">
      <c r="A1293" s="3">
        <v>41244</v>
      </c>
      <c r="B1293" t="s">
        <v>1</v>
      </c>
      <c r="C1293">
        <v>431</v>
      </c>
    </row>
    <row r="1294" spans="1:3" x14ac:dyDescent="0.3">
      <c r="A1294" s="3">
        <v>41244</v>
      </c>
      <c r="B1294" t="s">
        <v>16</v>
      </c>
      <c r="C1294">
        <v>-5.3</v>
      </c>
    </row>
    <row r="1295" spans="1:3" x14ac:dyDescent="0.3">
      <c r="A1295" s="3">
        <v>41244</v>
      </c>
      <c r="B1295" t="s">
        <v>2</v>
      </c>
      <c r="C1295">
        <v>18</v>
      </c>
    </row>
    <row r="1296" spans="1:3" x14ac:dyDescent="0.3">
      <c r="A1296" s="3">
        <v>41244</v>
      </c>
      <c r="B1296" t="s">
        <v>55</v>
      </c>
      <c r="C1296">
        <v>2820</v>
      </c>
    </row>
    <row r="1297" spans="1:3" x14ac:dyDescent="0.3">
      <c r="A1297" s="3">
        <v>41275</v>
      </c>
      <c r="B1297" t="s">
        <v>57</v>
      </c>
      <c r="C1297">
        <v>457</v>
      </c>
    </row>
    <row r="1298" spans="1:3" x14ac:dyDescent="0.3">
      <c r="A1298" s="3">
        <v>41275</v>
      </c>
      <c r="B1298" t="s">
        <v>15</v>
      </c>
      <c r="C1298">
        <v>10.9</v>
      </c>
    </row>
    <row r="1299" spans="1:3" x14ac:dyDescent="0.3">
      <c r="A1299" s="3">
        <v>41275</v>
      </c>
      <c r="B1299" t="s">
        <v>1</v>
      </c>
      <c r="C1299">
        <v>453</v>
      </c>
    </row>
    <row r="1300" spans="1:3" x14ac:dyDescent="0.3">
      <c r="A1300" s="3">
        <v>41275</v>
      </c>
      <c r="B1300" t="s">
        <v>16</v>
      </c>
      <c r="C1300">
        <v>4.0999999999999996</v>
      </c>
    </row>
    <row r="1301" spans="1:3" x14ac:dyDescent="0.3">
      <c r="A1301" s="3">
        <v>41275</v>
      </c>
      <c r="B1301" t="s">
        <v>2</v>
      </c>
      <c r="C1301">
        <v>4</v>
      </c>
    </row>
    <row r="1302" spans="1:3" x14ac:dyDescent="0.3">
      <c r="A1302" s="3">
        <v>41275</v>
      </c>
      <c r="B1302" t="s">
        <v>55</v>
      </c>
      <c r="C1302">
        <v>2824</v>
      </c>
    </row>
    <row r="1303" spans="1:3" x14ac:dyDescent="0.3">
      <c r="A1303" s="3">
        <v>41306</v>
      </c>
      <c r="B1303" t="s">
        <v>57</v>
      </c>
      <c r="C1303">
        <v>423</v>
      </c>
    </row>
    <row r="1304" spans="1:3" x14ac:dyDescent="0.3">
      <c r="A1304" s="3">
        <v>41306</v>
      </c>
      <c r="B1304" t="s">
        <v>15</v>
      </c>
      <c r="C1304">
        <v>-8.6</v>
      </c>
    </row>
    <row r="1305" spans="1:3" x14ac:dyDescent="0.3">
      <c r="A1305" s="3">
        <v>41306</v>
      </c>
      <c r="B1305" t="s">
        <v>1</v>
      </c>
      <c r="C1305">
        <v>405</v>
      </c>
    </row>
    <row r="1306" spans="1:3" x14ac:dyDescent="0.3">
      <c r="A1306" s="3">
        <v>41306</v>
      </c>
      <c r="B1306" t="s">
        <v>16</v>
      </c>
      <c r="C1306">
        <v>-10.3</v>
      </c>
    </row>
    <row r="1307" spans="1:3" x14ac:dyDescent="0.3">
      <c r="A1307" s="3">
        <v>41306</v>
      </c>
      <c r="B1307" t="s">
        <v>2</v>
      </c>
      <c r="C1307">
        <v>19</v>
      </c>
    </row>
    <row r="1308" spans="1:3" x14ac:dyDescent="0.3">
      <c r="A1308" s="3">
        <v>41306</v>
      </c>
      <c r="B1308" t="s">
        <v>55</v>
      </c>
      <c r="C1308">
        <v>2843</v>
      </c>
    </row>
    <row r="1309" spans="1:3" x14ac:dyDescent="0.3">
      <c r="A1309" s="3">
        <v>41334</v>
      </c>
      <c r="B1309" t="s">
        <v>57</v>
      </c>
      <c r="C1309">
        <v>473</v>
      </c>
    </row>
    <row r="1310" spans="1:3" x14ac:dyDescent="0.3">
      <c r="A1310" s="3">
        <v>41334</v>
      </c>
      <c r="B1310" t="s">
        <v>15</v>
      </c>
      <c r="C1310">
        <v>0</v>
      </c>
    </row>
    <row r="1311" spans="1:3" x14ac:dyDescent="0.3">
      <c r="A1311" s="3">
        <v>41334</v>
      </c>
      <c r="B1311" t="s">
        <v>1</v>
      </c>
      <c r="C1311">
        <v>440</v>
      </c>
    </row>
    <row r="1312" spans="1:3" x14ac:dyDescent="0.3">
      <c r="A1312" s="3">
        <v>41334</v>
      </c>
      <c r="B1312" t="s">
        <v>16</v>
      </c>
      <c r="C1312">
        <v>-2.4</v>
      </c>
    </row>
    <row r="1313" spans="1:3" x14ac:dyDescent="0.3">
      <c r="A1313" s="3">
        <v>41334</v>
      </c>
      <c r="B1313" t="s">
        <v>2</v>
      </c>
      <c r="C1313">
        <v>33</v>
      </c>
    </row>
    <row r="1314" spans="1:3" x14ac:dyDescent="0.3">
      <c r="A1314" s="3">
        <v>41334</v>
      </c>
      <c r="B1314" t="s">
        <v>55</v>
      </c>
      <c r="C1314">
        <v>2876</v>
      </c>
    </row>
    <row r="1315" spans="1:3" x14ac:dyDescent="0.3">
      <c r="A1315" s="3">
        <v>41365</v>
      </c>
      <c r="B1315" t="s">
        <v>57</v>
      </c>
      <c r="C1315">
        <v>462</v>
      </c>
    </row>
    <row r="1316" spans="1:3" x14ac:dyDescent="0.3">
      <c r="A1316" s="3">
        <v>41365</v>
      </c>
      <c r="B1316" t="s">
        <v>15</v>
      </c>
      <c r="C1316">
        <v>0.1</v>
      </c>
    </row>
    <row r="1317" spans="1:3" x14ac:dyDescent="0.3">
      <c r="A1317" s="3">
        <v>41365</v>
      </c>
      <c r="B1317" t="s">
        <v>1</v>
      </c>
      <c r="C1317">
        <v>437</v>
      </c>
    </row>
    <row r="1318" spans="1:3" x14ac:dyDescent="0.3">
      <c r="A1318" s="3">
        <v>41365</v>
      </c>
      <c r="B1318" t="s">
        <v>16</v>
      </c>
      <c r="C1318">
        <v>-0.7</v>
      </c>
    </row>
    <row r="1319" spans="1:3" x14ac:dyDescent="0.3">
      <c r="A1319" s="3">
        <v>41365</v>
      </c>
      <c r="B1319" t="s">
        <v>2</v>
      </c>
      <c r="C1319">
        <v>25</v>
      </c>
    </row>
    <row r="1320" spans="1:3" x14ac:dyDescent="0.3">
      <c r="A1320" s="3">
        <v>41365</v>
      </c>
      <c r="B1320" t="s">
        <v>55</v>
      </c>
      <c r="C1320">
        <v>2901</v>
      </c>
    </row>
    <row r="1321" spans="1:3" x14ac:dyDescent="0.3">
      <c r="A1321" s="3">
        <v>41395</v>
      </c>
      <c r="B1321" t="s">
        <v>57</v>
      </c>
      <c r="C1321">
        <v>483</v>
      </c>
    </row>
    <row r="1322" spans="1:3" x14ac:dyDescent="0.3">
      <c r="A1322" s="3">
        <v>41395</v>
      </c>
      <c r="B1322" t="s">
        <v>15</v>
      </c>
      <c r="C1322">
        <v>3.1</v>
      </c>
    </row>
    <row r="1323" spans="1:3" x14ac:dyDescent="0.3">
      <c r="A1323" s="3">
        <v>41395</v>
      </c>
      <c r="B1323" t="s">
        <v>1</v>
      </c>
      <c r="C1323">
        <v>424</v>
      </c>
    </row>
    <row r="1324" spans="1:3" x14ac:dyDescent="0.3">
      <c r="A1324" s="3">
        <v>41395</v>
      </c>
      <c r="B1324" t="s">
        <v>16</v>
      </c>
      <c r="C1324">
        <v>-4.7</v>
      </c>
    </row>
    <row r="1325" spans="1:3" x14ac:dyDescent="0.3">
      <c r="A1325" s="3">
        <v>41395</v>
      </c>
      <c r="B1325" t="s">
        <v>2</v>
      </c>
      <c r="C1325">
        <v>59</v>
      </c>
    </row>
    <row r="1326" spans="1:3" x14ac:dyDescent="0.3">
      <c r="A1326" s="3">
        <v>41395</v>
      </c>
      <c r="B1326" t="s">
        <v>55</v>
      </c>
      <c r="C1326">
        <v>2960</v>
      </c>
    </row>
    <row r="1327" spans="1:3" x14ac:dyDescent="0.3">
      <c r="A1327" s="3">
        <v>41426</v>
      </c>
      <c r="B1327" t="s">
        <v>57</v>
      </c>
      <c r="C1327">
        <v>467</v>
      </c>
    </row>
    <row r="1328" spans="1:3" x14ac:dyDescent="0.3">
      <c r="A1328" s="3">
        <v>41426</v>
      </c>
      <c r="B1328" t="s">
        <v>15</v>
      </c>
      <c r="C1328">
        <v>-1</v>
      </c>
    </row>
    <row r="1329" spans="1:3" x14ac:dyDescent="0.3">
      <c r="A1329" s="3">
        <v>41426</v>
      </c>
      <c r="B1329" t="s">
        <v>1</v>
      </c>
      <c r="C1329">
        <v>407</v>
      </c>
    </row>
    <row r="1330" spans="1:3" x14ac:dyDescent="0.3">
      <c r="A1330" s="3">
        <v>41426</v>
      </c>
      <c r="B1330" t="s">
        <v>16</v>
      </c>
      <c r="C1330">
        <v>-3</v>
      </c>
    </row>
    <row r="1331" spans="1:3" x14ac:dyDescent="0.3">
      <c r="A1331" s="3">
        <v>41426</v>
      </c>
      <c r="B1331" t="s">
        <v>2</v>
      </c>
      <c r="C1331">
        <v>60</v>
      </c>
    </row>
    <row r="1332" spans="1:3" x14ac:dyDescent="0.3">
      <c r="A1332" s="3">
        <v>41426</v>
      </c>
      <c r="B1332" t="s">
        <v>55</v>
      </c>
      <c r="C1332">
        <v>3020</v>
      </c>
    </row>
    <row r="1333" spans="1:3" x14ac:dyDescent="0.3">
      <c r="A1333" s="3">
        <v>41456</v>
      </c>
      <c r="B1333" t="s">
        <v>57</v>
      </c>
      <c r="C1333">
        <v>458</v>
      </c>
    </row>
    <row r="1334" spans="1:3" x14ac:dyDescent="0.3">
      <c r="A1334" s="3">
        <v>41456</v>
      </c>
      <c r="B1334" t="s">
        <v>15</v>
      </c>
      <c r="C1334">
        <v>2.6</v>
      </c>
    </row>
    <row r="1335" spans="1:3" x14ac:dyDescent="0.3">
      <c r="A1335" s="3">
        <v>41456</v>
      </c>
      <c r="B1335" t="s">
        <v>1</v>
      </c>
      <c r="C1335">
        <v>434</v>
      </c>
    </row>
    <row r="1336" spans="1:3" x14ac:dyDescent="0.3">
      <c r="A1336" s="3">
        <v>41456</v>
      </c>
      <c r="B1336" t="s">
        <v>16</v>
      </c>
      <c r="C1336">
        <v>3.4</v>
      </c>
    </row>
    <row r="1337" spans="1:3" x14ac:dyDescent="0.3">
      <c r="A1337" s="3">
        <v>41456</v>
      </c>
      <c r="B1337" t="s">
        <v>2</v>
      </c>
      <c r="C1337">
        <v>25</v>
      </c>
    </row>
    <row r="1338" spans="1:3" x14ac:dyDescent="0.3">
      <c r="A1338" s="3">
        <v>41456</v>
      </c>
      <c r="B1338" t="s">
        <v>55</v>
      </c>
      <c r="C1338">
        <v>3045</v>
      </c>
    </row>
    <row r="1339" spans="1:3" x14ac:dyDescent="0.3">
      <c r="A1339" s="3">
        <v>41487</v>
      </c>
      <c r="B1339" t="s">
        <v>57</v>
      </c>
      <c r="C1339">
        <v>463</v>
      </c>
    </row>
    <row r="1340" spans="1:3" x14ac:dyDescent="0.3">
      <c r="A1340" s="3">
        <v>41487</v>
      </c>
      <c r="B1340" t="s">
        <v>15</v>
      </c>
      <c r="C1340">
        <v>7.6</v>
      </c>
    </row>
    <row r="1341" spans="1:3" x14ac:dyDescent="0.3">
      <c r="A1341" s="3">
        <v>41487</v>
      </c>
      <c r="B1341" t="s">
        <v>1</v>
      </c>
      <c r="C1341">
        <v>416</v>
      </c>
    </row>
    <row r="1342" spans="1:3" x14ac:dyDescent="0.3">
      <c r="A1342" s="3">
        <v>41487</v>
      </c>
      <c r="B1342" t="s">
        <v>16</v>
      </c>
      <c r="C1342">
        <v>1.2</v>
      </c>
    </row>
    <row r="1343" spans="1:3" x14ac:dyDescent="0.3">
      <c r="A1343" s="3">
        <v>41487</v>
      </c>
      <c r="B1343" t="s">
        <v>2</v>
      </c>
      <c r="C1343">
        <v>47</v>
      </c>
    </row>
    <row r="1344" spans="1:3" x14ac:dyDescent="0.3">
      <c r="A1344" s="3">
        <v>41487</v>
      </c>
      <c r="B1344" t="s">
        <v>55</v>
      </c>
      <c r="C1344">
        <v>3092</v>
      </c>
    </row>
    <row r="1345" spans="1:3" x14ac:dyDescent="0.3">
      <c r="A1345" s="3">
        <v>41518</v>
      </c>
      <c r="B1345" t="s">
        <v>57</v>
      </c>
      <c r="C1345">
        <v>447</v>
      </c>
    </row>
    <row r="1346" spans="1:3" x14ac:dyDescent="0.3">
      <c r="A1346" s="3">
        <v>41518</v>
      </c>
      <c r="B1346" t="s">
        <v>15</v>
      </c>
      <c r="C1346">
        <v>-1.7</v>
      </c>
    </row>
    <row r="1347" spans="1:3" x14ac:dyDescent="0.3">
      <c r="A1347" s="3">
        <v>41518</v>
      </c>
      <c r="B1347" t="s">
        <v>1</v>
      </c>
      <c r="C1347">
        <v>411</v>
      </c>
    </row>
    <row r="1348" spans="1:3" x14ac:dyDescent="0.3">
      <c r="A1348" s="3">
        <v>41518</v>
      </c>
      <c r="B1348" t="s">
        <v>16</v>
      </c>
      <c r="C1348">
        <v>-3.5</v>
      </c>
    </row>
    <row r="1349" spans="1:3" x14ac:dyDescent="0.3">
      <c r="A1349" s="3">
        <v>41518</v>
      </c>
      <c r="B1349" t="s">
        <v>2</v>
      </c>
      <c r="C1349">
        <v>36</v>
      </c>
    </row>
    <row r="1350" spans="1:3" x14ac:dyDescent="0.3">
      <c r="A1350" s="3">
        <v>41518</v>
      </c>
      <c r="B1350" t="s">
        <v>55</v>
      </c>
      <c r="C1350">
        <v>3128</v>
      </c>
    </row>
    <row r="1351" spans="1:3" x14ac:dyDescent="0.3">
      <c r="A1351" s="3">
        <v>41548</v>
      </c>
      <c r="B1351" t="s">
        <v>57</v>
      </c>
      <c r="C1351">
        <v>505</v>
      </c>
    </row>
    <row r="1352" spans="1:3" x14ac:dyDescent="0.3">
      <c r="A1352" s="3">
        <v>41548</v>
      </c>
      <c r="B1352" t="s">
        <v>15</v>
      </c>
      <c r="C1352">
        <v>7.2</v>
      </c>
    </row>
    <row r="1353" spans="1:3" x14ac:dyDescent="0.3">
      <c r="A1353" s="3">
        <v>41548</v>
      </c>
      <c r="B1353" t="s">
        <v>1</v>
      </c>
      <c r="C1353">
        <v>456</v>
      </c>
    </row>
    <row r="1354" spans="1:3" x14ac:dyDescent="0.3">
      <c r="A1354" s="3">
        <v>41548</v>
      </c>
      <c r="B1354" t="s">
        <v>16</v>
      </c>
      <c r="C1354">
        <v>5.0999999999999996</v>
      </c>
    </row>
    <row r="1355" spans="1:3" x14ac:dyDescent="0.3">
      <c r="A1355" s="3">
        <v>41548</v>
      </c>
      <c r="B1355" t="s">
        <v>2</v>
      </c>
      <c r="C1355">
        <v>49</v>
      </c>
    </row>
    <row r="1356" spans="1:3" x14ac:dyDescent="0.3">
      <c r="A1356" s="3">
        <v>41548</v>
      </c>
      <c r="B1356" t="s">
        <v>55</v>
      </c>
      <c r="C1356">
        <v>3177</v>
      </c>
    </row>
    <row r="1357" spans="1:3" x14ac:dyDescent="0.3">
      <c r="A1357" s="3">
        <v>41579</v>
      </c>
      <c r="B1357" t="s">
        <v>57</v>
      </c>
      <c r="C1357">
        <v>479</v>
      </c>
    </row>
    <row r="1358" spans="1:3" x14ac:dyDescent="0.3">
      <c r="A1358" s="3">
        <v>41579</v>
      </c>
      <c r="B1358" t="s">
        <v>15</v>
      </c>
      <c r="C1358">
        <v>0.2</v>
      </c>
    </row>
    <row r="1359" spans="1:3" x14ac:dyDescent="0.3">
      <c r="A1359" s="3">
        <v>41579</v>
      </c>
      <c r="B1359" t="s">
        <v>1</v>
      </c>
      <c r="C1359">
        <v>431</v>
      </c>
    </row>
    <row r="1360" spans="1:3" x14ac:dyDescent="0.3">
      <c r="A1360" s="3">
        <v>41579</v>
      </c>
      <c r="B1360" t="s">
        <v>16</v>
      </c>
      <c r="C1360">
        <v>-0.6</v>
      </c>
    </row>
    <row r="1361" spans="1:3" x14ac:dyDescent="0.3">
      <c r="A1361" s="3">
        <v>41579</v>
      </c>
      <c r="B1361" t="s">
        <v>2</v>
      </c>
      <c r="C1361">
        <v>48</v>
      </c>
    </row>
    <row r="1362" spans="1:3" x14ac:dyDescent="0.3">
      <c r="A1362" s="3">
        <v>41579</v>
      </c>
      <c r="B1362" t="s">
        <v>55</v>
      </c>
      <c r="C1362">
        <v>3225</v>
      </c>
    </row>
    <row r="1363" spans="1:3" x14ac:dyDescent="0.3">
      <c r="A1363" s="3">
        <v>41609</v>
      </c>
      <c r="B1363" t="s">
        <v>57</v>
      </c>
      <c r="C1363">
        <v>480</v>
      </c>
    </row>
    <row r="1364" spans="1:3" x14ac:dyDescent="0.3">
      <c r="A1364" s="3">
        <v>41609</v>
      </c>
      <c r="B1364" t="s">
        <v>15</v>
      </c>
      <c r="C1364">
        <v>6.9</v>
      </c>
    </row>
    <row r="1365" spans="1:3" x14ac:dyDescent="0.3">
      <c r="A1365" s="3">
        <v>41609</v>
      </c>
      <c r="B1365" t="s">
        <v>1</v>
      </c>
      <c r="C1365">
        <v>444</v>
      </c>
    </row>
    <row r="1366" spans="1:3" x14ac:dyDescent="0.3">
      <c r="A1366" s="3">
        <v>41609</v>
      </c>
      <c r="B1366" t="s">
        <v>16</v>
      </c>
      <c r="C1366">
        <v>3</v>
      </c>
    </row>
    <row r="1367" spans="1:3" x14ac:dyDescent="0.3">
      <c r="A1367" s="3">
        <v>41609</v>
      </c>
      <c r="B1367" t="s">
        <v>2</v>
      </c>
      <c r="C1367">
        <v>36</v>
      </c>
    </row>
    <row r="1368" spans="1:3" x14ac:dyDescent="0.3">
      <c r="A1368" s="3">
        <v>41609</v>
      </c>
      <c r="B1368" t="s">
        <v>55</v>
      </c>
      <c r="C1368">
        <v>3261</v>
      </c>
    </row>
    <row r="1369" spans="1:3" x14ac:dyDescent="0.3">
      <c r="A1369" s="3">
        <v>41640</v>
      </c>
      <c r="B1369" t="s">
        <v>57</v>
      </c>
      <c r="C1369">
        <v>456</v>
      </c>
    </row>
    <row r="1370" spans="1:3" x14ac:dyDescent="0.3">
      <c r="A1370" s="3">
        <v>41640</v>
      </c>
      <c r="B1370" t="s">
        <v>15</v>
      </c>
      <c r="C1370">
        <v>-0.2</v>
      </c>
    </row>
    <row r="1371" spans="1:3" x14ac:dyDescent="0.3">
      <c r="A1371" s="3">
        <v>41640</v>
      </c>
      <c r="B1371" t="s">
        <v>1</v>
      </c>
      <c r="C1371">
        <v>447</v>
      </c>
    </row>
    <row r="1372" spans="1:3" x14ac:dyDescent="0.3">
      <c r="A1372" s="3">
        <v>41640</v>
      </c>
      <c r="B1372" t="s">
        <v>16</v>
      </c>
      <c r="C1372">
        <v>-1.2</v>
      </c>
    </row>
    <row r="1373" spans="1:3" x14ac:dyDescent="0.3">
      <c r="A1373" s="3">
        <v>41640</v>
      </c>
      <c r="B1373" t="s">
        <v>2</v>
      </c>
      <c r="C1373">
        <v>8</v>
      </c>
    </row>
    <row r="1374" spans="1:3" x14ac:dyDescent="0.3">
      <c r="A1374" s="3">
        <v>41640</v>
      </c>
      <c r="B1374" t="s">
        <v>55</v>
      </c>
      <c r="C1374">
        <v>3269</v>
      </c>
    </row>
    <row r="1375" spans="1:3" x14ac:dyDescent="0.3">
      <c r="A1375" s="3">
        <v>41671</v>
      </c>
      <c r="B1375" t="s">
        <v>57</v>
      </c>
      <c r="C1375">
        <v>429</v>
      </c>
    </row>
    <row r="1376" spans="1:3" x14ac:dyDescent="0.3">
      <c r="A1376" s="3">
        <v>41671</v>
      </c>
      <c r="B1376" t="s">
        <v>15</v>
      </c>
      <c r="C1376">
        <v>1.4</v>
      </c>
    </row>
    <row r="1377" spans="1:3" x14ac:dyDescent="0.3">
      <c r="A1377" s="3">
        <v>41671</v>
      </c>
      <c r="B1377" t="s">
        <v>1</v>
      </c>
      <c r="C1377">
        <v>421</v>
      </c>
    </row>
    <row r="1378" spans="1:3" x14ac:dyDescent="0.3">
      <c r="A1378" s="3">
        <v>41671</v>
      </c>
      <c r="B1378" t="s">
        <v>16</v>
      </c>
      <c r="C1378">
        <v>4</v>
      </c>
    </row>
    <row r="1379" spans="1:3" x14ac:dyDescent="0.3">
      <c r="A1379" s="3">
        <v>41671</v>
      </c>
      <c r="B1379" t="s">
        <v>2</v>
      </c>
      <c r="C1379">
        <v>9</v>
      </c>
    </row>
    <row r="1380" spans="1:3" x14ac:dyDescent="0.3">
      <c r="A1380" s="3">
        <v>41671</v>
      </c>
      <c r="B1380" t="s">
        <v>55</v>
      </c>
      <c r="C1380">
        <v>3278</v>
      </c>
    </row>
    <row r="1381" spans="1:3" x14ac:dyDescent="0.3">
      <c r="A1381" s="3">
        <v>41699</v>
      </c>
      <c r="B1381" t="s">
        <v>57</v>
      </c>
      <c r="C1381">
        <v>491</v>
      </c>
    </row>
    <row r="1382" spans="1:3" x14ac:dyDescent="0.3">
      <c r="A1382" s="3">
        <v>41699</v>
      </c>
      <c r="B1382" t="s">
        <v>15</v>
      </c>
      <c r="C1382">
        <v>3.7</v>
      </c>
    </row>
    <row r="1383" spans="1:3" x14ac:dyDescent="0.3">
      <c r="A1383" s="3">
        <v>41699</v>
      </c>
      <c r="B1383" t="s">
        <v>1</v>
      </c>
      <c r="C1383">
        <v>456</v>
      </c>
    </row>
    <row r="1384" spans="1:3" x14ac:dyDescent="0.3">
      <c r="A1384" s="3">
        <v>41699</v>
      </c>
      <c r="B1384" t="s">
        <v>16</v>
      </c>
      <c r="C1384">
        <v>3.6</v>
      </c>
    </row>
    <row r="1385" spans="1:3" x14ac:dyDescent="0.3">
      <c r="A1385" s="3">
        <v>41699</v>
      </c>
      <c r="B1385" t="s">
        <v>2</v>
      </c>
      <c r="C1385">
        <v>35</v>
      </c>
    </row>
    <row r="1386" spans="1:3" x14ac:dyDescent="0.3">
      <c r="A1386" s="3">
        <v>41699</v>
      </c>
      <c r="B1386" t="s">
        <v>55</v>
      </c>
      <c r="C1386">
        <v>3313</v>
      </c>
    </row>
    <row r="1387" spans="1:3" x14ac:dyDescent="0.3">
      <c r="A1387" s="3">
        <v>41730</v>
      </c>
      <c r="B1387" t="s">
        <v>57</v>
      </c>
      <c r="C1387">
        <v>503</v>
      </c>
    </row>
    <row r="1388" spans="1:3" x14ac:dyDescent="0.3">
      <c r="A1388" s="3">
        <v>41730</v>
      </c>
      <c r="B1388" t="s">
        <v>15</v>
      </c>
      <c r="C1388">
        <v>8.9</v>
      </c>
    </row>
    <row r="1389" spans="1:3" x14ac:dyDescent="0.3">
      <c r="A1389" s="3">
        <v>41730</v>
      </c>
      <c r="B1389" t="s">
        <v>1</v>
      </c>
      <c r="C1389">
        <v>459</v>
      </c>
    </row>
    <row r="1390" spans="1:3" x14ac:dyDescent="0.3">
      <c r="A1390" s="3">
        <v>41730</v>
      </c>
      <c r="B1390" t="s">
        <v>16</v>
      </c>
      <c r="C1390">
        <v>5.0999999999999996</v>
      </c>
    </row>
    <row r="1391" spans="1:3" x14ac:dyDescent="0.3">
      <c r="A1391" s="3">
        <v>41730</v>
      </c>
      <c r="B1391" t="s">
        <v>2</v>
      </c>
      <c r="C1391">
        <v>44</v>
      </c>
    </row>
    <row r="1392" spans="1:3" x14ac:dyDescent="0.3">
      <c r="A1392" s="3">
        <v>41730</v>
      </c>
      <c r="B1392" t="s">
        <v>55</v>
      </c>
      <c r="C1392">
        <v>3357</v>
      </c>
    </row>
    <row r="1393" spans="1:3" x14ac:dyDescent="0.3">
      <c r="A1393" s="3">
        <v>41760</v>
      </c>
      <c r="B1393" t="s">
        <v>57</v>
      </c>
      <c r="C1393">
        <v>476</v>
      </c>
    </row>
    <row r="1394" spans="1:3" x14ac:dyDescent="0.3">
      <c r="A1394" s="3">
        <v>41760</v>
      </c>
      <c r="B1394" t="s">
        <v>15</v>
      </c>
      <c r="C1394">
        <v>-1.5</v>
      </c>
    </row>
    <row r="1395" spans="1:3" x14ac:dyDescent="0.3">
      <c r="A1395" s="3">
        <v>41760</v>
      </c>
      <c r="B1395" t="s">
        <v>1</v>
      </c>
      <c r="C1395">
        <v>426</v>
      </c>
    </row>
    <row r="1396" spans="1:3" x14ac:dyDescent="0.3">
      <c r="A1396" s="3">
        <v>41760</v>
      </c>
      <c r="B1396" t="s">
        <v>16</v>
      </c>
      <c r="C1396">
        <v>0.5</v>
      </c>
    </row>
    <row r="1397" spans="1:3" x14ac:dyDescent="0.3">
      <c r="A1397" s="3">
        <v>41760</v>
      </c>
      <c r="B1397" t="s">
        <v>2</v>
      </c>
      <c r="C1397">
        <v>50</v>
      </c>
    </row>
    <row r="1398" spans="1:3" x14ac:dyDescent="0.3">
      <c r="A1398" s="3">
        <v>41760</v>
      </c>
      <c r="B1398" t="s">
        <v>55</v>
      </c>
      <c r="C1398">
        <v>3407</v>
      </c>
    </row>
    <row r="1399" spans="1:3" x14ac:dyDescent="0.3">
      <c r="A1399" s="3">
        <v>41791</v>
      </c>
      <c r="B1399" t="s">
        <v>57</v>
      </c>
      <c r="C1399">
        <v>478</v>
      </c>
    </row>
    <row r="1400" spans="1:3" x14ac:dyDescent="0.3">
      <c r="A1400" s="3">
        <v>41791</v>
      </c>
      <c r="B1400" t="s">
        <v>15</v>
      </c>
      <c r="C1400">
        <v>2.4</v>
      </c>
    </row>
    <row r="1401" spans="1:3" x14ac:dyDescent="0.3">
      <c r="A1401" s="3">
        <v>41791</v>
      </c>
      <c r="B1401" t="s">
        <v>1</v>
      </c>
      <c r="C1401">
        <v>425</v>
      </c>
    </row>
    <row r="1402" spans="1:3" x14ac:dyDescent="0.3">
      <c r="A1402" s="3">
        <v>41791</v>
      </c>
      <c r="B1402" t="s">
        <v>16</v>
      </c>
      <c r="C1402">
        <v>4.3</v>
      </c>
    </row>
    <row r="1403" spans="1:3" x14ac:dyDescent="0.3">
      <c r="A1403" s="3">
        <v>41791</v>
      </c>
      <c r="B1403" t="s">
        <v>2</v>
      </c>
      <c r="C1403">
        <v>54</v>
      </c>
    </row>
    <row r="1404" spans="1:3" x14ac:dyDescent="0.3">
      <c r="A1404" s="3">
        <v>41791</v>
      </c>
      <c r="B1404" t="s">
        <v>55</v>
      </c>
      <c r="C1404">
        <v>3461</v>
      </c>
    </row>
    <row r="1405" spans="1:3" x14ac:dyDescent="0.3">
      <c r="A1405" s="3">
        <v>41821</v>
      </c>
      <c r="B1405" t="s">
        <v>57</v>
      </c>
      <c r="C1405">
        <v>482</v>
      </c>
    </row>
    <row r="1406" spans="1:3" x14ac:dyDescent="0.3">
      <c r="A1406" s="3">
        <v>41821</v>
      </c>
      <c r="B1406" t="s">
        <v>15</v>
      </c>
      <c r="C1406">
        <v>5.2</v>
      </c>
    </row>
    <row r="1407" spans="1:3" x14ac:dyDescent="0.3">
      <c r="A1407" s="3">
        <v>41821</v>
      </c>
      <c r="B1407" t="s">
        <v>1</v>
      </c>
      <c r="C1407">
        <v>459</v>
      </c>
    </row>
    <row r="1408" spans="1:3" x14ac:dyDescent="0.3">
      <c r="A1408" s="3">
        <v>41821</v>
      </c>
      <c r="B1408" t="s">
        <v>16</v>
      </c>
      <c r="C1408">
        <v>5.7</v>
      </c>
    </row>
    <row r="1409" spans="1:3" x14ac:dyDescent="0.3">
      <c r="A1409" s="3">
        <v>41821</v>
      </c>
      <c r="B1409" t="s">
        <v>2</v>
      </c>
      <c r="C1409">
        <v>23</v>
      </c>
    </row>
    <row r="1410" spans="1:3" x14ac:dyDescent="0.3">
      <c r="A1410" s="3">
        <v>41821</v>
      </c>
      <c r="B1410" t="s">
        <v>55</v>
      </c>
      <c r="C1410">
        <v>3484</v>
      </c>
    </row>
    <row r="1411" spans="1:3" x14ac:dyDescent="0.3">
      <c r="A1411" s="3">
        <v>41852</v>
      </c>
      <c r="B1411" t="s">
        <v>57</v>
      </c>
      <c r="C1411">
        <v>461</v>
      </c>
    </row>
    <row r="1412" spans="1:3" x14ac:dyDescent="0.3">
      <c r="A1412" s="3">
        <v>41852</v>
      </c>
      <c r="B1412" t="s">
        <v>15</v>
      </c>
      <c r="C1412">
        <v>-0.4</v>
      </c>
    </row>
    <row r="1413" spans="1:3" x14ac:dyDescent="0.3">
      <c r="A1413" s="3">
        <v>41852</v>
      </c>
      <c r="B1413" t="s">
        <v>1</v>
      </c>
      <c r="C1413">
        <v>428</v>
      </c>
    </row>
    <row r="1414" spans="1:3" x14ac:dyDescent="0.3">
      <c r="A1414" s="3">
        <v>41852</v>
      </c>
      <c r="B1414" t="s">
        <v>16</v>
      </c>
      <c r="C1414">
        <v>2.9</v>
      </c>
    </row>
    <row r="1415" spans="1:3" x14ac:dyDescent="0.3">
      <c r="A1415" s="3">
        <v>41852</v>
      </c>
      <c r="B1415" t="s">
        <v>2</v>
      </c>
      <c r="C1415">
        <v>33</v>
      </c>
    </row>
    <row r="1416" spans="1:3" x14ac:dyDescent="0.3">
      <c r="A1416" s="3">
        <v>41852</v>
      </c>
      <c r="B1416" t="s">
        <v>55</v>
      </c>
      <c r="C1416">
        <v>3517</v>
      </c>
    </row>
    <row r="1417" spans="1:3" x14ac:dyDescent="0.3">
      <c r="A1417" s="3">
        <v>41883</v>
      </c>
      <c r="B1417" t="s">
        <v>57</v>
      </c>
      <c r="C1417">
        <v>474</v>
      </c>
    </row>
    <row r="1418" spans="1:3" x14ac:dyDescent="0.3">
      <c r="A1418" s="3">
        <v>41883</v>
      </c>
      <c r="B1418" t="s">
        <v>15</v>
      </c>
      <c r="C1418">
        <v>6.3</v>
      </c>
    </row>
    <row r="1419" spans="1:3" x14ac:dyDescent="0.3">
      <c r="A1419" s="3">
        <v>41883</v>
      </c>
      <c r="B1419" t="s">
        <v>1</v>
      </c>
      <c r="C1419">
        <v>442</v>
      </c>
    </row>
    <row r="1420" spans="1:3" x14ac:dyDescent="0.3">
      <c r="A1420" s="3">
        <v>41883</v>
      </c>
      <c r="B1420" t="s">
        <v>16</v>
      </c>
      <c r="C1420">
        <v>7.6</v>
      </c>
    </row>
    <row r="1421" spans="1:3" x14ac:dyDescent="0.3">
      <c r="A1421" s="3">
        <v>41883</v>
      </c>
      <c r="B1421" t="s">
        <v>2</v>
      </c>
      <c r="C1421">
        <v>33</v>
      </c>
    </row>
    <row r="1422" spans="1:3" x14ac:dyDescent="0.3">
      <c r="A1422" s="3">
        <v>41883</v>
      </c>
      <c r="B1422" t="s">
        <v>55</v>
      </c>
      <c r="C1422">
        <v>3550</v>
      </c>
    </row>
    <row r="1423" spans="1:3" x14ac:dyDescent="0.3">
      <c r="A1423" s="3">
        <v>41913</v>
      </c>
      <c r="B1423" t="s">
        <v>57</v>
      </c>
      <c r="C1423">
        <v>516</v>
      </c>
    </row>
    <row r="1424" spans="1:3" x14ac:dyDescent="0.3">
      <c r="A1424" s="3">
        <v>41913</v>
      </c>
      <c r="B1424" t="s">
        <v>15</v>
      </c>
      <c r="C1424">
        <v>2.2999999999999998</v>
      </c>
    </row>
    <row r="1425" spans="1:3" x14ac:dyDescent="0.3">
      <c r="A1425" s="3">
        <v>41913</v>
      </c>
      <c r="B1425" t="s">
        <v>1</v>
      </c>
      <c r="C1425">
        <v>441</v>
      </c>
    </row>
    <row r="1426" spans="1:3" x14ac:dyDescent="0.3">
      <c r="A1426" s="3">
        <v>41913</v>
      </c>
      <c r="B1426" t="s">
        <v>16</v>
      </c>
      <c r="C1426">
        <v>-3.3</v>
      </c>
    </row>
    <row r="1427" spans="1:3" x14ac:dyDescent="0.3">
      <c r="A1427" s="3">
        <v>41913</v>
      </c>
      <c r="B1427" t="s">
        <v>2</v>
      </c>
      <c r="C1427">
        <v>75</v>
      </c>
    </row>
    <row r="1428" spans="1:3" x14ac:dyDescent="0.3">
      <c r="A1428" s="3">
        <v>41913</v>
      </c>
      <c r="B1428" t="s">
        <v>55</v>
      </c>
      <c r="C1428">
        <v>3625</v>
      </c>
    </row>
    <row r="1429" spans="1:3" x14ac:dyDescent="0.3">
      <c r="A1429" s="3">
        <v>41944</v>
      </c>
      <c r="B1429" t="s">
        <v>57</v>
      </c>
      <c r="C1429">
        <v>466</v>
      </c>
    </row>
    <row r="1430" spans="1:3" x14ac:dyDescent="0.3">
      <c r="A1430" s="3">
        <v>41944</v>
      </c>
      <c r="B1430" t="s">
        <v>15</v>
      </c>
      <c r="C1430">
        <v>-2.7</v>
      </c>
    </row>
    <row r="1431" spans="1:3" x14ac:dyDescent="0.3">
      <c r="A1431" s="3">
        <v>41944</v>
      </c>
      <c r="B1431" t="s">
        <v>1</v>
      </c>
      <c r="C1431">
        <v>413</v>
      </c>
    </row>
    <row r="1432" spans="1:3" x14ac:dyDescent="0.3">
      <c r="A1432" s="3">
        <v>41944</v>
      </c>
      <c r="B1432" t="s">
        <v>16</v>
      </c>
      <c r="C1432">
        <v>-4.0999999999999996</v>
      </c>
    </row>
    <row r="1433" spans="1:3" x14ac:dyDescent="0.3">
      <c r="A1433" s="3">
        <v>41944</v>
      </c>
      <c r="B1433" t="s">
        <v>2</v>
      </c>
      <c r="C1433">
        <v>53</v>
      </c>
    </row>
    <row r="1434" spans="1:3" x14ac:dyDescent="0.3">
      <c r="A1434" s="3">
        <v>41944</v>
      </c>
      <c r="B1434" t="s">
        <v>55</v>
      </c>
      <c r="C1434">
        <v>3678</v>
      </c>
    </row>
    <row r="1435" spans="1:3" x14ac:dyDescent="0.3">
      <c r="A1435" s="3">
        <v>41974</v>
      </c>
      <c r="B1435" t="s">
        <v>57</v>
      </c>
      <c r="C1435">
        <v>495</v>
      </c>
    </row>
    <row r="1436" spans="1:3" x14ac:dyDescent="0.3">
      <c r="A1436" s="3">
        <v>41974</v>
      </c>
      <c r="B1436" t="s">
        <v>15</v>
      </c>
      <c r="C1436">
        <v>3.1</v>
      </c>
    </row>
    <row r="1437" spans="1:3" x14ac:dyDescent="0.3">
      <c r="A1437" s="3">
        <v>41974</v>
      </c>
      <c r="B1437" t="s">
        <v>1</v>
      </c>
      <c r="C1437">
        <v>439</v>
      </c>
    </row>
    <row r="1438" spans="1:3" x14ac:dyDescent="0.3">
      <c r="A1438" s="3">
        <v>41974</v>
      </c>
      <c r="B1438" t="s">
        <v>16</v>
      </c>
      <c r="C1438">
        <v>-1</v>
      </c>
    </row>
    <row r="1439" spans="1:3" x14ac:dyDescent="0.3">
      <c r="A1439" s="3">
        <v>41974</v>
      </c>
      <c r="B1439" t="s">
        <v>2</v>
      </c>
      <c r="C1439">
        <v>56</v>
      </c>
    </row>
    <row r="1440" spans="1:3" x14ac:dyDescent="0.3">
      <c r="A1440" s="3">
        <v>41974</v>
      </c>
      <c r="B1440" t="s">
        <v>55</v>
      </c>
      <c r="C1440">
        <v>3734</v>
      </c>
    </row>
    <row r="1441" spans="1:3" x14ac:dyDescent="0.3">
      <c r="A1441" s="3">
        <v>42005</v>
      </c>
      <c r="B1441" t="s">
        <v>57</v>
      </c>
      <c r="C1441">
        <v>451</v>
      </c>
    </row>
    <row r="1442" spans="1:3" x14ac:dyDescent="0.3">
      <c r="A1442" s="3">
        <v>42005</v>
      </c>
      <c r="B1442" t="s">
        <v>15</v>
      </c>
      <c r="C1442">
        <v>-1</v>
      </c>
    </row>
    <row r="1443" spans="1:3" x14ac:dyDescent="0.3">
      <c r="A1443" s="3">
        <v>42005</v>
      </c>
      <c r="B1443" t="s">
        <v>1</v>
      </c>
      <c r="C1443">
        <v>393</v>
      </c>
    </row>
    <row r="1444" spans="1:3" x14ac:dyDescent="0.3">
      <c r="A1444" s="3">
        <v>42005</v>
      </c>
      <c r="B1444" t="s">
        <v>16</v>
      </c>
      <c r="C1444">
        <v>-12.2</v>
      </c>
    </row>
    <row r="1445" spans="1:3" x14ac:dyDescent="0.3">
      <c r="A1445" s="3">
        <v>42005</v>
      </c>
      <c r="B1445" t="s">
        <v>2</v>
      </c>
      <c r="C1445">
        <v>58</v>
      </c>
    </row>
    <row r="1446" spans="1:3" x14ac:dyDescent="0.3">
      <c r="A1446" s="3">
        <v>42005</v>
      </c>
      <c r="B1446" t="s">
        <v>55</v>
      </c>
      <c r="C1446">
        <v>3792</v>
      </c>
    </row>
    <row r="1447" spans="1:3" x14ac:dyDescent="0.3">
      <c r="A1447" s="3">
        <v>42036</v>
      </c>
      <c r="B1447" t="s">
        <v>57</v>
      </c>
      <c r="C1447">
        <v>415</v>
      </c>
    </row>
    <row r="1448" spans="1:3" x14ac:dyDescent="0.3">
      <c r="A1448" s="3">
        <v>42036</v>
      </c>
      <c r="B1448" t="s">
        <v>15</v>
      </c>
      <c r="C1448">
        <v>-3.4</v>
      </c>
    </row>
    <row r="1449" spans="1:3" x14ac:dyDescent="0.3">
      <c r="A1449" s="3">
        <v>42036</v>
      </c>
      <c r="B1449" t="s">
        <v>1</v>
      </c>
      <c r="C1449">
        <v>340</v>
      </c>
    </row>
    <row r="1450" spans="1:3" x14ac:dyDescent="0.3">
      <c r="A1450" s="3">
        <v>42036</v>
      </c>
      <c r="B1450" t="s">
        <v>16</v>
      </c>
      <c r="C1450">
        <v>-19.2</v>
      </c>
    </row>
    <row r="1451" spans="1:3" x14ac:dyDescent="0.3">
      <c r="A1451" s="3">
        <v>42036</v>
      </c>
      <c r="B1451" t="s">
        <v>2</v>
      </c>
      <c r="C1451">
        <v>75</v>
      </c>
    </row>
    <row r="1452" spans="1:3" x14ac:dyDescent="0.3">
      <c r="A1452" s="3">
        <v>42036</v>
      </c>
      <c r="B1452" t="s">
        <v>55</v>
      </c>
      <c r="C1452">
        <v>3867</v>
      </c>
    </row>
    <row r="1453" spans="1:3" x14ac:dyDescent="0.3">
      <c r="A1453" s="3">
        <v>42064</v>
      </c>
      <c r="B1453" t="s">
        <v>57</v>
      </c>
      <c r="C1453">
        <v>468</v>
      </c>
    </row>
    <row r="1454" spans="1:3" x14ac:dyDescent="0.3">
      <c r="A1454" s="3">
        <v>42064</v>
      </c>
      <c r="B1454" t="s">
        <v>15</v>
      </c>
      <c r="C1454">
        <v>-4.5999999999999996</v>
      </c>
    </row>
    <row r="1455" spans="1:3" x14ac:dyDescent="0.3">
      <c r="A1455" s="3">
        <v>42064</v>
      </c>
      <c r="B1455" t="s">
        <v>1</v>
      </c>
      <c r="C1455">
        <v>385</v>
      </c>
    </row>
    <row r="1456" spans="1:3" x14ac:dyDescent="0.3">
      <c r="A1456" s="3">
        <v>42064</v>
      </c>
      <c r="B1456" t="s">
        <v>16</v>
      </c>
      <c r="C1456">
        <v>-15.5</v>
      </c>
    </row>
    <row r="1457" spans="1:3" x14ac:dyDescent="0.3">
      <c r="A1457" s="3">
        <v>42064</v>
      </c>
      <c r="B1457" t="s">
        <v>2</v>
      </c>
      <c r="C1457">
        <v>83</v>
      </c>
    </row>
    <row r="1458" spans="1:3" x14ac:dyDescent="0.3">
      <c r="A1458" s="3">
        <v>42064</v>
      </c>
      <c r="B1458" t="s">
        <v>55</v>
      </c>
      <c r="C1458">
        <v>3950</v>
      </c>
    </row>
    <row r="1459" spans="1:3" x14ac:dyDescent="0.3">
      <c r="A1459" s="3">
        <v>42095</v>
      </c>
      <c r="B1459" t="s">
        <v>57</v>
      </c>
      <c r="C1459">
        <v>462</v>
      </c>
    </row>
    <row r="1460" spans="1:3" x14ac:dyDescent="0.3">
      <c r="A1460" s="3">
        <v>42095</v>
      </c>
      <c r="B1460" t="s">
        <v>15</v>
      </c>
      <c r="C1460">
        <v>-8</v>
      </c>
    </row>
    <row r="1461" spans="1:3" x14ac:dyDescent="0.3">
      <c r="A1461" s="3">
        <v>42095</v>
      </c>
      <c r="B1461" t="s">
        <v>1</v>
      </c>
      <c r="C1461">
        <v>379</v>
      </c>
    </row>
    <row r="1462" spans="1:3" x14ac:dyDescent="0.3">
      <c r="A1462" s="3">
        <v>42095</v>
      </c>
      <c r="B1462" t="s">
        <v>16</v>
      </c>
      <c r="C1462">
        <v>-17.5</v>
      </c>
    </row>
    <row r="1463" spans="1:3" x14ac:dyDescent="0.3">
      <c r="A1463" s="3">
        <v>42095</v>
      </c>
      <c r="B1463" t="s">
        <v>2</v>
      </c>
      <c r="C1463">
        <v>84</v>
      </c>
    </row>
    <row r="1464" spans="1:3" x14ac:dyDescent="0.3">
      <c r="A1464" s="3">
        <v>42095</v>
      </c>
      <c r="B1464" t="s">
        <v>55</v>
      </c>
      <c r="C1464">
        <v>4034</v>
      </c>
    </row>
    <row r="1465" spans="1:3" x14ac:dyDescent="0.3">
      <c r="A1465" s="3">
        <v>42125</v>
      </c>
      <c r="B1465" t="s">
        <v>57</v>
      </c>
      <c r="C1465">
        <v>423</v>
      </c>
    </row>
    <row r="1466" spans="1:3" x14ac:dyDescent="0.3">
      <c r="A1466" s="3">
        <v>42125</v>
      </c>
      <c r="B1466" t="s">
        <v>15</v>
      </c>
      <c r="C1466">
        <v>-11</v>
      </c>
    </row>
    <row r="1467" spans="1:3" x14ac:dyDescent="0.3">
      <c r="A1467" s="3">
        <v>42125</v>
      </c>
      <c r="B1467" t="s">
        <v>1</v>
      </c>
      <c r="C1467">
        <v>360</v>
      </c>
    </row>
    <row r="1468" spans="1:3" x14ac:dyDescent="0.3">
      <c r="A1468" s="3">
        <v>42125</v>
      </c>
      <c r="B1468" t="s">
        <v>16</v>
      </c>
      <c r="C1468">
        <v>-15.4</v>
      </c>
    </row>
    <row r="1469" spans="1:3" x14ac:dyDescent="0.3">
      <c r="A1469" s="3">
        <v>42125</v>
      </c>
      <c r="B1469" t="s">
        <v>2</v>
      </c>
      <c r="C1469">
        <v>63</v>
      </c>
    </row>
    <row r="1470" spans="1:3" x14ac:dyDescent="0.3">
      <c r="A1470" s="3">
        <v>42125</v>
      </c>
      <c r="B1470" t="s">
        <v>55</v>
      </c>
      <c r="C1470">
        <v>4097</v>
      </c>
    </row>
    <row r="1471" spans="1:3" x14ac:dyDescent="0.3">
      <c r="A1471" s="3">
        <v>42156</v>
      </c>
      <c r="B1471" t="s">
        <v>57</v>
      </c>
      <c r="C1471">
        <v>466</v>
      </c>
    </row>
    <row r="1472" spans="1:3" x14ac:dyDescent="0.3">
      <c r="A1472" s="3">
        <v>42156</v>
      </c>
      <c r="B1472" t="s">
        <v>15</v>
      </c>
      <c r="C1472">
        <v>-2.7</v>
      </c>
    </row>
    <row r="1473" spans="1:3" x14ac:dyDescent="0.3">
      <c r="A1473" s="3">
        <v>42156</v>
      </c>
      <c r="B1473" t="s">
        <v>1</v>
      </c>
      <c r="C1473">
        <v>366</v>
      </c>
    </row>
    <row r="1474" spans="1:3" x14ac:dyDescent="0.3">
      <c r="A1474" s="3">
        <v>42156</v>
      </c>
      <c r="B1474" t="s">
        <v>16</v>
      </c>
      <c r="C1474">
        <v>-13.8</v>
      </c>
    </row>
    <row r="1475" spans="1:3" x14ac:dyDescent="0.3">
      <c r="A1475" s="3">
        <v>42156</v>
      </c>
      <c r="B1475" t="s">
        <v>2</v>
      </c>
      <c r="C1475">
        <v>100</v>
      </c>
    </row>
    <row r="1476" spans="1:3" x14ac:dyDescent="0.3">
      <c r="A1476" s="3">
        <v>42156</v>
      </c>
      <c r="B1476" t="s">
        <v>55</v>
      </c>
      <c r="C1476">
        <v>4197</v>
      </c>
    </row>
    <row r="1477" spans="1:3" x14ac:dyDescent="0.3">
      <c r="A1477" s="3">
        <v>42186</v>
      </c>
      <c r="B1477" t="s">
        <v>57</v>
      </c>
      <c r="C1477">
        <v>457</v>
      </c>
    </row>
    <row r="1478" spans="1:3" x14ac:dyDescent="0.3">
      <c r="A1478" s="3">
        <v>42186</v>
      </c>
      <c r="B1478" t="s">
        <v>15</v>
      </c>
      <c r="C1478">
        <v>-5.2</v>
      </c>
    </row>
    <row r="1479" spans="1:3" x14ac:dyDescent="0.3">
      <c r="A1479" s="3">
        <v>42186</v>
      </c>
      <c r="B1479" t="s">
        <v>1</v>
      </c>
      <c r="C1479">
        <v>386</v>
      </c>
    </row>
    <row r="1480" spans="1:3" x14ac:dyDescent="0.3">
      <c r="A1480" s="3">
        <v>42186</v>
      </c>
      <c r="B1480" t="s">
        <v>16</v>
      </c>
      <c r="C1480">
        <v>-15.7</v>
      </c>
    </row>
    <row r="1481" spans="1:3" x14ac:dyDescent="0.3">
      <c r="A1481" s="3">
        <v>42186</v>
      </c>
      <c r="B1481" t="s">
        <v>2</v>
      </c>
      <c r="C1481">
        <v>70</v>
      </c>
    </row>
    <row r="1482" spans="1:3" x14ac:dyDescent="0.3">
      <c r="A1482" s="3">
        <v>42186</v>
      </c>
      <c r="B1482" t="s">
        <v>55</v>
      </c>
      <c r="C1482">
        <v>4267</v>
      </c>
    </row>
    <row r="1483" spans="1:3" x14ac:dyDescent="0.3">
      <c r="A1483" s="3">
        <v>42217</v>
      </c>
      <c r="B1483" t="s">
        <v>57</v>
      </c>
      <c r="C1483">
        <v>391</v>
      </c>
    </row>
    <row r="1484" spans="1:3" x14ac:dyDescent="0.3">
      <c r="A1484" s="3">
        <v>42217</v>
      </c>
      <c r="B1484" t="s">
        <v>15</v>
      </c>
      <c r="C1484">
        <v>-15.2</v>
      </c>
    </row>
    <row r="1485" spans="1:3" x14ac:dyDescent="0.3">
      <c r="A1485" s="3">
        <v>42217</v>
      </c>
      <c r="B1485" t="s">
        <v>1</v>
      </c>
      <c r="C1485">
        <v>348</v>
      </c>
    </row>
    <row r="1486" spans="1:3" x14ac:dyDescent="0.3">
      <c r="A1486" s="3">
        <v>42217</v>
      </c>
      <c r="B1486" t="s">
        <v>16</v>
      </c>
      <c r="C1486">
        <v>-18.7</v>
      </c>
    </row>
    <row r="1487" spans="1:3" x14ac:dyDescent="0.3">
      <c r="A1487" s="3">
        <v>42217</v>
      </c>
      <c r="B1487" t="s">
        <v>2</v>
      </c>
      <c r="C1487">
        <v>43</v>
      </c>
    </row>
    <row r="1488" spans="1:3" x14ac:dyDescent="0.3">
      <c r="A1488" s="3">
        <v>42217</v>
      </c>
      <c r="B1488" t="s">
        <v>55</v>
      </c>
      <c r="C1488">
        <v>4310</v>
      </c>
    </row>
    <row r="1489" spans="1:3" x14ac:dyDescent="0.3">
      <c r="A1489" s="3">
        <v>42248</v>
      </c>
      <c r="B1489" t="s">
        <v>57</v>
      </c>
      <c r="C1489">
        <v>434</v>
      </c>
    </row>
    <row r="1490" spans="1:3" x14ac:dyDescent="0.3">
      <c r="A1490" s="3">
        <v>42248</v>
      </c>
      <c r="B1490" t="s">
        <v>15</v>
      </c>
      <c r="C1490">
        <v>-8.5</v>
      </c>
    </row>
    <row r="1491" spans="1:3" x14ac:dyDescent="0.3">
      <c r="A1491" s="3">
        <v>42248</v>
      </c>
      <c r="B1491" t="s">
        <v>1</v>
      </c>
      <c r="C1491">
        <v>345</v>
      </c>
    </row>
    <row r="1492" spans="1:3" x14ac:dyDescent="0.3">
      <c r="A1492" s="3">
        <v>42248</v>
      </c>
      <c r="B1492" t="s">
        <v>16</v>
      </c>
      <c r="C1492">
        <v>-21.8</v>
      </c>
    </row>
    <row r="1493" spans="1:3" x14ac:dyDescent="0.3">
      <c r="A1493" s="3">
        <v>42248</v>
      </c>
      <c r="B1493" t="s">
        <v>2</v>
      </c>
      <c r="C1493">
        <v>89</v>
      </c>
    </row>
    <row r="1494" spans="1:3" x14ac:dyDescent="0.3">
      <c r="A1494" s="3">
        <v>42248</v>
      </c>
      <c r="B1494" t="s">
        <v>55</v>
      </c>
      <c r="C1494">
        <v>4399</v>
      </c>
    </row>
    <row r="1495" spans="1:3" x14ac:dyDescent="0.3">
      <c r="A1495" s="3">
        <v>42278</v>
      </c>
      <c r="B1495" t="s">
        <v>57</v>
      </c>
      <c r="C1495">
        <v>434</v>
      </c>
    </row>
    <row r="1496" spans="1:3" x14ac:dyDescent="0.3">
      <c r="A1496" s="3">
        <v>42278</v>
      </c>
      <c r="B1496" t="s">
        <v>15</v>
      </c>
      <c r="C1496">
        <v>-16</v>
      </c>
    </row>
    <row r="1497" spans="1:3" x14ac:dyDescent="0.3">
      <c r="A1497" s="3">
        <v>42278</v>
      </c>
      <c r="B1497" t="s">
        <v>1</v>
      </c>
      <c r="C1497">
        <v>368</v>
      </c>
    </row>
    <row r="1498" spans="1:3" x14ac:dyDescent="0.3">
      <c r="A1498" s="3">
        <v>42278</v>
      </c>
      <c r="B1498" t="s">
        <v>16</v>
      </c>
      <c r="C1498">
        <v>-16.600000000000001</v>
      </c>
    </row>
    <row r="1499" spans="1:3" x14ac:dyDescent="0.3">
      <c r="A1499" s="3">
        <v>42278</v>
      </c>
      <c r="B1499" t="s">
        <v>2</v>
      </c>
      <c r="C1499">
        <v>66</v>
      </c>
    </row>
    <row r="1500" spans="1:3" x14ac:dyDescent="0.3">
      <c r="A1500" s="3">
        <v>42278</v>
      </c>
      <c r="B1500" t="s">
        <v>55</v>
      </c>
      <c r="C1500">
        <v>4465</v>
      </c>
    </row>
    <row r="1501" spans="1:3" x14ac:dyDescent="0.3">
      <c r="A1501" s="3">
        <v>42309</v>
      </c>
      <c r="B1501" t="s">
        <v>57</v>
      </c>
      <c r="C1501">
        <v>443</v>
      </c>
    </row>
    <row r="1502" spans="1:3" x14ac:dyDescent="0.3">
      <c r="A1502" s="3">
        <v>42309</v>
      </c>
      <c r="B1502" t="s">
        <v>15</v>
      </c>
      <c r="C1502">
        <v>-5</v>
      </c>
    </row>
    <row r="1503" spans="1:3" x14ac:dyDescent="0.3">
      <c r="A1503" s="3">
        <v>42309</v>
      </c>
      <c r="B1503" t="s">
        <v>1</v>
      </c>
      <c r="C1503">
        <v>341</v>
      </c>
    </row>
    <row r="1504" spans="1:3" x14ac:dyDescent="0.3">
      <c r="A1504" s="3">
        <v>42309</v>
      </c>
      <c r="B1504" t="s">
        <v>16</v>
      </c>
      <c r="C1504">
        <v>-17.600000000000001</v>
      </c>
    </row>
    <row r="1505" spans="1:3" x14ac:dyDescent="0.3">
      <c r="A1505" s="3">
        <v>42309</v>
      </c>
      <c r="B1505" t="s">
        <v>2</v>
      </c>
      <c r="C1505">
        <v>102</v>
      </c>
    </row>
    <row r="1506" spans="1:3" x14ac:dyDescent="0.3">
      <c r="A1506" s="3">
        <v>42309</v>
      </c>
      <c r="B1506" t="s">
        <v>55</v>
      </c>
      <c r="C1506">
        <v>4567</v>
      </c>
    </row>
    <row r="1507" spans="1:3" x14ac:dyDescent="0.3">
      <c r="A1507" s="3">
        <v>42339</v>
      </c>
      <c r="B1507" t="s">
        <v>57</v>
      </c>
      <c r="C1507">
        <v>424</v>
      </c>
    </row>
    <row r="1508" spans="1:3" x14ac:dyDescent="0.3">
      <c r="A1508" s="3">
        <v>42339</v>
      </c>
      <c r="B1508" t="s">
        <v>15</v>
      </c>
      <c r="C1508">
        <v>-14.3</v>
      </c>
    </row>
    <row r="1509" spans="1:3" x14ac:dyDescent="0.3">
      <c r="A1509" s="3">
        <v>42339</v>
      </c>
      <c r="B1509" t="s">
        <v>1</v>
      </c>
      <c r="C1509">
        <v>355</v>
      </c>
    </row>
    <row r="1510" spans="1:3" x14ac:dyDescent="0.3">
      <c r="A1510" s="3">
        <v>42339</v>
      </c>
      <c r="B1510" t="s">
        <v>16</v>
      </c>
      <c r="C1510">
        <v>-19.2</v>
      </c>
    </row>
    <row r="1511" spans="1:3" x14ac:dyDescent="0.3">
      <c r="A1511" s="3">
        <v>42339</v>
      </c>
      <c r="B1511" t="s">
        <v>2</v>
      </c>
      <c r="C1511">
        <v>69</v>
      </c>
    </row>
    <row r="1512" spans="1:3" x14ac:dyDescent="0.3">
      <c r="A1512" s="3">
        <v>42339</v>
      </c>
      <c r="B1512" t="s">
        <v>55</v>
      </c>
      <c r="C1512">
        <v>4636</v>
      </c>
    </row>
    <row r="1513" spans="1:3" x14ac:dyDescent="0.3">
      <c r="A1513" s="3">
        <v>42370</v>
      </c>
      <c r="B1513" t="s">
        <v>57</v>
      </c>
      <c r="C1513">
        <v>363</v>
      </c>
    </row>
    <row r="1514" spans="1:3" x14ac:dyDescent="0.3">
      <c r="A1514" s="3">
        <v>42370</v>
      </c>
      <c r="B1514" t="s">
        <v>15</v>
      </c>
      <c r="C1514">
        <v>-19.600000000000001</v>
      </c>
    </row>
    <row r="1515" spans="1:3" x14ac:dyDescent="0.3">
      <c r="A1515" s="3">
        <v>42370</v>
      </c>
      <c r="B1515" t="s">
        <v>1</v>
      </c>
      <c r="C1515">
        <v>313</v>
      </c>
    </row>
    <row r="1516" spans="1:3" x14ac:dyDescent="0.3">
      <c r="A1516" s="3">
        <v>42370</v>
      </c>
      <c r="B1516" t="s">
        <v>16</v>
      </c>
      <c r="C1516">
        <v>-20.3</v>
      </c>
    </row>
    <row r="1517" spans="1:3" x14ac:dyDescent="0.3">
      <c r="A1517" s="3">
        <v>42370</v>
      </c>
      <c r="B1517" t="s">
        <v>2</v>
      </c>
      <c r="C1517">
        <v>49</v>
      </c>
    </row>
    <row r="1518" spans="1:3" x14ac:dyDescent="0.3">
      <c r="A1518" s="3">
        <v>42370</v>
      </c>
      <c r="B1518" t="s">
        <v>55</v>
      </c>
      <c r="C1518">
        <v>4685</v>
      </c>
    </row>
    <row r="1519" spans="1:3" x14ac:dyDescent="0.3">
      <c r="A1519" s="3">
        <v>42401</v>
      </c>
      <c r="B1519" t="s">
        <v>57</v>
      </c>
      <c r="C1519">
        <v>359</v>
      </c>
    </row>
    <row r="1520" spans="1:3" x14ac:dyDescent="0.3">
      <c r="A1520" s="3">
        <v>42401</v>
      </c>
      <c r="B1520" t="s">
        <v>15</v>
      </c>
      <c r="C1520">
        <v>-13.4</v>
      </c>
    </row>
    <row r="1521" spans="1:3" x14ac:dyDescent="0.3">
      <c r="A1521" s="3">
        <v>42401</v>
      </c>
      <c r="B1521" t="s">
        <v>1</v>
      </c>
      <c r="C1521">
        <v>292</v>
      </c>
    </row>
    <row r="1522" spans="1:3" x14ac:dyDescent="0.3">
      <c r="A1522" s="3">
        <v>42401</v>
      </c>
      <c r="B1522" t="s">
        <v>16</v>
      </c>
      <c r="C1522">
        <v>-14.2</v>
      </c>
    </row>
    <row r="1523" spans="1:3" x14ac:dyDescent="0.3">
      <c r="A1523" s="3">
        <v>42401</v>
      </c>
      <c r="B1523" t="s">
        <v>2</v>
      </c>
      <c r="C1523">
        <v>68</v>
      </c>
    </row>
    <row r="1524" spans="1:3" x14ac:dyDescent="0.3">
      <c r="A1524" s="3">
        <v>42401</v>
      </c>
      <c r="B1524" t="s">
        <v>55</v>
      </c>
      <c r="C1524">
        <v>4753</v>
      </c>
    </row>
    <row r="1525" spans="1:3" x14ac:dyDescent="0.3">
      <c r="A1525" s="3">
        <v>42430</v>
      </c>
      <c r="B1525" t="s">
        <v>57</v>
      </c>
      <c r="C1525">
        <v>430</v>
      </c>
    </row>
    <row r="1526" spans="1:3" x14ac:dyDescent="0.3">
      <c r="A1526" s="3">
        <v>42430</v>
      </c>
      <c r="B1526" t="s">
        <v>15</v>
      </c>
      <c r="C1526">
        <v>-8.1999999999999993</v>
      </c>
    </row>
    <row r="1527" spans="1:3" x14ac:dyDescent="0.3">
      <c r="A1527" s="3">
        <v>42430</v>
      </c>
      <c r="B1527" t="s">
        <v>1</v>
      </c>
      <c r="C1527">
        <v>333</v>
      </c>
    </row>
    <row r="1528" spans="1:3" x14ac:dyDescent="0.3">
      <c r="A1528" s="3">
        <v>42430</v>
      </c>
      <c r="B1528" t="s">
        <v>16</v>
      </c>
      <c r="C1528">
        <v>-13.4</v>
      </c>
    </row>
    <row r="1529" spans="1:3" x14ac:dyDescent="0.3">
      <c r="A1529" s="3">
        <v>42430</v>
      </c>
      <c r="B1529" t="s">
        <v>2</v>
      </c>
      <c r="C1529">
        <v>97</v>
      </c>
    </row>
    <row r="1530" spans="1:3" x14ac:dyDescent="0.3">
      <c r="A1530" s="3">
        <v>42430</v>
      </c>
      <c r="B1530" t="s">
        <v>55</v>
      </c>
      <c r="C1530">
        <v>4850</v>
      </c>
    </row>
    <row r="1531" spans="1:3" x14ac:dyDescent="0.3">
      <c r="A1531" s="3">
        <v>42461</v>
      </c>
      <c r="B1531" t="s">
        <v>57</v>
      </c>
      <c r="C1531">
        <v>411</v>
      </c>
    </row>
    <row r="1532" spans="1:3" x14ac:dyDescent="0.3">
      <c r="A1532" s="3">
        <v>42461</v>
      </c>
      <c r="B1532" t="s">
        <v>15</v>
      </c>
      <c r="C1532">
        <v>-11.1</v>
      </c>
    </row>
    <row r="1533" spans="1:3" x14ac:dyDescent="0.3">
      <c r="A1533" s="3">
        <v>42461</v>
      </c>
      <c r="B1533" t="s">
        <v>1</v>
      </c>
      <c r="C1533">
        <v>324</v>
      </c>
    </row>
    <row r="1534" spans="1:3" x14ac:dyDescent="0.3">
      <c r="A1534" s="3">
        <v>42461</v>
      </c>
      <c r="B1534" t="s">
        <v>16</v>
      </c>
      <c r="C1534">
        <v>-14.4</v>
      </c>
    </row>
    <row r="1535" spans="1:3" x14ac:dyDescent="0.3">
      <c r="A1535" s="3">
        <v>42461</v>
      </c>
      <c r="B1535" t="s">
        <v>2</v>
      </c>
      <c r="C1535">
        <v>87</v>
      </c>
    </row>
    <row r="1536" spans="1:3" x14ac:dyDescent="0.3">
      <c r="A1536" s="3">
        <v>42461</v>
      </c>
      <c r="B1536" t="s">
        <v>55</v>
      </c>
      <c r="C1536">
        <v>4937</v>
      </c>
    </row>
    <row r="1537" spans="1:3" x14ac:dyDescent="0.3">
      <c r="A1537" s="3">
        <v>42491</v>
      </c>
      <c r="B1537" t="s">
        <v>57</v>
      </c>
      <c r="C1537">
        <v>397</v>
      </c>
    </row>
    <row r="1538" spans="1:3" x14ac:dyDescent="0.3">
      <c r="A1538" s="3">
        <v>42491</v>
      </c>
      <c r="B1538" t="s">
        <v>15</v>
      </c>
      <c r="C1538">
        <v>-6.1</v>
      </c>
    </row>
    <row r="1539" spans="1:3" x14ac:dyDescent="0.3">
      <c r="A1539" s="3">
        <v>42491</v>
      </c>
      <c r="B1539" t="s">
        <v>1</v>
      </c>
      <c r="C1539">
        <v>330</v>
      </c>
    </row>
    <row r="1540" spans="1:3" x14ac:dyDescent="0.3">
      <c r="A1540" s="3">
        <v>42491</v>
      </c>
      <c r="B1540" t="s">
        <v>16</v>
      </c>
      <c r="C1540">
        <v>-8.4</v>
      </c>
    </row>
    <row r="1541" spans="1:3" x14ac:dyDescent="0.3">
      <c r="A1541" s="3">
        <v>42491</v>
      </c>
      <c r="B1541" t="s">
        <v>2</v>
      </c>
      <c r="C1541">
        <v>67</v>
      </c>
    </row>
    <row r="1542" spans="1:3" x14ac:dyDescent="0.3">
      <c r="A1542" s="3">
        <v>42491</v>
      </c>
      <c r="B1542" t="s">
        <v>55</v>
      </c>
      <c r="C1542">
        <v>5004</v>
      </c>
    </row>
    <row r="1543" spans="1:3" x14ac:dyDescent="0.3">
      <c r="A1543" s="3">
        <v>42522</v>
      </c>
      <c r="B1543" t="s">
        <v>57</v>
      </c>
      <c r="C1543">
        <v>452</v>
      </c>
    </row>
    <row r="1544" spans="1:3" x14ac:dyDescent="0.3">
      <c r="A1544" s="3">
        <v>42522</v>
      </c>
      <c r="B1544" t="s">
        <v>15</v>
      </c>
      <c r="C1544">
        <v>-2.9</v>
      </c>
    </row>
    <row r="1545" spans="1:3" x14ac:dyDescent="0.3">
      <c r="A1545" s="3">
        <v>42522</v>
      </c>
      <c r="B1545" t="s">
        <v>1</v>
      </c>
      <c r="C1545">
        <v>339</v>
      </c>
    </row>
    <row r="1546" spans="1:3" x14ac:dyDescent="0.3">
      <c r="A1546" s="3">
        <v>42522</v>
      </c>
      <c r="B1546" t="s">
        <v>16</v>
      </c>
      <c r="C1546">
        <v>-7.4</v>
      </c>
    </row>
    <row r="1547" spans="1:3" x14ac:dyDescent="0.3">
      <c r="A1547" s="3">
        <v>42522</v>
      </c>
      <c r="B1547" t="s">
        <v>2</v>
      </c>
      <c r="C1547">
        <v>113</v>
      </c>
    </row>
    <row r="1548" spans="1:3" x14ac:dyDescent="0.3">
      <c r="A1548" s="3">
        <v>42522</v>
      </c>
      <c r="B1548" t="s">
        <v>55</v>
      </c>
      <c r="C1548">
        <v>5117</v>
      </c>
    </row>
    <row r="1549" spans="1:3" x14ac:dyDescent="0.3">
      <c r="A1549" s="3">
        <v>42552</v>
      </c>
      <c r="B1549" t="s">
        <v>57</v>
      </c>
      <c r="C1549">
        <v>409</v>
      </c>
    </row>
    <row r="1550" spans="1:3" x14ac:dyDescent="0.3">
      <c r="A1550" s="3">
        <v>42552</v>
      </c>
      <c r="B1550" t="s">
        <v>15</v>
      </c>
      <c r="C1550">
        <v>-10.5</v>
      </c>
    </row>
    <row r="1551" spans="1:3" x14ac:dyDescent="0.3">
      <c r="A1551" s="3">
        <v>42552</v>
      </c>
      <c r="B1551" t="s">
        <v>1</v>
      </c>
      <c r="C1551">
        <v>334</v>
      </c>
    </row>
    <row r="1552" spans="1:3" x14ac:dyDescent="0.3">
      <c r="A1552" s="3">
        <v>42552</v>
      </c>
      <c r="B1552" t="s">
        <v>16</v>
      </c>
      <c r="C1552">
        <v>-13.6</v>
      </c>
    </row>
    <row r="1553" spans="1:3" x14ac:dyDescent="0.3">
      <c r="A1553" s="3">
        <v>42552</v>
      </c>
      <c r="B1553" t="s">
        <v>2</v>
      </c>
      <c r="C1553">
        <v>75</v>
      </c>
    </row>
    <row r="1554" spans="1:3" x14ac:dyDescent="0.3">
      <c r="A1554" s="3">
        <v>42552</v>
      </c>
      <c r="B1554" t="s">
        <v>55</v>
      </c>
      <c r="C1554">
        <v>5192</v>
      </c>
    </row>
    <row r="1555" spans="1:3" x14ac:dyDescent="0.3">
      <c r="A1555" s="3">
        <v>42583</v>
      </c>
      <c r="B1555" t="s">
        <v>57</v>
      </c>
      <c r="C1555">
        <v>401</v>
      </c>
    </row>
    <row r="1556" spans="1:3" x14ac:dyDescent="0.3">
      <c r="A1556" s="3">
        <v>42583</v>
      </c>
      <c r="B1556" t="s">
        <v>15</v>
      </c>
      <c r="C1556">
        <v>2.6</v>
      </c>
    </row>
    <row r="1557" spans="1:3" x14ac:dyDescent="0.3">
      <c r="A1557" s="3">
        <v>42583</v>
      </c>
      <c r="B1557" t="s">
        <v>1</v>
      </c>
      <c r="C1557">
        <v>351</v>
      </c>
    </row>
    <row r="1558" spans="1:3" x14ac:dyDescent="0.3">
      <c r="A1558" s="3">
        <v>42583</v>
      </c>
      <c r="B1558" t="s">
        <v>16</v>
      </c>
      <c r="C1558">
        <v>1</v>
      </c>
    </row>
    <row r="1559" spans="1:3" x14ac:dyDescent="0.3">
      <c r="A1559" s="3">
        <v>42583</v>
      </c>
      <c r="B1559" t="s">
        <v>2</v>
      </c>
      <c r="C1559">
        <v>50</v>
      </c>
    </row>
    <row r="1560" spans="1:3" x14ac:dyDescent="0.3">
      <c r="A1560" s="3">
        <v>42583</v>
      </c>
      <c r="B1560" t="s">
        <v>55</v>
      </c>
      <c r="C1560">
        <v>5242</v>
      </c>
    </row>
    <row r="1561" spans="1:3" x14ac:dyDescent="0.3">
      <c r="A1561" s="3">
        <v>42614</v>
      </c>
      <c r="B1561" t="s">
        <v>57</v>
      </c>
      <c r="C1561">
        <v>408</v>
      </c>
    </row>
    <row r="1562" spans="1:3" x14ac:dyDescent="0.3">
      <c r="A1562" s="3">
        <v>42614</v>
      </c>
      <c r="B1562" t="s">
        <v>15</v>
      </c>
      <c r="C1562">
        <v>-6</v>
      </c>
    </row>
    <row r="1563" spans="1:3" x14ac:dyDescent="0.3">
      <c r="A1563" s="3">
        <v>42614</v>
      </c>
      <c r="B1563" t="s">
        <v>1</v>
      </c>
      <c r="C1563">
        <v>340</v>
      </c>
    </row>
    <row r="1564" spans="1:3" x14ac:dyDescent="0.3">
      <c r="A1564" s="3">
        <v>42614</v>
      </c>
      <c r="B1564" t="s">
        <v>16</v>
      </c>
      <c r="C1564">
        <v>-1.6</v>
      </c>
    </row>
    <row r="1565" spans="1:3" x14ac:dyDescent="0.3">
      <c r="A1565" s="3">
        <v>42614</v>
      </c>
      <c r="B1565" t="s">
        <v>2</v>
      </c>
      <c r="C1565">
        <v>69</v>
      </c>
    </row>
    <row r="1566" spans="1:3" x14ac:dyDescent="0.3">
      <c r="A1566" s="3">
        <v>42614</v>
      </c>
      <c r="B1566" t="s">
        <v>55</v>
      </c>
      <c r="C1566">
        <v>5311</v>
      </c>
    </row>
    <row r="1567" spans="1:3" x14ac:dyDescent="0.3">
      <c r="A1567" s="3">
        <v>42644</v>
      </c>
      <c r="B1567" t="s">
        <v>57</v>
      </c>
      <c r="C1567">
        <v>420</v>
      </c>
    </row>
    <row r="1568" spans="1:3" x14ac:dyDescent="0.3">
      <c r="A1568" s="3">
        <v>42644</v>
      </c>
      <c r="B1568" t="s">
        <v>15</v>
      </c>
      <c r="C1568">
        <v>-3.2</v>
      </c>
    </row>
    <row r="1569" spans="1:3" x14ac:dyDescent="0.3">
      <c r="A1569" s="3">
        <v>42644</v>
      </c>
      <c r="B1569" t="s">
        <v>1</v>
      </c>
      <c r="C1569">
        <v>351</v>
      </c>
    </row>
    <row r="1570" spans="1:3" x14ac:dyDescent="0.3">
      <c r="A1570" s="3">
        <v>42644</v>
      </c>
      <c r="B1570" t="s">
        <v>16</v>
      </c>
      <c r="C1570">
        <v>-4.7</v>
      </c>
    </row>
    <row r="1571" spans="1:3" x14ac:dyDescent="0.3">
      <c r="A1571" s="3">
        <v>42644</v>
      </c>
      <c r="B1571" t="s">
        <v>2</v>
      </c>
      <c r="C1571">
        <v>69</v>
      </c>
    </row>
    <row r="1572" spans="1:3" x14ac:dyDescent="0.3">
      <c r="A1572" s="3">
        <v>42644</v>
      </c>
      <c r="B1572" t="s">
        <v>55</v>
      </c>
      <c r="C1572">
        <v>5380</v>
      </c>
    </row>
    <row r="1573" spans="1:3" x14ac:dyDescent="0.3">
      <c r="A1573" s="3">
        <v>42675</v>
      </c>
      <c r="B1573" t="s">
        <v>57</v>
      </c>
      <c r="C1573">
        <v>453</v>
      </c>
    </row>
    <row r="1574" spans="1:3" x14ac:dyDescent="0.3">
      <c r="A1574" s="3">
        <v>42675</v>
      </c>
      <c r="B1574" t="s">
        <v>15</v>
      </c>
      <c r="C1574">
        <v>2.2999999999999998</v>
      </c>
    </row>
    <row r="1575" spans="1:3" x14ac:dyDescent="0.3">
      <c r="A1575" s="3">
        <v>42675</v>
      </c>
      <c r="B1575" t="s">
        <v>1</v>
      </c>
      <c r="C1575">
        <v>372</v>
      </c>
    </row>
    <row r="1576" spans="1:3" x14ac:dyDescent="0.3">
      <c r="A1576" s="3">
        <v>42675</v>
      </c>
      <c r="B1576" t="s">
        <v>16</v>
      </c>
      <c r="C1576">
        <v>9.4</v>
      </c>
    </row>
    <row r="1577" spans="1:3" x14ac:dyDescent="0.3">
      <c r="A1577" s="3">
        <v>42675</v>
      </c>
      <c r="B1577" t="s">
        <v>2</v>
      </c>
      <c r="C1577">
        <v>81</v>
      </c>
    </row>
    <row r="1578" spans="1:3" x14ac:dyDescent="0.3">
      <c r="A1578" s="3">
        <v>42675</v>
      </c>
      <c r="B1578" t="s">
        <v>55</v>
      </c>
      <c r="C1578">
        <v>5461</v>
      </c>
    </row>
    <row r="1579" spans="1:3" x14ac:dyDescent="0.3">
      <c r="A1579" s="3">
        <v>42705</v>
      </c>
      <c r="B1579" t="s">
        <v>57</v>
      </c>
      <c r="C1579">
        <v>451</v>
      </c>
    </row>
    <row r="1580" spans="1:3" x14ac:dyDescent="0.3">
      <c r="A1580" s="3">
        <v>42705</v>
      </c>
      <c r="B1580" t="s">
        <v>15</v>
      </c>
      <c r="C1580">
        <v>6.3</v>
      </c>
    </row>
    <row r="1581" spans="1:3" x14ac:dyDescent="0.3">
      <c r="A1581" s="3">
        <v>42705</v>
      </c>
      <c r="B1581" t="s">
        <v>1</v>
      </c>
      <c r="C1581">
        <v>383</v>
      </c>
    </row>
    <row r="1582" spans="1:3" x14ac:dyDescent="0.3">
      <c r="A1582" s="3">
        <v>42705</v>
      </c>
      <c r="B1582" t="s">
        <v>16</v>
      </c>
      <c r="C1582">
        <v>8</v>
      </c>
    </row>
    <row r="1583" spans="1:3" x14ac:dyDescent="0.3">
      <c r="A1583" s="3">
        <v>42705</v>
      </c>
      <c r="B1583" t="s">
        <v>2</v>
      </c>
      <c r="C1583">
        <v>68</v>
      </c>
    </row>
    <row r="1584" spans="1:3" x14ac:dyDescent="0.3">
      <c r="A1584" s="3">
        <v>42705</v>
      </c>
      <c r="B1584" t="s">
        <v>55</v>
      </c>
      <c r="C1584">
        <v>5529</v>
      </c>
    </row>
    <row r="1585" spans="1:3" x14ac:dyDescent="0.3">
      <c r="A1585" s="3">
        <v>42736</v>
      </c>
      <c r="B1585" t="s">
        <v>57</v>
      </c>
      <c r="C1585">
        <v>403</v>
      </c>
    </row>
    <row r="1586" spans="1:3" x14ac:dyDescent="0.3">
      <c r="A1586" s="3">
        <v>42736</v>
      </c>
      <c r="B1586" t="s">
        <v>15</v>
      </c>
      <c r="C1586">
        <v>11</v>
      </c>
    </row>
    <row r="1587" spans="1:3" x14ac:dyDescent="0.3">
      <c r="A1587" s="3">
        <v>42736</v>
      </c>
      <c r="B1587" t="s">
        <v>1</v>
      </c>
      <c r="C1587">
        <v>376</v>
      </c>
    </row>
    <row r="1588" spans="1:3" x14ac:dyDescent="0.3">
      <c r="A1588" s="3">
        <v>42736</v>
      </c>
      <c r="B1588" t="s">
        <v>16</v>
      </c>
      <c r="C1588">
        <v>20.2</v>
      </c>
    </row>
    <row r="1589" spans="1:3" x14ac:dyDescent="0.3">
      <c r="A1589" s="3">
        <v>42736</v>
      </c>
      <c r="B1589" t="s">
        <v>2</v>
      </c>
      <c r="C1589">
        <v>26</v>
      </c>
    </row>
    <row r="1590" spans="1:3" x14ac:dyDescent="0.3">
      <c r="A1590" s="3">
        <v>42736</v>
      </c>
      <c r="B1590" t="s">
        <v>55</v>
      </c>
      <c r="C1590">
        <v>5555</v>
      </c>
    </row>
    <row r="1591" spans="1:3" x14ac:dyDescent="0.3">
      <c r="A1591" s="3">
        <v>42767</v>
      </c>
      <c r="B1591" t="s">
        <v>57</v>
      </c>
      <c r="C1591">
        <v>432</v>
      </c>
    </row>
    <row r="1592" spans="1:3" x14ac:dyDescent="0.3">
      <c r="A1592" s="3">
        <v>42767</v>
      </c>
      <c r="B1592" t="s">
        <v>15</v>
      </c>
      <c r="C1592">
        <v>20.2</v>
      </c>
    </row>
    <row r="1593" spans="1:3" x14ac:dyDescent="0.3">
      <c r="A1593" s="3">
        <v>42767</v>
      </c>
      <c r="B1593" t="s">
        <v>1</v>
      </c>
      <c r="C1593">
        <v>362</v>
      </c>
    </row>
    <row r="1594" spans="1:3" x14ac:dyDescent="0.3">
      <c r="A1594" s="3">
        <v>42767</v>
      </c>
      <c r="B1594" t="s">
        <v>16</v>
      </c>
      <c r="C1594">
        <v>24.1</v>
      </c>
    </row>
    <row r="1595" spans="1:3" x14ac:dyDescent="0.3">
      <c r="A1595" s="3">
        <v>42767</v>
      </c>
      <c r="B1595" t="s">
        <v>2</v>
      </c>
      <c r="C1595">
        <v>70</v>
      </c>
    </row>
    <row r="1596" spans="1:3" x14ac:dyDescent="0.3">
      <c r="A1596" s="3">
        <v>42767</v>
      </c>
      <c r="B1596" t="s">
        <v>55</v>
      </c>
      <c r="C1596">
        <v>5625</v>
      </c>
    </row>
    <row r="1597" spans="1:3" x14ac:dyDescent="0.3">
      <c r="A1597" s="3">
        <v>42795</v>
      </c>
      <c r="B1597" t="s">
        <v>57</v>
      </c>
      <c r="C1597">
        <v>486</v>
      </c>
    </row>
    <row r="1598" spans="1:3" x14ac:dyDescent="0.3">
      <c r="A1598" s="3">
        <v>42795</v>
      </c>
      <c r="B1598" t="s">
        <v>15</v>
      </c>
      <c r="C1598">
        <v>13.1</v>
      </c>
    </row>
    <row r="1599" spans="1:3" x14ac:dyDescent="0.3">
      <c r="A1599" s="3">
        <v>42795</v>
      </c>
      <c r="B1599" t="s">
        <v>1</v>
      </c>
      <c r="C1599">
        <v>426</v>
      </c>
    </row>
    <row r="1600" spans="1:3" x14ac:dyDescent="0.3">
      <c r="A1600" s="3">
        <v>42795</v>
      </c>
      <c r="B1600" t="s">
        <v>16</v>
      </c>
      <c r="C1600">
        <v>27.7</v>
      </c>
    </row>
    <row r="1601" spans="1:3" x14ac:dyDescent="0.3">
      <c r="A1601" s="3">
        <v>42795</v>
      </c>
      <c r="B1601" t="s">
        <v>2</v>
      </c>
      <c r="C1601">
        <v>61</v>
      </c>
    </row>
    <row r="1602" spans="1:3" x14ac:dyDescent="0.3">
      <c r="A1602" s="3">
        <v>42795</v>
      </c>
      <c r="B1602" t="s">
        <v>55</v>
      </c>
      <c r="C1602">
        <v>5686</v>
      </c>
    </row>
    <row r="1603" spans="1:3" x14ac:dyDescent="0.3">
      <c r="A1603" s="3">
        <v>42826</v>
      </c>
      <c r="B1603" t="s">
        <v>57</v>
      </c>
      <c r="C1603">
        <v>508</v>
      </c>
    </row>
    <row r="1604" spans="1:3" x14ac:dyDescent="0.3">
      <c r="A1604" s="3">
        <v>42826</v>
      </c>
      <c r="B1604" t="s">
        <v>15</v>
      </c>
      <c r="C1604">
        <v>23.8</v>
      </c>
    </row>
    <row r="1605" spans="1:3" x14ac:dyDescent="0.3">
      <c r="A1605" s="3">
        <v>42826</v>
      </c>
      <c r="B1605" t="s">
        <v>1</v>
      </c>
      <c r="C1605">
        <v>380</v>
      </c>
    </row>
    <row r="1606" spans="1:3" x14ac:dyDescent="0.3">
      <c r="A1606" s="3">
        <v>42826</v>
      </c>
      <c r="B1606" t="s">
        <v>16</v>
      </c>
      <c r="C1606">
        <v>17.2</v>
      </c>
    </row>
    <row r="1607" spans="1:3" x14ac:dyDescent="0.3">
      <c r="A1607" s="3">
        <v>42826</v>
      </c>
      <c r="B1607" t="s">
        <v>2</v>
      </c>
      <c r="C1607">
        <v>129</v>
      </c>
    </row>
    <row r="1608" spans="1:3" x14ac:dyDescent="0.3">
      <c r="A1608" s="3">
        <v>42826</v>
      </c>
      <c r="B1608" t="s">
        <v>55</v>
      </c>
      <c r="C1608">
        <v>5815</v>
      </c>
    </row>
    <row r="1609" spans="1:3" x14ac:dyDescent="0.3">
      <c r="A1609" s="3">
        <v>42856</v>
      </c>
      <c r="B1609" t="s">
        <v>57</v>
      </c>
      <c r="C1609">
        <v>449</v>
      </c>
    </row>
    <row r="1610" spans="1:3" x14ac:dyDescent="0.3">
      <c r="A1610" s="3">
        <v>42856</v>
      </c>
      <c r="B1610" t="s">
        <v>15</v>
      </c>
      <c r="C1610">
        <v>13.1</v>
      </c>
    </row>
    <row r="1611" spans="1:3" x14ac:dyDescent="0.3">
      <c r="A1611" s="3">
        <v>42856</v>
      </c>
      <c r="B1611" t="s">
        <v>1</v>
      </c>
      <c r="C1611">
        <v>393</v>
      </c>
    </row>
    <row r="1612" spans="1:3" x14ac:dyDescent="0.3">
      <c r="A1612" s="3">
        <v>42856</v>
      </c>
      <c r="B1612" t="s">
        <v>16</v>
      </c>
      <c r="C1612">
        <v>19</v>
      </c>
    </row>
    <row r="1613" spans="1:3" x14ac:dyDescent="0.3">
      <c r="A1613" s="3">
        <v>42856</v>
      </c>
      <c r="B1613" t="s">
        <v>2</v>
      </c>
      <c r="C1613">
        <v>56</v>
      </c>
    </row>
    <row r="1614" spans="1:3" x14ac:dyDescent="0.3">
      <c r="A1614" s="3">
        <v>42856</v>
      </c>
      <c r="B1614" t="s">
        <v>55</v>
      </c>
      <c r="C1614">
        <v>5871</v>
      </c>
    </row>
    <row r="1615" spans="1:3" x14ac:dyDescent="0.3">
      <c r="A1615" s="3">
        <v>42887</v>
      </c>
      <c r="B1615" t="s">
        <v>57</v>
      </c>
      <c r="C1615">
        <v>513</v>
      </c>
    </row>
    <row r="1616" spans="1:3" x14ac:dyDescent="0.3">
      <c r="A1616" s="3">
        <v>42887</v>
      </c>
      <c r="B1616" t="s">
        <v>15</v>
      </c>
      <c r="C1616">
        <v>13.4</v>
      </c>
    </row>
    <row r="1617" spans="1:3" x14ac:dyDescent="0.3">
      <c r="A1617" s="3">
        <v>42887</v>
      </c>
      <c r="B1617" t="s">
        <v>1</v>
      </c>
      <c r="C1617">
        <v>406</v>
      </c>
    </row>
    <row r="1618" spans="1:3" x14ac:dyDescent="0.3">
      <c r="A1618" s="3">
        <v>42887</v>
      </c>
      <c r="B1618" t="s">
        <v>16</v>
      </c>
      <c r="C1618">
        <v>19.7</v>
      </c>
    </row>
    <row r="1619" spans="1:3" x14ac:dyDescent="0.3">
      <c r="A1619" s="3">
        <v>42887</v>
      </c>
      <c r="B1619" t="s">
        <v>2</v>
      </c>
      <c r="C1619">
        <v>107</v>
      </c>
    </row>
    <row r="1620" spans="1:3" x14ac:dyDescent="0.3">
      <c r="A1620" s="3">
        <v>42887</v>
      </c>
      <c r="B1620" t="s">
        <v>55</v>
      </c>
      <c r="C1620">
        <v>5978</v>
      </c>
    </row>
    <row r="1621" spans="1:3" x14ac:dyDescent="0.3">
      <c r="A1621" s="3">
        <v>42917</v>
      </c>
      <c r="B1621" t="s">
        <v>57</v>
      </c>
      <c r="C1621">
        <v>488</v>
      </c>
    </row>
    <row r="1622" spans="1:3" x14ac:dyDescent="0.3">
      <c r="A1622" s="3">
        <v>42917</v>
      </c>
      <c r="B1622" t="s">
        <v>15</v>
      </c>
      <c r="C1622">
        <v>19.399999999999999</v>
      </c>
    </row>
    <row r="1623" spans="1:3" x14ac:dyDescent="0.3">
      <c r="A1623" s="3">
        <v>42917</v>
      </c>
      <c r="B1623" t="s">
        <v>1</v>
      </c>
      <c r="C1623">
        <v>386</v>
      </c>
    </row>
    <row r="1624" spans="1:3" x14ac:dyDescent="0.3">
      <c r="A1624" s="3">
        <v>42917</v>
      </c>
      <c r="B1624" t="s">
        <v>16</v>
      </c>
      <c r="C1624">
        <v>15.7</v>
      </c>
    </row>
    <row r="1625" spans="1:3" x14ac:dyDescent="0.3">
      <c r="A1625" s="3">
        <v>42917</v>
      </c>
      <c r="B1625" t="s">
        <v>2</v>
      </c>
      <c r="C1625">
        <v>102</v>
      </c>
    </row>
    <row r="1626" spans="1:3" x14ac:dyDescent="0.3">
      <c r="A1626" s="3">
        <v>42917</v>
      </c>
      <c r="B1626" t="s">
        <v>55</v>
      </c>
      <c r="C1626">
        <v>6080</v>
      </c>
    </row>
    <row r="1627" spans="1:3" x14ac:dyDescent="0.3">
      <c r="A1627" s="3">
        <v>42948</v>
      </c>
      <c r="B1627" t="s">
        <v>57</v>
      </c>
      <c r="C1627">
        <v>471</v>
      </c>
    </row>
    <row r="1628" spans="1:3" x14ac:dyDescent="0.3">
      <c r="A1628" s="3">
        <v>42948</v>
      </c>
      <c r="B1628" t="s">
        <v>15</v>
      </c>
      <c r="C1628">
        <v>17.399999999999999</v>
      </c>
    </row>
    <row r="1629" spans="1:3" x14ac:dyDescent="0.3">
      <c r="A1629" s="3">
        <v>42948</v>
      </c>
      <c r="B1629" t="s">
        <v>1</v>
      </c>
      <c r="C1629">
        <v>406</v>
      </c>
    </row>
    <row r="1630" spans="1:3" x14ac:dyDescent="0.3">
      <c r="A1630" s="3">
        <v>42948</v>
      </c>
      <c r="B1630" t="s">
        <v>16</v>
      </c>
      <c r="C1630">
        <v>15.5</v>
      </c>
    </row>
    <row r="1631" spans="1:3" x14ac:dyDescent="0.3">
      <c r="A1631" s="3">
        <v>42948</v>
      </c>
      <c r="B1631" t="s">
        <v>2</v>
      </c>
      <c r="C1631">
        <v>66</v>
      </c>
    </row>
    <row r="1632" spans="1:3" x14ac:dyDescent="0.3">
      <c r="A1632" s="3">
        <v>42948</v>
      </c>
      <c r="B1632" t="s">
        <v>55</v>
      </c>
      <c r="C1632">
        <v>6146</v>
      </c>
    </row>
    <row r="1633" spans="1:3" x14ac:dyDescent="0.3">
      <c r="A1633" s="3">
        <v>42979</v>
      </c>
      <c r="B1633" t="s">
        <v>57</v>
      </c>
      <c r="C1633">
        <v>551</v>
      </c>
    </row>
    <row r="1634" spans="1:3" x14ac:dyDescent="0.3">
      <c r="A1634" s="3">
        <v>42979</v>
      </c>
      <c r="B1634" t="s">
        <v>15</v>
      </c>
      <c r="C1634">
        <v>34.9</v>
      </c>
    </row>
    <row r="1635" spans="1:3" x14ac:dyDescent="0.3">
      <c r="A1635" s="3">
        <v>42979</v>
      </c>
      <c r="B1635" t="s">
        <v>1</v>
      </c>
      <c r="C1635">
        <v>417</v>
      </c>
    </row>
    <row r="1636" spans="1:3" x14ac:dyDescent="0.3">
      <c r="A1636" s="3">
        <v>42979</v>
      </c>
      <c r="B1636" t="s">
        <v>16</v>
      </c>
      <c r="C1636">
        <v>22.7</v>
      </c>
    </row>
    <row r="1637" spans="1:3" x14ac:dyDescent="0.3">
      <c r="A1637" s="3">
        <v>42979</v>
      </c>
      <c r="B1637" t="s">
        <v>2</v>
      </c>
      <c r="C1637">
        <v>134</v>
      </c>
    </row>
    <row r="1638" spans="1:3" x14ac:dyDescent="0.3">
      <c r="A1638" s="3">
        <v>42979</v>
      </c>
      <c r="B1638" t="s">
        <v>55</v>
      </c>
      <c r="C1638">
        <v>6280</v>
      </c>
    </row>
    <row r="1639" spans="1:3" x14ac:dyDescent="0.3">
      <c r="A1639" s="3">
        <v>43009</v>
      </c>
      <c r="B1639" t="s">
        <v>57</v>
      </c>
      <c r="C1639">
        <v>448</v>
      </c>
    </row>
    <row r="1640" spans="1:3" x14ac:dyDescent="0.3">
      <c r="A1640" s="3">
        <v>43009</v>
      </c>
      <c r="B1640" t="s">
        <v>15</v>
      </c>
      <c r="C1640">
        <v>6.7</v>
      </c>
    </row>
    <row r="1641" spans="1:3" x14ac:dyDescent="0.3">
      <c r="A1641" s="3">
        <v>43009</v>
      </c>
      <c r="B1641" t="s">
        <v>1</v>
      </c>
      <c r="C1641">
        <v>379</v>
      </c>
    </row>
    <row r="1642" spans="1:3" x14ac:dyDescent="0.3">
      <c r="A1642" s="3">
        <v>43009</v>
      </c>
      <c r="B1642" t="s">
        <v>16</v>
      </c>
      <c r="C1642">
        <v>8</v>
      </c>
    </row>
    <row r="1643" spans="1:3" x14ac:dyDescent="0.3">
      <c r="A1643" s="3">
        <v>43009</v>
      </c>
      <c r="B1643" t="s">
        <v>2</v>
      </c>
      <c r="C1643">
        <v>69</v>
      </c>
    </row>
    <row r="1644" spans="1:3" x14ac:dyDescent="0.3">
      <c r="A1644" s="3">
        <v>43009</v>
      </c>
      <c r="B1644" t="s">
        <v>55</v>
      </c>
      <c r="C1644">
        <v>6349</v>
      </c>
    </row>
    <row r="1645" spans="1:3" x14ac:dyDescent="0.3">
      <c r="A1645" s="3">
        <v>43040</v>
      </c>
      <c r="B1645" t="s">
        <v>57</v>
      </c>
      <c r="C1645">
        <v>497</v>
      </c>
    </row>
    <row r="1646" spans="1:3" x14ac:dyDescent="0.3">
      <c r="A1646" s="3">
        <v>43040</v>
      </c>
      <c r="B1646" t="s">
        <v>15</v>
      </c>
      <c r="C1646">
        <v>9.6999999999999993</v>
      </c>
    </row>
    <row r="1647" spans="1:3" x14ac:dyDescent="0.3">
      <c r="A1647" s="3">
        <v>43040</v>
      </c>
      <c r="B1647" t="s">
        <v>1</v>
      </c>
      <c r="C1647">
        <v>420</v>
      </c>
    </row>
    <row r="1648" spans="1:3" x14ac:dyDescent="0.3">
      <c r="A1648" s="3">
        <v>43040</v>
      </c>
      <c r="B1648" t="s">
        <v>16</v>
      </c>
      <c r="C1648">
        <v>12.8</v>
      </c>
    </row>
    <row r="1649" spans="1:3" x14ac:dyDescent="0.3">
      <c r="A1649" s="3">
        <v>43040</v>
      </c>
      <c r="B1649" t="s">
        <v>2</v>
      </c>
      <c r="C1649">
        <v>77</v>
      </c>
    </row>
    <row r="1650" spans="1:3" x14ac:dyDescent="0.3">
      <c r="A1650" s="3">
        <v>43040</v>
      </c>
      <c r="B1650" t="s">
        <v>55</v>
      </c>
      <c r="C1650">
        <v>6426</v>
      </c>
    </row>
    <row r="1651" spans="1:3" x14ac:dyDescent="0.3">
      <c r="A1651" s="3">
        <v>43070</v>
      </c>
      <c r="B1651" t="s">
        <v>57</v>
      </c>
      <c r="C1651">
        <v>490</v>
      </c>
    </row>
    <row r="1652" spans="1:3" x14ac:dyDescent="0.3">
      <c r="A1652" s="3">
        <v>43070</v>
      </c>
      <c r="B1652" t="s">
        <v>15</v>
      </c>
      <c r="C1652">
        <v>8.8000000000000007</v>
      </c>
    </row>
    <row r="1653" spans="1:3" x14ac:dyDescent="0.3">
      <c r="A1653" s="3">
        <v>43070</v>
      </c>
      <c r="B1653" t="s">
        <v>1</v>
      </c>
      <c r="C1653">
        <v>435</v>
      </c>
    </row>
    <row r="1654" spans="1:3" x14ac:dyDescent="0.3">
      <c r="A1654" s="3">
        <v>43070</v>
      </c>
      <c r="B1654" t="s">
        <v>16</v>
      </c>
      <c r="C1654">
        <v>13.6</v>
      </c>
    </row>
    <row r="1655" spans="1:3" x14ac:dyDescent="0.3">
      <c r="A1655" s="3">
        <v>43070</v>
      </c>
      <c r="B1655" t="s">
        <v>2</v>
      </c>
      <c r="C1655">
        <v>55</v>
      </c>
    </row>
    <row r="1656" spans="1:3" x14ac:dyDescent="0.3">
      <c r="A1656" s="3">
        <v>43070</v>
      </c>
      <c r="B1656" t="s">
        <v>55</v>
      </c>
      <c r="C1656">
        <v>6481</v>
      </c>
    </row>
    <row r="1657" spans="1:3" x14ac:dyDescent="0.3">
      <c r="A1657" s="3">
        <v>43101</v>
      </c>
      <c r="B1657" t="s">
        <v>57</v>
      </c>
      <c r="C1657">
        <v>492</v>
      </c>
    </row>
    <row r="1658" spans="1:3" x14ac:dyDescent="0.3">
      <c r="A1658" s="3">
        <v>43101</v>
      </c>
      <c r="B1658" t="s">
        <v>15</v>
      </c>
      <c r="C1658">
        <v>22.3</v>
      </c>
    </row>
    <row r="1659" spans="1:3" x14ac:dyDescent="0.3">
      <c r="A1659" s="3">
        <v>43101</v>
      </c>
      <c r="B1659" t="s">
        <v>1</v>
      </c>
      <c r="C1659">
        <v>458</v>
      </c>
    </row>
    <row r="1660" spans="1:3" x14ac:dyDescent="0.3">
      <c r="A1660" s="3">
        <v>43101</v>
      </c>
      <c r="B1660" t="s">
        <v>16</v>
      </c>
      <c r="C1660">
        <v>21.7</v>
      </c>
    </row>
    <row r="1661" spans="1:3" x14ac:dyDescent="0.3">
      <c r="A1661" s="3">
        <v>43101</v>
      </c>
      <c r="B1661" t="s">
        <v>2</v>
      </c>
      <c r="C1661">
        <v>34</v>
      </c>
    </row>
    <row r="1662" spans="1:3" x14ac:dyDescent="0.3">
      <c r="A1662" s="3">
        <v>43101</v>
      </c>
      <c r="B1662" t="s">
        <v>55</v>
      </c>
      <c r="C1662">
        <v>6515</v>
      </c>
    </row>
    <row r="1663" spans="1:3" x14ac:dyDescent="0.3">
      <c r="A1663" s="3">
        <v>43132</v>
      </c>
      <c r="B1663" t="s">
        <v>57</v>
      </c>
      <c r="C1663">
        <v>445</v>
      </c>
    </row>
    <row r="1664" spans="1:3" x14ac:dyDescent="0.3">
      <c r="A1664" s="3">
        <v>43132</v>
      </c>
      <c r="B1664" t="s">
        <v>15</v>
      </c>
      <c r="C1664">
        <v>3.1</v>
      </c>
    </row>
    <row r="1665" spans="1:3" x14ac:dyDescent="0.3">
      <c r="A1665" s="3">
        <v>43132</v>
      </c>
      <c r="B1665" t="s">
        <v>1</v>
      </c>
      <c r="C1665">
        <v>417</v>
      </c>
    </row>
    <row r="1666" spans="1:3" x14ac:dyDescent="0.3">
      <c r="A1666" s="3">
        <v>43132</v>
      </c>
      <c r="B1666" t="s">
        <v>16</v>
      </c>
      <c r="C1666">
        <v>15.2</v>
      </c>
    </row>
    <row r="1667" spans="1:3" x14ac:dyDescent="0.3">
      <c r="A1667" s="3">
        <v>43132</v>
      </c>
      <c r="B1667" t="s">
        <v>2</v>
      </c>
      <c r="C1667">
        <v>28</v>
      </c>
    </row>
    <row r="1668" spans="1:3" x14ac:dyDescent="0.3">
      <c r="A1668" s="3">
        <v>43132</v>
      </c>
      <c r="B1668" t="s">
        <v>55</v>
      </c>
      <c r="C1668">
        <v>6543</v>
      </c>
    </row>
    <row r="1669" spans="1:3" x14ac:dyDescent="0.3">
      <c r="A1669" s="3">
        <v>43160</v>
      </c>
      <c r="B1669" t="s">
        <v>57</v>
      </c>
      <c r="C1669">
        <v>513</v>
      </c>
    </row>
    <row r="1670" spans="1:3" x14ac:dyDescent="0.3">
      <c r="A1670" s="3">
        <v>43160</v>
      </c>
      <c r="B1670" t="s">
        <v>15</v>
      </c>
      <c r="C1670">
        <v>5.5</v>
      </c>
    </row>
    <row r="1671" spans="1:3" x14ac:dyDescent="0.3">
      <c r="A1671" s="3">
        <v>43160</v>
      </c>
      <c r="B1671" t="s">
        <v>1</v>
      </c>
      <c r="C1671">
        <v>449</v>
      </c>
    </row>
    <row r="1672" spans="1:3" x14ac:dyDescent="0.3">
      <c r="A1672" s="3">
        <v>43160</v>
      </c>
      <c r="B1672" t="s">
        <v>16</v>
      </c>
      <c r="C1672">
        <v>5.4</v>
      </c>
    </row>
    <row r="1673" spans="1:3" x14ac:dyDescent="0.3">
      <c r="A1673" s="3">
        <v>43160</v>
      </c>
      <c r="B1673" t="s">
        <v>2</v>
      </c>
      <c r="C1673">
        <v>64</v>
      </c>
    </row>
    <row r="1674" spans="1:3" x14ac:dyDescent="0.3">
      <c r="A1674" s="3">
        <v>43160</v>
      </c>
      <c r="B1674" t="s">
        <v>55</v>
      </c>
      <c r="C1674">
        <v>6607</v>
      </c>
    </row>
    <row r="1675" spans="1:3" x14ac:dyDescent="0.3">
      <c r="A1675" s="3">
        <v>43191</v>
      </c>
      <c r="B1675" t="s">
        <v>57</v>
      </c>
      <c r="C1675">
        <v>499</v>
      </c>
    </row>
    <row r="1676" spans="1:3" x14ac:dyDescent="0.3">
      <c r="A1676" s="3">
        <v>43191</v>
      </c>
      <c r="B1676" t="s">
        <v>15</v>
      </c>
      <c r="C1676">
        <v>-2</v>
      </c>
    </row>
    <row r="1677" spans="1:3" x14ac:dyDescent="0.3">
      <c r="A1677" s="3">
        <v>43191</v>
      </c>
      <c r="B1677" t="s">
        <v>1</v>
      </c>
      <c r="C1677">
        <v>437</v>
      </c>
    </row>
    <row r="1678" spans="1:3" x14ac:dyDescent="0.3">
      <c r="A1678" s="3">
        <v>43191</v>
      </c>
      <c r="B1678" t="s">
        <v>16</v>
      </c>
      <c r="C1678">
        <v>15.1</v>
      </c>
    </row>
    <row r="1679" spans="1:3" x14ac:dyDescent="0.3">
      <c r="A1679" s="3">
        <v>43191</v>
      </c>
      <c r="B1679" t="s">
        <v>2</v>
      </c>
      <c r="C1679">
        <v>62</v>
      </c>
    </row>
    <row r="1680" spans="1:3" x14ac:dyDescent="0.3">
      <c r="A1680" s="3">
        <v>43191</v>
      </c>
      <c r="B1680" t="s">
        <v>55</v>
      </c>
      <c r="C1680">
        <v>6669</v>
      </c>
    </row>
    <row r="1681" spans="1:3" x14ac:dyDescent="0.3">
      <c r="A1681" s="3">
        <v>43221</v>
      </c>
      <c r="B1681" t="s">
        <v>57</v>
      </c>
      <c r="C1681">
        <v>507</v>
      </c>
    </row>
    <row r="1682" spans="1:3" x14ac:dyDescent="0.3">
      <c r="A1682" s="3">
        <v>43221</v>
      </c>
      <c r="B1682" t="s">
        <v>15</v>
      </c>
      <c r="C1682">
        <v>12.8</v>
      </c>
    </row>
    <row r="1683" spans="1:3" x14ac:dyDescent="0.3">
      <c r="A1683" s="3">
        <v>43221</v>
      </c>
      <c r="B1683" t="s">
        <v>1</v>
      </c>
      <c r="C1683">
        <v>445</v>
      </c>
    </row>
    <row r="1684" spans="1:3" x14ac:dyDescent="0.3">
      <c r="A1684" s="3">
        <v>43221</v>
      </c>
      <c r="B1684" t="s">
        <v>16</v>
      </c>
      <c r="C1684">
        <v>13.2</v>
      </c>
    </row>
    <row r="1685" spans="1:3" x14ac:dyDescent="0.3">
      <c r="A1685" s="3">
        <v>43221</v>
      </c>
      <c r="B1685" t="s">
        <v>2</v>
      </c>
      <c r="C1685">
        <v>62</v>
      </c>
    </row>
    <row r="1686" spans="1:3" x14ac:dyDescent="0.3">
      <c r="A1686" s="3">
        <v>43221</v>
      </c>
      <c r="B1686" t="s">
        <v>55</v>
      </c>
      <c r="C1686">
        <v>6731</v>
      </c>
    </row>
    <row r="1687" spans="1:3" x14ac:dyDescent="0.3">
      <c r="A1687" s="3">
        <v>43252</v>
      </c>
      <c r="B1687" t="s">
        <v>57</v>
      </c>
      <c r="C1687">
        <v>511</v>
      </c>
    </row>
    <row r="1688" spans="1:3" x14ac:dyDescent="0.3">
      <c r="A1688" s="3">
        <v>43252</v>
      </c>
      <c r="B1688" t="s">
        <v>15</v>
      </c>
      <c r="C1688">
        <v>-0.4</v>
      </c>
    </row>
    <row r="1689" spans="1:3" x14ac:dyDescent="0.3">
      <c r="A1689" s="3">
        <v>43252</v>
      </c>
      <c r="B1689" t="s">
        <v>1</v>
      </c>
      <c r="C1689">
        <v>450</v>
      </c>
    </row>
    <row r="1690" spans="1:3" x14ac:dyDescent="0.3">
      <c r="A1690" s="3">
        <v>43252</v>
      </c>
      <c r="B1690" t="s">
        <v>16</v>
      </c>
      <c r="C1690">
        <v>11</v>
      </c>
    </row>
    <row r="1691" spans="1:3" x14ac:dyDescent="0.3">
      <c r="A1691" s="3">
        <v>43252</v>
      </c>
      <c r="B1691" t="s">
        <v>2</v>
      </c>
      <c r="C1691">
        <v>61</v>
      </c>
    </row>
    <row r="1692" spans="1:3" x14ac:dyDescent="0.3">
      <c r="A1692" s="3">
        <v>43252</v>
      </c>
      <c r="B1692" t="s">
        <v>55</v>
      </c>
      <c r="C1692">
        <v>6792</v>
      </c>
    </row>
    <row r="1693" spans="1:3" x14ac:dyDescent="0.3">
      <c r="A1693" s="3">
        <v>43282</v>
      </c>
      <c r="B1693" t="s">
        <v>57</v>
      </c>
      <c r="C1693">
        <v>518</v>
      </c>
    </row>
    <row r="1694" spans="1:3" x14ac:dyDescent="0.3">
      <c r="A1694" s="3">
        <v>43282</v>
      </c>
      <c r="B1694" t="s">
        <v>15</v>
      </c>
      <c r="C1694">
        <v>6.1</v>
      </c>
    </row>
    <row r="1695" spans="1:3" x14ac:dyDescent="0.3">
      <c r="A1695" s="3">
        <v>43282</v>
      </c>
      <c r="B1695" t="s">
        <v>1</v>
      </c>
      <c r="C1695">
        <v>449</v>
      </c>
    </row>
    <row r="1696" spans="1:3" x14ac:dyDescent="0.3">
      <c r="A1696" s="3">
        <v>43282</v>
      </c>
      <c r="B1696" t="s">
        <v>16</v>
      </c>
      <c r="C1696">
        <v>16.3</v>
      </c>
    </row>
    <row r="1697" spans="1:3" x14ac:dyDescent="0.3">
      <c r="A1697" s="3">
        <v>43282</v>
      </c>
      <c r="B1697" t="s">
        <v>2</v>
      </c>
      <c r="C1697">
        <v>69</v>
      </c>
    </row>
    <row r="1698" spans="1:3" x14ac:dyDescent="0.3">
      <c r="A1698" s="3">
        <v>43282</v>
      </c>
      <c r="B1698" t="s">
        <v>55</v>
      </c>
      <c r="C1698">
        <v>6861</v>
      </c>
    </row>
    <row r="1699" spans="1:3" x14ac:dyDescent="0.3">
      <c r="A1699" s="3">
        <v>43313</v>
      </c>
      <c r="B1699" t="s">
        <v>57</v>
      </c>
      <c r="C1699">
        <v>512</v>
      </c>
    </row>
    <row r="1700" spans="1:3" x14ac:dyDescent="0.3">
      <c r="A1700" s="3">
        <v>43313</v>
      </c>
      <c r="B1700" t="s">
        <v>15</v>
      </c>
      <c r="C1700">
        <v>8.6999999999999993</v>
      </c>
    </row>
    <row r="1701" spans="1:3" x14ac:dyDescent="0.3">
      <c r="A1701" s="3">
        <v>43313</v>
      </c>
      <c r="B1701" t="s">
        <v>1</v>
      </c>
      <c r="C1701">
        <v>444</v>
      </c>
    </row>
    <row r="1702" spans="1:3" x14ac:dyDescent="0.3">
      <c r="A1702" s="3">
        <v>43313</v>
      </c>
      <c r="B1702" t="s">
        <v>16</v>
      </c>
      <c r="C1702">
        <v>9.4</v>
      </c>
    </row>
    <row r="1703" spans="1:3" x14ac:dyDescent="0.3">
      <c r="A1703" s="3">
        <v>43313</v>
      </c>
      <c r="B1703" t="s">
        <v>2</v>
      </c>
      <c r="C1703">
        <v>68</v>
      </c>
    </row>
    <row r="1704" spans="1:3" x14ac:dyDescent="0.3">
      <c r="A1704" s="3">
        <v>43313</v>
      </c>
      <c r="B1704" t="s">
        <v>55</v>
      </c>
      <c r="C1704">
        <v>6929</v>
      </c>
    </row>
    <row r="1705" spans="1:3" x14ac:dyDescent="0.3">
      <c r="A1705" s="3">
        <v>43344</v>
      </c>
      <c r="B1705" t="s">
        <v>57</v>
      </c>
      <c r="C1705">
        <v>507</v>
      </c>
    </row>
    <row r="1706" spans="1:3" x14ac:dyDescent="0.3">
      <c r="A1706" s="3">
        <v>43344</v>
      </c>
      <c r="B1706" t="s">
        <v>15</v>
      </c>
      <c r="C1706">
        <v>-8.1</v>
      </c>
    </row>
    <row r="1707" spans="1:3" x14ac:dyDescent="0.3">
      <c r="A1707" s="3">
        <v>43344</v>
      </c>
      <c r="B1707" t="s">
        <v>1</v>
      </c>
      <c r="C1707">
        <v>410</v>
      </c>
    </row>
    <row r="1708" spans="1:3" x14ac:dyDescent="0.3">
      <c r="A1708" s="3">
        <v>43344</v>
      </c>
      <c r="B1708" t="s">
        <v>16</v>
      </c>
      <c r="C1708">
        <v>-1.6</v>
      </c>
    </row>
    <row r="1709" spans="1:3" x14ac:dyDescent="0.3">
      <c r="A1709" s="3">
        <v>43344</v>
      </c>
      <c r="B1709" t="s">
        <v>2</v>
      </c>
      <c r="C1709">
        <v>97</v>
      </c>
    </row>
    <row r="1710" spans="1:3" x14ac:dyDescent="0.3">
      <c r="A1710" s="3">
        <v>43344</v>
      </c>
      <c r="B1710" t="s">
        <v>55</v>
      </c>
      <c r="C1710">
        <v>7026</v>
      </c>
    </row>
    <row r="1711" spans="1:3" x14ac:dyDescent="0.3">
      <c r="A1711" s="3">
        <v>43374</v>
      </c>
      <c r="B1711" t="s">
        <v>57</v>
      </c>
      <c r="C1711">
        <v>549</v>
      </c>
    </row>
    <row r="1712" spans="1:3" x14ac:dyDescent="0.3">
      <c r="A1712" s="3">
        <v>43374</v>
      </c>
      <c r="B1712" t="s">
        <v>15</v>
      </c>
      <c r="C1712">
        <v>22.5</v>
      </c>
    </row>
    <row r="1713" spans="1:3" x14ac:dyDescent="0.3">
      <c r="A1713" s="3">
        <v>43374</v>
      </c>
      <c r="B1713" t="s">
        <v>1</v>
      </c>
      <c r="C1713">
        <v>485</v>
      </c>
    </row>
    <row r="1714" spans="1:3" x14ac:dyDescent="0.3">
      <c r="A1714" s="3">
        <v>43374</v>
      </c>
      <c r="B1714" t="s">
        <v>16</v>
      </c>
      <c r="C1714">
        <v>28.1</v>
      </c>
    </row>
    <row r="1715" spans="1:3" x14ac:dyDescent="0.3">
      <c r="A1715" s="3">
        <v>43374</v>
      </c>
      <c r="B1715" t="s">
        <v>2</v>
      </c>
      <c r="C1715">
        <v>64</v>
      </c>
    </row>
    <row r="1716" spans="1:3" x14ac:dyDescent="0.3">
      <c r="A1716" s="3">
        <v>43374</v>
      </c>
      <c r="B1716" t="s">
        <v>55</v>
      </c>
      <c r="C1716">
        <v>7090</v>
      </c>
    </row>
    <row r="1717" spans="1:3" x14ac:dyDescent="0.3">
      <c r="A1717" s="3">
        <v>43405</v>
      </c>
      <c r="B1717" t="s">
        <v>57</v>
      </c>
      <c r="C1717">
        <v>515</v>
      </c>
    </row>
    <row r="1718" spans="1:3" x14ac:dyDescent="0.3">
      <c r="A1718" s="3">
        <v>43405</v>
      </c>
      <c r="B1718" t="s">
        <v>15</v>
      </c>
      <c r="C1718">
        <v>3.6</v>
      </c>
    </row>
    <row r="1719" spans="1:3" x14ac:dyDescent="0.3">
      <c r="A1719" s="3">
        <v>43405</v>
      </c>
      <c r="B1719" t="s">
        <v>1</v>
      </c>
      <c r="C1719">
        <v>468</v>
      </c>
    </row>
    <row r="1720" spans="1:3" x14ac:dyDescent="0.3">
      <c r="A1720" s="3">
        <v>43405</v>
      </c>
      <c r="B1720" t="s">
        <v>16</v>
      </c>
      <c r="C1720">
        <v>11.4</v>
      </c>
    </row>
    <row r="1721" spans="1:3" x14ac:dyDescent="0.3">
      <c r="A1721" s="3">
        <v>43405</v>
      </c>
      <c r="B1721" t="s">
        <v>2</v>
      </c>
      <c r="C1721">
        <v>47</v>
      </c>
    </row>
    <row r="1722" spans="1:3" x14ac:dyDescent="0.3">
      <c r="A1722" s="3">
        <v>43405</v>
      </c>
      <c r="B1722" t="s">
        <v>55</v>
      </c>
      <c r="C1722">
        <v>7137</v>
      </c>
    </row>
    <row r="1723" spans="1:3" x14ac:dyDescent="0.3">
      <c r="A1723" s="3">
        <v>43435</v>
      </c>
      <c r="B1723" t="s">
        <v>57</v>
      </c>
      <c r="C1723">
        <v>482</v>
      </c>
    </row>
    <row r="1724" spans="1:3" x14ac:dyDescent="0.3">
      <c r="A1724" s="3">
        <v>43435</v>
      </c>
      <c r="B1724" t="s">
        <v>15</v>
      </c>
      <c r="C1724">
        <v>-1.7</v>
      </c>
    </row>
    <row r="1725" spans="1:3" x14ac:dyDescent="0.3">
      <c r="A1725" s="3">
        <v>43435</v>
      </c>
      <c r="B1725" t="s">
        <v>1</v>
      </c>
      <c r="C1725">
        <v>440</v>
      </c>
    </row>
    <row r="1726" spans="1:3" x14ac:dyDescent="0.3">
      <c r="A1726" s="3">
        <v>43435</v>
      </c>
      <c r="B1726" t="s">
        <v>16</v>
      </c>
      <c r="C1726">
        <v>1.1000000000000001</v>
      </c>
    </row>
    <row r="1727" spans="1:3" x14ac:dyDescent="0.3">
      <c r="A1727" s="3">
        <v>43435</v>
      </c>
      <c r="B1727" t="s">
        <v>2</v>
      </c>
      <c r="C1727">
        <v>42</v>
      </c>
    </row>
    <row r="1728" spans="1:3" x14ac:dyDescent="0.3">
      <c r="A1728" s="3">
        <v>43435</v>
      </c>
      <c r="B1728" t="s">
        <v>55</v>
      </c>
      <c r="C1728">
        <v>7179</v>
      </c>
    </row>
    <row r="1729" spans="1:3" x14ac:dyDescent="0.3">
      <c r="A1729" s="3">
        <v>43466</v>
      </c>
      <c r="B1729" t="s">
        <v>57</v>
      </c>
      <c r="C1729">
        <v>462</v>
      </c>
    </row>
    <row r="1730" spans="1:3" x14ac:dyDescent="0.3">
      <c r="A1730" s="3">
        <v>43466</v>
      </c>
      <c r="B1730" t="s">
        <v>15</v>
      </c>
      <c r="C1730">
        <v>-6.2</v>
      </c>
    </row>
    <row r="1731" spans="1:3" x14ac:dyDescent="0.3">
      <c r="A1731" s="3">
        <v>43466</v>
      </c>
      <c r="B1731" t="s">
        <v>1</v>
      </c>
      <c r="C1731">
        <v>452</v>
      </c>
    </row>
    <row r="1732" spans="1:3" x14ac:dyDescent="0.3">
      <c r="A1732" s="3">
        <v>43466</v>
      </c>
      <c r="B1732" t="s">
        <v>16</v>
      </c>
      <c r="C1732">
        <v>-1.4</v>
      </c>
    </row>
    <row r="1733" spans="1:3" x14ac:dyDescent="0.3">
      <c r="A1733" s="3">
        <v>43466</v>
      </c>
      <c r="B1733" t="s">
        <v>2</v>
      </c>
      <c r="C1733">
        <v>10</v>
      </c>
    </row>
    <row r="1734" spans="1:3" x14ac:dyDescent="0.3">
      <c r="A1734" s="3">
        <v>43466</v>
      </c>
      <c r="B1734" t="s">
        <v>55</v>
      </c>
      <c r="C1734">
        <v>7189</v>
      </c>
    </row>
    <row r="1735" spans="1:3" x14ac:dyDescent="0.3">
      <c r="A1735" s="3">
        <v>43497</v>
      </c>
      <c r="B1735" t="s">
        <v>57</v>
      </c>
      <c r="C1735">
        <v>395</v>
      </c>
    </row>
    <row r="1736" spans="1:3" x14ac:dyDescent="0.3">
      <c r="A1736" s="3">
        <v>43497</v>
      </c>
      <c r="B1736" t="s">
        <v>15</v>
      </c>
      <c r="C1736">
        <v>-11.3</v>
      </c>
    </row>
    <row r="1737" spans="1:3" x14ac:dyDescent="0.3">
      <c r="A1737" s="3">
        <v>43497</v>
      </c>
      <c r="B1737" t="s">
        <v>1</v>
      </c>
      <c r="C1737">
        <v>367</v>
      </c>
    </row>
    <row r="1738" spans="1:3" x14ac:dyDescent="0.3">
      <c r="A1738" s="3">
        <v>43497</v>
      </c>
      <c r="B1738" t="s">
        <v>16</v>
      </c>
      <c r="C1738">
        <v>-12.2</v>
      </c>
    </row>
    <row r="1739" spans="1:3" x14ac:dyDescent="0.3">
      <c r="A1739" s="3">
        <v>43497</v>
      </c>
      <c r="B1739" t="s">
        <v>2</v>
      </c>
      <c r="C1739">
        <v>28</v>
      </c>
    </row>
    <row r="1740" spans="1:3" x14ac:dyDescent="0.3">
      <c r="A1740" s="3">
        <v>43497</v>
      </c>
      <c r="B1740" t="s">
        <v>55</v>
      </c>
      <c r="C1740">
        <v>7217</v>
      </c>
    </row>
    <row r="1741" spans="1:3" x14ac:dyDescent="0.3">
      <c r="A1741" s="3">
        <v>43525</v>
      </c>
      <c r="B1741" t="s">
        <v>57</v>
      </c>
      <c r="C1741">
        <v>470</v>
      </c>
    </row>
    <row r="1742" spans="1:3" x14ac:dyDescent="0.3">
      <c r="A1742" s="3">
        <v>43525</v>
      </c>
      <c r="B1742" t="s">
        <v>15</v>
      </c>
      <c r="C1742">
        <v>-8.4</v>
      </c>
    </row>
    <row r="1743" spans="1:3" x14ac:dyDescent="0.3">
      <c r="A1743" s="3">
        <v>43525</v>
      </c>
      <c r="B1743" t="s">
        <v>1</v>
      </c>
      <c r="C1743">
        <v>420</v>
      </c>
    </row>
    <row r="1744" spans="1:3" x14ac:dyDescent="0.3">
      <c r="A1744" s="3">
        <v>43525</v>
      </c>
      <c r="B1744" t="s">
        <v>16</v>
      </c>
      <c r="C1744">
        <v>-6.5</v>
      </c>
    </row>
    <row r="1745" spans="1:3" x14ac:dyDescent="0.3">
      <c r="A1745" s="3">
        <v>43525</v>
      </c>
      <c r="B1745" t="s">
        <v>2</v>
      </c>
      <c r="C1745">
        <v>50</v>
      </c>
    </row>
    <row r="1746" spans="1:3" x14ac:dyDescent="0.3">
      <c r="A1746" s="3">
        <v>43525</v>
      </c>
      <c r="B1746" t="s">
        <v>55</v>
      </c>
      <c r="C1746">
        <v>7267</v>
      </c>
    </row>
    <row r="1747" spans="1:3" x14ac:dyDescent="0.3">
      <c r="A1747" s="3">
        <v>43556</v>
      </c>
      <c r="B1747" t="s">
        <v>57</v>
      </c>
      <c r="C1747">
        <v>488</v>
      </c>
    </row>
    <row r="1748" spans="1:3" x14ac:dyDescent="0.3">
      <c r="A1748" s="3">
        <v>43556</v>
      </c>
      <c r="B1748" t="s">
        <v>15</v>
      </c>
      <c r="C1748">
        <v>-2.1</v>
      </c>
    </row>
    <row r="1749" spans="1:3" x14ac:dyDescent="0.3">
      <c r="A1749" s="3">
        <v>43556</v>
      </c>
      <c r="B1749" t="s">
        <v>1</v>
      </c>
      <c r="C1749">
        <v>450</v>
      </c>
    </row>
    <row r="1750" spans="1:3" x14ac:dyDescent="0.3">
      <c r="A1750" s="3">
        <v>43556</v>
      </c>
      <c r="B1750" t="s">
        <v>16</v>
      </c>
      <c r="C1750">
        <v>3.1</v>
      </c>
    </row>
    <row r="1751" spans="1:3" x14ac:dyDescent="0.3">
      <c r="A1751" s="3">
        <v>43556</v>
      </c>
      <c r="B1751" t="s">
        <v>2</v>
      </c>
      <c r="C1751">
        <v>37</v>
      </c>
    </row>
    <row r="1752" spans="1:3" x14ac:dyDescent="0.3">
      <c r="A1752" s="3">
        <v>43556</v>
      </c>
      <c r="B1752" t="s">
        <v>55</v>
      </c>
      <c r="C1752">
        <v>7304</v>
      </c>
    </row>
    <row r="1753" spans="1:3" x14ac:dyDescent="0.3">
      <c r="A1753" s="3">
        <v>43586</v>
      </c>
      <c r="B1753" t="s">
        <v>57</v>
      </c>
      <c r="C1753">
        <v>457</v>
      </c>
    </row>
    <row r="1754" spans="1:3" x14ac:dyDescent="0.3">
      <c r="A1754" s="3">
        <v>43586</v>
      </c>
      <c r="B1754" t="s">
        <v>15</v>
      </c>
      <c r="C1754">
        <v>-9.8000000000000007</v>
      </c>
    </row>
    <row r="1755" spans="1:3" x14ac:dyDescent="0.3">
      <c r="A1755" s="3">
        <v>43586</v>
      </c>
      <c r="B1755" t="s">
        <v>1</v>
      </c>
      <c r="C1755">
        <v>436</v>
      </c>
    </row>
    <row r="1756" spans="1:3" x14ac:dyDescent="0.3">
      <c r="A1756" s="3">
        <v>43586</v>
      </c>
      <c r="B1756" t="s">
        <v>16</v>
      </c>
      <c r="C1756">
        <v>-1.9</v>
      </c>
    </row>
    <row r="1757" spans="1:3" x14ac:dyDescent="0.3">
      <c r="A1757" s="3">
        <v>43586</v>
      </c>
      <c r="B1757" t="s">
        <v>2</v>
      </c>
      <c r="C1757">
        <v>21</v>
      </c>
    </row>
    <row r="1758" spans="1:3" x14ac:dyDescent="0.3">
      <c r="A1758" s="3">
        <v>43586</v>
      </c>
      <c r="B1758" t="s">
        <v>55</v>
      </c>
      <c r="C1758">
        <v>7325</v>
      </c>
    </row>
    <row r="1759" spans="1:3" x14ac:dyDescent="0.3">
      <c r="A1759" s="3">
        <v>43617</v>
      </c>
      <c r="B1759" t="s">
        <v>57</v>
      </c>
      <c r="C1759">
        <v>440</v>
      </c>
    </row>
    <row r="1760" spans="1:3" x14ac:dyDescent="0.3">
      <c r="A1760" s="3">
        <v>43617</v>
      </c>
      <c r="B1760" t="s">
        <v>15</v>
      </c>
      <c r="C1760">
        <v>-13.8</v>
      </c>
    </row>
    <row r="1761" spans="1:3" x14ac:dyDescent="0.3">
      <c r="A1761" s="3">
        <v>43617</v>
      </c>
      <c r="B1761" t="s">
        <v>1</v>
      </c>
      <c r="C1761">
        <v>401</v>
      </c>
    </row>
    <row r="1762" spans="1:3" x14ac:dyDescent="0.3">
      <c r="A1762" s="3">
        <v>43617</v>
      </c>
      <c r="B1762" t="s">
        <v>16</v>
      </c>
      <c r="C1762">
        <v>-10.9</v>
      </c>
    </row>
    <row r="1763" spans="1:3" x14ac:dyDescent="0.3">
      <c r="A1763" s="3">
        <v>43617</v>
      </c>
      <c r="B1763" t="s">
        <v>2</v>
      </c>
      <c r="C1763">
        <v>39</v>
      </c>
    </row>
    <row r="1764" spans="1:3" x14ac:dyDescent="0.3">
      <c r="A1764" s="3">
        <v>43617</v>
      </c>
      <c r="B1764" t="s">
        <v>55</v>
      </c>
      <c r="C1764">
        <v>7364</v>
      </c>
    </row>
    <row r="1765" spans="1:3" x14ac:dyDescent="0.3">
      <c r="A1765" s="3">
        <v>43647</v>
      </c>
      <c r="B1765" t="s">
        <v>57</v>
      </c>
      <c r="C1765">
        <v>461</v>
      </c>
    </row>
    <row r="1766" spans="1:3" x14ac:dyDescent="0.3">
      <c r="A1766" s="3">
        <v>43647</v>
      </c>
      <c r="B1766" t="s">
        <v>15</v>
      </c>
      <c r="C1766">
        <v>-11.1</v>
      </c>
    </row>
    <row r="1767" spans="1:3" x14ac:dyDescent="0.3">
      <c r="A1767" s="3">
        <v>43647</v>
      </c>
      <c r="B1767" t="s">
        <v>1</v>
      </c>
      <c r="C1767">
        <v>438</v>
      </c>
    </row>
    <row r="1768" spans="1:3" x14ac:dyDescent="0.3">
      <c r="A1768" s="3">
        <v>43647</v>
      </c>
      <c r="B1768" t="s">
        <v>16</v>
      </c>
      <c r="C1768">
        <v>-2.6</v>
      </c>
    </row>
    <row r="1769" spans="1:3" x14ac:dyDescent="0.3">
      <c r="A1769" s="3">
        <v>43647</v>
      </c>
      <c r="B1769" t="s">
        <v>2</v>
      </c>
      <c r="C1769">
        <v>23</v>
      </c>
    </row>
    <row r="1770" spans="1:3" x14ac:dyDescent="0.3">
      <c r="A1770" s="3">
        <v>43647</v>
      </c>
      <c r="B1770" t="s">
        <v>55</v>
      </c>
      <c r="C1770">
        <v>7387</v>
      </c>
    </row>
    <row r="1771" spans="1:3" x14ac:dyDescent="0.3">
      <c r="A1771" s="3">
        <v>43678</v>
      </c>
      <c r="B1771" t="s">
        <v>57</v>
      </c>
      <c r="C1771">
        <v>440</v>
      </c>
    </row>
    <row r="1772" spans="1:3" x14ac:dyDescent="0.3">
      <c r="A1772" s="3">
        <v>43678</v>
      </c>
      <c r="B1772" t="s">
        <v>15</v>
      </c>
      <c r="C1772">
        <v>-14</v>
      </c>
    </row>
    <row r="1773" spans="1:3" x14ac:dyDescent="0.3">
      <c r="A1773" s="3">
        <v>43678</v>
      </c>
      <c r="B1773" t="s">
        <v>1</v>
      </c>
      <c r="C1773">
        <v>425</v>
      </c>
    </row>
    <row r="1774" spans="1:3" x14ac:dyDescent="0.3">
      <c r="A1774" s="3">
        <v>43678</v>
      </c>
      <c r="B1774" t="s">
        <v>16</v>
      </c>
      <c r="C1774">
        <v>-4.3</v>
      </c>
    </row>
    <row r="1775" spans="1:3" x14ac:dyDescent="0.3">
      <c r="A1775" s="3">
        <v>43678</v>
      </c>
      <c r="B1775" t="s">
        <v>2</v>
      </c>
      <c r="C1775">
        <v>16</v>
      </c>
    </row>
    <row r="1776" spans="1:3" x14ac:dyDescent="0.3">
      <c r="A1776" s="3">
        <v>43678</v>
      </c>
      <c r="B1776" t="s">
        <v>55</v>
      </c>
      <c r="C1776">
        <v>7403</v>
      </c>
    </row>
    <row r="1777" spans="1:3" x14ac:dyDescent="0.3">
      <c r="A1777" s="3">
        <v>43709</v>
      </c>
      <c r="B1777" t="s">
        <v>57</v>
      </c>
      <c r="C1777">
        <v>446</v>
      </c>
    </row>
    <row r="1778" spans="1:3" x14ac:dyDescent="0.3">
      <c r="A1778" s="3">
        <v>43709</v>
      </c>
      <c r="B1778" t="s">
        <v>15</v>
      </c>
      <c r="C1778">
        <v>-11.9</v>
      </c>
    </row>
    <row r="1779" spans="1:3" x14ac:dyDescent="0.3">
      <c r="A1779" s="3">
        <v>43709</v>
      </c>
      <c r="B1779" t="s">
        <v>1</v>
      </c>
      <c r="C1779">
        <v>387</v>
      </c>
    </row>
    <row r="1780" spans="1:3" x14ac:dyDescent="0.3">
      <c r="A1780" s="3">
        <v>43709</v>
      </c>
      <c r="B1780" t="s">
        <v>16</v>
      </c>
      <c r="C1780">
        <v>-5.6</v>
      </c>
    </row>
    <row r="1781" spans="1:3" x14ac:dyDescent="0.3">
      <c r="A1781" s="3">
        <v>43709</v>
      </c>
      <c r="B1781" t="s">
        <v>2</v>
      </c>
      <c r="C1781">
        <v>59</v>
      </c>
    </row>
    <row r="1782" spans="1:3" x14ac:dyDescent="0.3">
      <c r="A1782" s="3">
        <v>43709</v>
      </c>
      <c r="B1782" t="s">
        <v>55</v>
      </c>
      <c r="C1782">
        <v>7462</v>
      </c>
    </row>
    <row r="1783" spans="1:3" x14ac:dyDescent="0.3">
      <c r="A1783" s="3">
        <v>43739</v>
      </c>
      <c r="B1783" t="s">
        <v>57</v>
      </c>
      <c r="C1783">
        <v>466</v>
      </c>
    </row>
    <row r="1784" spans="1:3" x14ac:dyDescent="0.3">
      <c r="A1784" s="3">
        <v>43739</v>
      </c>
      <c r="B1784" t="s">
        <v>15</v>
      </c>
      <c r="C1784">
        <v>-15</v>
      </c>
    </row>
    <row r="1785" spans="1:3" x14ac:dyDescent="0.3">
      <c r="A1785" s="3">
        <v>43739</v>
      </c>
      <c r="B1785" t="s">
        <v>1</v>
      </c>
      <c r="C1785">
        <v>414</v>
      </c>
    </row>
    <row r="1786" spans="1:3" x14ac:dyDescent="0.3">
      <c r="A1786" s="3">
        <v>43739</v>
      </c>
      <c r="B1786" t="s">
        <v>16</v>
      </c>
      <c r="C1786">
        <v>-14.6</v>
      </c>
    </row>
    <row r="1787" spans="1:3" x14ac:dyDescent="0.3">
      <c r="A1787" s="3">
        <v>43739</v>
      </c>
      <c r="B1787" t="s">
        <v>2</v>
      </c>
      <c r="C1787">
        <v>53</v>
      </c>
    </row>
    <row r="1788" spans="1:3" x14ac:dyDescent="0.3">
      <c r="A1788" s="3">
        <v>43739</v>
      </c>
      <c r="B1788" t="s">
        <v>55</v>
      </c>
      <c r="C1788">
        <v>7515</v>
      </c>
    </row>
    <row r="1789" spans="1:3" x14ac:dyDescent="0.3">
      <c r="A1789" s="3">
        <v>43770</v>
      </c>
      <c r="B1789" t="s">
        <v>57</v>
      </c>
      <c r="C1789">
        <v>440</v>
      </c>
    </row>
    <row r="1790" spans="1:3" x14ac:dyDescent="0.3">
      <c r="A1790" s="3">
        <v>43770</v>
      </c>
      <c r="B1790" t="s">
        <v>15</v>
      </c>
      <c r="C1790">
        <v>-14.5</v>
      </c>
    </row>
    <row r="1791" spans="1:3" x14ac:dyDescent="0.3">
      <c r="A1791" s="3">
        <v>43770</v>
      </c>
      <c r="B1791" t="s">
        <v>1</v>
      </c>
      <c r="C1791">
        <v>407</v>
      </c>
    </row>
    <row r="1792" spans="1:3" x14ac:dyDescent="0.3">
      <c r="A1792" s="3">
        <v>43770</v>
      </c>
      <c r="B1792" t="s">
        <v>16</v>
      </c>
      <c r="C1792">
        <v>-13</v>
      </c>
    </row>
    <row r="1793" spans="1:3" x14ac:dyDescent="0.3">
      <c r="A1793" s="3">
        <v>43770</v>
      </c>
      <c r="B1793" t="s">
        <v>2</v>
      </c>
      <c r="C1793">
        <v>33</v>
      </c>
    </row>
    <row r="1794" spans="1:3" x14ac:dyDescent="0.3">
      <c r="A1794" s="3">
        <v>43770</v>
      </c>
      <c r="B1794" t="s">
        <v>55</v>
      </c>
      <c r="C1794">
        <v>7548</v>
      </c>
    </row>
    <row r="1795" spans="1:3" x14ac:dyDescent="0.3">
      <c r="A1795" s="3">
        <v>43800</v>
      </c>
      <c r="B1795" t="s">
        <v>57</v>
      </c>
      <c r="C1795">
        <v>457</v>
      </c>
    </row>
    <row r="1796" spans="1:3" x14ac:dyDescent="0.3">
      <c r="A1796" s="3">
        <v>43800</v>
      </c>
      <c r="B1796" t="s">
        <v>15</v>
      </c>
      <c r="C1796">
        <v>-5.3</v>
      </c>
    </row>
    <row r="1797" spans="1:3" x14ac:dyDescent="0.3">
      <c r="A1797" s="3">
        <v>43800</v>
      </c>
      <c r="B1797" t="s">
        <v>1</v>
      </c>
      <c r="C1797">
        <v>437</v>
      </c>
    </row>
    <row r="1798" spans="1:3" x14ac:dyDescent="0.3">
      <c r="A1798" s="3">
        <v>43800</v>
      </c>
      <c r="B1798" t="s">
        <v>16</v>
      </c>
      <c r="C1798">
        <v>-0.8</v>
      </c>
    </row>
    <row r="1799" spans="1:3" x14ac:dyDescent="0.3">
      <c r="A1799" s="3">
        <v>43800</v>
      </c>
      <c r="B1799" t="s">
        <v>2</v>
      </c>
      <c r="C1799">
        <v>20</v>
      </c>
    </row>
    <row r="1800" spans="1:3" x14ac:dyDescent="0.3">
      <c r="A1800" s="3">
        <v>43800</v>
      </c>
      <c r="B1800" t="s">
        <v>55</v>
      </c>
      <c r="C1800">
        <v>7568</v>
      </c>
    </row>
    <row r="1801" spans="1:3" x14ac:dyDescent="0.3">
      <c r="A1801" s="3">
        <v>43831</v>
      </c>
      <c r="B1801" t="s">
        <v>57</v>
      </c>
      <c r="C1801">
        <v>431</v>
      </c>
    </row>
    <row r="1802" spans="1:3" x14ac:dyDescent="0.3">
      <c r="A1802" s="3">
        <v>43831</v>
      </c>
      <c r="B1802" t="s">
        <v>15</v>
      </c>
      <c r="C1802">
        <v>-6.6</v>
      </c>
    </row>
    <row r="1803" spans="1:3" x14ac:dyDescent="0.3">
      <c r="A1803" s="3">
        <v>43831</v>
      </c>
      <c r="B1803" t="s">
        <v>1</v>
      </c>
      <c r="C1803">
        <v>427</v>
      </c>
    </row>
    <row r="1804" spans="1:3" x14ac:dyDescent="0.3">
      <c r="A1804" s="3">
        <v>43831</v>
      </c>
      <c r="B1804" t="s">
        <v>16</v>
      </c>
      <c r="C1804">
        <v>-5.4</v>
      </c>
    </row>
    <row r="1805" spans="1:3" x14ac:dyDescent="0.3">
      <c r="A1805" s="3">
        <v>43831</v>
      </c>
      <c r="B1805" t="s">
        <v>2</v>
      </c>
      <c r="C1805">
        <v>4</v>
      </c>
    </row>
    <row r="1806" spans="1:3" x14ac:dyDescent="0.3">
      <c r="A1806" s="3">
        <v>43831</v>
      </c>
      <c r="B1806" t="s">
        <v>55</v>
      </c>
      <c r="C1806">
        <v>7572</v>
      </c>
    </row>
    <row r="1807" spans="1:3" x14ac:dyDescent="0.3">
      <c r="A1807" s="3">
        <v>43862</v>
      </c>
      <c r="B1807" t="s">
        <v>57</v>
      </c>
      <c r="C1807">
        <v>409</v>
      </c>
    </row>
    <row r="1808" spans="1:3" x14ac:dyDescent="0.3">
      <c r="A1808" s="3">
        <v>43862</v>
      </c>
      <c r="B1808" t="s">
        <v>15</v>
      </c>
      <c r="C1808">
        <v>3.6</v>
      </c>
    </row>
    <row r="1809" spans="1:3" x14ac:dyDescent="0.3">
      <c r="A1809" s="3">
        <v>43862</v>
      </c>
      <c r="B1809" t="s">
        <v>1</v>
      </c>
      <c r="C1809">
        <v>370</v>
      </c>
    </row>
    <row r="1810" spans="1:3" x14ac:dyDescent="0.3">
      <c r="A1810" s="3">
        <v>43862</v>
      </c>
      <c r="B1810" t="s">
        <v>16</v>
      </c>
      <c r="C1810">
        <v>0.9</v>
      </c>
    </row>
    <row r="1811" spans="1:3" x14ac:dyDescent="0.3">
      <c r="A1811" s="3">
        <v>43862</v>
      </c>
      <c r="B1811" t="s">
        <v>2</v>
      </c>
      <c r="C1811">
        <v>39</v>
      </c>
    </row>
    <row r="1812" spans="1:3" x14ac:dyDescent="0.3">
      <c r="A1812" s="3">
        <v>43862</v>
      </c>
      <c r="B1812" t="s">
        <v>55</v>
      </c>
      <c r="C1812">
        <v>7611</v>
      </c>
    </row>
    <row r="1813" spans="1:3" x14ac:dyDescent="0.3">
      <c r="A1813" s="3">
        <v>43891</v>
      </c>
      <c r="B1813" t="s">
        <v>57</v>
      </c>
      <c r="C1813">
        <v>462</v>
      </c>
    </row>
    <row r="1814" spans="1:3" x14ac:dyDescent="0.3">
      <c r="A1814" s="3">
        <v>43891</v>
      </c>
      <c r="B1814" t="s">
        <v>15</v>
      </c>
      <c r="C1814">
        <v>-1.8</v>
      </c>
    </row>
    <row r="1815" spans="1:3" x14ac:dyDescent="0.3">
      <c r="A1815" s="3">
        <v>43891</v>
      </c>
      <c r="B1815" t="s">
        <v>1</v>
      </c>
      <c r="C1815">
        <v>418</v>
      </c>
    </row>
    <row r="1816" spans="1:3" x14ac:dyDescent="0.3">
      <c r="A1816" s="3">
        <v>43891</v>
      </c>
      <c r="B1816" t="s">
        <v>16</v>
      </c>
      <c r="C1816">
        <v>-0.4</v>
      </c>
    </row>
    <row r="1817" spans="1:3" x14ac:dyDescent="0.3">
      <c r="A1817" s="3">
        <v>43891</v>
      </c>
      <c r="B1817" t="s">
        <v>2</v>
      </c>
      <c r="C1817">
        <v>44</v>
      </c>
    </row>
    <row r="1818" spans="1:3" x14ac:dyDescent="0.3">
      <c r="A1818" s="3">
        <v>43891</v>
      </c>
      <c r="B1818" t="s">
        <v>55</v>
      </c>
      <c r="C1818">
        <v>7655</v>
      </c>
    </row>
    <row r="1819" spans="1:3" x14ac:dyDescent="0.3">
      <c r="A1819" s="3">
        <v>43922</v>
      </c>
      <c r="B1819" t="s">
        <v>57</v>
      </c>
      <c r="C1819">
        <v>363</v>
      </c>
    </row>
    <row r="1820" spans="1:3" x14ac:dyDescent="0.3">
      <c r="A1820" s="3">
        <v>43922</v>
      </c>
      <c r="B1820" t="s">
        <v>15</v>
      </c>
      <c r="C1820">
        <v>-25.6</v>
      </c>
    </row>
    <row r="1821" spans="1:3" x14ac:dyDescent="0.3">
      <c r="A1821" s="3">
        <v>43922</v>
      </c>
      <c r="B1821" t="s">
        <v>1</v>
      </c>
      <c r="C1821">
        <v>379</v>
      </c>
    </row>
    <row r="1822" spans="1:3" x14ac:dyDescent="0.3">
      <c r="A1822" s="3">
        <v>43922</v>
      </c>
      <c r="B1822" t="s">
        <v>16</v>
      </c>
      <c r="C1822">
        <v>-15.8</v>
      </c>
    </row>
    <row r="1823" spans="1:3" x14ac:dyDescent="0.3">
      <c r="A1823" s="3">
        <v>43922</v>
      </c>
      <c r="B1823" t="s">
        <v>2</v>
      </c>
      <c r="C1823">
        <v>-17</v>
      </c>
    </row>
    <row r="1824" spans="1:3" x14ac:dyDescent="0.3">
      <c r="A1824" s="3">
        <v>43922</v>
      </c>
      <c r="B1824" t="s">
        <v>55</v>
      </c>
      <c r="C1824">
        <v>7638</v>
      </c>
    </row>
    <row r="1825" spans="1:3" x14ac:dyDescent="0.3">
      <c r="A1825" s="3">
        <v>43952</v>
      </c>
      <c r="B1825" t="s">
        <v>57</v>
      </c>
      <c r="C1825">
        <v>349</v>
      </c>
    </row>
    <row r="1826" spans="1:3" x14ac:dyDescent="0.3">
      <c r="A1826" s="3">
        <v>43952</v>
      </c>
      <c r="B1826" t="s">
        <v>15</v>
      </c>
      <c r="C1826">
        <v>-23.7</v>
      </c>
    </row>
    <row r="1827" spans="1:3" x14ac:dyDescent="0.3">
      <c r="A1827" s="3">
        <v>43952</v>
      </c>
      <c r="B1827" t="s">
        <v>1</v>
      </c>
      <c r="C1827">
        <v>347</v>
      </c>
    </row>
    <row r="1828" spans="1:3" x14ac:dyDescent="0.3">
      <c r="A1828" s="3">
        <v>43952</v>
      </c>
      <c r="B1828" t="s">
        <v>16</v>
      </c>
      <c r="C1828">
        <v>-20.5</v>
      </c>
    </row>
    <row r="1829" spans="1:3" x14ac:dyDescent="0.3">
      <c r="A1829" s="3">
        <v>43952</v>
      </c>
      <c r="B1829" t="s">
        <v>2</v>
      </c>
      <c r="C1829">
        <v>2</v>
      </c>
    </row>
    <row r="1830" spans="1:3" x14ac:dyDescent="0.3">
      <c r="A1830" s="3">
        <v>43952</v>
      </c>
      <c r="B1830" t="s">
        <v>55</v>
      </c>
      <c r="C1830">
        <v>7640</v>
      </c>
    </row>
    <row r="1831" spans="1:3" x14ac:dyDescent="0.3">
      <c r="A1831" s="3">
        <v>43983</v>
      </c>
      <c r="B1831" t="s">
        <v>57</v>
      </c>
      <c r="C1831">
        <v>392</v>
      </c>
    </row>
    <row r="1832" spans="1:3" x14ac:dyDescent="0.3">
      <c r="A1832" s="3">
        <v>43983</v>
      </c>
      <c r="B1832" t="s">
        <v>15</v>
      </c>
      <c r="C1832">
        <v>-10.9</v>
      </c>
    </row>
    <row r="1833" spans="1:3" x14ac:dyDescent="0.3">
      <c r="A1833" s="3">
        <v>43983</v>
      </c>
      <c r="B1833" t="s">
        <v>1</v>
      </c>
      <c r="C1833">
        <v>358</v>
      </c>
    </row>
    <row r="1834" spans="1:3" x14ac:dyDescent="0.3">
      <c r="A1834" s="3">
        <v>43983</v>
      </c>
      <c r="B1834" t="s">
        <v>16</v>
      </c>
      <c r="C1834">
        <v>-10.7</v>
      </c>
    </row>
    <row r="1835" spans="1:3" x14ac:dyDescent="0.3">
      <c r="A1835" s="3">
        <v>43983</v>
      </c>
      <c r="B1835" t="s">
        <v>2</v>
      </c>
      <c r="C1835">
        <v>34</v>
      </c>
    </row>
    <row r="1836" spans="1:3" x14ac:dyDescent="0.3">
      <c r="A1836" s="3">
        <v>43983</v>
      </c>
      <c r="B1836" t="s">
        <v>55</v>
      </c>
      <c r="C1836">
        <v>7674</v>
      </c>
    </row>
    <row r="1837" spans="1:3" x14ac:dyDescent="0.3">
      <c r="A1837" s="3">
        <v>44013</v>
      </c>
      <c r="B1837" t="s">
        <v>57</v>
      </c>
      <c r="C1837">
        <v>428</v>
      </c>
    </row>
    <row r="1838" spans="1:3" x14ac:dyDescent="0.3">
      <c r="A1838" s="3">
        <v>44013</v>
      </c>
      <c r="B1838" t="s">
        <v>15</v>
      </c>
      <c r="C1838">
        <v>-7.1</v>
      </c>
    </row>
    <row r="1839" spans="1:3" x14ac:dyDescent="0.3">
      <c r="A1839" s="3">
        <v>44013</v>
      </c>
      <c r="B1839" t="s">
        <v>1</v>
      </c>
      <c r="C1839">
        <v>388</v>
      </c>
    </row>
    <row r="1840" spans="1:3" x14ac:dyDescent="0.3">
      <c r="A1840" s="3">
        <v>44013</v>
      </c>
      <c r="B1840" t="s">
        <v>16</v>
      </c>
      <c r="C1840">
        <v>-11.2</v>
      </c>
    </row>
    <row r="1841" spans="1:3" x14ac:dyDescent="0.3">
      <c r="A1841" s="3">
        <v>44013</v>
      </c>
      <c r="B1841" t="s">
        <v>2</v>
      </c>
      <c r="C1841">
        <v>39</v>
      </c>
    </row>
    <row r="1842" spans="1:3" x14ac:dyDescent="0.3">
      <c r="A1842" s="3">
        <v>44013</v>
      </c>
      <c r="B1842" t="s">
        <v>55</v>
      </c>
      <c r="C1842">
        <v>7713</v>
      </c>
    </row>
    <row r="1843" spans="1:3" x14ac:dyDescent="0.3">
      <c r="A1843" s="3">
        <v>44044</v>
      </c>
      <c r="B1843" t="s">
        <v>57</v>
      </c>
      <c r="C1843">
        <v>395</v>
      </c>
    </row>
    <row r="1844" spans="1:3" x14ac:dyDescent="0.3">
      <c r="A1844" s="3">
        <v>44044</v>
      </c>
      <c r="B1844" t="s">
        <v>15</v>
      </c>
      <c r="C1844">
        <v>-10.3</v>
      </c>
    </row>
    <row r="1845" spans="1:3" x14ac:dyDescent="0.3">
      <c r="A1845" s="3">
        <v>44044</v>
      </c>
      <c r="B1845" t="s">
        <v>1</v>
      </c>
      <c r="C1845">
        <v>358</v>
      </c>
    </row>
    <row r="1846" spans="1:3" x14ac:dyDescent="0.3">
      <c r="A1846" s="3">
        <v>44044</v>
      </c>
      <c r="B1846" t="s">
        <v>16</v>
      </c>
      <c r="C1846">
        <v>-15.6</v>
      </c>
    </row>
    <row r="1847" spans="1:3" x14ac:dyDescent="0.3">
      <c r="A1847" s="3">
        <v>44044</v>
      </c>
      <c r="B1847" t="s">
        <v>2</v>
      </c>
      <c r="C1847">
        <v>37</v>
      </c>
    </row>
    <row r="1848" spans="1:3" x14ac:dyDescent="0.3">
      <c r="A1848" s="3">
        <v>44044</v>
      </c>
      <c r="B1848" t="s">
        <v>55</v>
      </c>
      <c r="C1848">
        <v>7750</v>
      </c>
    </row>
    <row r="1849" spans="1:3" x14ac:dyDescent="0.3">
      <c r="A1849" s="3">
        <v>44075</v>
      </c>
      <c r="B1849" t="s">
        <v>57</v>
      </c>
      <c r="C1849">
        <v>478</v>
      </c>
    </row>
    <row r="1850" spans="1:3" x14ac:dyDescent="0.3">
      <c r="A1850" s="3">
        <v>44075</v>
      </c>
      <c r="B1850" t="s">
        <v>15</v>
      </c>
      <c r="C1850">
        <v>7.1</v>
      </c>
    </row>
    <row r="1851" spans="1:3" x14ac:dyDescent="0.3">
      <c r="A1851" s="3">
        <v>44075</v>
      </c>
      <c r="B1851" t="s">
        <v>1</v>
      </c>
      <c r="C1851">
        <v>394</v>
      </c>
    </row>
    <row r="1852" spans="1:3" x14ac:dyDescent="0.3">
      <c r="A1852" s="3">
        <v>44075</v>
      </c>
      <c r="B1852" t="s">
        <v>16</v>
      </c>
      <c r="C1852">
        <v>1.7</v>
      </c>
    </row>
    <row r="1853" spans="1:3" x14ac:dyDescent="0.3">
      <c r="A1853" s="3">
        <v>44075</v>
      </c>
      <c r="B1853" t="s">
        <v>2</v>
      </c>
      <c r="C1853">
        <v>84</v>
      </c>
    </row>
    <row r="1854" spans="1:3" x14ac:dyDescent="0.3">
      <c r="A1854" s="3">
        <v>44075</v>
      </c>
      <c r="B1854" t="s">
        <v>55</v>
      </c>
      <c r="C1854">
        <v>7834</v>
      </c>
    </row>
    <row r="1855" spans="1:3" x14ac:dyDescent="0.3">
      <c r="A1855" s="3">
        <v>44105</v>
      </c>
      <c r="B1855" t="s">
        <v>57</v>
      </c>
      <c r="C1855">
        <v>448</v>
      </c>
    </row>
    <row r="1856" spans="1:3" x14ac:dyDescent="0.3">
      <c r="A1856" s="3">
        <v>44105</v>
      </c>
      <c r="B1856" t="s">
        <v>15</v>
      </c>
      <c r="C1856">
        <v>-3.9</v>
      </c>
    </row>
    <row r="1857" spans="1:3" x14ac:dyDescent="0.3">
      <c r="A1857" s="3">
        <v>44105</v>
      </c>
      <c r="B1857" t="s">
        <v>1</v>
      </c>
      <c r="C1857">
        <v>391</v>
      </c>
    </row>
    <row r="1858" spans="1:3" x14ac:dyDescent="0.3">
      <c r="A1858" s="3">
        <v>44105</v>
      </c>
      <c r="B1858" t="s">
        <v>16</v>
      </c>
      <c r="C1858">
        <v>-5.6</v>
      </c>
    </row>
    <row r="1859" spans="1:3" x14ac:dyDescent="0.3">
      <c r="A1859" s="3">
        <v>44105</v>
      </c>
      <c r="B1859" t="s">
        <v>2</v>
      </c>
      <c r="C1859">
        <v>57</v>
      </c>
    </row>
    <row r="1860" spans="1:3" x14ac:dyDescent="0.3">
      <c r="A1860" s="3">
        <v>44105</v>
      </c>
      <c r="B1860" t="s">
        <v>55</v>
      </c>
      <c r="C1860">
        <v>7891</v>
      </c>
    </row>
    <row r="1861" spans="1:3" x14ac:dyDescent="0.3">
      <c r="A1861" s="3">
        <v>44136</v>
      </c>
      <c r="B1861" t="s">
        <v>57</v>
      </c>
      <c r="C1861">
        <v>458</v>
      </c>
    </row>
    <row r="1862" spans="1:3" x14ac:dyDescent="0.3">
      <c r="A1862" s="3">
        <v>44136</v>
      </c>
      <c r="B1862" t="s">
        <v>15</v>
      </c>
      <c r="C1862">
        <v>3.9</v>
      </c>
    </row>
    <row r="1863" spans="1:3" x14ac:dyDescent="0.3">
      <c r="A1863" s="3">
        <v>44136</v>
      </c>
      <c r="B1863" t="s">
        <v>1</v>
      </c>
      <c r="C1863">
        <v>399</v>
      </c>
    </row>
    <row r="1864" spans="1:3" x14ac:dyDescent="0.3">
      <c r="A1864" s="3">
        <v>44136</v>
      </c>
      <c r="B1864" t="s">
        <v>16</v>
      </c>
      <c r="C1864">
        <v>-1.9</v>
      </c>
    </row>
    <row r="1865" spans="1:3" x14ac:dyDescent="0.3">
      <c r="A1865" s="3">
        <v>44136</v>
      </c>
      <c r="B1865" t="s">
        <v>2</v>
      </c>
      <c r="C1865">
        <v>58</v>
      </c>
    </row>
    <row r="1866" spans="1:3" x14ac:dyDescent="0.3">
      <c r="A1866" s="3">
        <v>44136</v>
      </c>
      <c r="B1866" t="s">
        <v>55</v>
      </c>
      <c r="C1866">
        <v>7949</v>
      </c>
    </row>
    <row r="1867" spans="1:3" x14ac:dyDescent="0.3">
      <c r="A1867" s="3">
        <v>44166</v>
      </c>
      <c r="B1867" t="s">
        <v>57</v>
      </c>
      <c r="C1867">
        <v>513</v>
      </c>
    </row>
    <row r="1868" spans="1:3" x14ac:dyDescent="0.3">
      <c r="A1868" s="3">
        <v>44166</v>
      </c>
      <c r="B1868" t="s">
        <v>15</v>
      </c>
      <c r="C1868">
        <v>12.4</v>
      </c>
    </row>
    <row r="1869" spans="1:3" x14ac:dyDescent="0.3">
      <c r="A1869" s="3">
        <v>44166</v>
      </c>
      <c r="B1869" t="s">
        <v>1</v>
      </c>
      <c r="C1869">
        <v>446</v>
      </c>
    </row>
    <row r="1870" spans="1:3" x14ac:dyDescent="0.3">
      <c r="A1870" s="3">
        <v>44166</v>
      </c>
      <c r="B1870" t="s">
        <v>16</v>
      </c>
      <c r="C1870">
        <v>2.2000000000000002</v>
      </c>
    </row>
    <row r="1871" spans="1:3" x14ac:dyDescent="0.3">
      <c r="A1871" s="3">
        <v>44166</v>
      </c>
      <c r="B1871" t="s">
        <v>2</v>
      </c>
      <c r="C1871">
        <v>67</v>
      </c>
    </row>
    <row r="1872" spans="1:3" x14ac:dyDescent="0.3">
      <c r="A1872" s="3">
        <v>44166</v>
      </c>
      <c r="B1872" t="s">
        <v>55</v>
      </c>
      <c r="C1872">
        <v>8016</v>
      </c>
    </row>
    <row r="1873" spans="1:3" x14ac:dyDescent="0.3">
      <c r="A1873" s="3">
        <v>44197</v>
      </c>
      <c r="B1873" t="s">
        <v>57</v>
      </c>
      <c r="C1873">
        <v>480</v>
      </c>
    </row>
    <row r="1874" spans="1:3" x14ac:dyDescent="0.3">
      <c r="A1874" s="3">
        <v>44197</v>
      </c>
      <c r="B1874" t="s">
        <v>15</v>
      </c>
      <c r="C1874">
        <v>11.4</v>
      </c>
    </row>
    <row r="1875" spans="1:3" x14ac:dyDescent="0.3">
      <c r="A1875" s="3">
        <v>44197</v>
      </c>
      <c r="B1875" t="s">
        <v>1</v>
      </c>
      <c r="C1875">
        <v>445</v>
      </c>
    </row>
    <row r="1876" spans="1:3" x14ac:dyDescent="0.3">
      <c r="A1876" s="3">
        <v>44197</v>
      </c>
      <c r="B1876" t="s">
        <v>16</v>
      </c>
      <c r="C1876">
        <v>4.0999999999999996</v>
      </c>
    </row>
    <row r="1877" spans="1:3" x14ac:dyDescent="0.3">
      <c r="A1877" s="3">
        <v>44197</v>
      </c>
      <c r="B1877" t="s">
        <v>2</v>
      </c>
      <c r="C1877">
        <v>36</v>
      </c>
    </row>
    <row r="1878" spans="1:3" x14ac:dyDescent="0.3">
      <c r="A1878" s="3">
        <v>44197</v>
      </c>
      <c r="B1878" t="s">
        <v>55</v>
      </c>
      <c r="C1878">
        <v>8052</v>
      </c>
    </row>
    <row r="1879" spans="1:3" x14ac:dyDescent="0.3">
      <c r="A1879" s="3">
        <v>44228</v>
      </c>
      <c r="B1879" t="s">
        <v>57</v>
      </c>
      <c r="C1879">
        <v>447</v>
      </c>
    </row>
    <row r="1880" spans="1:3" x14ac:dyDescent="0.3">
      <c r="A1880" s="3">
        <v>44228</v>
      </c>
      <c r="B1880" t="s">
        <v>15</v>
      </c>
      <c r="C1880">
        <v>9.3000000000000007</v>
      </c>
    </row>
    <row r="1881" spans="1:3" x14ac:dyDescent="0.3">
      <c r="A1881" s="3">
        <v>44228</v>
      </c>
      <c r="B1881" t="s">
        <v>1</v>
      </c>
      <c r="C1881">
        <v>424</v>
      </c>
    </row>
    <row r="1882" spans="1:3" x14ac:dyDescent="0.3">
      <c r="A1882" s="3">
        <v>44228</v>
      </c>
      <c r="B1882" t="s">
        <v>16</v>
      </c>
      <c r="C1882">
        <v>14.7</v>
      </c>
    </row>
    <row r="1883" spans="1:3" x14ac:dyDescent="0.3">
      <c r="A1883" s="3">
        <v>44228</v>
      </c>
      <c r="B1883" t="s">
        <v>2</v>
      </c>
      <c r="C1883">
        <v>23</v>
      </c>
    </row>
    <row r="1884" spans="1:3" x14ac:dyDescent="0.3">
      <c r="A1884" s="3">
        <v>44228</v>
      </c>
      <c r="B1884" t="s">
        <v>55</v>
      </c>
      <c r="C1884">
        <v>8075</v>
      </c>
    </row>
    <row r="1885" spans="1:3" x14ac:dyDescent="0.3">
      <c r="A1885" s="3">
        <v>44256</v>
      </c>
      <c r="B1885" t="s">
        <v>57</v>
      </c>
      <c r="C1885">
        <v>537</v>
      </c>
    </row>
    <row r="1886" spans="1:3" x14ac:dyDescent="0.3">
      <c r="A1886" s="3">
        <v>44256</v>
      </c>
      <c r="B1886" t="s">
        <v>15</v>
      </c>
      <c r="C1886">
        <v>16.3</v>
      </c>
    </row>
    <row r="1887" spans="1:3" x14ac:dyDescent="0.3">
      <c r="A1887" s="3">
        <v>44256</v>
      </c>
      <c r="B1887" t="s">
        <v>1</v>
      </c>
      <c r="C1887">
        <v>497</v>
      </c>
    </row>
    <row r="1888" spans="1:3" x14ac:dyDescent="0.3">
      <c r="A1888" s="3">
        <v>44256</v>
      </c>
      <c r="B1888" t="s">
        <v>16</v>
      </c>
      <c r="C1888">
        <v>19</v>
      </c>
    </row>
    <row r="1889" spans="1:3" x14ac:dyDescent="0.3">
      <c r="A1889" s="3">
        <v>44256</v>
      </c>
      <c r="B1889" t="s">
        <v>2</v>
      </c>
      <c r="C1889">
        <v>39</v>
      </c>
    </row>
    <row r="1890" spans="1:3" x14ac:dyDescent="0.3">
      <c r="A1890" s="3">
        <v>44256</v>
      </c>
      <c r="B1890" t="s">
        <v>55</v>
      </c>
      <c r="C1890">
        <v>8114</v>
      </c>
    </row>
    <row r="1891" spans="1:3" x14ac:dyDescent="0.3">
      <c r="A1891" s="3">
        <v>44287</v>
      </c>
      <c r="B1891" t="s">
        <v>57</v>
      </c>
      <c r="C1891">
        <v>512</v>
      </c>
    </row>
    <row r="1892" spans="1:3" x14ac:dyDescent="0.3">
      <c r="A1892" s="3">
        <v>44287</v>
      </c>
      <c r="B1892" t="s">
        <v>15</v>
      </c>
      <c r="C1892">
        <v>41.2</v>
      </c>
    </row>
    <row r="1893" spans="1:3" x14ac:dyDescent="0.3">
      <c r="A1893" s="3">
        <v>44287</v>
      </c>
      <c r="B1893" t="s">
        <v>1</v>
      </c>
      <c r="C1893">
        <v>509</v>
      </c>
    </row>
    <row r="1894" spans="1:3" x14ac:dyDescent="0.3">
      <c r="A1894" s="3">
        <v>44287</v>
      </c>
      <c r="B1894" t="s">
        <v>16</v>
      </c>
      <c r="C1894">
        <v>34.200000000000003</v>
      </c>
    </row>
    <row r="1895" spans="1:3" x14ac:dyDescent="0.3">
      <c r="A1895" s="3">
        <v>44287</v>
      </c>
      <c r="B1895" t="s">
        <v>2</v>
      </c>
      <c r="C1895">
        <v>3</v>
      </c>
    </row>
    <row r="1896" spans="1:3" x14ac:dyDescent="0.3">
      <c r="A1896" s="3">
        <v>44287</v>
      </c>
      <c r="B1896" t="s">
        <v>55</v>
      </c>
      <c r="C1896">
        <v>8117</v>
      </c>
    </row>
    <row r="1897" spans="1:3" x14ac:dyDescent="0.3">
      <c r="A1897" s="3">
        <v>44317</v>
      </c>
      <c r="B1897" t="s">
        <v>57</v>
      </c>
      <c r="C1897">
        <v>507</v>
      </c>
    </row>
    <row r="1898" spans="1:3" x14ac:dyDescent="0.3">
      <c r="A1898" s="3">
        <v>44317</v>
      </c>
      <c r="B1898" t="s">
        <v>15</v>
      </c>
      <c r="C1898">
        <v>45.5</v>
      </c>
    </row>
    <row r="1899" spans="1:3" x14ac:dyDescent="0.3">
      <c r="A1899" s="3">
        <v>44317</v>
      </c>
      <c r="B1899" t="s">
        <v>1</v>
      </c>
      <c r="C1899">
        <v>479</v>
      </c>
    </row>
    <row r="1900" spans="1:3" x14ac:dyDescent="0.3">
      <c r="A1900" s="3">
        <v>44317</v>
      </c>
      <c r="B1900" t="s">
        <v>16</v>
      </c>
      <c r="C1900">
        <v>38.200000000000003</v>
      </c>
    </row>
    <row r="1901" spans="1:3" x14ac:dyDescent="0.3">
      <c r="A1901" s="3">
        <v>44317</v>
      </c>
      <c r="B1901" t="s">
        <v>2</v>
      </c>
      <c r="C1901">
        <v>28</v>
      </c>
    </row>
    <row r="1902" spans="1:3" x14ac:dyDescent="0.3">
      <c r="A1902" s="3">
        <v>44317</v>
      </c>
      <c r="B1902" t="s">
        <v>55</v>
      </c>
      <c r="C1902">
        <v>8145</v>
      </c>
    </row>
    <row r="1903" spans="1:3" x14ac:dyDescent="0.3">
      <c r="A1903" s="3">
        <v>44348</v>
      </c>
      <c r="B1903" t="s">
        <v>57</v>
      </c>
      <c r="C1903">
        <v>548</v>
      </c>
    </row>
    <row r="1904" spans="1:3" x14ac:dyDescent="0.3">
      <c r="A1904" s="3">
        <v>44348</v>
      </c>
      <c r="B1904" t="s">
        <v>15</v>
      </c>
      <c r="C1904">
        <v>39.700000000000003</v>
      </c>
    </row>
    <row r="1905" spans="1:3" x14ac:dyDescent="0.3">
      <c r="A1905" s="3">
        <v>44348</v>
      </c>
      <c r="B1905" t="s">
        <v>1</v>
      </c>
      <c r="C1905">
        <v>504</v>
      </c>
    </row>
    <row r="1906" spans="1:3" x14ac:dyDescent="0.3">
      <c r="A1906" s="3">
        <v>44348</v>
      </c>
      <c r="B1906" t="s">
        <v>16</v>
      </c>
      <c r="C1906">
        <v>40.9</v>
      </c>
    </row>
    <row r="1907" spans="1:3" x14ac:dyDescent="0.3">
      <c r="A1907" s="3">
        <v>44348</v>
      </c>
      <c r="B1907" t="s">
        <v>2</v>
      </c>
      <c r="C1907">
        <v>44</v>
      </c>
    </row>
    <row r="1908" spans="1:3" x14ac:dyDescent="0.3">
      <c r="A1908" s="3">
        <v>44348</v>
      </c>
      <c r="B1908" t="s">
        <v>55</v>
      </c>
      <c r="C1908">
        <v>8189</v>
      </c>
    </row>
    <row r="1909" spans="1:3" x14ac:dyDescent="0.3">
      <c r="A1909" s="3">
        <v>44378</v>
      </c>
      <c r="B1909" t="s">
        <v>57</v>
      </c>
      <c r="C1909">
        <v>555</v>
      </c>
    </row>
    <row r="1910" spans="1:3" x14ac:dyDescent="0.3">
      <c r="A1910" s="3">
        <v>44378</v>
      </c>
      <c r="B1910" t="s">
        <v>15</v>
      </c>
      <c r="C1910">
        <v>29.6</v>
      </c>
    </row>
    <row r="1911" spans="1:3" x14ac:dyDescent="0.3">
      <c r="A1911" s="3">
        <v>44378</v>
      </c>
      <c r="B1911" t="s">
        <v>1</v>
      </c>
      <c r="C1911">
        <v>537</v>
      </c>
    </row>
    <row r="1912" spans="1:3" x14ac:dyDescent="0.3">
      <c r="A1912" s="3">
        <v>44378</v>
      </c>
      <c r="B1912" t="s">
        <v>16</v>
      </c>
      <c r="C1912">
        <v>38.200000000000003</v>
      </c>
    </row>
    <row r="1913" spans="1:3" x14ac:dyDescent="0.3">
      <c r="A1913" s="3">
        <v>44378</v>
      </c>
      <c r="B1913" t="s">
        <v>2</v>
      </c>
      <c r="C1913">
        <v>18</v>
      </c>
    </row>
    <row r="1914" spans="1:3" x14ac:dyDescent="0.3">
      <c r="A1914" s="3">
        <v>44378</v>
      </c>
      <c r="B1914" t="s">
        <v>55</v>
      </c>
      <c r="C1914">
        <v>8207</v>
      </c>
    </row>
    <row r="1915" spans="1:3" x14ac:dyDescent="0.3">
      <c r="A1915" s="3">
        <v>44409</v>
      </c>
      <c r="B1915" t="s">
        <v>57</v>
      </c>
      <c r="C1915">
        <v>532</v>
      </c>
    </row>
    <row r="1916" spans="1:3" x14ac:dyDescent="0.3">
      <c r="A1916" s="3">
        <v>44409</v>
      </c>
      <c r="B1916" t="s">
        <v>15</v>
      </c>
      <c r="C1916">
        <v>34.700000000000003</v>
      </c>
    </row>
    <row r="1917" spans="1:3" x14ac:dyDescent="0.3">
      <c r="A1917" s="3">
        <v>44409</v>
      </c>
      <c r="B1917" t="s">
        <v>1</v>
      </c>
      <c r="C1917">
        <v>516</v>
      </c>
    </row>
    <row r="1918" spans="1:3" x14ac:dyDescent="0.3">
      <c r="A1918" s="3">
        <v>44409</v>
      </c>
      <c r="B1918" t="s">
        <v>16</v>
      </c>
      <c r="C1918">
        <v>44</v>
      </c>
    </row>
    <row r="1919" spans="1:3" x14ac:dyDescent="0.3">
      <c r="A1919" s="3">
        <v>44409</v>
      </c>
      <c r="B1919" t="s">
        <v>2</v>
      </c>
      <c r="C1919">
        <v>16</v>
      </c>
    </row>
    <row r="1920" spans="1:3" x14ac:dyDescent="0.3">
      <c r="A1920" s="3">
        <v>44409</v>
      </c>
      <c r="B1920" t="s">
        <v>55</v>
      </c>
      <c r="C1920">
        <v>8223</v>
      </c>
    </row>
    <row r="1921" spans="1:3" x14ac:dyDescent="0.3">
      <c r="A1921" s="3">
        <v>44440</v>
      </c>
      <c r="B1921" t="s">
        <v>57</v>
      </c>
      <c r="C1921">
        <v>559</v>
      </c>
    </row>
    <row r="1922" spans="1:3" x14ac:dyDescent="0.3">
      <c r="A1922" s="3">
        <v>44440</v>
      </c>
      <c r="B1922" t="s">
        <v>15</v>
      </c>
      <c r="C1922">
        <v>16.899999999999999</v>
      </c>
    </row>
    <row r="1923" spans="1:3" x14ac:dyDescent="0.3">
      <c r="A1923" s="3">
        <v>44440</v>
      </c>
      <c r="B1923" t="s">
        <v>1</v>
      </c>
      <c r="C1923">
        <v>516</v>
      </c>
    </row>
    <row r="1924" spans="1:3" x14ac:dyDescent="0.3">
      <c r="A1924" s="3">
        <v>44440</v>
      </c>
      <c r="B1924" t="s">
        <v>16</v>
      </c>
      <c r="C1924">
        <v>31.1</v>
      </c>
    </row>
    <row r="1925" spans="1:3" x14ac:dyDescent="0.3">
      <c r="A1925" s="3">
        <v>44440</v>
      </c>
      <c r="B1925" t="s">
        <v>2</v>
      </c>
      <c r="C1925">
        <v>43</v>
      </c>
    </row>
    <row r="1926" spans="1:3" x14ac:dyDescent="0.3">
      <c r="A1926" s="3">
        <v>44440</v>
      </c>
      <c r="B1926" t="s">
        <v>55</v>
      </c>
      <c r="C1926">
        <v>8266</v>
      </c>
    </row>
    <row r="1927" spans="1:3" x14ac:dyDescent="0.3">
      <c r="A1927" s="3">
        <v>44470</v>
      </c>
      <c r="B1927" t="s">
        <v>57</v>
      </c>
      <c r="C1927">
        <v>557</v>
      </c>
    </row>
    <row r="1928" spans="1:3" x14ac:dyDescent="0.3">
      <c r="A1928" s="3">
        <v>44470</v>
      </c>
      <c r="B1928" t="s">
        <v>15</v>
      </c>
      <c r="C1928">
        <v>24.2</v>
      </c>
    </row>
    <row r="1929" spans="1:3" x14ac:dyDescent="0.3">
      <c r="A1929" s="3">
        <v>44470</v>
      </c>
      <c r="B1929" t="s">
        <v>1</v>
      </c>
      <c r="C1929">
        <v>538</v>
      </c>
    </row>
    <row r="1930" spans="1:3" x14ac:dyDescent="0.3">
      <c r="A1930" s="3">
        <v>44470</v>
      </c>
      <c r="B1930" t="s">
        <v>16</v>
      </c>
      <c r="C1930">
        <v>37.700000000000003</v>
      </c>
    </row>
    <row r="1931" spans="1:3" x14ac:dyDescent="0.3">
      <c r="A1931" s="3">
        <v>44470</v>
      </c>
      <c r="B1931" t="s">
        <v>2</v>
      </c>
      <c r="C1931">
        <v>18</v>
      </c>
    </row>
    <row r="1932" spans="1:3" x14ac:dyDescent="0.3">
      <c r="A1932" s="3">
        <v>44470</v>
      </c>
      <c r="B1932" t="s">
        <v>55</v>
      </c>
      <c r="C1932">
        <v>8284</v>
      </c>
    </row>
    <row r="1933" spans="1:3" x14ac:dyDescent="0.3">
      <c r="A1933" s="3">
        <v>44501</v>
      </c>
      <c r="B1933" t="s">
        <v>57</v>
      </c>
      <c r="C1933">
        <v>603</v>
      </c>
    </row>
    <row r="1934" spans="1:3" x14ac:dyDescent="0.3">
      <c r="A1934" s="3">
        <v>44501</v>
      </c>
      <c r="B1934" t="s">
        <v>15</v>
      </c>
      <c r="C1934">
        <v>31.9</v>
      </c>
    </row>
    <row r="1935" spans="1:3" x14ac:dyDescent="0.3">
      <c r="A1935" s="3">
        <v>44501</v>
      </c>
      <c r="B1935" t="s">
        <v>1</v>
      </c>
      <c r="C1935">
        <v>574</v>
      </c>
    </row>
    <row r="1936" spans="1:3" x14ac:dyDescent="0.3">
      <c r="A1936" s="3">
        <v>44501</v>
      </c>
      <c r="B1936" t="s">
        <v>16</v>
      </c>
      <c r="C1936">
        <v>43.6</v>
      </c>
    </row>
    <row r="1937" spans="1:3" x14ac:dyDescent="0.3">
      <c r="A1937" s="3">
        <v>44501</v>
      </c>
      <c r="B1937" t="s">
        <v>2</v>
      </c>
      <c r="C1937">
        <v>30</v>
      </c>
    </row>
    <row r="1938" spans="1:3" x14ac:dyDescent="0.3">
      <c r="A1938" s="3">
        <v>44501</v>
      </c>
      <c r="B1938" t="s">
        <v>55</v>
      </c>
      <c r="C1938">
        <v>8314</v>
      </c>
    </row>
    <row r="1939" spans="1:3" x14ac:dyDescent="0.3">
      <c r="A1939" s="3">
        <v>44531</v>
      </c>
      <c r="B1939" t="s">
        <v>57</v>
      </c>
      <c r="C1939">
        <v>607</v>
      </c>
    </row>
    <row r="1940" spans="1:3" x14ac:dyDescent="0.3">
      <c r="A1940" s="3">
        <v>44531</v>
      </c>
      <c r="B1940" t="s">
        <v>15</v>
      </c>
      <c r="C1940">
        <v>18.3</v>
      </c>
    </row>
    <row r="1941" spans="1:3" x14ac:dyDescent="0.3">
      <c r="A1941" s="3">
        <v>44531</v>
      </c>
      <c r="B1941" t="s">
        <v>1</v>
      </c>
      <c r="C1941">
        <v>612</v>
      </c>
    </row>
    <row r="1942" spans="1:3" x14ac:dyDescent="0.3">
      <c r="A1942" s="3">
        <v>44531</v>
      </c>
      <c r="B1942" t="s">
        <v>16</v>
      </c>
      <c r="C1942">
        <v>37</v>
      </c>
    </row>
    <row r="1943" spans="1:3" x14ac:dyDescent="0.3">
      <c r="A1943" s="3">
        <v>44531</v>
      </c>
      <c r="B1943" t="s">
        <v>2</v>
      </c>
      <c r="C1943">
        <v>-4</v>
      </c>
    </row>
    <row r="1944" spans="1:3" x14ac:dyDescent="0.3">
      <c r="A1944" s="3">
        <v>44531</v>
      </c>
      <c r="B1944" t="s">
        <v>55</v>
      </c>
      <c r="C1944">
        <v>8310</v>
      </c>
    </row>
    <row r="1945" spans="1:3" x14ac:dyDescent="0.3">
      <c r="A1945" s="3">
        <v>44562</v>
      </c>
      <c r="B1945" t="s">
        <v>57</v>
      </c>
      <c r="C1945">
        <v>555</v>
      </c>
    </row>
    <row r="1946" spans="1:3" x14ac:dyDescent="0.3">
      <c r="A1946" s="3">
        <v>44562</v>
      </c>
      <c r="B1946" t="s">
        <v>15</v>
      </c>
      <c r="C1946">
        <v>15.5</v>
      </c>
    </row>
    <row r="1947" spans="1:3" x14ac:dyDescent="0.3">
      <c r="A1947" s="3">
        <v>44562</v>
      </c>
      <c r="B1947" t="s">
        <v>1</v>
      </c>
      <c r="C1947">
        <v>606</v>
      </c>
    </row>
    <row r="1948" spans="1:3" x14ac:dyDescent="0.3">
      <c r="A1948" s="3">
        <v>44562</v>
      </c>
      <c r="B1948" t="s">
        <v>16</v>
      </c>
      <c r="C1948">
        <v>36.299999999999997</v>
      </c>
    </row>
    <row r="1949" spans="1:3" x14ac:dyDescent="0.3">
      <c r="A1949" s="3">
        <v>44562</v>
      </c>
      <c r="B1949" t="s">
        <v>2</v>
      </c>
      <c r="C1949">
        <v>-51</v>
      </c>
    </row>
    <row r="1950" spans="1:3" x14ac:dyDescent="0.3">
      <c r="A1950" s="3">
        <v>44562</v>
      </c>
      <c r="B1950" t="s">
        <v>55</v>
      </c>
      <c r="C1950">
        <v>8259</v>
      </c>
    </row>
    <row r="1951" spans="1:3" x14ac:dyDescent="0.3">
      <c r="A1951" s="3">
        <v>44593</v>
      </c>
      <c r="B1951" t="s">
        <v>57</v>
      </c>
      <c r="C1951">
        <v>542</v>
      </c>
    </row>
    <row r="1952" spans="1:3" x14ac:dyDescent="0.3">
      <c r="A1952" s="3">
        <v>44593</v>
      </c>
      <c r="B1952" t="s">
        <v>15</v>
      </c>
      <c r="C1952">
        <v>21.1</v>
      </c>
    </row>
    <row r="1953" spans="1:3" x14ac:dyDescent="0.3">
      <c r="A1953" s="3">
        <v>44593</v>
      </c>
      <c r="B1953" t="s">
        <v>1</v>
      </c>
      <c r="C1953">
        <v>535</v>
      </c>
    </row>
    <row r="1954" spans="1:3" x14ac:dyDescent="0.3">
      <c r="A1954" s="3">
        <v>44593</v>
      </c>
      <c r="B1954" t="s">
        <v>16</v>
      </c>
      <c r="C1954">
        <v>26.1</v>
      </c>
    </row>
    <row r="1955" spans="1:3" x14ac:dyDescent="0.3">
      <c r="A1955" s="3">
        <v>44593</v>
      </c>
      <c r="B1955" t="s">
        <v>2</v>
      </c>
      <c r="C1955">
        <v>7</v>
      </c>
    </row>
    <row r="1956" spans="1:3" x14ac:dyDescent="0.3">
      <c r="A1956" s="3">
        <v>44593</v>
      </c>
      <c r="B1956" t="s">
        <v>55</v>
      </c>
      <c r="C1956">
        <v>8266</v>
      </c>
    </row>
    <row r="1957" spans="1:3" x14ac:dyDescent="0.3">
      <c r="A1957" s="3">
        <v>44621</v>
      </c>
      <c r="B1957" t="s">
        <v>57</v>
      </c>
      <c r="C1957">
        <v>638</v>
      </c>
    </row>
    <row r="1958" spans="1:3" x14ac:dyDescent="0.3">
      <c r="A1958" s="3">
        <v>44621</v>
      </c>
      <c r="B1958" t="s">
        <v>15</v>
      </c>
      <c r="C1958">
        <v>18.8</v>
      </c>
    </row>
    <row r="1959" spans="1:3" x14ac:dyDescent="0.3">
      <c r="A1959" s="3">
        <v>44621</v>
      </c>
      <c r="B1959" t="s">
        <v>1</v>
      </c>
      <c r="C1959">
        <v>638</v>
      </c>
    </row>
    <row r="1960" spans="1:3" x14ac:dyDescent="0.3">
      <c r="A1960" s="3">
        <v>44621</v>
      </c>
      <c r="B1960" t="s">
        <v>16</v>
      </c>
      <c r="C1960">
        <v>28.3</v>
      </c>
    </row>
    <row r="1961" spans="1:3" x14ac:dyDescent="0.3">
      <c r="A1961" s="3">
        <v>44621</v>
      </c>
      <c r="B1961" t="s">
        <v>2</v>
      </c>
      <c r="C1961">
        <v>0</v>
      </c>
    </row>
    <row r="1962" spans="1:3" x14ac:dyDescent="0.3">
      <c r="A1962" s="3">
        <v>44621</v>
      </c>
      <c r="B1962" t="s">
        <v>55</v>
      </c>
      <c r="C1962">
        <v>8266</v>
      </c>
    </row>
    <row r="1963" spans="1:3" x14ac:dyDescent="0.3">
      <c r="A1963" s="3">
        <v>44652</v>
      </c>
      <c r="B1963" t="s">
        <v>57</v>
      </c>
      <c r="C1963">
        <v>578</v>
      </c>
    </row>
    <row r="1964" spans="1:3" x14ac:dyDescent="0.3">
      <c r="A1964" s="3">
        <v>44652</v>
      </c>
      <c r="B1964" t="s">
        <v>15</v>
      </c>
      <c r="C1964">
        <v>12.9</v>
      </c>
    </row>
    <row r="1965" spans="1:3" x14ac:dyDescent="0.3">
      <c r="A1965" s="3">
        <v>44652</v>
      </c>
      <c r="B1965" t="s">
        <v>1</v>
      </c>
      <c r="C1965">
        <v>602</v>
      </c>
    </row>
    <row r="1966" spans="1:3" x14ac:dyDescent="0.3">
      <c r="A1966" s="3">
        <v>44652</v>
      </c>
      <c r="B1966" t="s">
        <v>16</v>
      </c>
      <c r="C1966">
        <v>18.3</v>
      </c>
    </row>
    <row r="1967" spans="1:3" x14ac:dyDescent="0.3">
      <c r="A1967" s="3">
        <v>44652</v>
      </c>
      <c r="B1967" t="s">
        <v>2</v>
      </c>
      <c r="C1967">
        <v>-24</v>
      </c>
    </row>
    <row r="1968" spans="1:3" x14ac:dyDescent="0.3">
      <c r="A1968" s="3">
        <v>44652</v>
      </c>
      <c r="B1968" t="s">
        <v>55</v>
      </c>
      <c r="C1968">
        <v>8242</v>
      </c>
    </row>
    <row r="1969" spans="1:3" x14ac:dyDescent="0.3">
      <c r="A1969" s="3">
        <v>44682</v>
      </c>
      <c r="B1969" t="s">
        <v>57</v>
      </c>
      <c r="C1969">
        <v>616</v>
      </c>
    </row>
    <row r="1970" spans="1:3" x14ac:dyDescent="0.3">
      <c r="A1970" s="3">
        <v>44682</v>
      </c>
      <c r="B1970" t="s">
        <v>15</v>
      </c>
      <c r="C1970">
        <v>21.4</v>
      </c>
    </row>
    <row r="1971" spans="1:3" x14ac:dyDescent="0.3">
      <c r="A1971" s="3">
        <v>44682</v>
      </c>
      <c r="B1971" t="s">
        <v>1</v>
      </c>
      <c r="C1971">
        <v>632</v>
      </c>
    </row>
    <row r="1972" spans="1:3" x14ac:dyDescent="0.3">
      <c r="A1972" s="3">
        <v>44682</v>
      </c>
      <c r="B1972" t="s">
        <v>16</v>
      </c>
      <c r="C1972">
        <v>31.8</v>
      </c>
    </row>
    <row r="1973" spans="1:3" x14ac:dyDescent="0.3">
      <c r="A1973" s="3">
        <v>44682</v>
      </c>
      <c r="B1973" t="s">
        <v>2</v>
      </c>
      <c r="C1973">
        <v>-16</v>
      </c>
    </row>
    <row r="1974" spans="1:3" x14ac:dyDescent="0.3">
      <c r="A1974" s="3">
        <v>44682</v>
      </c>
      <c r="B1974" t="s">
        <v>55</v>
      </c>
      <c r="C1974">
        <v>8226</v>
      </c>
    </row>
    <row r="1975" spans="1:3" x14ac:dyDescent="0.3">
      <c r="A1975" s="3">
        <v>44713</v>
      </c>
      <c r="B1975" t="s">
        <v>57</v>
      </c>
      <c r="C1975">
        <v>577</v>
      </c>
    </row>
    <row r="1976" spans="1:3" x14ac:dyDescent="0.3">
      <c r="A1976" s="3">
        <v>44713</v>
      </c>
      <c r="B1976" t="s">
        <v>15</v>
      </c>
      <c r="C1976">
        <v>5.3</v>
      </c>
    </row>
    <row r="1977" spans="1:3" x14ac:dyDescent="0.3">
      <c r="A1977" s="3">
        <v>44713</v>
      </c>
      <c r="B1977" t="s">
        <v>1</v>
      </c>
      <c r="C1977">
        <v>601</v>
      </c>
    </row>
    <row r="1978" spans="1:3" x14ac:dyDescent="0.3">
      <c r="A1978" s="3">
        <v>44713</v>
      </c>
      <c r="B1978" t="s">
        <v>16</v>
      </c>
      <c r="C1978">
        <v>19.3</v>
      </c>
    </row>
    <row r="1979" spans="1:3" x14ac:dyDescent="0.3">
      <c r="A1979" s="3">
        <v>44713</v>
      </c>
      <c r="B1979" t="s">
        <v>2</v>
      </c>
      <c r="C1979">
        <v>-25</v>
      </c>
    </row>
    <row r="1980" spans="1:3" x14ac:dyDescent="0.3">
      <c r="A1980" s="3">
        <v>44713</v>
      </c>
      <c r="B1980" t="s">
        <v>55</v>
      </c>
      <c r="C1980">
        <v>8201</v>
      </c>
    </row>
    <row r="1981" spans="1:3" x14ac:dyDescent="0.3">
      <c r="A1981" s="3">
        <v>44743</v>
      </c>
      <c r="B1981" t="s">
        <v>57</v>
      </c>
      <c r="C1981">
        <v>602</v>
      </c>
    </row>
    <row r="1982" spans="1:3" x14ac:dyDescent="0.3">
      <c r="A1982" s="3">
        <v>44743</v>
      </c>
      <c r="B1982" t="s">
        <v>15</v>
      </c>
      <c r="C1982">
        <v>8.6</v>
      </c>
    </row>
    <row r="1983" spans="1:3" x14ac:dyDescent="0.3">
      <c r="A1983" s="3">
        <v>44743</v>
      </c>
      <c r="B1983" t="s">
        <v>1</v>
      </c>
      <c r="C1983">
        <v>653</v>
      </c>
    </row>
    <row r="1984" spans="1:3" x14ac:dyDescent="0.3">
      <c r="A1984" s="3">
        <v>44743</v>
      </c>
      <c r="B1984" t="s">
        <v>16</v>
      </c>
      <c r="C1984">
        <v>21.6</v>
      </c>
    </row>
    <row r="1985" spans="1:3" x14ac:dyDescent="0.3">
      <c r="A1985" s="3">
        <v>44743</v>
      </c>
      <c r="B1985" t="s">
        <v>2</v>
      </c>
      <c r="C1985">
        <v>-50</v>
      </c>
    </row>
    <row r="1986" spans="1:3" x14ac:dyDescent="0.3">
      <c r="A1986" s="3">
        <v>44743</v>
      </c>
      <c r="B1986" t="s">
        <v>55</v>
      </c>
      <c r="C1986">
        <v>8151</v>
      </c>
    </row>
    <row r="1987" spans="1:3" x14ac:dyDescent="0.3">
      <c r="A1987" s="3">
        <v>44774</v>
      </c>
      <c r="B1987" t="s">
        <v>57</v>
      </c>
      <c r="C1987">
        <v>566</v>
      </c>
    </row>
    <row r="1988" spans="1:3" x14ac:dyDescent="0.3">
      <c r="A1988" s="3">
        <v>44774</v>
      </c>
      <c r="B1988" t="s">
        <v>15</v>
      </c>
      <c r="C1988">
        <v>6.5</v>
      </c>
    </row>
    <row r="1989" spans="1:3" x14ac:dyDescent="0.3">
      <c r="A1989" s="3">
        <v>44774</v>
      </c>
      <c r="B1989" t="s">
        <v>1</v>
      </c>
      <c r="C1989">
        <v>660</v>
      </c>
    </row>
    <row r="1990" spans="1:3" x14ac:dyDescent="0.3">
      <c r="A1990" s="3">
        <v>44774</v>
      </c>
      <c r="B1990" t="s">
        <v>16</v>
      </c>
      <c r="C1990">
        <v>28</v>
      </c>
    </row>
    <row r="1991" spans="1:3" x14ac:dyDescent="0.3">
      <c r="A1991" s="3">
        <v>44774</v>
      </c>
      <c r="B1991" t="s">
        <v>2</v>
      </c>
      <c r="C1991">
        <v>-94</v>
      </c>
    </row>
    <row r="1992" spans="1:3" x14ac:dyDescent="0.3">
      <c r="A1992" s="3">
        <v>44774</v>
      </c>
      <c r="B1992" t="s">
        <v>55</v>
      </c>
      <c r="C1992">
        <v>8057</v>
      </c>
    </row>
    <row r="1993" spans="1:3" x14ac:dyDescent="0.3">
      <c r="A1993" s="3">
        <v>44805</v>
      </c>
      <c r="B1993" t="s">
        <v>57</v>
      </c>
      <c r="C1993">
        <v>572</v>
      </c>
    </row>
    <row r="1994" spans="1:3" x14ac:dyDescent="0.3">
      <c r="A1994" s="3">
        <v>44805</v>
      </c>
      <c r="B1994" t="s">
        <v>15</v>
      </c>
      <c r="C1994">
        <v>2.2999999999999998</v>
      </c>
    </row>
    <row r="1995" spans="1:3" x14ac:dyDescent="0.3">
      <c r="A1995" s="3">
        <v>44805</v>
      </c>
      <c r="B1995" t="s">
        <v>1</v>
      </c>
      <c r="C1995">
        <v>610</v>
      </c>
    </row>
    <row r="1996" spans="1:3" x14ac:dyDescent="0.3">
      <c r="A1996" s="3">
        <v>44805</v>
      </c>
      <c r="B1996" t="s">
        <v>16</v>
      </c>
      <c r="C1996">
        <v>18.2</v>
      </c>
    </row>
    <row r="1997" spans="1:3" x14ac:dyDescent="0.3">
      <c r="A1997" s="3">
        <v>44805</v>
      </c>
      <c r="B1997" t="s">
        <v>2</v>
      </c>
      <c r="C1997">
        <v>-38</v>
      </c>
    </row>
    <row r="1998" spans="1:3" x14ac:dyDescent="0.3">
      <c r="A1998" s="3">
        <v>44805</v>
      </c>
      <c r="B1998" t="s">
        <v>55</v>
      </c>
      <c r="C1998">
        <v>8019</v>
      </c>
    </row>
    <row r="1999" spans="1:3" x14ac:dyDescent="0.3">
      <c r="A1999" s="3">
        <v>44835</v>
      </c>
      <c r="B1999" t="s">
        <v>57</v>
      </c>
      <c r="C1999">
        <v>524</v>
      </c>
    </row>
    <row r="2000" spans="1:3" x14ac:dyDescent="0.3">
      <c r="A2000" s="3">
        <v>44835</v>
      </c>
      <c r="B2000" t="s">
        <v>15</v>
      </c>
      <c r="C2000">
        <v>-5.8</v>
      </c>
    </row>
    <row r="2001" spans="1:3" x14ac:dyDescent="0.3">
      <c r="A2001" s="3">
        <v>44835</v>
      </c>
      <c r="B2001" t="s">
        <v>1</v>
      </c>
      <c r="C2001">
        <v>592</v>
      </c>
    </row>
    <row r="2002" spans="1:3" x14ac:dyDescent="0.3">
      <c r="A2002" s="3">
        <v>44835</v>
      </c>
      <c r="B2002" t="s">
        <v>16</v>
      </c>
      <c r="C2002">
        <v>9.9</v>
      </c>
    </row>
    <row r="2003" spans="1:3" x14ac:dyDescent="0.3">
      <c r="A2003" s="3">
        <v>44835</v>
      </c>
      <c r="B2003" t="s">
        <v>2</v>
      </c>
      <c r="C2003">
        <v>-67</v>
      </c>
    </row>
    <row r="2004" spans="1:3" x14ac:dyDescent="0.3">
      <c r="A2004" s="3">
        <v>44835</v>
      </c>
      <c r="B2004" t="s">
        <v>55</v>
      </c>
      <c r="C2004">
        <v>7952</v>
      </c>
    </row>
    <row r="2005" spans="1:3" x14ac:dyDescent="0.3">
      <c r="A2005" s="3">
        <v>44866</v>
      </c>
      <c r="B2005" t="s">
        <v>57</v>
      </c>
      <c r="C2005">
        <v>518</v>
      </c>
    </row>
    <row r="2006" spans="1:3" x14ac:dyDescent="0.3">
      <c r="A2006" s="3">
        <v>44866</v>
      </c>
      <c r="B2006" t="s">
        <v>15</v>
      </c>
      <c r="C2006">
        <v>-14.2</v>
      </c>
    </row>
    <row r="2007" spans="1:3" x14ac:dyDescent="0.3">
      <c r="A2007" s="3">
        <v>44866</v>
      </c>
      <c r="B2007" t="s">
        <v>1</v>
      </c>
      <c r="C2007">
        <v>588</v>
      </c>
    </row>
    <row r="2008" spans="1:3" x14ac:dyDescent="0.3">
      <c r="A2008" s="3">
        <v>44866</v>
      </c>
      <c r="B2008" t="s">
        <v>16</v>
      </c>
      <c r="C2008">
        <v>2.6</v>
      </c>
    </row>
    <row r="2009" spans="1:3" x14ac:dyDescent="0.3">
      <c r="A2009" s="3">
        <v>44866</v>
      </c>
      <c r="B2009" t="s">
        <v>2</v>
      </c>
      <c r="C2009">
        <v>-71</v>
      </c>
    </row>
    <row r="2010" spans="1:3" x14ac:dyDescent="0.3">
      <c r="A2010" s="3">
        <v>44866</v>
      </c>
      <c r="B2010" t="s">
        <v>55</v>
      </c>
      <c r="C2010">
        <v>7881</v>
      </c>
    </row>
    <row r="2011" spans="1:3" x14ac:dyDescent="0.3">
      <c r="A2011" s="3">
        <v>44896</v>
      </c>
      <c r="B2011" t="s">
        <v>57</v>
      </c>
      <c r="C2011">
        <v>548</v>
      </c>
    </row>
    <row r="2012" spans="1:3" x14ac:dyDescent="0.3">
      <c r="A2012" s="3">
        <v>44896</v>
      </c>
      <c r="B2012" t="s">
        <v>15</v>
      </c>
      <c r="C2012">
        <v>-9.6999999999999993</v>
      </c>
    </row>
    <row r="2013" spans="1:3" x14ac:dyDescent="0.3">
      <c r="A2013" s="3">
        <v>44896</v>
      </c>
      <c r="B2013" t="s">
        <v>1</v>
      </c>
      <c r="C2013">
        <v>596</v>
      </c>
    </row>
    <row r="2014" spans="1:3" x14ac:dyDescent="0.3">
      <c r="A2014" s="3">
        <v>44896</v>
      </c>
      <c r="B2014" t="s">
        <v>16</v>
      </c>
      <c r="C2014">
        <v>-2.5</v>
      </c>
    </row>
    <row r="2015" spans="1:3" x14ac:dyDescent="0.3">
      <c r="A2015" s="3">
        <v>44896</v>
      </c>
      <c r="B2015" t="s">
        <v>2</v>
      </c>
      <c r="C2015">
        <v>-48</v>
      </c>
    </row>
    <row r="2016" spans="1:3" x14ac:dyDescent="0.3">
      <c r="A2016" s="3">
        <v>44896</v>
      </c>
      <c r="B2016" t="s">
        <v>55</v>
      </c>
      <c r="C2016">
        <v>7833</v>
      </c>
    </row>
    <row r="2017" spans="1:3" x14ac:dyDescent="0.3">
      <c r="A2017" s="3">
        <v>44927</v>
      </c>
      <c r="B2017" t="s">
        <v>57</v>
      </c>
      <c r="C2017">
        <v>464</v>
      </c>
    </row>
    <row r="2018" spans="1:3" x14ac:dyDescent="0.3">
      <c r="A2018" s="3">
        <v>44927</v>
      </c>
      <c r="B2018" t="s">
        <v>15</v>
      </c>
      <c r="C2018">
        <v>-16.399999999999999</v>
      </c>
    </row>
    <row r="2019" spans="1:3" x14ac:dyDescent="0.3">
      <c r="A2019" s="3">
        <v>44927</v>
      </c>
      <c r="B2019" t="s">
        <v>1</v>
      </c>
      <c r="C2019">
        <v>589</v>
      </c>
    </row>
    <row r="2020" spans="1:3" x14ac:dyDescent="0.3">
      <c r="A2020" s="3">
        <v>44927</v>
      </c>
      <c r="B2020" t="s">
        <v>16</v>
      </c>
      <c r="C2020">
        <v>-2.8</v>
      </c>
    </row>
    <row r="2021" spans="1:3" x14ac:dyDescent="0.3">
      <c r="A2021" s="3">
        <v>44927</v>
      </c>
      <c r="B2021" t="s">
        <v>2</v>
      </c>
      <c r="C2021">
        <v>-125</v>
      </c>
    </row>
    <row r="2022" spans="1:3" x14ac:dyDescent="0.3">
      <c r="A2022" s="3">
        <v>44927</v>
      </c>
      <c r="B2022" t="s">
        <v>55</v>
      </c>
      <c r="C2022">
        <v>7708</v>
      </c>
    </row>
    <row r="2023" spans="1:3" x14ac:dyDescent="0.3">
      <c r="A2023" s="3">
        <v>44958</v>
      </c>
      <c r="B2023" t="s">
        <v>57</v>
      </c>
      <c r="C2023">
        <v>500</v>
      </c>
    </row>
    <row r="2024" spans="1:3" x14ac:dyDescent="0.3">
      <c r="A2024" s="3">
        <v>44958</v>
      </c>
      <c r="B2024" t="s">
        <v>15</v>
      </c>
      <c r="C2024">
        <v>-7.6</v>
      </c>
    </row>
    <row r="2025" spans="1:3" x14ac:dyDescent="0.3">
      <c r="A2025" s="3">
        <v>44958</v>
      </c>
      <c r="B2025" t="s">
        <v>1</v>
      </c>
      <c r="C2025">
        <v>553</v>
      </c>
    </row>
    <row r="2026" spans="1:3" x14ac:dyDescent="0.3">
      <c r="A2026" s="3">
        <v>44958</v>
      </c>
      <c r="B2026" t="s">
        <v>16</v>
      </c>
      <c r="C2026">
        <v>3.5</v>
      </c>
    </row>
    <row r="2027" spans="1:3" x14ac:dyDescent="0.3">
      <c r="A2027" s="3">
        <v>44958</v>
      </c>
      <c r="B2027" t="s">
        <v>2</v>
      </c>
      <c r="C2027">
        <v>-53</v>
      </c>
    </row>
    <row r="2028" spans="1:3" x14ac:dyDescent="0.3">
      <c r="A2028" s="3">
        <v>44958</v>
      </c>
      <c r="B2028" t="s">
        <v>55</v>
      </c>
      <c r="C2028">
        <v>7655</v>
      </c>
    </row>
    <row r="2029" spans="1:3" x14ac:dyDescent="0.3">
      <c r="A2029" s="3">
        <v>44986</v>
      </c>
      <c r="B2029" t="s">
        <v>57</v>
      </c>
      <c r="C2029">
        <v>550</v>
      </c>
    </row>
    <row r="2030" spans="1:3" x14ac:dyDescent="0.3">
      <c r="A2030" s="3">
        <v>44986</v>
      </c>
      <c r="B2030" t="s">
        <v>15</v>
      </c>
      <c r="C2030">
        <v>-13.8</v>
      </c>
    </row>
    <row r="2031" spans="1:3" x14ac:dyDescent="0.3">
      <c r="A2031" s="3">
        <v>44986</v>
      </c>
      <c r="B2031" t="s">
        <v>1</v>
      </c>
      <c r="C2031">
        <v>597</v>
      </c>
    </row>
    <row r="2032" spans="1:3" x14ac:dyDescent="0.3">
      <c r="A2032" s="3">
        <v>44986</v>
      </c>
      <c r="B2032" t="s">
        <v>16</v>
      </c>
      <c r="C2032">
        <v>-6.4</v>
      </c>
    </row>
    <row r="2033" spans="1:3" x14ac:dyDescent="0.3">
      <c r="A2033" s="3">
        <v>44986</v>
      </c>
      <c r="B2033" t="s">
        <v>2</v>
      </c>
      <c r="C2033">
        <v>-46</v>
      </c>
    </row>
    <row r="2034" spans="1:3" x14ac:dyDescent="0.3">
      <c r="A2034" s="3">
        <v>44986</v>
      </c>
      <c r="B2034" t="s">
        <v>55</v>
      </c>
      <c r="C2034">
        <v>7609</v>
      </c>
    </row>
    <row r="2035" spans="1:3" x14ac:dyDescent="0.3">
      <c r="A2035" s="3">
        <v>45017</v>
      </c>
      <c r="B2035" t="s">
        <v>57</v>
      </c>
      <c r="C2035">
        <v>496</v>
      </c>
    </row>
    <row r="2036" spans="1:3" x14ac:dyDescent="0.3">
      <c r="A2036" s="3">
        <v>45017</v>
      </c>
      <c r="B2036" t="s">
        <v>15</v>
      </c>
      <c r="C2036">
        <v>-14.3</v>
      </c>
    </row>
    <row r="2037" spans="1:3" x14ac:dyDescent="0.3">
      <c r="A2037" s="3">
        <v>45017</v>
      </c>
      <c r="B2037" t="s">
        <v>1</v>
      </c>
      <c r="C2037">
        <v>522</v>
      </c>
    </row>
    <row r="2038" spans="1:3" x14ac:dyDescent="0.3">
      <c r="A2038" s="3">
        <v>45017</v>
      </c>
      <c r="B2038" t="s">
        <v>16</v>
      </c>
      <c r="C2038">
        <v>-13.3</v>
      </c>
    </row>
    <row r="2039" spans="1:3" x14ac:dyDescent="0.3">
      <c r="A2039" s="3">
        <v>45017</v>
      </c>
      <c r="B2039" t="s">
        <v>2</v>
      </c>
      <c r="C2039">
        <v>-26</v>
      </c>
    </row>
    <row r="2040" spans="1:3" x14ac:dyDescent="0.3">
      <c r="A2040" s="3">
        <v>45017</v>
      </c>
      <c r="B2040" t="s">
        <v>55</v>
      </c>
      <c r="C2040">
        <v>7583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G341"/>
  <sheetViews>
    <sheetView tabSelected="1" topLeftCell="A319" workbookViewId="0">
      <selection activeCell="A2" sqref="A2:A10"/>
    </sheetView>
  </sheetViews>
  <sheetFormatPr defaultRowHeight="16.5" x14ac:dyDescent="0.3"/>
  <cols>
    <col min="1" max="1" width="12.5" bestFit="1" customWidth="1"/>
    <col min="2" max="2" width="14.25" customWidth="1"/>
    <col min="3" max="3" width="13.125" customWidth="1"/>
    <col min="4" max="4" width="6.5" customWidth="1"/>
    <col min="5" max="5" width="12.5" customWidth="1"/>
    <col min="6" max="6" width="10.25" customWidth="1"/>
    <col min="7" max="7" width="9.125" bestFit="1" customWidth="1"/>
  </cols>
  <sheetData>
    <row r="1" spans="1:7" x14ac:dyDescent="0.3">
      <c r="A1" s="14" t="s">
        <v>4</v>
      </c>
      <c r="B1" s="14" t="s">
        <v>65</v>
      </c>
      <c r="C1" s="14" t="s">
        <v>66</v>
      </c>
      <c r="D1" s="14" t="s">
        <v>1</v>
      </c>
      <c r="E1" s="14" t="s">
        <v>67</v>
      </c>
      <c r="F1" s="14" t="s">
        <v>2</v>
      </c>
      <c r="G1" s="15" t="s">
        <v>56</v>
      </c>
    </row>
    <row r="2" spans="1:7" x14ac:dyDescent="0.3">
      <c r="A2" s="16">
        <v>42979</v>
      </c>
      <c r="B2" s="17">
        <v>551</v>
      </c>
      <c r="C2" s="17">
        <v>34.9</v>
      </c>
      <c r="D2" s="17">
        <v>417</v>
      </c>
      <c r="E2" s="17">
        <v>22.7</v>
      </c>
      <c r="F2" s="17">
        <v>134</v>
      </c>
      <c r="G2" s="17">
        <v>6280</v>
      </c>
    </row>
    <row r="3" spans="1:7" x14ac:dyDescent="0.3">
      <c r="A3" s="16">
        <v>42826</v>
      </c>
      <c r="B3" s="17">
        <v>508</v>
      </c>
      <c r="C3" s="17">
        <v>23.8</v>
      </c>
      <c r="D3" s="17">
        <v>380</v>
      </c>
      <c r="E3" s="17">
        <v>17.2</v>
      </c>
      <c r="F3" s="17">
        <v>129</v>
      </c>
      <c r="G3" s="17">
        <v>5815</v>
      </c>
    </row>
    <row r="4" spans="1:7" x14ac:dyDescent="0.3">
      <c r="A4" s="16">
        <v>42522</v>
      </c>
      <c r="B4" s="17">
        <v>452</v>
      </c>
      <c r="C4" s="17">
        <v>-2.9</v>
      </c>
      <c r="D4" s="17">
        <v>339</v>
      </c>
      <c r="E4" s="17">
        <v>-7.4</v>
      </c>
      <c r="F4" s="17">
        <v>113</v>
      </c>
      <c r="G4" s="17">
        <v>5117</v>
      </c>
    </row>
    <row r="5" spans="1:7" x14ac:dyDescent="0.3">
      <c r="A5" s="16">
        <v>42887</v>
      </c>
      <c r="B5" s="17">
        <v>513</v>
      </c>
      <c r="C5" s="17">
        <v>13.4</v>
      </c>
      <c r="D5" s="17">
        <v>406</v>
      </c>
      <c r="E5" s="17">
        <v>19.7</v>
      </c>
      <c r="F5" s="17">
        <v>107</v>
      </c>
      <c r="G5" s="17">
        <v>5978</v>
      </c>
    </row>
    <row r="6" spans="1:7" x14ac:dyDescent="0.3">
      <c r="A6" s="16">
        <v>42309</v>
      </c>
      <c r="B6" s="17">
        <v>443</v>
      </c>
      <c r="C6" s="17">
        <v>-5</v>
      </c>
      <c r="D6" s="17">
        <v>341</v>
      </c>
      <c r="E6" s="17">
        <v>-17.600000000000001</v>
      </c>
      <c r="F6" s="17">
        <v>102</v>
      </c>
      <c r="G6" s="17">
        <v>4567</v>
      </c>
    </row>
    <row r="7" spans="1:7" x14ac:dyDescent="0.3">
      <c r="A7" s="16">
        <v>42917</v>
      </c>
      <c r="B7" s="17">
        <v>488</v>
      </c>
      <c r="C7" s="17">
        <v>19.399999999999999</v>
      </c>
      <c r="D7" s="17">
        <v>386</v>
      </c>
      <c r="E7" s="17">
        <v>15.7</v>
      </c>
      <c r="F7" s="17">
        <v>102</v>
      </c>
      <c r="G7" s="17">
        <v>6080</v>
      </c>
    </row>
    <row r="8" spans="1:7" x14ac:dyDescent="0.3">
      <c r="A8" s="16">
        <v>42156</v>
      </c>
      <c r="B8" s="17">
        <v>466</v>
      </c>
      <c r="C8" s="17">
        <v>-2.7</v>
      </c>
      <c r="D8" s="17">
        <v>366</v>
      </c>
      <c r="E8" s="17">
        <v>-13.8</v>
      </c>
      <c r="F8" s="17">
        <v>100</v>
      </c>
      <c r="G8" s="17">
        <v>4197</v>
      </c>
    </row>
    <row r="9" spans="1:7" x14ac:dyDescent="0.3">
      <c r="A9" s="16">
        <v>42430</v>
      </c>
      <c r="B9" s="17">
        <v>430</v>
      </c>
      <c r="C9" s="17">
        <v>-8.1999999999999993</v>
      </c>
      <c r="D9" s="17">
        <v>333</v>
      </c>
      <c r="E9" s="17">
        <v>-13.4</v>
      </c>
      <c r="F9" s="17">
        <v>97</v>
      </c>
      <c r="G9" s="17">
        <v>4850</v>
      </c>
    </row>
    <row r="10" spans="1:7" x14ac:dyDescent="0.3">
      <c r="A10" s="16">
        <v>43344</v>
      </c>
      <c r="B10" s="17">
        <v>507</v>
      </c>
      <c r="C10" s="17">
        <v>-8.1</v>
      </c>
      <c r="D10" s="17">
        <v>410</v>
      </c>
      <c r="E10" s="17">
        <v>-1.6</v>
      </c>
      <c r="F10" s="17">
        <v>97</v>
      </c>
      <c r="G10" s="17">
        <v>7026</v>
      </c>
    </row>
    <row r="11" spans="1:7" x14ac:dyDescent="0.3">
      <c r="A11" s="16">
        <v>42248</v>
      </c>
      <c r="B11" s="17">
        <v>434</v>
      </c>
      <c r="C11" s="17">
        <v>-8.5</v>
      </c>
      <c r="D11" s="17">
        <v>345</v>
      </c>
      <c r="E11" s="17">
        <v>-21.8</v>
      </c>
      <c r="F11" s="17">
        <v>89</v>
      </c>
      <c r="G11" s="17">
        <v>4399</v>
      </c>
    </row>
    <row r="12" spans="1:7" x14ac:dyDescent="0.3">
      <c r="A12" s="16">
        <v>42461</v>
      </c>
      <c r="B12" s="17">
        <v>411</v>
      </c>
      <c r="C12" s="17">
        <v>-11.1</v>
      </c>
      <c r="D12" s="17">
        <v>324</v>
      </c>
      <c r="E12" s="17">
        <v>-14.4</v>
      </c>
      <c r="F12" s="17">
        <v>87</v>
      </c>
      <c r="G12" s="17">
        <v>4937</v>
      </c>
    </row>
    <row r="13" spans="1:7" x14ac:dyDescent="0.3">
      <c r="A13" s="16">
        <v>42095</v>
      </c>
      <c r="B13" s="17">
        <v>462</v>
      </c>
      <c r="C13" s="17">
        <v>-8</v>
      </c>
      <c r="D13" s="17">
        <v>379</v>
      </c>
      <c r="E13" s="17">
        <v>-17.5</v>
      </c>
      <c r="F13" s="17">
        <v>84</v>
      </c>
      <c r="G13" s="17">
        <v>4034</v>
      </c>
    </row>
    <row r="14" spans="1:7" x14ac:dyDescent="0.3">
      <c r="A14" s="16">
        <v>44075</v>
      </c>
      <c r="B14" s="17">
        <v>478</v>
      </c>
      <c r="C14" s="17">
        <v>7.1</v>
      </c>
      <c r="D14" s="17">
        <v>394</v>
      </c>
      <c r="E14" s="17">
        <v>1.7</v>
      </c>
      <c r="F14" s="17">
        <v>84</v>
      </c>
      <c r="G14" s="17">
        <v>7834</v>
      </c>
    </row>
    <row r="15" spans="1:7" x14ac:dyDescent="0.3">
      <c r="A15" s="16">
        <v>42064</v>
      </c>
      <c r="B15" s="17">
        <v>468</v>
      </c>
      <c r="C15" s="17">
        <v>-4.5999999999999996</v>
      </c>
      <c r="D15" s="17">
        <v>385</v>
      </c>
      <c r="E15" s="17">
        <v>-15.5</v>
      </c>
      <c r="F15" s="17">
        <v>83</v>
      </c>
      <c r="G15" s="17">
        <v>3950</v>
      </c>
    </row>
    <row r="16" spans="1:7" x14ac:dyDescent="0.3">
      <c r="A16" s="16">
        <v>42675</v>
      </c>
      <c r="B16" s="17">
        <v>453</v>
      </c>
      <c r="C16" s="17">
        <v>2.2999999999999998</v>
      </c>
      <c r="D16" s="17">
        <v>372</v>
      </c>
      <c r="E16" s="17">
        <v>9.4</v>
      </c>
      <c r="F16" s="17">
        <v>81</v>
      </c>
      <c r="G16" s="17">
        <v>5461</v>
      </c>
    </row>
    <row r="17" spans="1:7" x14ac:dyDescent="0.3">
      <c r="A17" s="16">
        <v>43040</v>
      </c>
      <c r="B17" s="17">
        <v>497</v>
      </c>
      <c r="C17" s="17">
        <v>9.6999999999999993</v>
      </c>
      <c r="D17" s="17">
        <v>420</v>
      </c>
      <c r="E17" s="17">
        <v>12.8</v>
      </c>
      <c r="F17" s="17">
        <v>77</v>
      </c>
      <c r="G17" s="17">
        <v>6426</v>
      </c>
    </row>
    <row r="18" spans="1:7" x14ac:dyDescent="0.3">
      <c r="A18" s="16">
        <v>41913</v>
      </c>
      <c r="B18" s="17">
        <v>516</v>
      </c>
      <c r="C18" s="17">
        <v>2.2999999999999998</v>
      </c>
      <c r="D18" s="17">
        <v>441</v>
      </c>
      <c r="E18" s="17">
        <v>-3.3</v>
      </c>
      <c r="F18" s="17">
        <v>75</v>
      </c>
      <c r="G18" s="17">
        <v>3625</v>
      </c>
    </row>
    <row r="19" spans="1:7" x14ac:dyDescent="0.3">
      <c r="A19" s="16">
        <v>42036</v>
      </c>
      <c r="B19" s="17">
        <v>415</v>
      </c>
      <c r="C19" s="17">
        <v>-3.4</v>
      </c>
      <c r="D19" s="17">
        <v>340</v>
      </c>
      <c r="E19" s="17">
        <v>-19.2</v>
      </c>
      <c r="F19" s="17">
        <v>75</v>
      </c>
      <c r="G19" s="17">
        <v>3867</v>
      </c>
    </row>
    <row r="20" spans="1:7" x14ac:dyDescent="0.3">
      <c r="A20" s="16">
        <v>42552</v>
      </c>
      <c r="B20" s="17">
        <v>409</v>
      </c>
      <c r="C20" s="17">
        <v>-10.5</v>
      </c>
      <c r="D20" s="17">
        <v>334</v>
      </c>
      <c r="E20" s="17">
        <v>-13.6</v>
      </c>
      <c r="F20" s="17">
        <v>75</v>
      </c>
      <c r="G20" s="17">
        <v>5192</v>
      </c>
    </row>
    <row r="21" spans="1:7" x14ac:dyDescent="0.3">
      <c r="A21" s="16">
        <v>42186</v>
      </c>
      <c r="B21" s="17">
        <v>457</v>
      </c>
      <c r="C21" s="17">
        <v>-5.2</v>
      </c>
      <c r="D21" s="17">
        <v>386</v>
      </c>
      <c r="E21" s="17">
        <v>-15.7</v>
      </c>
      <c r="F21" s="17">
        <v>70</v>
      </c>
      <c r="G21" s="17">
        <v>4267</v>
      </c>
    </row>
    <row r="22" spans="1:7" x14ac:dyDescent="0.3">
      <c r="A22" s="16">
        <v>42767</v>
      </c>
      <c r="B22" s="17">
        <v>432</v>
      </c>
      <c r="C22" s="17">
        <v>20.2</v>
      </c>
      <c r="D22" s="17">
        <v>362</v>
      </c>
      <c r="E22" s="17">
        <v>24.1</v>
      </c>
      <c r="F22" s="17">
        <v>70</v>
      </c>
      <c r="G22" s="17">
        <v>5625</v>
      </c>
    </row>
    <row r="23" spans="1:7" x14ac:dyDescent="0.3">
      <c r="A23" s="16">
        <v>42339</v>
      </c>
      <c r="B23" s="17">
        <v>424</v>
      </c>
      <c r="C23" s="17">
        <v>-14.3</v>
      </c>
      <c r="D23" s="17">
        <v>355</v>
      </c>
      <c r="E23" s="17">
        <v>-19.2</v>
      </c>
      <c r="F23" s="17">
        <v>69</v>
      </c>
      <c r="G23" s="17">
        <v>4636</v>
      </c>
    </row>
    <row r="24" spans="1:7" x14ac:dyDescent="0.3">
      <c r="A24" s="16">
        <v>42614</v>
      </c>
      <c r="B24" s="17">
        <v>408</v>
      </c>
      <c r="C24" s="17">
        <v>-6</v>
      </c>
      <c r="D24" s="17">
        <v>340</v>
      </c>
      <c r="E24" s="17">
        <v>-1.6</v>
      </c>
      <c r="F24" s="17">
        <v>69</v>
      </c>
      <c r="G24" s="17">
        <v>5311</v>
      </c>
    </row>
    <row r="25" spans="1:7" x14ac:dyDescent="0.3">
      <c r="A25" s="16">
        <v>42644</v>
      </c>
      <c r="B25" s="17">
        <v>420</v>
      </c>
      <c r="C25" s="17">
        <v>-3.2</v>
      </c>
      <c r="D25" s="17">
        <v>351</v>
      </c>
      <c r="E25" s="17">
        <v>-4.7</v>
      </c>
      <c r="F25" s="17">
        <v>69</v>
      </c>
      <c r="G25" s="17">
        <v>5380</v>
      </c>
    </row>
    <row r="26" spans="1:7" x14ac:dyDescent="0.3">
      <c r="A26" s="16">
        <v>43009</v>
      </c>
      <c r="B26" s="17">
        <v>448</v>
      </c>
      <c r="C26" s="17">
        <v>6.7</v>
      </c>
      <c r="D26" s="17">
        <v>379</v>
      </c>
      <c r="E26" s="17">
        <v>8</v>
      </c>
      <c r="F26" s="17">
        <v>69</v>
      </c>
      <c r="G26" s="17">
        <v>6349</v>
      </c>
    </row>
    <row r="27" spans="1:7" x14ac:dyDescent="0.3">
      <c r="A27" s="16">
        <v>43282</v>
      </c>
      <c r="B27" s="17">
        <v>518</v>
      </c>
      <c r="C27" s="17">
        <v>6.1</v>
      </c>
      <c r="D27" s="17">
        <v>449</v>
      </c>
      <c r="E27" s="17">
        <v>16.3</v>
      </c>
      <c r="F27" s="17">
        <v>69</v>
      </c>
      <c r="G27" s="17">
        <v>6861</v>
      </c>
    </row>
    <row r="28" spans="1:7" x14ac:dyDescent="0.3">
      <c r="A28" s="16">
        <v>40330</v>
      </c>
      <c r="B28" s="17">
        <v>421</v>
      </c>
      <c r="C28" s="17">
        <v>30.5</v>
      </c>
      <c r="D28" s="17">
        <v>353</v>
      </c>
      <c r="E28" s="17">
        <v>37.200000000000003</v>
      </c>
      <c r="F28" s="17">
        <v>68</v>
      </c>
      <c r="G28" s="17">
        <v>1991</v>
      </c>
    </row>
    <row r="29" spans="1:7" x14ac:dyDescent="0.3">
      <c r="A29" s="16">
        <v>42401</v>
      </c>
      <c r="B29" s="17">
        <v>359</v>
      </c>
      <c r="C29" s="17">
        <v>-13.4</v>
      </c>
      <c r="D29" s="17">
        <v>292</v>
      </c>
      <c r="E29" s="17">
        <v>-14.2</v>
      </c>
      <c r="F29" s="17">
        <v>68</v>
      </c>
      <c r="G29" s="17">
        <v>4753</v>
      </c>
    </row>
    <row r="30" spans="1:7" x14ac:dyDescent="0.3">
      <c r="A30" s="16">
        <v>42705</v>
      </c>
      <c r="B30" s="17">
        <v>451</v>
      </c>
      <c r="C30" s="17">
        <v>6.3</v>
      </c>
      <c r="D30" s="17">
        <v>383</v>
      </c>
      <c r="E30" s="17">
        <v>8</v>
      </c>
      <c r="F30" s="17">
        <v>68</v>
      </c>
      <c r="G30" s="17">
        <v>5529</v>
      </c>
    </row>
    <row r="31" spans="1:7" x14ac:dyDescent="0.3">
      <c r="A31" s="16">
        <v>43313</v>
      </c>
      <c r="B31" s="17">
        <v>512</v>
      </c>
      <c r="C31" s="17">
        <v>8.6999999999999993</v>
      </c>
      <c r="D31" s="17">
        <v>444</v>
      </c>
      <c r="E31" s="17">
        <v>9.4</v>
      </c>
      <c r="F31" s="17">
        <v>68</v>
      </c>
      <c r="G31" s="17">
        <v>6929</v>
      </c>
    </row>
    <row r="32" spans="1:7" x14ac:dyDescent="0.3">
      <c r="A32" s="16">
        <v>42491</v>
      </c>
      <c r="B32" s="17">
        <v>397</v>
      </c>
      <c r="C32" s="17">
        <v>-6.1</v>
      </c>
      <c r="D32" s="17">
        <v>330</v>
      </c>
      <c r="E32" s="17">
        <v>-8.4</v>
      </c>
      <c r="F32" s="17">
        <v>67</v>
      </c>
      <c r="G32" s="17">
        <v>5004</v>
      </c>
    </row>
    <row r="33" spans="1:7" x14ac:dyDescent="0.3">
      <c r="A33" s="16">
        <v>44166</v>
      </c>
      <c r="B33" s="17">
        <v>513</v>
      </c>
      <c r="C33" s="17">
        <v>12.4</v>
      </c>
      <c r="D33" s="17">
        <v>446</v>
      </c>
      <c r="E33" s="17">
        <v>2.2000000000000002</v>
      </c>
      <c r="F33" s="17">
        <v>67</v>
      </c>
      <c r="G33" s="17">
        <v>8016</v>
      </c>
    </row>
    <row r="34" spans="1:7" x14ac:dyDescent="0.3">
      <c r="A34" s="16">
        <v>42278</v>
      </c>
      <c r="B34" s="17">
        <v>434</v>
      </c>
      <c r="C34" s="17">
        <v>-16</v>
      </c>
      <c r="D34" s="17">
        <v>368</v>
      </c>
      <c r="E34" s="17">
        <v>-16.600000000000001</v>
      </c>
      <c r="F34" s="17">
        <v>66</v>
      </c>
      <c r="G34" s="17">
        <v>4465</v>
      </c>
    </row>
    <row r="35" spans="1:7" x14ac:dyDescent="0.3">
      <c r="A35" s="16">
        <v>42948</v>
      </c>
      <c r="B35" s="17">
        <v>471</v>
      </c>
      <c r="C35" s="17">
        <v>17.399999999999999</v>
      </c>
      <c r="D35" s="17">
        <v>406</v>
      </c>
      <c r="E35" s="17">
        <v>15.5</v>
      </c>
      <c r="F35" s="17">
        <v>66</v>
      </c>
      <c r="G35" s="17">
        <v>6146</v>
      </c>
    </row>
    <row r="36" spans="1:7" x14ac:dyDescent="0.3">
      <c r="A36" s="16">
        <v>39965</v>
      </c>
      <c r="B36" s="17">
        <v>322</v>
      </c>
      <c r="C36" s="17">
        <v>-13.6</v>
      </c>
      <c r="D36" s="17">
        <v>257</v>
      </c>
      <c r="E36" s="17">
        <v>-32.1</v>
      </c>
      <c r="F36" s="17">
        <v>65</v>
      </c>
      <c r="G36" s="17">
        <v>1605</v>
      </c>
    </row>
    <row r="37" spans="1:7" x14ac:dyDescent="0.3">
      <c r="A37" s="16">
        <v>43160</v>
      </c>
      <c r="B37" s="17">
        <v>513</v>
      </c>
      <c r="C37" s="17">
        <v>5.5</v>
      </c>
      <c r="D37" s="17">
        <v>449</v>
      </c>
      <c r="E37" s="17">
        <v>5.4</v>
      </c>
      <c r="F37" s="17">
        <v>64</v>
      </c>
      <c r="G37" s="17">
        <v>6607</v>
      </c>
    </row>
    <row r="38" spans="1:7" x14ac:dyDescent="0.3">
      <c r="A38" s="16">
        <v>43374</v>
      </c>
      <c r="B38" s="17">
        <v>549</v>
      </c>
      <c r="C38" s="17">
        <v>22.5</v>
      </c>
      <c r="D38" s="17">
        <v>485</v>
      </c>
      <c r="E38" s="17">
        <v>28.1</v>
      </c>
      <c r="F38" s="17">
        <v>64</v>
      </c>
      <c r="G38" s="17">
        <v>7090</v>
      </c>
    </row>
    <row r="39" spans="1:7" x14ac:dyDescent="0.3">
      <c r="A39" s="16">
        <v>40452</v>
      </c>
      <c r="B39" s="17">
        <v>433</v>
      </c>
      <c r="C39" s="17">
        <v>27.6</v>
      </c>
      <c r="D39" s="17">
        <v>370</v>
      </c>
      <c r="E39" s="17">
        <v>21.7</v>
      </c>
      <c r="F39" s="17">
        <v>63</v>
      </c>
      <c r="G39" s="17">
        <v>2160</v>
      </c>
    </row>
    <row r="40" spans="1:7" x14ac:dyDescent="0.3">
      <c r="A40" s="16">
        <v>42125</v>
      </c>
      <c r="B40" s="17">
        <v>423</v>
      </c>
      <c r="C40" s="17">
        <v>-11</v>
      </c>
      <c r="D40" s="17">
        <v>360</v>
      </c>
      <c r="E40" s="17">
        <v>-15.4</v>
      </c>
      <c r="F40" s="17">
        <v>63</v>
      </c>
      <c r="G40" s="17">
        <v>4097</v>
      </c>
    </row>
    <row r="41" spans="1:7" x14ac:dyDescent="0.3">
      <c r="A41" s="16">
        <v>43191</v>
      </c>
      <c r="B41" s="17">
        <v>499</v>
      </c>
      <c r="C41" s="17">
        <v>-2</v>
      </c>
      <c r="D41" s="17">
        <v>437</v>
      </c>
      <c r="E41" s="17">
        <v>15.1</v>
      </c>
      <c r="F41" s="17">
        <v>62</v>
      </c>
      <c r="G41" s="17">
        <v>6669</v>
      </c>
    </row>
    <row r="42" spans="1:7" x14ac:dyDescent="0.3">
      <c r="A42" s="16">
        <v>43221</v>
      </c>
      <c r="B42" s="17">
        <v>507</v>
      </c>
      <c r="C42" s="17">
        <v>12.8</v>
      </c>
      <c r="D42" s="17">
        <v>445</v>
      </c>
      <c r="E42" s="17">
        <v>13.2</v>
      </c>
      <c r="F42" s="17">
        <v>62</v>
      </c>
      <c r="G42" s="17">
        <v>6731</v>
      </c>
    </row>
    <row r="43" spans="1:7" x14ac:dyDescent="0.3">
      <c r="A43" s="16">
        <v>42795</v>
      </c>
      <c r="B43" s="17">
        <v>486</v>
      </c>
      <c r="C43" s="17">
        <v>13.1</v>
      </c>
      <c r="D43" s="17">
        <v>426</v>
      </c>
      <c r="E43" s="17">
        <v>27.7</v>
      </c>
      <c r="F43" s="17">
        <v>61</v>
      </c>
      <c r="G43" s="17">
        <v>5686</v>
      </c>
    </row>
    <row r="44" spans="1:7" x14ac:dyDescent="0.3">
      <c r="A44" s="16">
        <v>43252</v>
      </c>
      <c r="B44" s="17">
        <v>511</v>
      </c>
      <c r="C44" s="17">
        <v>-0.4</v>
      </c>
      <c r="D44" s="17">
        <v>450</v>
      </c>
      <c r="E44" s="17">
        <v>11</v>
      </c>
      <c r="F44" s="17">
        <v>61</v>
      </c>
      <c r="G44" s="17">
        <v>6792</v>
      </c>
    </row>
    <row r="45" spans="1:7" x14ac:dyDescent="0.3">
      <c r="A45" s="16">
        <v>41426</v>
      </c>
      <c r="B45" s="17">
        <v>467</v>
      </c>
      <c r="C45" s="17">
        <v>-1</v>
      </c>
      <c r="D45" s="17">
        <v>407</v>
      </c>
      <c r="E45" s="17">
        <v>-3</v>
      </c>
      <c r="F45" s="17">
        <v>60</v>
      </c>
      <c r="G45" s="17">
        <v>3020</v>
      </c>
    </row>
    <row r="46" spans="1:7" x14ac:dyDescent="0.3">
      <c r="A46" s="16">
        <v>41395</v>
      </c>
      <c r="B46" s="17">
        <v>483</v>
      </c>
      <c r="C46" s="17">
        <v>3.1</v>
      </c>
      <c r="D46" s="17">
        <v>424</v>
      </c>
      <c r="E46" s="17">
        <v>-4.7</v>
      </c>
      <c r="F46" s="17">
        <v>59</v>
      </c>
      <c r="G46" s="17">
        <v>2960</v>
      </c>
    </row>
    <row r="47" spans="1:7" x14ac:dyDescent="0.3">
      <c r="A47" s="16">
        <v>43709</v>
      </c>
      <c r="B47" s="17">
        <v>446</v>
      </c>
      <c r="C47" s="17">
        <v>-11.9</v>
      </c>
      <c r="D47" s="17">
        <v>387</v>
      </c>
      <c r="E47" s="17">
        <v>-5.6</v>
      </c>
      <c r="F47" s="17">
        <v>59</v>
      </c>
      <c r="G47" s="17">
        <v>7462</v>
      </c>
    </row>
    <row r="48" spans="1:7" x14ac:dyDescent="0.3">
      <c r="A48" s="16">
        <v>42005</v>
      </c>
      <c r="B48" s="17">
        <v>451</v>
      </c>
      <c r="C48" s="17">
        <v>-1</v>
      </c>
      <c r="D48" s="17">
        <v>393</v>
      </c>
      <c r="E48" s="17">
        <v>-12.2</v>
      </c>
      <c r="F48" s="17">
        <v>58</v>
      </c>
      <c r="G48" s="17">
        <v>3792</v>
      </c>
    </row>
    <row r="49" spans="1:7" x14ac:dyDescent="0.3">
      <c r="A49" s="16">
        <v>44136</v>
      </c>
      <c r="B49" s="17">
        <v>458</v>
      </c>
      <c r="C49" s="17">
        <v>3.9</v>
      </c>
      <c r="D49" s="17">
        <v>399</v>
      </c>
      <c r="E49" s="17">
        <v>-1.9</v>
      </c>
      <c r="F49" s="17">
        <v>58</v>
      </c>
      <c r="G49" s="17">
        <v>7949</v>
      </c>
    </row>
    <row r="50" spans="1:7" x14ac:dyDescent="0.3">
      <c r="A50" s="16">
        <v>44105</v>
      </c>
      <c r="B50" s="17">
        <v>448</v>
      </c>
      <c r="C50" s="17">
        <v>-3.9</v>
      </c>
      <c r="D50" s="17">
        <v>391</v>
      </c>
      <c r="E50" s="17">
        <v>-5.6</v>
      </c>
      <c r="F50" s="17">
        <v>57</v>
      </c>
      <c r="G50" s="17">
        <v>7891</v>
      </c>
    </row>
    <row r="51" spans="1:7" x14ac:dyDescent="0.3">
      <c r="A51" s="16">
        <v>41974</v>
      </c>
      <c r="B51" s="17">
        <v>495</v>
      </c>
      <c r="C51" s="17">
        <v>3.1</v>
      </c>
      <c r="D51" s="17">
        <v>439</v>
      </c>
      <c r="E51" s="17">
        <v>-1</v>
      </c>
      <c r="F51" s="17">
        <v>56</v>
      </c>
      <c r="G51" s="17">
        <v>3734</v>
      </c>
    </row>
    <row r="52" spans="1:7" x14ac:dyDescent="0.3">
      <c r="A52" s="16">
        <v>42856</v>
      </c>
      <c r="B52" s="17">
        <v>449</v>
      </c>
      <c r="C52" s="17">
        <v>13.1</v>
      </c>
      <c r="D52" s="17">
        <v>393</v>
      </c>
      <c r="E52" s="17">
        <v>19</v>
      </c>
      <c r="F52" s="17">
        <v>56</v>
      </c>
      <c r="G52" s="17">
        <v>5871</v>
      </c>
    </row>
    <row r="53" spans="1:7" x14ac:dyDescent="0.3">
      <c r="A53" s="16">
        <v>39904</v>
      </c>
      <c r="B53" s="17">
        <v>303</v>
      </c>
      <c r="C53" s="17">
        <v>-19.899999999999999</v>
      </c>
      <c r="D53" s="17">
        <v>249</v>
      </c>
      <c r="E53" s="17">
        <v>-35</v>
      </c>
      <c r="F53" s="17">
        <v>55</v>
      </c>
      <c r="G53" s="17">
        <v>1496</v>
      </c>
    </row>
    <row r="54" spans="1:7" x14ac:dyDescent="0.3">
      <c r="A54" s="16">
        <v>43070</v>
      </c>
      <c r="B54" s="17">
        <v>490</v>
      </c>
      <c r="C54" s="17">
        <v>8.8000000000000007</v>
      </c>
      <c r="D54" s="17">
        <v>435</v>
      </c>
      <c r="E54" s="17">
        <v>13.6</v>
      </c>
      <c r="F54" s="17">
        <v>55</v>
      </c>
      <c r="G54" s="17">
        <v>6481</v>
      </c>
    </row>
    <row r="55" spans="1:7" x14ac:dyDescent="0.3">
      <c r="A55" s="16">
        <v>41791</v>
      </c>
      <c r="B55" s="17">
        <v>478</v>
      </c>
      <c r="C55" s="17">
        <v>2.4</v>
      </c>
      <c r="D55" s="17">
        <v>425</v>
      </c>
      <c r="E55" s="17">
        <v>4.3</v>
      </c>
      <c r="F55" s="17">
        <v>54</v>
      </c>
      <c r="G55" s="17">
        <v>3461</v>
      </c>
    </row>
    <row r="56" spans="1:7" x14ac:dyDescent="0.3">
      <c r="A56" s="16">
        <v>41944</v>
      </c>
      <c r="B56" s="17">
        <v>466</v>
      </c>
      <c r="C56" s="17">
        <v>-2.7</v>
      </c>
      <c r="D56" s="17">
        <v>413</v>
      </c>
      <c r="E56" s="17">
        <v>-4.0999999999999996</v>
      </c>
      <c r="F56" s="17">
        <v>53</v>
      </c>
      <c r="G56" s="17">
        <v>3678</v>
      </c>
    </row>
    <row r="57" spans="1:7" x14ac:dyDescent="0.3">
      <c r="A57" s="16">
        <v>43739</v>
      </c>
      <c r="B57" s="17">
        <v>466</v>
      </c>
      <c r="C57" s="17">
        <v>-15</v>
      </c>
      <c r="D57" s="17">
        <v>414</v>
      </c>
      <c r="E57" s="17">
        <v>-14.6</v>
      </c>
      <c r="F57" s="17">
        <v>53</v>
      </c>
      <c r="G57" s="17">
        <v>7515</v>
      </c>
    </row>
    <row r="58" spans="1:7" x14ac:dyDescent="0.3">
      <c r="A58" s="16">
        <v>41061</v>
      </c>
      <c r="B58" s="17">
        <v>472</v>
      </c>
      <c r="C58" s="17">
        <v>0.9</v>
      </c>
      <c r="D58" s="17">
        <v>420</v>
      </c>
      <c r="E58" s="17">
        <v>-6.3</v>
      </c>
      <c r="F58" s="17">
        <v>52</v>
      </c>
      <c r="G58" s="17">
        <v>2646</v>
      </c>
    </row>
    <row r="59" spans="1:7" x14ac:dyDescent="0.3">
      <c r="A59" s="16">
        <v>40360</v>
      </c>
      <c r="B59" s="17">
        <v>404</v>
      </c>
      <c r="C59" s="17">
        <v>26.7</v>
      </c>
      <c r="D59" s="17">
        <v>354</v>
      </c>
      <c r="E59" s="17">
        <v>28</v>
      </c>
      <c r="F59" s="17">
        <v>50</v>
      </c>
      <c r="G59" s="17">
        <v>2041</v>
      </c>
    </row>
    <row r="60" spans="1:7" x14ac:dyDescent="0.3">
      <c r="A60" s="16">
        <v>41760</v>
      </c>
      <c r="B60" s="17">
        <v>476</v>
      </c>
      <c r="C60" s="17">
        <v>-1.5</v>
      </c>
      <c r="D60" s="17">
        <v>426</v>
      </c>
      <c r="E60" s="17">
        <v>0.5</v>
      </c>
      <c r="F60" s="17">
        <v>50</v>
      </c>
      <c r="G60" s="17">
        <v>3407</v>
      </c>
    </row>
    <row r="61" spans="1:7" x14ac:dyDescent="0.3">
      <c r="A61" s="16">
        <v>42583</v>
      </c>
      <c r="B61" s="17">
        <v>401</v>
      </c>
      <c r="C61" s="17">
        <v>2.6</v>
      </c>
      <c r="D61" s="17">
        <v>351</v>
      </c>
      <c r="E61" s="17">
        <v>1</v>
      </c>
      <c r="F61" s="17">
        <v>50</v>
      </c>
      <c r="G61" s="17">
        <v>5242</v>
      </c>
    </row>
    <row r="62" spans="1:7" x14ac:dyDescent="0.3">
      <c r="A62" s="16">
        <v>43525</v>
      </c>
      <c r="B62" s="17">
        <v>470</v>
      </c>
      <c r="C62" s="17">
        <v>-8.4</v>
      </c>
      <c r="D62" s="17">
        <v>420</v>
      </c>
      <c r="E62" s="17">
        <v>-6.5</v>
      </c>
      <c r="F62" s="17">
        <v>50</v>
      </c>
      <c r="G62" s="17">
        <v>7267</v>
      </c>
    </row>
    <row r="63" spans="1:7" x14ac:dyDescent="0.3">
      <c r="A63" s="16">
        <v>41548</v>
      </c>
      <c r="B63" s="17">
        <v>505</v>
      </c>
      <c r="C63" s="17">
        <v>7.2</v>
      </c>
      <c r="D63" s="17">
        <v>456</v>
      </c>
      <c r="E63" s="17">
        <v>5.0999999999999996</v>
      </c>
      <c r="F63" s="17">
        <v>49</v>
      </c>
      <c r="G63" s="17">
        <v>3177</v>
      </c>
    </row>
    <row r="64" spans="1:7" x14ac:dyDescent="0.3">
      <c r="A64" s="16">
        <v>42370</v>
      </c>
      <c r="B64" s="17">
        <v>363</v>
      </c>
      <c r="C64" s="17">
        <v>-19.600000000000001</v>
      </c>
      <c r="D64" s="17">
        <v>313</v>
      </c>
      <c r="E64" s="17">
        <v>-20.3</v>
      </c>
      <c r="F64" s="17">
        <v>49</v>
      </c>
      <c r="G64" s="17">
        <v>4685</v>
      </c>
    </row>
    <row r="65" spans="1:7" x14ac:dyDescent="0.3">
      <c r="A65" s="16">
        <v>41579</v>
      </c>
      <c r="B65" s="17">
        <v>479</v>
      </c>
      <c r="C65" s="17">
        <v>0.2</v>
      </c>
      <c r="D65" s="17">
        <v>431</v>
      </c>
      <c r="E65" s="17">
        <v>-0.6</v>
      </c>
      <c r="F65" s="17">
        <v>48</v>
      </c>
      <c r="G65" s="17">
        <v>3225</v>
      </c>
    </row>
    <row r="66" spans="1:7" x14ac:dyDescent="0.3">
      <c r="A66" s="16">
        <v>40725</v>
      </c>
      <c r="B66" s="17">
        <v>490</v>
      </c>
      <c r="C66" s="17">
        <v>21.1</v>
      </c>
      <c r="D66" s="17">
        <v>443</v>
      </c>
      <c r="E66" s="17">
        <v>25.1</v>
      </c>
      <c r="F66" s="17">
        <v>47</v>
      </c>
      <c r="G66" s="17">
        <v>2429</v>
      </c>
    </row>
    <row r="67" spans="1:7" x14ac:dyDescent="0.3">
      <c r="A67" s="16">
        <v>41487</v>
      </c>
      <c r="B67" s="17">
        <v>463</v>
      </c>
      <c r="C67" s="17">
        <v>7.6</v>
      </c>
      <c r="D67" s="17">
        <v>416</v>
      </c>
      <c r="E67" s="17">
        <v>1.2</v>
      </c>
      <c r="F67" s="17">
        <v>47</v>
      </c>
      <c r="G67" s="17">
        <v>3092</v>
      </c>
    </row>
    <row r="68" spans="1:7" x14ac:dyDescent="0.3">
      <c r="A68" s="16">
        <v>43405</v>
      </c>
      <c r="B68" s="17">
        <v>515</v>
      </c>
      <c r="C68" s="17">
        <v>3.6</v>
      </c>
      <c r="D68" s="17">
        <v>468</v>
      </c>
      <c r="E68" s="17">
        <v>11.4</v>
      </c>
      <c r="F68" s="17">
        <v>47</v>
      </c>
      <c r="G68" s="17">
        <v>7137</v>
      </c>
    </row>
    <row r="69" spans="1:7" x14ac:dyDescent="0.3">
      <c r="A69" s="16">
        <v>40118</v>
      </c>
      <c r="B69" s="17">
        <v>340</v>
      </c>
      <c r="C69" s="17">
        <v>17.899999999999999</v>
      </c>
      <c r="D69" s="17">
        <v>295</v>
      </c>
      <c r="E69" s="17">
        <v>2.4</v>
      </c>
      <c r="F69" s="17">
        <v>45</v>
      </c>
      <c r="G69" s="17">
        <v>1785</v>
      </c>
    </row>
    <row r="70" spans="1:7" x14ac:dyDescent="0.3">
      <c r="A70" s="16">
        <v>39934</v>
      </c>
      <c r="B70" s="17">
        <v>278</v>
      </c>
      <c r="C70" s="17">
        <v>-29.4</v>
      </c>
      <c r="D70" s="17">
        <v>234</v>
      </c>
      <c r="E70" s="17">
        <v>-39.5</v>
      </c>
      <c r="F70" s="17">
        <v>44</v>
      </c>
      <c r="G70" s="17">
        <v>1540</v>
      </c>
    </row>
    <row r="71" spans="1:7" x14ac:dyDescent="0.3">
      <c r="A71" s="16">
        <v>40422</v>
      </c>
      <c r="B71" s="17">
        <v>394</v>
      </c>
      <c r="C71" s="17">
        <v>16.2</v>
      </c>
      <c r="D71" s="17">
        <v>350</v>
      </c>
      <c r="E71" s="17">
        <v>17.600000000000001</v>
      </c>
      <c r="F71" s="17">
        <v>44</v>
      </c>
      <c r="G71" s="17">
        <v>2097</v>
      </c>
    </row>
    <row r="72" spans="1:7" x14ac:dyDescent="0.3">
      <c r="A72" s="16">
        <v>40634</v>
      </c>
      <c r="B72" s="17">
        <v>485</v>
      </c>
      <c r="C72" s="17">
        <v>23.5</v>
      </c>
      <c r="D72" s="17">
        <v>442</v>
      </c>
      <c r="E72" s="17">
        <v>24.4</v>
      </c>
      <c r="F72" s="17">
        <v>44</v>
      </c>
      <c r="G72" s="17">
        <v>2342</v>
      </c>
    </row>
    <row r="73" spans="1:7" x14ac:dyDescent="0.3">
      <c r="A73" s="16">
        <v>41214</v>
      </c>
      <c r="B73" s="17">
        <v>478</v>
      </c>
      <c r="C73" s="17">
        <v>3.9</v>
      </c>
      <c r="D73" s="17">
        <v>434</v>
      </c>
      <c r="E73" s="17">
        <v>0.9</v>
      </c>
      <c r="F73" s="17">
        <v>44</v>
      </c>
      <c r="G73" s="17">
        <v>2802</v>
      </c>
    </row>
    <row r="74" spans="1:7" x14ac:dyDescent="0.3">
      <c r="A74" s="16">
        <v>41730</v>
      </c>
      <c r="B74" s="17">
        <v>503</v>
      </c>
      <c r="C74" s="17">
        <v>8.9</v>
      </c>
      <c r="D74" s="17">
        <v>459</v>
      </c>
      <c r="E74" s="17">
        <v>5.0999999999999996</v>
      </c>
      <c r="F74" s="17">
        <v>44</v>
      </c>
      <c r="G74" s="17">
        <v>3357</v>
      </c>
    </row>
    <row r="75" spans="1:7" x14ac:dyDescent="0.3">
      <c r="A75" s="16">
        <v>43891</v>
      </c>
      <c r="B75" s="17">
        <v>462</v>
      </c>
      <c r="C75" s="17">
        <v>-1.8</v>
      </c>
      <c r="D75" s="17">
        <v>418</v>
      </c>
      <c r="E75" s="17">
        <v>-0.4</v>
      </c>
      <c r="F75" s="17">
        <v>44</v>
      </c>
      <c r="G75" s="17">
        <v>7655</v>
      </c>
    </row>
    <row r="76" spans="1:7" x14ac:dyDescent="0.3">
      <c r="A76" s="16">
        <v>44348</v>
      </c>
      <c r="B76" s="17">
        <v>548</v>
      </c>
      <c r="C76" s="17">
        <v>39.700000000000003</v>
      </c>
      <c r="D76" s="17">
        <v>504</v>
      </c>
      <c r="E76" s="17">
        <v>40.9</v>
      </c>
      <c r="F76" s="17">
        <v>44</v>
      </c>
      <c r="G76" s="17">
        <v>8189</v>
      </c>
    </row>
    <row r="77" spans="1:7" x14ac:dyDescent="0.3">
      <c r="A77" s="16">
        <v>42217</v>
      </c>
      <c r="B77" s="17">
        <v>391</v>
      </c>
      <c r="C77" s="17">
        <v>-15.2</v>
      </c>
      <c r="D77" s="17">
        <v>348</v>
      </c>
      <c r="E77" s="17">
        <v>-18.7</v>
      </c>
      <c r="F77" s="17">
        <v>43</v>
      </c>
      <c r="G77" s="17">
        <v>4310</v>
      </c>
    </row>
    <row r="78" spans="1:7" x14ac:dyDescent="0.3">
      <c r="A78" s="16">
        <v>44440</v>
      </c>
      <c r="B78" s="17">
        <v>559</v>
      </c>
      <c r="C78" s="17">
        <v>16.899999999999999</v>
      </c>
      <c r="D78" s="17">
        <v>516</v>
      </c>
      <c r="E78" s="17">
        <v>31.1</v>
      </c>
      <c r="F78" s="17">
        <v>43</v>
      </c>
      <c r="G78" s="17">
        <v>8266</v>
      </c>
    </row>
    <row r="79" spans="1:7" x14ac:dyDescent="0.3">
      <c r="A79" s="16">
        <v>39995</v>
      </c>
      <c r="B79" s="17">
        <v>319</v>
      </c>
      <c r="C79" s="17">
        <v>-22.1</v>
      </c>
      <c r="D79" s="17">
        <v>277</v>
      </c>
      <c r="E79" s="17">
        <v>-35.6</v>
      </c>
      <c r="F79" s="17">
        <v>42</v>
      </c>
      <c r="G79" s="17">
        <v>1647</v>
      </c>
    </row>
    <row r="80" spans="1:7" x14ac:dyDescent="0.3">
      <c r="A80" s="16">
        <v>40057</v>
      </c>
      <c r="B80" s="17">
        <v>339</v>
      </c>
      <c r="C80" s="17">
        <v>-9.4</v>
      </c>
      <c r="D80" s="17">
        <v>298</v>
      </c>
      <c r="E80" s="17">
        <v>-24.7</v>
      </c>
      <c r="F80" s="17">
        <v>42</v>
      </c>
      <c r="G80" s="17">
        <v>1704</v>
      </c>
    </row>
    <row r="81" spans="1:7" x14ac:dyDescent="0.3">
      <c r="A81" s="16">
        <v>43435</v>
      </c>
      <c r="B81" s="17">
        <v>482</v>
      </c>
      <c r="C81" s="17">
        <v>-1.7</v>
      </c>
      <c r="D81" s="17">
        <v>440</v>
      </c>
      <c r="E81" s="17">
        <v>1.1000000000000001</v>
      </c>
      <c r="F81" s="17">
        <v>42</v>
      </c>
      <c r="G81" s="17">
        <v>7179</v>
      </c>
    </row>
    <row r="82" spans="1:7" x14ac:dyDescent="0.3">
      <c r="A82" s="16">
        <v>40513</v>
      </c>
      <c r="B82" s="17">
        <v>442</v>
      </c>
      <c r="C82" s="17">
        <v>22.6</v>
      </c>
      <c r="D82" s="17">
        <v>401</v>
      </c>
      <c r="E82" s="17">
        <v>21.7</v>
      </c>
      <c r="F82" s="17">
        <v>41</v>
      </c>
      <c r="G82" s="17">
        <v>2227</v>
      </c>
    </row>
    <row r="83" spans="1:7" x14ac:dyDescent="0.3">
      <c r="A83" s="16">
        <v>39873</v>
      </c>
      <c r="B83" s="17">
        <v>279</v>
      </c>
      <c r="C83" s="17">
        <v>-22.5</v>
      </c>
      <c r="D83" s="17">
        <v>239</v>
      </c>
      <c r="E83" s="17">
        <v>-35.6</v>
      </c>
      <c r="F83" s="17">
        <v>40</v>
      </c>
      <c r="G83" s="17">
        <v>1441</v>
      </c>
    </row>
    <row r="84" spans="1:7" x14ac:dyDescent="0.3">
      <c r="A84" s="16">
        <v>40299</v>
      </c>
      <c r="B84" s="17">
        <v>389</v>
      </c>
      <c r="C84" s="17">
        <v>39.799999999999997</v>
      </c>
      <c r="D84" s="17">
        <v>349</v>
      </c>
      <c r="E84" s="17">
        <v>48.9</v>
      </c>
      <c r="F84" s="17">
        <v>40</v>
      </c>
      <c r="G84" s="17">
        <v>1923</v>
      </c>
    </row>
    <row r="85" spans="1:7" x14ac:dyDescent="0.3">
      <c r="A85" s="16">
        <v>35886</v>
      </c>
      <c r="B85" s="17">
        <v>121</v>
      </c>
      <c r="C85" s="17">
        <v>5.8</v>
      </c>
      <c r="D85" s="17">
        <v>82</v>
      </c>
      <c r="E85" s="17">
        <v>-35.9</v>
      </c>
      <c r="F85" s="17">
        <v>39</v>
      </c>
      <c r="G85" s="17">
        <v>-265</v>
      </c>
    </row>
    <row r="86" spans="1:7" x14ac:dyDescent="0.3">
      <c r="A86" s="16">
        <v>40817</v>
      </c>
      <c r="B86" s="17">
        <v>466</v>
      </c>
      <c r="C86" s="17">
        <v>7.6</v>
      </c>
      <c r="D86" s="17">
        <v>427</v>
      </c>
      <c r="E86" s="17">
        <v>15.4</v>
      </c>
      <c r="F86" s="17">
        <v>39</v>
      </c>
      <c r="G86" s="17">
        <v>2484</v>
      </c>
    </row>
    <row r="87" spans="1:7" x14ac:dyDescent="0.3">
      <c r="A87" s="16">
        <v>43617</v>
      </c>
      <c r="B87" s="17">
        <v>440</v>
      </c>
      <c r="C87" s="17">
        <v>-13.8</v>
      </c>
      <c r="D87" s="17">
        <v>401</v>
      </c>
      <c r="E87" s="17">
        <v>-10.9</v>
      </c>
      <c r="F87" s="17">
        <v>39</v>
      </c>
      <c r="G87" s="17">
        <v>7364</v>
      </c>
    </row>
    <row r="88" spans="1:7" x14ac:dyDescent="0.3">
      <c r="A88" s="16">
        <v>43862</v>
      </c>
      <c r="B88" s="17">
        <v>409</v>
      </c>
      <c r="C88" s="17">
        <v>3.6</v>
      </c>
      <c r="D88" s="17">
        <v>370</v>
      </c>
      <c r="E88" s="17">
        <v>0.9</v>
      </c>
      <c r="F88" s="17">
        <v>39</v>
      </c>
      <c r="G88" s="17">
        <v>7611</v>
      </c>
    </row>
    <row r="89" spans="1:7" x14ac:dyDescent="0.3">
      <c r="A89" s="16">
        <v>44013</v>
      </c>
      <c r="B89" s="17">
        <v>428</v>
      </c>
      <c r="C89" s="17">
        <v>-7.1</v>
      </c>
      <c r="D89" s="17">
        <v>388</v>
      </c>
      <c r="E89" s="17">
        <v>-11.2</v>
      </c>
      <c r="F89" s="17">
        <v>39</v>
      </c>
      <c r="G89" s="17">
        <v>7713</v>
      </c>
    </row>
    <row r="90" spans="1:7" x14ac:dyDescent="0.3">
      <c r="A90" s="16">
        <v>44256</v>
      </c>
      <c r="B90" s="17">
        <v>537</v>
      </c>
      <c r="C90" s="17">
        <v>16.3</v>
      </c>
      <c r="D90" s="17">
        <v>497</v>
      </c>
      <c r="E90" s="17">
        <v>19</v>
      </c>
      <c r="F90" s="17">
        <v>39</v>
      </c>
      <c r="G90" s="17">
        <v>8114</v>
      </c>
    </row>
    <row r="91" spans="1:7" x14ac:dyDescent="0.3">
      <c r="A91" s="16">
        <v>35947</v>
      </c>
      <c r="B91" s="17">
        <v>115</v>
      </c>
      <c r="C91" s="17">
        <v>-7.1</v>
      </c>
      <c r="D91" s="17">
        <v>77</v>
      </c>
      <c r="E91" s="17">
        <v>-37</v>
      </c>
      <c r="F91" s="17">
        <v>38</v>
      </c>
      <c r="G91" s="17">
        <v>-190</v>
      </c>
    </row>
    <row r="92" spans="1:7" x14ac:dyDescent="0.3">
      <c r="A92" s="16">
        <v>36130</v>
      </c>
      <c r="B92" s="17">
        <v>124</v>
      </c>
      <c r="C92" s="17">
        <v>-0.1</v>
      </c>
      <c r="D92" s="17">
        <v>86</v>
      </c>
      <c r="E92" s="17">
        <v>-15.3</v>
      </c>
      <c r="F92" s="17">
        <v>38</v>
      </c>
      <c r="G92" s="17">
        <v>1</v>
      </c>
    </row>
    <row r="93" spans="1:7" x14ac:dyDescent="0.3">
      <c r="A93" s="16">
        <v>39022</v>
      </c>
      <c r="B93" s="17">
        <v>306</v>
      </c>
      <c r="C93" s="17">
        <v>18.5</v>
      </c>
      <c r="D93" s="17">
        <v>268</v>
      </c>
      <c r="E93" s="17">
        <v>12.2</v>
      </c>
      <c r="F93" s="17">
        <v>38</v>
      </c>
      <c r="G93" s="17">
        <v>1382</v>
      </c>
    </row>
    <row r="94" spans="1:7" x14ac:dyDescent="0.3">
      <c r="A94" s="16">
        <v>40269</v>
      </c>
      <c r="B94" s="17">
        <v>393</v>
      </c>
      <c r="C94" s="17">
        <v>29.6</v>
      </c>
      <c r="D94" s="17">
        <v>355</v>
      </c>
      <c r="E94" s="17">
        <v>42.8</v>
      </c>
      <c r="F94" s="17">
        <v>38</v>
      </c>
      <c r="G94" s="17">
        <v>1883</v>
      </c>
    </row>
    <row r="95" spans="1:7" x14ac:dyDescent="0.3">
      <c r="A95" s="16">
        <v>35855</v>
      </c>
      <c r="B95" s="17">
        <v>120</v>
      </c>
      <c r="C95" s="17">
        <v>6</v>
      </c>
      <c r="D95" s="17">
        <v>83</v>
      </c>
      <c r="E95" s="17">
        <v>-36.5</v>
      </c>
      <c r="F95" s="17">
        <v>37</v>
      </c>
      <c r="G95" s="17">
        <v>-304</v>
      </c>
    </row>
    <row r="96" spans="1:7" x14ac:dyDescent="0.3">
      <c r="A96" s="16">
        <v>35916</v>
      </c>
      <c r="B96" s="17">
        <v>113</v>
      </c>
      <c r="C96" s="17">
        <v>-3.7</v>
      </c>
      <c r="D96" s="17">
        <v>76</v>
      </c>
      <c r="E96" s="17">
        <v>-38.200000000000003</v>
      </c>
      <c r="F96" s="17">
        <v>37</v>
      </c>
      <c r="G96" s="17">
        <v>-228</v>
      </c>
    </row>
    <row r="97" spans="1:7" x14ac:dyDescent="0.3">
      <c r="A97" s="16">
        <v>41183</v>
      </c>
      <c r="B97" s="17">
        <v>471</v>
      </c>
      <c r="C97" s="17">
        <v>1</v>
      </c>
      <c r="D97" s="17">
        <v>434</v>
      </c>
      <c r="E97" s="17">
        <v>1.6</v>
      </c>
      <c r="F97" s="17">
        <v>37</v>
      </c>
      <c r="G97" s="17">
        <v>2758</v>
      </c>
    </row>
    <row r="98" spans="1:7" x14ac:dyDescent="0.3">
      <c r="A98" s="16">
        <v>43556</v>
      </c>
      <c r="B98" s="17">
        <v>488</v>
      </c>
      <c r="C98" s="17">
        <v>-2.1</v>
      </c>
      <c r="D98" s="17">
        <v>450</v>
      </c>
      <c r="E98" s="17">
        <v>3.1</v>
      </c>
      <c r="F98" s="17">
        <v>37</v>
      </c>
      <c r="G98" s="17">
        <v>7304</v>
      </c>
    </row>
    <row r="99" spans="1:7" x14ac:dyDescent="0.3">
      <c r="A99" s="16">
        <v>44044</v>
      </c>
      <c r="B99" s="17">
        <v>395</v>
      </c>
      <c r="C99" s="17">
        <v>-10.3</v>
      </c>
      <c r="D99" s="17">
        <v>358</v>
      </c>
      <c r="E99" s="17">
        <v>-15.6</v>
      </c>
      <c r="F99" s="17">
        <v>37</v>
      </c>
      <c r="G99" s="17">
        <v>7750</v>
      </c>
    </row>
    <row r="100" spans="1:7" x14ac:dyDescent="0.3">
      <c r="A100" s="16">
        <v>40087</v>
      </c>
      <c r="B100" s="17">
        <v>340</v>
      </c>
      <c r="C100" s="17">
        <v>-8.5</v>
      </c>
      <c r="D100" s="17">
        <v>304</v>
      </c>
      <c r="E100" s="17">
        <v>-15.8</v>
      </c>
      <c r="F100" s="17">
        <v>36</v>
      </c>
      <c r="G100" s="17">
        <v>1740</v>
      </c>
    </row>
    <row r="101" spans="1:7" x14ac:dyDescent="0.3">
      <c r="A101" s="16">
        <v>41518</v>
      </c>
      <c r="B101" s="17">
        <v>447</v>
      </c>
      <c r="C101" s="17">
        <v>-1.7</v>
      </c>
      <c r="D101" s="17">
        <v>411</v>
      </c>
      <c r="E101" s="17">
        <v>-3.5</v>
      </c>
      <c r="F101" s="17">
        <v>36</v>
      </c>
      <c r="G101" s="17">
        <v>3128</v>
      </c>
    </row>
    <row r="102" spans="1:7" x14ac:dyDescent="0.3">
      <c r="A102" s="16">
        <v>41609</v>
      </c>
      <c r="B102" s="17">
        <v>480</v>
      </c>
      <c r="C102" s="17">
        <v>6.9</v>
      </c>
      <c r="D102" s="17">
        <v>444</v>
      </c>
      <c r="E102" s="17">
        <v>3</v>
      </c>
      <c r="F102" s="17">
        <v>36</v>
      </c>
      <c r="G102" s="17">
        <v>3261</v>
      </c>
    </row>
    <row r="103" spans="1:7" x14ac:dyDescent="0.3">
      <c r="A103" s="16">
        <v>44197</v>
      </c>
      <c r="B103" s="17">
        <v>480</v>
      </c>
      <c r="C103" s="17">
        <v>11.4</v>
      </c>
      <c r="D103" s="17">
        <v>445</v>
      </c>
      <c r="E103" s="17">
        <v>4.0999999999999996</v>
      </c>
      <c r="F103" s="17">
        <v>36</v>
      </c>
      <c r="G103" s="17">
        <v>8052</v>
      </c>
    </row>
    <row r="104" spans="1:7" x14ac:dyDescent="0.3">
      <c r="A104" s="16">
        <v>36039</v>
      </c>
      <c r="B104" s="17">
        <v>107</v>
      </c>
      <c r="C104" s="17">
        <v>-5.2</v>
      </c>
      <c r="D104" s="17">
        <v>73</v>
      </c>
      <c r="E104" s="17">
        <v>-37.200000000000003</v>
      </c>
      <c r="F104" s="17">
        <v>35</v>
      </c>
      <c r="G104" s="17">
        <v>-100</v>
      </c>
    </row>
    <row r="105" spans="1:7" x14ac:dyDescent="0.3">
      <c r="A105" s="16">
        <v>39234</v>
      </c>
      <c r="B105" s="17">
        <v>320</v>
      </c>
      <c r="C105" s="17">
        <v>14.5</v>
      </c>
      <c r="D105" s="17">
        <v>285</v>
      </c>
      <c r="E105" s="17">
        <v>9.5</v>
      </c>
      <c r="F105" s="17">
        <v>35</v>
      </c>
      <c r="G105" s="17">
        <v>1471</v>
      </c>
    </row>
    <row r="106" spans="1:7" x14ac:dyDescent="0.3">
      <c r="A106" s="16">
        <v>41699</v>
      </c>
      <c r="B106" s="17">
        <v>491</v>
      </c>
      <c r="C106" s="17">
        <v>3.7</v>
      </c>
      <c r="D106" s="17">
        <v>456</v>
      </c>
      <c r="E106" s="17">
        <v>3.6</v>
      </c>
      <c r="F106" s="17">
        <v>35</v>
      </c>
      <c r="G106" s="17">
        <v>3313</v>
      </c>
    </row>
    <row r="107" spans="1:7" x14ac:dyDescent="0.3">
      <c r="A107" s="16">
        <v>43101</v>
      </c>
      <c r="B107" s="17">
        <v>492</v>
      </c>
      <c r="C107" s="17">
        <v>22.3</v>
      </c>
      <c r="D107" s="17">
        <v>458</v>
      </c>
      <c r="E107" s="17">
        <v>21.7</v>
      </c>
      <c r="F107" s="17">
        <v>34</v>
      </c>
      <c r="G107" s="17">
        <v>6515</v>
      </c>
    </row>
    <row r="108" spans="1:7" x14ac:dyDescent="0.3">
      <c r="A108" s="16">
        <v>43983</v>
      </c>
      <c r="B108" s="17">
        <v>392</v>
      </c>
      <c r="C108" s="17">
        <v>-10.9</v>
      </c>
      <c r="D108" s="17">
        <v>358</v>
      </c>
      <c r="E108" s="17">
        <v>-10.7</v>
      </c>
      <c r="F108" s="17">
        <v>34</v>
      </c>
      <c r="G108" s="17">
        <v>7674</v>
      </c>
    </row>
    <row r="109" spans="1:7" x14ac:dyDescent="0.3">
      <c r="A109" s="16">
        <v>35827</v>
      </c>
      <c r="B109" s="17">
        <v>112</v>
      </c>
      <c r="C109" s="17">
        <v>19.899999999999999</v>
      </c>
      <c r="D109" s="17">
        <v>79</v>
      </c>
      <c r="E109" s="17">
        <v>-31.3</v>
      </c>
      <c r="F109" s="17">
        <v>33</v>
      </c>
      <c r="G109" s="17">
        <v>-341</v>
      </c>
    </row>
    <row r="110" spans="1:7" x14ac:dyDescent="0.3">
      <c r="A110" s="16">
        <v>36100</v>
      </c>
      <c r="B110" s="17">
        <v>117</v>
      </c>
      <c r="C110" s="17">
        <v>-1.4</v>
      </c>
      <c r="D110" s="17">
        <v>83</v>
      </c>
      <c r="E110" s="17">
        <v>-28.9</v>
      </c>
      <c r="F110" s="17">
        <v>33</v>
      </c>
      <c r="G110" s="17">
        <v>-37</v>
      </c>
    </row>
    <row r="111" spans="1:7" x14ac:dyDescent="0.3">
      <c r="A111" s="16">
        <v>41334</v>
      </c>
      <c r="B111" s="17">
        <v>473</v>
      </c>
      <c r="C111" s="17">
        <v>0</v>
      </c>
      <c r="D111" s="17">
        <v>440</v>
      </c>
      <c r="E111" s="17">
        <v>-2.4</v>
      </c>
      <c r="F111" s="17">
        <v>33</v>
      </c>
      <c r="G111" s="17">
        <v>2876</v>
      </c>
    </row>
    <row r="112" spans="1:7" x14ac:dyDescent="0.3">
      <c r="A112" s="16">
        <v>41852</v>
      </c>
      <c r="B112" s="17">
        <v>461</v>
      </c>
      <c r="C112" s="17">
        <v>-0.4</v>
      </c>
      <c r="D112" s="17">
        <v>428</v>
      </c>
      <c r="E112" s="17">
        <v>2.9</v>
      </c>
      <c r="F112" s="17">
        <v>33</v>
      </c>
      <c r="G112" s="17">
        <v>3517</v>
      </c>
    </row>
    <row r="113" spans="1:7" x14ac:dyDescent="0.3">
      <c r="A113" s="16">
        <v>41883</v>
      </c>
      <c r="B113" s="17">
        <v>474</v>
      </c>
      <c r="C113" s="17">
        <v>6.3</v>
      </c>
      <c r="D113" s="17">
        <v>442</v>
      </c>
      <c r="E113" s="17">
        <v>7.6</v>
      </c>
      <c r="F113" s="17">
        <v>33</v>
      </c>
      <c r="G113" s="17">
        <v>3550</v>
      </c>
    </row>
    <row r="114" spans="1:7" x14ac:dyDescent="0.3">
      <c r="A114" s="16">
        <v>43770</v>
      </c>
      <c r="B114" s="17">
        <v>440</v>
      </c>
      <c r="C114" s="17">
        <v>-14.5</v>
      </c>
      <c r="D114" s="17">
        <v>407</v>
      </c>
      <c r="E114" s="17">
        <v>-13</v>
      </c>
      <c r="F114" s="17">
        <v>33</v>
      </c>
      <c r="G114" s="17">
        <v>7548</v>
      </c>
    </row>
    <row r="115" spans="1:7" x14ac:dyDescent="0.3">
      <c r="A115" s="16">
        <v>38139</v>
      </c>
      <c r="B115" s="17">
        <v>217</v>
      </c>
      <c r="C115" s="17">
        <v>38.299999999999997</v>
      </c>
      <c r="D115" s="17">
        <v>185</v>
      </c>
      <c r="E115" s="17">
        <v>38.1</v>
      </c>
      <c r="F115" s="17">
        <v>31</v>
      </c>
      <c r="G115" s="17">
        <v>861</v>
      </c>
    </row>
    <row r="116" spans="1:7" x14ac:dyDescent="0.3">
      <c r="A116" s="16">
        <v>40148</v>
      </c>
      <c r="B116" s="17">
        <v>360</v>
      </c>
      <c r="C116" s="17">
        <v>32.799999999999997</v>
      </c>
      <c r="D116" s="17">
        <v>329</v>
      </c>
      <c r="E116" s="17">
        <v>23.9</v>
      </c>
      <c r="F116" s="17">
        <v>31</v>
      </c>
      <c r="G116" s="17">
        <v>1816</v>
      </c>
    </row>
    <row r="117" spans="1:7" x14ac:dyDescent="0.3">
      <c r="A117" s="16">
        <v>36069</v>
      </c>
      <c r="B117" s="17">
        <v>106</v>
      </c>
      <c r="C117" s="17">
        <v>-14.7</v>
      </c>
      <c r="D117" s="17">
        <v>76</v>
      </c>
      <c r="E117" s="17">
        <v>-39.299999999999997</v>
      </c>
      <c r="F117" s="17">
        <v>30</v>
      </c>
      <c r="G117" s="17">
        <v>-70</v>
      </c>
    </row>
    <row r="118" spans="1:7" x14ac:dyDescent="0.3">
      <c r="A118" s="16">
        <v>38353</v>
      </c>
      <c r="B118" s="17">
        <v>225</v>
      </c>
      <c r="C118" s="17">
        <v>18.3</v>
      </c>
      <c r="D118" s="17">
        <v>195</v>
      </c>
      <c r="E118" s="17">
        <v>20</v>
      </c>
      <c r="F118" s="17">
        <v>30</v>
      </c>
      <c r="G118" s="17">
        <v>1033</v>
      </c>
    </row>
    <row r="119" spans="1:7" x14ac:dyDescent="0.3">
      <c r="A119" s="16">
        <v>40848</v>
      </c>
      <c r="B119" s="17">
        <v>460</v>
      </c>
      <c r="C119" s="17">
        <v>11.5</v>
      </c>
      <c r="D119" s="17">
        <v>430</v>
      </c>
      <c r="E119" s="17">
        <v>11.2</v>
      </c>
      <c r="F119" s="17">
        <v>30</v>
      </c>
      <c r="G119" s="17">
        <v>2514</v>
      </c>
    </row>
    <row r="120" spans="1:7" x14ac:dyDescent="0.3">
      <c r="A120" s="16">
        <v>44501</v>
      </c>
      <c r="B120" s="17">
        <v>603</v>
      </c>
      <c r="C120" s="17">
        <v>31.9</v>
      </c>
      <c r="D120" s="17">
        <v>574</v>
      </c>
      <c r="E120" s="17">
        <v>43.6</v>
      </c>
      <c r="F120" s="17">
        <v>30</v>
      </c>
      <c r="G120" s="17">
        <v>8314</v>
      </c>
    </row>
    <row r="121" spans="1:7" x14ac:dyDescent="0.3">
      <c r="A121" s="16">
        <v>35977</v>
      </c>
      <c r="B121" s="17">
        <v>100</v>
      </c>
      <c r="C121" s="17">
        <v>-15.1</v>
      </c>
      <c r="D121" s="17">
        <v>71</v>
      </c>
      <c r="E121" s="17">
        <v>-43.9</v>
      </c>
      <c r="F121" s="17">
        <v>29</v>
      </c>
      <c r="G121" s="17">
        <v>-161</v>
      </c>
    </row>
    <row r="122" spans="1:7" x14ac:dyDescent="0.3">
      <c r="A122" s="16">
        <v>38108</v>
      </c>
      <c r="B122" s="17">
        <v>208</v>
      </c>
      <c r="C122" s="17">
        <v>42</v>
      </c>
      <c r="D122" s="17">
        <v>179</v>
      </c>
      <c r="E122" s="17">
        <v>32.299999999999997</v>
      </c>
      <c r="F122" s="17">
        <v>29</v>
      </c>
      <c r="G122" s="17">
        <v>830</v>
      </c>
    </row>
    <row r="123" spans="1:7" x14ac:dyDescent="0.3">
      <c r="A123" s="16">
        <v>41153</v>
      </c>
      <c r="B123" s="17">
        <v>454</v>
      </c>
      <c r="C123" s="17">
        <v>-2.4</v>
      </c>
      <c r="D123" s="17">
        <v>426</v>
      </c>
      <c r="E123" s="17">
        <v>-6</v>
      </c>
      <c r="F123" s="17">
        <v>29</v>
      </c>
      <c r="G123" s="17">
        <v>2721</v>
      </c>
    </row>
    <row r="124" spans="1:7" x14ac:dyDescent="0.3">
      <c r="A124" s="16">
        <v>37987</v>
      </c>
      <c r="B124" s="17">
        <v>190</v>
      </c>
      <c r="C124" s="17">
        <v>32.6</v>
      </c>
      <c r="D124" s="17">
        <v>162</v>
      </c>
      <c r="E124" s="17">
        <v>11.8</v>
      </c>
      <c r="F124" s="17">
        <v>28</v>
      </c>
      <c r="G124" s="17">
        <v>736</v>
      </c>
    </row>
    <row r="125" spans="1:7" x14ac:dyDescent="0.3">
      <c r="A125" s="16">
        <v>38292</v>
      </c>
      <c r="B125" s="17">
        <v>231</v>
      </c>
      <c r="C125" s="17">
        <v>26.5</v>
      </c>
      <c r="D125" s="17">
        <v>203</v>
      </c>
      <c r="E125" s="17">
        <v>28.9</v>
      </c>
      <c r="F125" s="17">
        <v>28</v>
      </c>
      <c r="G125" s="17">
        <v>981</v>
      </c>
    </row>
    <row r="126" spans="1:7" x14ac:dyDescent="0.3">
      <c r="A126" s="16">
        <v>39845</v>
      </c>
      <c r="B126" s="17">
        <v>254</v>
      </c>
      <c r="C126" s="17">
        <v>-18.5</v>
      </c>
      <c r="D126" s="17">
        <v>226</v>
      </c>
      <c r="E126" s="17">
        <v>-30.8</v>
      </c>
      <c r="F126" s="17">
        <v>28</v>
      </c>
      <c r="G126" s="17">
        <v>1401</v>
      </c>
    </row>
    <row r="127" spans="1:7" x14ac:dyDescent="0.3">
      <c r="A127" s="16">
        <v>43132</v>
      </c>
      <c r="B127" s="17">
        <v>445</v>
      </c>
      <c r="C127" s="17">
        <v>3.1</v>
      </c>
      <c r="D127" s="17">
        <v>417</v>
      </c>
      <c r="E127" s="17">
        <v>15.2</v>
      </c>
      <c r="F127" s="17">
        <v>28</v>
      </c>
      <c r="G127" s="17">
        <v>6543</v>
      </c>
    </row>
    <row r="128" spans="1:7" x14ac:dyDescent="0.3">
      <c r="A128" s="16">
        <v>43497</v>
      </c>
      <c r="B128" s="17">
        <v>395</v>
      </c>
      <c r="C128" s="17">
        <v>-11.3</v>
      </c>
      <c r="D128" s="17">
        <v>367</v>
      </c>
      <c r="E128" s="17">
        <v>-12.2</v>
      </c>
      <c r="F128" s="17">
        <v>28</v>
      </c>
      <c r="G128" s="17">
        <v>7217</v>
      </c>
    </row>
    <row r="129" spans="1:7" x14ac:dyDescent="0.3">
      <c r="A129" s="16">
        <v>44317</v>
      </c>
      <c r="B129" s="17">
        <v>507</v>
      </c>
      <c r="C129" s="17">
        <v>45.5</v>
      </c>
      <c r="D129" s="17">
        <v>479</v>
      </c>
      <c r="E129" s="17">
        <v>38.200000000000003</v>
      </c>
      <c r="F129" s="17">
        <v>28</v>
      </c>
      <c r="G129" s="17">
        <v>8145</v>
      </c>
    </row>
    <row r="130" spans="1:7" x14ac:dyDescent="0.3">
      <c r="A130" s="16">
        <v>38078</v>
      </c>
      <c r="B130" s="17">
        <v>215</v>
      </c>
      <c r="C130" s="17">
        <v>36.700000000000003</v>
      </c>
      <c r="D130" s="17">
        <v>188</v>
      </c>
      <c r="E130" s="17">
        <v>27.6</v>
      </c>
      <c r="F130" s="17">
        <v>27</v>
      </c>
      <c r="G130" s="17">
        <v>801</v>
      </c>
    </row>
    <row r="131" spans="1:7" x14ac:dyDescent="0.3">
      <c r="A131" s="16">
        <v>38626</v>
      </c>
      <c r="B131" s="17">
        <v>254</v>
      </c>
      <c r="C131" s="17">
        <v>11.9</v>
      </c>
      <c r="D131" s="17">
        <v>227</v>
      </c>
      <c r="E131" s="17">
        <v>11</v>
      </c>
      <c r="F131" s="17">
        <v>27</v>
      </c>
      <c r="G131" s="17">
        <v>1200</v>
      </c>
    </row>
    <row r="132" spans="1:7" x14ac:dyDescent="0.3">
      <c r="A132" s="16">
        <v>41091</v>
      </c>
      <c r="B132" s="17">
        <v>447</v>
      </c>
      <c r="C132" s="17">
        <v>-8.6999999999999993</v>
      </c>
      <c r="D132" s="17">
        <v>420</v>
      </c>
      <c r="E132" s="17">
        <v>-5.2</v>
      </c>
      <c r="F132" s="17">
        <v>27</v>
      </c>
      <c r="G132" s="17">
        <v>2673</v>
      </c>
    </row>
    <row r="133" spans="1:7" x14ac:dyDescent="0.3">
      <c r="A133" s="16">
        <v>36008</v>
      </c>
      <c r="B133" s="17">
        <v>97</v>
      </c>
      <c r="C133" s="17">
        <v>-12.1</v>
      </c>
      <c r="D133" s="17">
        <v>71</v>
      </c>
      <c r="E133" s="17">
        <v>-38.1</v>
      </c>
      <c r="F133" s="17">
        <v>26</v>
      </c>
      <c r="G133" s="17">
        <v>-135</v>
      </c>
    </row>
    <row r="134" spans="1:7" x14ac:dyDescent="0.3">
      <c r="A134" s="16">
        <v>36312</v>
      </c>
      <c r="B134" s="17">
        <v>128</v>
      </c>
      <c r="C134" s="17">
        <v>11.4</v>
      </c>
      <c r="D134" s="17">
        <v>102</v>
      </c>
      <c r="E134" s="17">
        <v>31.7</v>
      </c>
      <c r="F134" s="17">
        <v>26</v>
      </c>
      <c r="G134" s="17">
        <v>118</v>
      </c>
    </row>
    <row r="135" spans="1:7" x14ac:dyDescent="0.3">
      <c r="A135" s="16">
        <v>38169</v>
      </c>
      <c r="B135" s="17">
        <v>210</v>
      </c>
      <c r="C135" s="17">
        <v>36.1</v>
      </c>
      <c r="D135" s="17">
        <v>184</v>
      </c>
      <c r="E135" s="17">
        <v>23.4</v>
      </c>
      <c r="F135" s="17">
        <v>26</v>
      </c>
      <c r="G135" s="17">
        <v>887</v>
      </c>
    </row>
    <row r="136" spans="1:7" x14ac:dyDescent="0.3">
      <c r="A136" s="16">
        <v>38231</v>
      </c>
      <c r="B136" s="17">
        <v>208</v>
      </c>
      <c r="C136" s="17">
        <v>22.4</v>
      </c>
      <c r="D136" s="17">
        <v>182</v>
      </c>
      <c r="E136" s="17">
        <v>25.2</v>
      </c>
      <c r="F136" s="17">
        <v>26</v>
      </c>
      <c r="G136" s="17">
        <v>930</v>
      </c>
    </row>
    <row r="137" spans="1:7" x14ac:dyDescent="0.3">
      <c r="A137" s="16">
        <v>40483</v>
      </c>
      <c r="B137" s="17">
        <v>413</v>
      </c>
      <c r="C137" s="17">
        <v>21.4</v>
      </c>
      <c r="D137" s="17">
        <v>387</v>
      </c>
      <c r="E137" s="17">
        <v>30.9</v>
      </c>
      <c r="F137" s="17">
        <v>26</v>
      </c>
      <c r="G137" s="17">
        <v>2186</v>
      </c>
    </row>
    <row r="138" spans="1:7" x14ac:dyDescent="0.3">
      <c r="A138" s="16">
        <v>42736</v>
      </c>
      <c r="B138" s="17">
        <v>403</v>
      </c>
      <c r="C138" s="17">
        <v>11</v>
      </c>
      <c r="D138" s="17">
        <v>376</v>
      </c>
      <c r="E138" s="17">
        <v>20.2</v>
      </c>
      <c r="F138" s="17">
        <v>26</v>
      </c>
      <c r="G138" s="17">
        <v>5555</v>
      </c>
    </row>
    <row r="139" spans="1:7" x14ac:dyDescent="0.3">
      <c r="A139" s="16">
        <v>36465</v>
      </c>
      <c r="B139" s="17">
        <v>142</v>
      </c>
      <c r="C139" s="17">
        <v>21.7</v>
      </c>
      <c r="D139" s="17">
        <v>117</v>
      </c>
      <c r="E139" s="17">
        <v>40.9</v>
      </c>
      <c r="F139" s="17">
        <v>25</v>
      </c>
      <c r="G139" s="17">
        <v>217</v>
      </c>
    </row>
    <row r="140" spans="1:7" x14ac:dyDescent="0.3">
      <c r="A140" s="16">
        <v>37865</v>
      </c>
      <c r="B140" s="17">
        <v>170</v>
      </c>
      <c r="C140" s="17">
        <v>22.4</v>
      </c>
      <c r="D140" s="17">
        <v>145</v>
      </c>
      <c r="E140" s="17">
        <v>11.9</v>
      </c>
      <c r="F140" s="17">
        <v>25</v>
      </c>
      <c r="G140" s="17">
        <v>638</v>
      </c>
    </row>
    <row r="141" spans="1:7" x14ac:dyDescent="0.3">
      <c r="A141" s="16">
        <v>37926</v>
      </c>
      <c r="B141" s="17">
        <v>182</v>
      </c>
      <c r="C141" s="17">
        <v>20</v>
      </c>
      <c r="D141" s="17">
        <v>158</v>
      </c>
      <c r="E141" s="17">
        <v>12.6</v>
      </c>
      <c r="F141" s="17">
        <v>25</v>
      </c>
      <c r="G141" s="17">
        <v>687</v>
      </c>
    </row>
    <row r="142" spans="1:7" x14ac:dyDescent="0.3">
      <c r="A142" s="16">
        <v>40544</v>
      </c>
      <c r="B142" s="17">
        <v>445</v>
      </c>
      <c r="C142" s="17">
        <v>44.7</v>
      </c>
      <c r="D142" s="17">
        <v>420</v>
      </c>
      <c r="E142" s="17">
        <v>33.1</v>
      </c>
      <c r="F142" s="17">
        <v>25</v>
      </c>
      <c r="G142" s="17">
        <v>2252</v>
      </c>
    </row>
    <row r="143" spans="1:7" x14ac:dyDescent="0.3">
      <c r="A143" s="16">
        <v>40603</v>
      </c>
      <c r="B143" s="17">
        <v>481</v>
      </c>
      <c r="C143" s="17">
        <v>28.8</v>
      </c>
      <c r="D143" s="17">
        <v>456</v>
      </c>
      <c r="E143" s="17">
        <v>28.1</v>
      </c>
      <c r="F143" s="17">
        <v>25</v>
      </c>
      <c r="G143" s="17">
        <v>2298</v>
      </c>
    </row>
    <row r="144" spans="1:7" x14ac:dyDescent="0.3">
      <c r="A144" s="16">
        <v>41365</v>
      </c>
      <c r="B144" s="17">
        <v>462</v>
      </c>
      <c r="C144" s="17">
        <v>0.1</v>
      </c>
      <c r="D144" s="17">
        <v>437</v>
      </c>
      <c r="E144" s="17">
        <v>-0.7</v>
      </c>
      <c r="F144" s="17">
        <v>25</v>
      </c>
      <c r="G144" s="17">
        <v>2901</v>
      </c>
    </row>
    <row r="145" spans="1:7" x14ac:dyDescent="0.3">
      <c r="A145" s="16">
        <v>41456</v>
      </c>
      <c r="B145" s="17">
        <v>458</v>
      </c>
      <c r="C145" s="17">
        <v>2.6</v>
      </c>
      <c r="D145" s="17">
        <v>434</v>
      </c>
      <c r="E145" s="17">
        <v>3.4</v>
      </c>
      <c r="F145" s="17">
        <v>25</v>
      </c>
      <c r="G145" s="17">
        <v>3045</v>
      </c>
    </row>
    <row r="146" spans="1:7" x14ac:dyDescent="0.3">
      <c r="A146" s="16">
        <v>36220</v>
      </c>
      <c r="B146" s="17">
        <v>117</v>
      </c>
      <c r="C146" s="17">
        <v>-2.9</v>
      </c>
      <c r="D146" s="17">
        <v>93</v>
      </c>
      <c r="E146" s="17">
        <v>12.3</v>
      </c>
      <c r="F146" s="17">
        <v>24</v>
      </c>
      <c r="G146" s="17">
        <v>48</v>
      </c>
    </row>
    <row r="147" spans="1:7" x14ac:dyDescent="0.3">
      <c r="A147" s="16">
        <v>36251</v>
      </c>
      <c r="B147" s="17">
        <v>115</v>
      </c>
      <c r="C147" s="17">
        <v>-4.7</v>
      </c>
      <c r="D147" s="17">
        <v>91</v>
      </c>
      <c r="E147" s="17">
        <v>10.9</v>
      </c>
      <c r="F147" s="17">
        <v>24</v>
      </c>
      <c r="G147" s="17">
        <v>72</v>
      </c>
    </row>
    <row r="148" spans="1:7" x14ac:dyDescent="0.3">
      <c r="A148" s="16">
        <v>36495</v>
      </c>
      <c r="B148" s="17">
        <v>150</v>
      </c>
      <c r="C148" s="17">
        <v>20.399999999999999</v>
      </c>
      <c r="D148" s="17">
        <v>126</v>
      </c>
      <c r="E148" s="17">
        <v>45.4</v>
      </c>
      <c r="F148" s="17">
        <v>24</v>
      </c>
      <c r="G148" s="17">
        <v>241</v>
      </c>
    </row>
    <row r="149" spans="1:7" x14ac:dyDescent="0.3">
      <c r="A149" s="16">
        <v>37895</v>
      </c>
      <c r="B149" s="17">
        <v>189</v>
      </c>
      <c r="C149" s="17">
        <v>25.5</v>
      </c>
      <c r="D149" s="17">
        <v>165</v>
      </c>
      <c r="E149" s="17">
        <v>19.7</v>
      </c>
      <c r="F149" s="17">
        <v>24</v>
      </c>
      <c r="G149" s="17">
        <v>662</v>
      </c>
    </row>
    <row r="150" spans="1:7" x14ac:dyDescent="0.3">
      <c r="A150" s="16">
        <v>38504</v>
      </c>
      <c r="B150" s="17">
        <v>237</v>
      </c>
      <c r="C150" s="17">
        <v>9.5</v>
      </c>
      <c r="D150" s="17">
        <v>213</v>
      </c>
      <c r="E150" s="17">
        <v>14.8</v>
      </c>
      <c r="F150" s="17">
        <v>24</v>
      </c>
      <c r="G150" s="17">
        <v>1125</v>
      </c>
    </row>
    <row r="151" spans="1:7" x14ac:dyDescent="0.3">
      <c r="A151" s="16">
        <v>38991</v>
      </c>
      <c r="B151" s="17">
        <v>280</v>
      </c>
      <c r="C151" s="17">
        <v>10.5</v>
      </c>
      <c r="D151" s="17">
        <v>256</v>
      </c>
      <c r="E151" s="17">
        <v>13.1</v>
      </c>
      <c r="F151" s="17">
        <v>24</v>
      </c>
      <c r="G151" s="17">
        <v>1344</v>
      </c>
    </row>
    <row r="152" spans="1:7" x14ac:dyDescent="0.3">
      <c r="A152" s="16">
        <v>41030</v>
      </c>
      <c r="B152" s="17">
        <v>469</v>
      </c>
      <c r="C152" s="17">
        <v>-1</v>
      </c>
      <c r="D152" s="17">
        <v>445</v>
      </c>
      <c r="E152" s="17">
        <v>-1.8</v>
      </c>
      <c r="F152" s="17">
        <v>24</v>
      </c>
      <c r="G152" s="17">
        <v>2594</v>
      </c>
    </row>
    <row r="153" spans="1:7" x14ac:dyDescent="0.3">
      <c r="A153" s="16">
        <v>38261</v>
      </c>
      <c r="B153" s="17">
        <v>227</v>
      </c>
      <c r="C153" s="17">
        <v>19.7</v>
      </c>
      <c r="D153" s="17">
        <v>204</v>
      </c>
      <c r="E153" s="17">
        <v>23.4</v>
      </c>
      <c r="F153" s="17">
        <v>23</v>
      </c>
      <c r="G153" s="17">
        <v>953</v>
      </c>
    </row>
    <row r="154" spans="1:7" x14ac:dyDescent="0.3">
      <c r="A154" s="16">
        <v>40878</v>
      </c>
      <c r="B154" s="17">
        <v>477</v>
      </c>
      <c r="C154" s="17">
        <v>8.1999999999999993</v>
      </c>
      <c r="D154" s="17">
        <v>455</v>
      </c>
      <c r="E154" s="17">
        <v>13.6</v>
      </c>
      <c r="F154" s="17">
        <v>23</v>
      </c>
      <c r="G154" s="17">
        <v>2537</v>
      </c>
    </row>
    <row r="155" spans="1:7" x14ac:dyDescent="0.3">
      <c r="A155" s="16">
        <v>40969</v>
      </c>
      <c r="B155" s="17">
        <v>473</v>
      </c>
      <c r="C155" s="17">
        <v>-1.5</v>
      </c>
      <c r="D155" s="17">
        <v>451</v>
      </c>
      <c r="E155" s="17">
        <v>-1.1000000000000001</v>
      </c>
      <c r="F155" s="17">
        <v>23</v>
      </c>
      <c r="G155" s="17">
        <v>2549</v>
      </c>
    </row>
    <row r="156" spans="1:7" x14ac:dyDescent="0.3">
      <c r="A156" s="16">
        <v>41821</v>
      </c>
      <c r="B156" s="17">
        <v>482</v>
      </c>
      <c r="C156" s="17">
        <v>5.2</v>
      </c>
      <c r="D156" s="17">
        <v>459</v>
      </c>
      <c r="E156" s="17">
        <v>5.7</v>
      </c>
      <c r="F156" s="17">
        <v>23</v>
      </c>
      <c r="G156" s="17">
        <v>3484</v>
      </c>
    </row>
    <row r="157" spans="1:7" x14ac:dyDescent="0.3">
      <c r="A157" s="16">
        <v>43647</v>
      </c>
      <c r="B157" s="17">
        <v>461</v>
      </c>
      <c r="C157" s="17">
        <v>-11.1</v>
      </c>
      <c r="D157" s="17">
        <v>438</v>
      </c>
      <c r="E157" s="17">
        <v>-2.6</v>
      </c>
      <c r="F157" s="17">
        <v>23</v>
      </c>
      <c r="G157" s="17">
        <v>7387</v>
      </c>
    </row>
    <row r="158" spans="1:7" x14ac:dyDescent="0.3">
      <c r="A158" s="16">
        <v>44228</v>
      </c>
      <c r="B158" s="17">
        <v>447</v>
      </c>
      <c r="C158" s="17">
        <v>9.3000000000000007</v>
      </c>
      <c r="D158" s="17">
        <v>424</v>
      </c>
      <c r="E158" s="17">
        <v>14.7</v>
      </c>
      <c r="F158" s="17">
        <v>23</v>
      </c>
      <c r="G158" s="17">
        <v>8075</v>
      </c>
    </row>
    <row r="159" spans="1:7" x14ac:dyDescent="0.3">
      <c r="A159" s="16">
        <v>35765</v>
      </c>
      <c r="B159" s="17">
        <v>124</v>
      </c>
      <c r="C159" s="17">
        <v>1.7</v>
      </c>
      <c r="D159" s="17">
        <v>102</v>
      </c>
      <c r="E159" s="17">
        <v>-24.9</v>
      </c>
      <c r="F159" s="17">
        <v>22</v>
      </c>
      <c r="G159" s="17">
        <v>-389</v>
      </c>
    </row>
    <row r="160" spans="1:7" x14ac:dyDescent="0.3">
      <c r="A160" s="16">
        <v>37773</v>
      </c>
      <c r="B160" s="17">
        <v>157</v>
      </c>
      <c r="C160" s="17">
        <v>21.4</v>
      </c>
      <c r="D160" s="17">
        <v>134</v>
      </c>
      <c r="E160" s="17">
        <v>12.5</v>
      </c>
      <c r="F160" s="17">
        <v>22</v>
      </c>
      <c r="G160" s="17">
        <v>590</v>
      </c>
    </row>
    <row r="161" spans="1:7" x14ac:dyDescent="0.3">
      <c r="A161" s="16">
        <v>38322</v>
      </c>
      <c r="B161" s="17">
        <v>232</v>
      </c>
      <c r="C161" s="17">
        <v>17.600000000000001</v>
      </c>
      <c r="D161" s="17">
        <v>210</v>
      </c>
      <c r="E161" s="17">
        <v>19</v>
      </c>
      <c r="F161" s="17">
        <v>22</v>
      </c>
      <c r="G161" s="17">
        <v>1003</v>
      </c>
    </row>
    <row r="162" spans="1:7" x14ac:dyDescent="0.3">
      <c r="A162" s="16">
        <v>36434</v>
      </c>
      <c r="B162" s="17">
        <v>135</v>
      </c>
      <c r="C162" s="17">
        <v>26.5</v>
      </c>
      <c r="D162" s="17">
        <v>114</v>
      </c>
      <c r="E162" s="17">
        <v>48.5</v>
      </c>
      <c r="F162" s="17">
        <v>21</v>
      </c>
      <c r="G162" s="17">
        <v>192</v>
      </c>
    </row>
    <row r="163" spans="1:7" x14ac:dyDescent="0.3">
      <c r="A163" s="16">
        <v>36678</v>
      </c>
      <c r="B163" s="17">
        <v>153</v>
      </c>
      <c r="C163" s="17">
        <v>19</v>
      </c>
      <c r="D163" s="17">
        <v>132</v>
      </c>
      <c r="E163" s="17">
        <v>29.2</v>
      </c>
      <c r="F163" s="17">
        <v>21</v>
      </c>
      <c r="G163" s="17">
        <v>283</v>
      </c>
    </row>
    <row r="164" spans="1:7" x14ac:dyDescent="0.3">
      <c r="A164" s="16">
        <v>37956</v>
      </c>
      <c r="B164" s="17">
        <v>197</v>
      </c>
      <c r="C164" s="17">
        <v>31.3</v>
      </c>
      <c r="D164" s="17">
        <v>176</v>
      </c>
      <c r="E164" s="17">
        <v>22</v>
      </c>
      <c r="F164" s="17">
        <v>21</v>
      </c>
      <c r="G164" s="17">
        <v>708</v>
      </c>
    </row>
    <row r="165" spans="1:7" x14ac:dyDescent="0.3">
      <c r="A165" s="16">
        <v>38047</v>
      </c>
      <c r="B165" s="17">
        <v>212</v>
      </c>
      <c r="C165" s="17">
        <v>37.700000000000003</v>
      </c>
      <c r="D165" s="17">
        <v>191</v>
      </c>
      <c r="E165" s="17">
        <v>20.5</v>
      </c>
      <c r="F165" s="17">
        <v>21</v>
      </c>
      <c r="G165" s="17">
        <v>774</v>
      </c>
    </row>
    <row r="166" spans="1:7" x14ac:dyDescent="0.3">
      <c r="A166" s="16">
        <v>39326</v>
      </c>
      <c r="B166" s="17">
        <v>293</v>
      </c>
      <c r="C166" s="17">
        <v>-1.1000000000000001</v>
      </c>
      <c r="D166" s="17">
        <v>272</v>
      </c>
      <c r="E166" s="17">
        <v>-1.6</v>
      </c>
      <c r="F166" s="17">
        <v>21</v>
      </c>
      <c r="G166" s="17">
        <v>1516</v>
      </c>
    </row>
    <row r="167" spans="1:7" x14ac:dyDescent="0.3">
      <c r="A167" s="16">
        <v>40575</v>
      </c>
      <c r="B167" s="17">
        <v>385</v>
      </c>
      <c r="C167" s="17">
        <v>16.399999999999999</v>
      </c>
      <c r="D167" s="17">
        <v>364</v>
      </c>
      <c r="E167" s="17">
        <v>17.3</v>
      </c>
      <c r="F167" s="17">
        <v>21</v>
      </c>
      <c r="G167" s="17">
        <v>2273</v>
      </c>
    </row>
    <row r="168" spans="1:7" x14ac:dyDescent="0.3">
      <c r="A168" s="16">
        <v>40664</v>
      </c>
      <c r="B168" s="17">
        <v>473</v>
      </c>
      <c r="C168" s="17">
        <v>21.7</v>
      </c>
      <c r="D168" s="17">
        <v>453</v>
      </c>
      <c r="E168" s="17">
        <v>29.9</v>
      </c>
      <c r="F168" s="17">
        <v>21</v>
      </c>
      <c r="G168" s="17">
        <v>2363</v>
      </c>
    </row>
    <row r="169" spans="1:7" x14ac:dyDescent="0.3">
      <c r="A169" s="16">
        <v>41000</v>
      </c>
      <c r="B169" s="17">
        <v>461</v>
      </c>
      <c r="C169" s="17">
        <v>-5</v>
      </c>
      <c r="D169" s="17">
        <v>440</v>
      </c>
      <c r="E169" s="17">
        <v>-0.5</v>
      </c>
      <c r="F169" s="17">
        <v>21</v>
      </c>
      <c r="G169" s="17">
        <v>2570</v>
      </c>
    </row>
    <row r="170" spans="1:7" x14ac:dyDescent="0.3">
      <c r="A170" s="16">
        <v>43586</v>
      </c>
      <c r="B170" s="17">
        <v>457</v>
      </c>
      <c r="C170" s="17">
        <v>-9.8000000000000007</v>
      </c>
      <c r="D170" s="17">
        <v>436</v>
      </c>
      <c r="E170" s="17">
        <v>-1.9</v>
      </c>
      <c r="F170" s="17">
        <v>21</v>
      </c>
      <c r="G170" s="17">
        <v>7325</v>
      </c>
    </row>
    <row r="171" spans="1:7" x14ac:dyDescent="0.3">
      <c r="A171" s="16">
        <v>36281</v>
      </c>
      <c r="B171" s="17">
        <v>114</v>
      </c>
      <c r="C171" s="17">
        <v>1</v>
      </c>
      <c r="D171" s="17">
        <v>95</v>
      </c>
      <c r="E171" s="17">
        <v>24.6</v>
      </c>
      <c r="F171" s="17">
        <v>20</v>
      </c>
      <c r="G171" s="17">
        <v>92</v>
      </c>
    </row>
    <row r="172" spans="1:7" x14ac:dyDescent="0.3">
      <c r="A172" s="16">
        <v>36342</v>
      </c>
      <c r="B172" s="17">
        <v>118</v>
      </c>
      <c r="C172" s="17">
        <v>17.2</v>
      </c>
      <c r="D172" s="17">
        <v>98</v>
      </c>
      <c r="E172" s="17">
        <v>37.9</v>
      </c>
      <c r="F172" s="17">
        <v>20</v>
      </c>
      <c r="G172" s="17">
        <v>138</v>
      </c>
    </row>
    <row r="173" spans="1:7" x14ac:dyDescent="0.3">
      <c r="A173" s="16">
        <v>38384</v>
      </c>
      <c r="B173" s="17">
        <v>204</v>
      </c>
      <c r="C173" s="17">
        <v>6.6</v>
      </c>
      <c r="D173" s="17">
        <v>184</v>
      </c>
      <c r="E173" s="17">
        <v>5.3</v>
      </c>
      <c r="F173" s="17">
        <v>20</v>
      </c>
      <c r="G173" s="17">
        <v>1053</v>
      </c>
    </row>
    <row r="174" spans="1:7" x14ac:dyDescent="0.3">
      <c r="A174" s="16">
        <v>38473</v>
      </c>
      <c r="B174" s="17">
        <v>231</v>
      </c>
      <c r="C174" s="17">
        <v>11</v>
      </c>
      <c r="D174" s="17">
        <v>212</v>
      </c>
      <c r="E174" s="17">
        <v>18.3</v>
      </c>
      <c r="F174" s="17">
        <v>20</v>
      </c>
      <c r="G174" s="17">
        <v>1101</v>
      </c>
    </row>
    <row r="175" spans="1:7" x14ac:dyDescent="0.3">
      <c r="A175" s="16">
        <v>38657</v>
      </c>
      <c r="B175" s="17">
        <v>258</v>
      </c>
      <c r="C175" s="17">
        <v>11.9</v>
      </c>
      <c r="D175" s="17">
        <v>239</v>
      </c>
      <c r="E175" s="17">
        <v>17.399999999999999</v>
      </c>
      <c r="F175" s="17">
        <v>20</v>
      </c>
      <c r="G175" s="17">
        <v>1220</v>
      </c>
    </row>
    <row r="176" spans="1:7" x14ac:dyDescent="0.3">
      <c r="A176" s="16">
        <v>38961</v>
      </c>
      <c r="B176" s="17">
        <v>297</v>
      </c>
      <c r="C176" s="17">
        <v>20.9</v>
      </c>
      <c r="D176" s="17">
        <v>276</v>
      </c>
      <c r="E176" s="17">
        <v>21.6</v>
      </c>
      <c r="F176" s="17">
        <v>20</v>
      </c>
      <c r="G176" s="17">
        <v>1320</v>
      </c>
    </row>
    <row r="177" spans="1:7" x14ac:dyDescent="0.3">
      <c r="A177" s="16">
        <v>40210</v>
      </c>
      <c r="B177" s="17">
        <v>330</v>
      </c>
      <c r="C177" s="17">
        <v>30.1</v>
      </c>
      <c r="D177" s="17">
        <v>310</v>
      </c>
      <c r="E177" s="17">
        <v>37.4</v>
      </c>
      <c r="F177" s="17">
        <v>20</v>
      </c>
      <c r="G177" s="17">
        <v>1828</v>
      </c>
    </row>
    <row r="178" spans="1:7" x14ac:dyDescent="0.3">
      <c r="A178" s="16">
        <v>43800</v>
      </c>
      <c r="B178" s="17">
        <v>457</v>
      </c>
      <c r="C178" s="17">
        <v>-5.3</v>
      </c>
      <c r="D178" s="17">
        <v>437</v>
      </c>
      <c r="E178" s="17">
        <v>-0.8</v>
      </c>
      <c r="F178" s="17">
        <v>20</v>
      </c>
      <c r="G178" s="17">
        <v>7568</v>
      </c>
    </row>
    <row r="179" spans="1:7" x14ac:dyDescent="0.3">
      <c r="A179" s="16">
        <v>38869</v>
      </c>
      <c r="B179" s="17">
        <v>279</v>
      </c>
      <c r="C179" s="17">
        <v>17.899999999999999</v>
      </c>
      <c r="D179" s="17">
        <v>260</v>
      </c>
      <c r="E179" s="17">
        <v>22.2</v>
      </c>
      <c r="F179" s="17">
        <v>19</v>
      </c>
      <c r="G179" s="17">
        <v>1295</v>
      </c>
    </row>
    <row r="180" spans="1:7" x14ac:dyDescent="0.3">
      <c r="A180" s="16">
        <v>39387</v>
      </c>
      <c r="B180" s="17">
        <v>358</v>
      </c>
      <c r="C180" s="17">
        <v>17</v>
      </c>
      <c r="D180" s="17">
        <v>339</v>
      </c>
      <c r="E180" s="17">
        <v>26.8</v>
      </c>
      <c r="F180" s="17">
        <v>19</v>
      </c>
      <c r="G180" s="17">
        <v>1552</v>
      </c>
    </row>
    <row r="181" spans="1:7" x14ac:dyDescent="0.3">
      <c r="A181" s="16">
        <v>40695</v>
      </c>
      <c r="B181" s="17">
        <v>467</v>
      </c>
      <c r="C181" s="17">
        <v>11.1</v>
      </c>
      <c r="D181" s="17">
        <v>448</v>
      </c>
      <c r="E181" s="17">
        <v>27.1</v>
      </c>
      <c r="F181" s="17">
        <v>19</v>
      </c>
      <c r="G181" s="17">
        <v>2382</v>
      </c>
    </row>
    <row r="182" spans="1:7" x14ac:dyDescent="0.3">
      <c r="A182" s="16">
        <v>41122</v>
      </c>
      <c r="B182" s="17">
        <v>431</v>
      </c>
      <c r="C182" s="17">
        <v>-6</v>
      </c>
      <c r="D182" s="17">
        <v>411</v>
      </c>
      <c r="E182" s="17">
        <v>-9.4</v>
      </c>
      <c r="F182" s="17">
        <v>19</v>
      </c>
      <c r="G182" s="17">
        <v>2692</v>
      </c>
    </row>
    <row r="183" spans="1:7" x14ac:dyDescent="0.3">
      <c r="A183" s="16">
        <v>41306</v>
      </c>
      <c r="B183" s="17">
        <v>423</v>
      </c>
      <c r="C183" s="17">
        <v>-8.6</v>
      </c>
      <c r="D183" s="17">
        <v>405</v>
      </c>
      <c r="E183" s="17">
        <v>-10.3</v>
      </c>
      <c r="F183" s="17">
        <v>19</v>
      </c>
      <c r="G183" s="17">
        <v>2843</v>
      </c>
    </row>
    <row r="184" spans="1:7" x14ac:dyDescent="0.3">
      <c r="A184" s="16">
        <v>36404</v>
      </c>
      <c r="B184" s="17">
        <v>120</v>
      </c>
      <c r="C184" s="17">
        <v>11.3</v>
      </c>
      <c r="D184" s="17">
        <v>101</v>
      </c>
      <c r="E184" s="17">
        <v>39.6</v>
      </c>
      <c r="F184" s="17">
        <v>18</v>
      </c>
      <c r="G184" s="17">
        <v>171</v>
      </c>
    </row>
    <row r="185" spans="1:7" x14ac:dyDescent="0.3">
      <c r="A185" s="16">
        <v>36770</v>
      </c>
      <c r="B185" s="17">
        <v>151</v>
      </c>
      <c r="C185" s="17">
        <v>26.5</v>
      </c>
      <c r="D185" s="17">
        <v>133</v>
      </c>
      <c r="E185" s="17">
        <v>31.3</v>
      </c>
      <c r="F185" s="17">
        <v>18</v>
      </c>
      <c r="G185" s="17">
        <v>322</v>
      </c>
    </row>
    <row r="186" spans="1:7" x14ac:dyDescent="0.3">
      <c r="A186" s="16">
        <v>36861</v>
      </c>
      <c r="B186" s="17">
        <v>150</v>
      </c>
      <c r="C186" s="17">
        <v>0.1</v>
      </c>
      <c r="D186" s="17">
        <v>132</v>
      </c>
      <c r="E186" s="17">
        <v>4.7</v>
      </c>
      <c r="F186" s="17">
        <v>18</v>
      </c>
      <c r="G186" s="17">
        <v>359</v>
      </c>
    </row>
    <row r="187" spans="1:7" x14ac:dyDescent="0.3">
      <c r="A187" s="16">
        <v>37012</v>
      </c>
      <c r="B187" s="17">
        <v>133</v>
      </c>
      <c r="C187" s="17">
        <v>-9.1</v>
      </c>
      <c r="D187" s="17">
        <v>116</v>
      </c>
      <c r="E187" s="17">
        <v>-13</v>
      </c>
      <c r="F187" s="17">
        <v>18</v>
      </c>
      <c r="G187" s="17">
        <v>406</v>
      </c>
    </row>
    <row r="188" spans="1:7" x14ac:dyDescent="0.3">
      <c r="A188" s="16">
        <v>37834</v>
      </c>
      <c r="B188" s="17">
        <v>154</v>
      </c>
      <c r="C188" s="17">
        <v>10.1</v>
      </c>
      <c r="D188" s="17">
        <v>135</v>
      </c>
      <c r="E188" s="17">
        <v>5.3</v>
      </c>
      <c r="F188" s="17">
        <v>18</v>
      </c>
      <c r="G188" s="17">
        <v>613</v>
      </c>
    </row>
    <row r="189" spans="1:7" x14ac:dyDescent="0.3">
      <c r="A189" s="16">
        <v>38596</v>
      </c>
      <c r="B189" s="17">
        <v>245</v>
      </c>
      <c r="C189" s="17">
        <v>17.7</v>
      </c>
      <c r="D189" s="17">
        <v>227</v>
      </c>
      <c r="E189" s="17">
        <v>24.9</v>
      </c>
      <c r="F189" s="17">
        <v>18</v>
      </c>
      <c r="G189" s="17">
        <v>1173</v>
      </c>
    </row>
    <row r="190" spans="1:7" x14ac:dyDescent="0.3">
      <c r="A190" s="16">
        <v>41244</v>
      </c>
      <c r="B190" s="17">
        <v>449</v>
      </c>
      <c r="C190" s="17">
        <v>-6</v>
      </c>
      <c r="D190" s="17">
        <v>431</v>
      </c>
      <c r="E190" s="17">
        <v>-5.3</v>
      </c>
      <c r="F190" s="17">
        <v>18</v>
      </c>
      <c r="G190" s="17">
        <v>2820</v>
      </c>
    </row>
    <row r="191" spans="1:7" x14ac:dyDescent="0.3">
      <c r="A191" s="16">
        <v>44378</v>
      </c>
      <c r="B191" s="17">
        <v>555</v>
      </c>
      <c r="C191" s="17">
        <v>29.6</v>
      </c>
      <c r="D191" s="17">
        <v>537</v>
      </c>
      <c r="E191" s="17">
        <v>38.200000000000003</v>
      </c>
      <c r="F191" s="17">
        <v>18</v>
      </c>
      <c r="G191" s="17">
        <v>8207</v>
      </c>
    </row>
    <row r="192" spans="1:7" x14ac:dyDescent="0.3">
      <c r="A192" s="16">
        <v>44470</v>
      </c>
      <c r="B192" s="17">
        <v>557</v>
      </c>
      <c r="C192" s="17">
        <v>24.2</v>
      </c>
      <c r="D192" s="17">
        <v>538</v>
      </c>
      <c r="E192" s="17">
        <v>37.700000000000003</v>
      </c>
      <c r="F192" s="17">
        <v>18</v>
      </c>
      <c r="G192" s="17">
        <v>8284</v>
      </c>
    </row>
    <row r="193" spans="1:7" x14ac:dyDescent="0.3">
      <c r="A193" s="16">
        <v>36192</v>
      </c>
      <c r="B193" s="17">
        <v>93</v>
      </c>
      <c r="C193" s="17">
        <v>-16.8</v>
      </c>
      <c r="D193" s="17">
        <v>76</v>
      </c>
      <c r="E193" s="17">
        <v>-3.2</v>
      </c>
      <c r="F193" s="17">
        <v>17</v>
      </c>
      <c r="G193" s="17">
        <v>24</v>
      </c>
    </row>
    <row r="194" spans="1:7" x14ac:dyDescent="0.3">
      <c r="A194" s="16">
        <v>38018</v>
      </c>
      <c r="B194" s="17">
        <v>191</v>
      </c>
      <c r="C194" s="17">
        <v>43.5</v>
      </c>
      <c r="D194" s="17">
        <v>175</v>
      </c>
      <c r="E194" s="17">
        <v>26.1</v>
      </c>
      <c r="F194" s="17">
        <v>17</v>
      </c>
      <c r="G194" s="17">
        <v>753</v>
      </c>
    </row>
    <row r="195" spans="1:7" x14ac:dyDescent="0.3">
      <c r="A195" s="16">
        <v>38200</v>
      </c>
      <c r="B195" s="17">
        <v>198</v>
      </c>
      <c r="C195" s="17">
        <v>28.8</v>
      </c>
      <c r="D195" s="17">
        <v>181</v>
      </c>
      <c r="E195" s="17">
        <v>33.799999999999997</v>
      </c>
      <c r="F195" s="17">
        <v>17</v>
      </c>
      <c r="G195" s="17">
        <v>904</v>
      </c>
    </row>
    <row r="196" spans="1:7" x14ac:dyDescent="0.3">
      <c r="A196" s="16">
        <v>38534</v>
      </c>
      <c r="B196" s="17">
        <v>232</v>
      </c>
      <c r="C196" s="17">
        <v>10.6</v>
      </c>
      <c r="D196" s="17">
        <v>215</v>
      </c>
      <c r="E196" s="17">
        <v>17</v>
      </c>
      <c r="F196" s="17">
        <v>17</v>
      </c>
      <c r="G196" s="17">
        <v>1142</v>
      </c>
    </row>
    <row r="197" spans="1:7" x14ac:dyDescent="0.3">
      <c r="A197" s="16">
        <v>38838</v>
      </c>
      <c r="B197" s="17">
        <v>279</v>
      </c>
      <c r="C197" s="17">
        <v>20.8</v>
      </c>
      <c r="D197" s="17">
        <v>262</v>
      </c>
      <c r="E197" s="17">
        <v>23.9</v>
      </c>
      <c r="F197" s="17">
        <v>17</v>
      </c>
      <c r="G197" s="17">
        <v>1276</v>
      </c>
    </row>
    <row r="198" spans="1:7" x14ac:dyDescent="0.3">
      <c r="A198" s="16">
        <v>39356</v>
      </c>
      <c r="B198" s="17">
        <v>344</v>
      </c>
      <c r="C198" s="17">
        <v>22.9</v>
      </c>
      <c r="D198" s="17">
        <v>327</v>
      </c>
      <c r="E198" s="17">
        <v>27.8</v>
      </c>
      <c r="F198" s="17">
        <v>17</v>
      </c>
      <c r="G198" s="17">
        <v>1533</v>
      </c>
    </row>
    <row r="199" spans="1:7" x14ac:dyDescent="0.3">
      <c r="A199" s="16">
        <v>40238</v>
      </c>
      <c r="B199" s="17">
        <v>373</v>
      </c>
      <c r="C199" s="17">
        <v>33.799999999999997</v>
      </c>
      <c r="D199" s="17">
        <v>356</v>
      </c>
      <c r="E199" s="17">
        <v>48.7</v>
      </c>
      <c r="F199" s="17">
        <v>17</v>
      </c>
      <c r="G199" s="17">
        <v>1845</v>
      </c>
    </row>
    <row r="200" spans="1:7" x14ac:dyDescent="0.3">
      <c r="A200" s="16">
        <v>38443</v>
      </c>
      <c r="B200" s="17">
        <v>229</v>
      </c>
      <c r="C200" s="17">
        <v>6.5</v>
      </c>
      <c r="D200" s="17">
        <v>212</v>
      </c>
      <c r="E200" s="17">
        <v>12.8</v>
      </c>
      <c r="F200" s="17">
        <v>16</v>
      </c>
      <c r="G200" s="17">
        <v>1081</v>
      </c>
    </row>
    <row r="201" spans="1:7" x14ac:dyDescent="0.3">
      <c r="A201" s="16">
        <v>43678</v>
      </c>
      <c r="B201" s="17">
        <v>440</v>
      </c>
      <c r="C201" s="17">
        <v>-14</v>
      </c>
      <c r="D201" s="17">
        <v>425</v>
      </c>
      <c r="E201" s="17">
        <v>-4.3</v>
      </c>
      <c r="F201" s="17">
        <v>16</v>
      </c>
      <c r="G201" s="17">
        <v>7403</v>
      </c>
    </row>
    <row r="202" spans="1:7" x14ac:dyDescent="0.3">
      <c r="A202" s="16">
        <v>44409</v>
      </c>
      <c r="B202" s="17">
        <v>532</v>
      </c>
      <c r="C202" s="17">
        <v>34.700000000000003</v>
      </c>
      <c r="D202" s="17">
        <v>516</v>
      </c>
      <c r="E202" s="17">
        <v>44</v>
      </c>
      <c r="F202" s="17">
        <v>16</v>
      </c>
      <c r="G202" s="17">
        <v>8223</v>
      </c>
    </row>
    <row r="203" spans="1:7" x14ac:dyDescent="0.3">
      <c r="A203" s="16">
        <v>35796</v>
      </c>
      <c r="B203" s="17">
        <v>90</v>
      </c>
      <c r="C203" s="17">
        <v>-0.4</v>
      </c>
      <c r="D203" s="17">
        <v>75</v>
      </c>
      <c r="E203" s="17">
        <v>-40.200000000000003</v>
      </c>
      <c r="F203" s="17">
        <v>15</v>
      </c>
      <c r="G203" s="17">
        <v>-374</v>
      </c>
    </row>
    <row r="204" spans="1:7" x14ac:dyDescent="0.3">
      <c r="A204" s="16">
        <v>36373</v>
      </c>
      <c r="B204" s="17">
        <v>114</v>
      </c>
      <c r="C204" s="17">
        <v>17.100000000000001</v>
      </c>
      <c r="D204" s="17">
        <v>99</v>
      </c>
      <c r="E204" s="17">
        <v>38.5</v>
      </c>
      <c r="F204" s="17">
        <v>15</v>
      </c>
      <c r="G204" s="17">
        <v>153</v>
      </c>
    </row>
    <row r="205" spans="1:7" x14ac:dyDescent="0.3">
      <c r="A205" s="16">
        <v>37377</v>
      </c>
      <c r="B205" s="17">
        <v>142</v>
      </c>
      <c r="C205" s="17">
        <v>6.5</v>
      </c>
      <c r="D205" s="17">
        <v>127</v>
      </c>
      <c r="E205" s="17">
        <v>9.9</v>
      </c>
      <c r="F205" s="17">
        <v>15</v>
      </c>
      <c r="G205" s="17">
        <v>493</v>
      </c>
    </row>
    <row r="206" spans="1:7" x14ac:dyDescent="0.3">
      <c r="A206" s="16">
        <v>40026</v>
      </c>
      <c r="B206" s="17">
        <v>290</v>
      </c>
      <c r="C206" s="17">
        <v>-20.9</v>
      </c>
      <c r="D206" s="17">
        <v>274</v>
      </c>
      <c r="E206" s="17">
        <v>-32.200000000000003</v>
      </c>
      <c r="F206" s="17">
        <v>15</v>
      </c>
      <c r="G206" s="17">
        <v>1662</v>
      </c>
    </row>
    <row r="207" spans="1:7" x14ac:dyDescent="0.3">
      <c r="A207" s="16">
        <v>36647</v>
      </c>
      <c r="B207" s="17">
        <v>146</v>
      </c>
      <c r="C207" s="17">
        <v>28.1</v>
      </c>
      <c r="D207" s="17">
        <v>133</v>
      </c>
      <c r="E207" s="17">
        <v>40.5</v>
      </c>
      <c r="F207" s="17">
        <v>14</v>
      </c>
      <c r="G207" s="17">
        <v>262</v>
      </c>
    </row>
    <row r="208" spans="1:7" x14ac:dyDescent="0.3">
      <c r="A208" s="16">
        <v>38687</v>
      </c>
      <c r="B208" s="17">
        <v>256</v>
      </c>
      <c r="C208" s="17">
        <v>10.5</v>
      </c>
      <c r="D208" s="17">
        <v>242</v>
      </c>
      <c r="E208" s="17">
        <v>15.4</v>
      </c>
      <c r="F208" s="17">
        <v>14</v>
      </c>
      <c r="G208" s="17">
        <v>1234</v>
      </c>
    </row>
    <row r="209" spans="1:7" x14ac:dyDescent="0.3">
      <c r="A209" s="16">
        <v>39295</v>
      </c>
      <c r="B209" s="17">
        <v>310</v>
      </c>
      <c r="C209" s="17">
        <v>13.6</v>
      </c>
      <c r="D209" s="17">
        <v>296</v>
      </c>
      <c r="E209" s="17">
        <v>9.6999999999999993</v>
      </c>
      <c r="F209" s="17">
        <v>14</v>
      </c>
      <c r="G209" s="17">
        <v>1495</v>
      </c>
    </row>
    <row r="210" spans="1:7" x14ac:dyDescent="0.3">
      <c r="A210" s="16">
        <v>36739</v>
      </c>
      <c r="B210" s="17">
        <v>148</v>
      </c>
      <c r="C210" s="17">
        <v>30.1</v>
      </c>
      <c r="D210" s="17">
        <v>134</v>
      </c>
      <c r="E210" s="17">
        <v>36.4</v>
      </c>
      <c r="F210" s="17">
        <v>13</v>
      </c>
      <c r="G210" s="17">
        <v>304</v>
      </c>
    </row>
    <row r="211" spans="1:7" x14ac:dyDescent="0.3">
      <c r="A211" s="16">
        <v>37316</v>
      </c>
      <c r="B211" s="17">
        <v>133</v>
      </c>
      <c r="C211" s="17">
        <v>-6.2</v>
      </c>
      <c r="D211" s="17">
        <v>120</v>
      </c>
      <c r="E211" s="17">
        <v>-7.4</v>
      </c>
      <c r="F211" s="17">
        <v>13</v>
      </c>
      <c r="G211" s="17">
        <v>472</v>
      </c>
    </row>
    <row r="212" spans="1:7" x14ac:dyDescent="0.3">
      <c r="A212" s="16">
        <v>37530</v>
      </c>
      <c r="B212" s="17">
        <v>151</v>
      </c>
      <c r="C212" s="17">
        <v>24.8</v>
      </c>
      <c r="D212" s="17">
        <v>138</v>
      </c>
      <c r="E212" s="17">
        <v>20.100000000000001</v>
      </c>
      <c r="F212" s="17">
        <v>13</v>
      </c>
      <c r="G212" s="17">
        <v>540</v>
      </c>
    </row>
    <row r="213" spans="1:7" x14ac:dyDescent="0.3">
      <c r="A213" s="16">
        <v>38565</v>
      </c>
      <c r="B213" s="17">
        <v>233</v>
      </c>
      <c r="C213" s="17">
        <v>17.899999999999999</v>
      </c>
      <c r="D213" s="17">
        <v>220</v>
      </c>
      <c r="E213" s="17">
        <v>21.4</v>
      </c>
      <c r="F213" s="17">
        <v>13</v>
      </c>
      <c r="G213" s="17">
        <v>1155</v>
      </c>
    </row>
    <row r="214" spans="1:7" x14ac:dyDescent="0.3">
      <c r="A214" s="16">
        <v>39052</v>
      </c>
      <c r="B214" s="17">
        <v>288</v>
      </c>
      <c r="C214" s="17">
        <v>12.3</v>
      </c>
      <c r="D214" s="17">
        <v>275</v>
      </c>
      <c r="E214" s="17">
        <v>13.8</v>
      </c>
      <c r="F214" s="17">
        <v>13</v>
      </c>
      <c r="G214" s="17">
        <v>1395</v>
      </c>
    </row>
    <row r="215" spans="1:7" x14ac:dyDescent="0.3">
      <c r="A215" s="16">
        <v>39203</v>
      </c>
      <c r="B215" s="17">
        <v>311</v>
      </c>
      <c r="C215" s="17">
        <v>11.2</v>
      </c>
      <c r="D215" s="17">
        <v>298</v>
      </c>
      <c r="E215" s="17">
        <v>13.6</v>
      </c>
      <c r="F215" s="17">
        <v>13</v>
      </c>
      <c r="G215" s="17">
        <v>1436</v>
      </c>
    </row>
    <row r="216" spans="1:7" x14ac:dyDescent="0.3">
      <c r="A216" s="16">
        <v>36951</v>
      </c>
      <c r="B216" s="17">
        <v>141</v>
      </c>
      <c r="C216" s="17">
        <v>-2.1</v>
      </c>
      <c r="D216" s="17">
        <v>130</v>
      </c>
      <c r="E216" s="17">
        <v>-8.9</v>
      </c>
      <c r="F216" s="17">
        <v>12</v>
      </c>
      <c r="G216" s="17">
        <v>379</v>
      </c>
    </row>
    <row r="217" spans="1:7" x14ac:dyDescent="0.3">
      <c r="A217" s="16">
        <v>37043</v>
      </c>
      <c r="B217" s="17">
        <v>129</v>
      </c>
      <c r="C217" s="17">
        <v>-15.2</v>
      </c>
      <c r="D217" s="17">
        <v>117</v>
      </c>
      <c r="E217" s="17">
        <v>-11.1</v>
      </c>
      <c r="F217" s="17">
        <v>12</v>
      </c>
      <c r="G217" s="17">
        <v>418</v>
      </c>
    </row>
    <row r="218" spans="1:7" x14ac:dyDescent="0.3">
      <c r="A218" s="16">
        <v>37561</v>
      </c>
      <c r="B218" s="17">
        <v>152</v>
      </c>
      <c r="C218" s="17">
        <v>23.1</v>
      </c>
      <c r="D218" s="17">
        <v>140</v>
      </c>
      <c r="E218" s="17">
        <v>21.3</v>
      </c>
      <c r="F218" s="17">
        <v>12</v>
      </c>
      <c r="G218" s="17">
        <v>552</v>
      </c>
    </row>
    <row r="219" spans="1:7" x14ac:dyDescent="0.3">
      <c r="A219" s="16">
        <v>37742</v>
      </c>
      <c r="B219" s="17">
        <v>147</v>
      </c>
      <c r="C219" s="17">
        <v>3.5</v>
      </c>
      <c r="D219" s="17">
        <v>135</v>
      </c>
      <c r="E219" s="17">
        <v>6.5</v>
      </c>
      <c r="F219" s="17">
        <v>12</v>
      </c>
      <c r="G219" s="17">
        <v>568</v>
      </c>
    </row>
    <row r="220" spans="1:7" x14ac:dyDescent="0.3">
      <c r="A220" s="16">
        <v>38412</v>
      </c>
      <c r="B220" s="17">
        <v>240</v>
      </c>
      <c r="C220" s="17">
        <v>13.1</v>
      </c>
      <c r="D220" s="17">
        <v>228</v>
      </c>
      <c r="E220" s="17">
        <v>19.100000000000001</v>
      </c>
      <c r="F220" s="17">
        <v>12</v>
      </c>
      <c r="G220" s="17">
        <v>1065</v>
      </c>
    </row>
    <row r="221" spans="1:7" x14ac:dyDescent="0.3">
      <c r="A221" s="16">
        <v>40391</v>
      </c>
      <c r="B221" s="17">
        <v>365</v>
      </c>
      <c r="C221" s="17">
        <v>26</v>
      </c>
      <c r="D221" s="17">
        <v>353</v>
      </c>
      <c r="E221" s="17">
        <v>28.7</v>
      </c>
      <c r="F221" s="17">
        <v>12</v>
      </c>
      <c r="G221" s="17">
        <v>2053</v>
      </c>
    </row>
    <row r="222" spans="1:7" x14ac:dyDescent="0.3">
      <c r="A222" s="16">
        <v>40787</v>
      </c>
      <c r="B222" s="17">
        <v>465</v>
      </c>
      <c r="C222" s="17">
        <v>18</v>
      </c>
      <c r="D222" s="17">
        <v>453</v>
      </c>
      <c r="E222" s="17">
        <v>29.4</v>
      </c>
      <c r="F222" s="17">
        <v>12</v>
      </c>
      <c r="G222" s="17">
        <v>2445</v>
      </c>
    </row>
    <row r="223" spans="1:7" x14ac:dyDescent="0.3">
      <c r="A223" s="16">
        <v>40940</v>
      </c>
      <c r="B223" s="17">
        <v>463</v>
      </c>
      <c r="C223" s="17">
        <v>20.399999999999999</v>
      </c>
      <c r="D223" s="17">
        <v>451</v>
      </c>
      <c r="E223" s="17">
        <v>23.9</v>
      </c>
      <c r="F223" s="17">
        <v>12</v>
      </c>
      <c r="G223" s="17">
        <v>2526</v>
      </c>
    </row>
    <row r="224" spans="1:7" x14ac:dyDescent="0.3">
      <c r="A224" s="16">
        <v>36800</v>
      </c>
      <c r="B224" s="17">
        <v>152</v>
      </c>
      <c r="C224" s="17">
        <v>13.4</v>
      </c>
      <c r="D224" s="17">
        <v>141</v>
      </c>
      <c r="E224" s="17">
        <v>24.2</v>
      </c>
      <c r="F224" s="17">
        <v>11</v>
      </c>
      <c r="G224" s="17">
        <v>333</v>
      </c>
    </row>
    <row r="225" spans="1:7" x14ac:dyDescent="0.3">
      <c r="A225" s="16">
        <v>37469</v>
      </c>
      <c r="B225" s="17">
        <v>140</v>
      </c>
      <c r="C225" s="17">
        <v>18.600000000000001</v>
      </c>
      <c r="D225" s="17">
        <v>129</v>
      </c>
      <c r="E225" s="17">
        <v>13.4</v>
      </c>
      <c r="F225" s="17">
        <v>11</v>
      </c>
      <c r="G225" s="17">
        <v>518</v>
      </c>
    </row>
    <row r="226" spans="1:7" x14ac:dyDescent="0.3">
      <c r="A226" s="16">
        <v>38808</v>
      </c>
      <c r="B226" s="17">
        <v>256</v>
      </c>
      <c r="C226" s="17">
        <v>11.9</v>
      </c>
      <c r="D226" s="17">
        <v>245</v>
      </c>
      <c r="E226" s="17">
        <v>15.3</v>
      </c>
      <c r="F226" s="17">
        <v>11</v>
      </c>
      <c r="G226" s="17">
        <v>1259</v>
      </c>
    </row>
    <row r="227" spans="1:7" x14ac:dyDescent="0.3">
      <c r="A227" s="16">
        <v>39142</v>
      </c>
      <c r="B227" s="17">
        <v>304</v>
      </c>
      <c r="C227" s="17">
        <v>13.2</v>
      </c>
      <c r="D227" s="17">
        <v>293</v>
      </c>
      <c r="E227" s="17">
        <v>12.7</v>
      </c>
      <c r="F227" s="17">
        <v>11</v>
      </c>
      <c r="G227" s="17">
        <v>1419</v>
      </c>
    </row>
    <row r="228" spans="1:7" x14ac:dyDescent="0.3">
      <c r="A228" s="16">
        <v>37408</v>
      </c>
      <c r="B228" s="17">
        <v>129</v>
      </c>
      <c r="C228" s="17">
        <v>-0.3</v>
      </c>
      <c r="D228" s="17">
        <v>119</v>
      </c>
      <c r="E228" s="17">
        <v>1.8</v>
      </c>
      <c r="F228" s="17">
        <v>10</v>
      </c>
      <c r="G228" s="17">
        <v>503</v>
      </c>
    </row>
    <row r="229" spans="1:7" x14ac:dyDescent="0.3">
      <c r="A229" s="16">
        <v>37712</v>
      </c>
      <c r="B229" s="17">
        <v>157</v>
      </c>
      <c r="C229" s="17">
        <v>19.2</v>
      </c>
      <c r="D229" s="17">
        <v>148</v>
      </c>
      <c r="E229" s="17">
        <v>17.5</v>
      </c>
      <c r="F229" s="17">
        <v>10</v>
      </c>
      <c r="G229" s="17">
        <v>556</v>
      </c>
    </row>
    <row r="230" spans="1:7" x14ac:dyDescent="0.3">
      <c r="A230" s="16">
        <v>39264</v>
      </c>
      <c r="B230" s="17">
        <v>302</v>
      </c>
      <c r="C230" s="17">
        <v>17.2</v>
      </c>
      <c r="D230" s="17">
        <v>292</v>
      </c>
      <c r="E230" s="17">
        <v>14.4</v>
      </c>
      <c r="F230" s="17">
        <v>10</v>
      </c>
      <c r="G230" s="17">
        <v>1481</v>
      </c>
    </row>
    <row r="231" spans="1:7" x14ac:dyDescent="0.3">
      <c r="A231" s="16">
        <v>39722</v>
      </c>
      <c r="B231" s="17">
        <v>371</v>
      </c>
      <c r="C231" s="17">
        <v>7.8</v>
      </c>
      <c r="D231" s="17">
        <v>361</v>
      </c>
      <c r="E231" s="17">
        <v>10.3</v>
      </c>
      <c r="F231" s="17">
        <v>10</v>
      </c>
      <c r="G231" s="17">
        <v>1406</v>
      </c>
    </row>
    <row r="232" spans="1:7" x14ac:dyDescent="0.3">
      <c r="A232" s="16">
        <v>43466</v>
      </c>
      <c r="B232" s="17">
        <v>462</v>
      </c>
      <c r="C232" s="17">
        <v>-6.2</v>
      </c>
      <c r="D232" s="17">
        <v>452</v>
      </c>
      <c r="E232" s="17">
        <v>-1.4</v>
      </c>
      <c r="F232" s="17">
        <v>10</v>
      </c>
      <c r="G232" s="17">
        <v>7189</v>
      </c>
    </row>
    <row r="233" spans="1:7" x14ac:dyDescent="0.3">
      <c r="A233" s="16">
        <v>36982</v>
      </c>
      <c r="B233" s="17">
        <v>121</v>
      </c>
      <c r="C233" s="17">
        <v>-10.4</v>
      </c>
      <c r="D233" s="17">
        <v>112</v>
      </c>
      <c r="E233" s="17">
        <v>-16</v>
      </c>
      <c r="F233" s="17">
        <v>9</v>
      </c>
      <c r="G233" s="17">
        <v>388</v>
      </c>
    </row>
    <row r="234" spans="1:7" x14ac:dyDescent="0.3">
      <c r="A234" s="16">
        <v>37500</v>
      </c>
      <c r="B234" s="17">
        <v>139</v>
      </c>
      <c r="C234" s="17">
        <v>11.7</v>
      </c>
      <c r="D234" s="17">
        <v>130</v>
      </c>
      <c r="E234" s="17">
        <v>10.9</v>
      </c>
      <c r="F234" s="17">
        <v>9</v>
      </c>
      <c r="G234" s="17">
        <v>527</v>
      </c>
    </row>
    <row r="235" spans="1:7" x14ac:dyDescent="0.3">
      <c r="A235" s="16">
        <v>38777</v>
      </c>
      <c r="B235" s="17">
        <v>268</v>
      </c>
      <c r="C235" s="17">
        <v>12.1</v>
      </c>
      <c r="D235" s="17">
        <v>259</v>
      </c>
      <c r="E235" s="17">
        <v>13.9</v>
      </c>
      <c r="F235" s="17">
        <v>9</v>
      </c>
      <c r="G235" s="17">
        <v>1248</v>
      </c>
    </row>
    <row r="236" spans="1:7" x14ac:dyDescent="0.3">
      <c r="A236" s="16">
        <v>41671</v>
      </c>
      <c r="B236" s="17">
        <v>429</v>
      </c>
      <c r="C236" s="17">
        <v>1.4</v>
      </c>
      <c r="D236" s="17">
        <v>421</v>
      </c>
      <c r="E236" s="17">
        <v>4</v>
      </c>
      <c r="F236" s="17">
        <v>9</v>
      </c>
      <c r="G236" s="17">
        <v>3278</v>
      </c>
    </row>
    <row r="237" spans="1:7" x14ac:dyDescent="0.3">
      <c r="A237" s="16">
        <v>36708</v>
      </c>
      <c r="B237" s="17">
        <v>145</v>
      </c>
      <c r="C237" s="17">
        <v>23</v>
      </c>
      <c r="D237" s="17">
        <v>137</v>
      </c>
      <c r="E237" s="17">
        <v>39.799999999999997</v>
      </c>
      <c r="F237" s="17">
        <v>8</v>
      </c>
      <c r="G237" s="17">
        <v>291</v>
      </c>
    </row>
    <row r="238" spans="1:7" x14ac:dyDescent="0.3">
      <c r="A238" s="16">
        <v>36831</v>
      </c>
      <c r="B238" s="17">
        <v>150</v>
      </c>
      <c r="C238" s="17">
        <v>5.6</v>
      </c>
      <c r="D238" s="17">
        <v>142</v>
      </c>
      <c r="E238" s="17">
        <v>20.7</v>
      </c>
      <c r="F238" s="17">
        <v>8</v>
      </c>
      <c r="G238" s="17">
        <v>341</v>
      </c>
    </row>
    <row r="239" spans="1:7" x14ac:dyDescent="0.3">
      <c r="A239" s="16">
        <v>37196</v>
      </c>
      <c r="B239" s="17">
        <v>123</v>
      </c>
      <c r="C239" s="17">
        <v>-17.600000000000001</v>
      </c>
      <c r="D239" s="17">
        <v>115</v>
      </c>
      <c r="E239" s="17">
        <v>-18.600000000000001</v>
      </c>
      <c r="F239" s="17">
        <v>8</v>
      </c>
      <c r="G239" s="17">
        <v>446</v>
      </c>
    </row>
    <row r="240" spans="1:7" x14ac:dyDescent="0.3">
      <c r="A240" s="16">
        <v>39114</v>
      </c>
      <c r="B240" s="17">
        <v>262</v>
      </c>
      <c r="C240" s="17">
        <v>10.3</v>
      </c>
      <c r="D240" s="17">
        <v>254</v>
      </c>
      <c r="E240" s="17">
        <v>7.9</v>
      </c>
      <c r="F240" s="17">
        <v>8</v>
      </c>
      <c r="G240" s="17">
        <v>1408</v>
      </c>
    </row>
    <row r="241" spans="1:7" x14ac:dyDescent="0.3">
      <c r="A241" s="16">
        <v>41640</v>
      </c>
      <c r="B241" s="17">
        <v>456</v>
      </c>
      <c r="C241" s="17">
        <v>-0.2</v>
      </c>
      <c r="D241" s="17">
        <v>447</v>
      </c>
      <c r="E241" s="17">
        <v>-1.2</v>
      </c>
      <c r="F241" s="17">
        <v>8</v>
      </c>
      <c r="G241" s="17">
        <v>3269</v>
      </c>
    </row>
    <row r="242" spans="1:7" x14ac:dyDescent="0.3">
      <c r="A242" s="16">
        <v>36557</v>
      </c>
      <c r="B242" s="17">
        <v>127</v>
      </c>
      <c r="C242" s="17">
        <v>35.799999999999997</v>
      </c>
      <c r="D242" s="17">
        <v>120</v>
      </c>
      <c r="E242" s="17">
        <v>57.5</v>
      </c>
      <c r="F242" s="17">
        <v>7</v>
      </c>
      <c r="G242" s="17">
        <v>244</v>
      </c>
    </row>
    <row r="243" spans="1:7" x14ac:dyDescent="0.3">
      <c r="A243" s="16">
        <v>37135</v>
      </c>
      <c r="B243" s="17">
        <v>124</v>
      </c>
      <c r="C243" s="17">
        <v>-17.7</v>
      </c>
      <c r="D243" s="17">
        <v>117</v>
      </c>
      <c r="E243" s="17">
        <v>-11.9</v>
      </c>
      <c r="F243" s="17">
        <v>7</v>
      </c>
      <c r="G243" s="17">
        <v>432</v>
      </c>
    </row>
    <row r="244" spans="1:7" x14ac:dyDescent="0.3">
      <c r="A244" s="16">
        <v>39569</v>
      </c>
      <c r="B244" s="17">
        <v>394</v>
      </c>
      <c r="C244" s="17">
        <v>26.9</v>
      </c>
      <c r="D244" s="17">
        <v>387</v>
      </c>
      <c r="E244" s="17">
        <v>29.6</v>
      </c>
      <c r="F244" s="17">
        <v>7</v>
      </c>
      <c r="G244" s="17">
        <v>1481</v>
      </c>
    </row>
    <row r="245" spans="1:7" x14ac:dyDescent="0.3">
      <c r="A245" s="16">
        <v>44593</v>
      </c>
      <c r="B245" s="17">
        <v>542</v>
      </c>
      <c r="C245" s="17">
        <v>21.1</v>
      </c>
      <c r="D245" s="17">
        <v>535</v>
      </c>
      <c r="E245" s="17">
        <v>26.1</v>
      </c>
      <c r="F245" s="17">
        <v>7</v>
      </c>
      <c r="G245" s="17">
        <v>8266</v>
      </c>
    </row>
    <row r="246" spans="1:7" x14ac:dyDescent="0.3">
      <c r="A246" s="16">
        <v>36161</v>
      </c>
      <c r="B246" s="17">
        <v>93</v>
      </c>
      <c r="C246" s="17">
        <v>2.9</v>
      </c>
      <c r="D246" s="17">
        <v>86</v>
      </c>
      <c r="E246" s="17">
        <v>15.3</v>
      </c>
      <c r="F246" s="17">
        <v>6</v>
      </c>
      <c r="G246" s="17">
        <v>7</v>
      </c>
    </row>
    <row r="247" spans="1:7" x14ac:dyDescent="0.3">
      <c r="A247" s="16">
        <v>36923</v>
      </c>
      <c r="B247" s="17">
        <v>134</v>
      </c>
      <c r="C247" s="17">
        <v>5.3</v>
      </c>
      <c r="D247" s="17">
        <v>127</v>
      </c>
      <c r="E247" s="17">
        <v>5.9</v>
      </c>
      <c r="F247" s="17">
        <v>6</v>
      </c>
      <c r="G247" s="17">
        <v>367</v>
      </c>
    </row>
    <row r="248" spans="1:7" x14ac:dyDescent="0.3">
      <c r="A248" s="16">
        <v>37165</v>
      </c>
      <c r="B248" s="17">
        <v>121</v>
      </c>
      <c r="C248" s="17">
        <v>-20.7</v>
      </c>
      <c r="D248" s="17">
        <v>115</v>
      </c>
      <c r="E248" s="17">
        <v>-18.399999999999999</v>
      </c>
      <c r="F248" s="17">
        <v>6</v>
      </c>
      <c r="G248" s="17">
        <v>438</v>
      </c>
    </row>
    <row r="249" spans="1:7" x14ac:dyDescent="0.3">
      <c r="A249" s="16">
        <v>37226</v>
      </c>
      <c r="B249" s="17">
        <v>119</v>
      </c>
      <c r="C249" s="17">
        <v>-20.399999999999999</v>
      </c>
      <c r="D249" s="17">
        <v>113</v>
      </c>
      <c r="E249" s="17">
        <v>-14.2</v>
      </c>
      <c r="F249" s="17">
        <v>6</v>
      </c>
      <c r="G249" s="17">
        <v>452</v>
      </c>
    </row>
    <row r="250" spans="1:7" x14ac:dyDescent="0.3">
      <c r="A250" s="16">
        <v>37288</v>
      </c>
      <c r="B250" s="17">
        <v>110</v>
      </c>
      <c r="C250" s="17">
        <v>-17.5</v>
      </c>
      <c r="D250" s="17">
        <v>105</v>
      </c>
      <c r="E250" s="17">
        <v>-17.8</v>
      </c>
      <c r="F250" s="17">
        <v>6</v>
      </c>
      <c r="G250" s="17">
        <v>459</v>
      </c>
    </row>
    <row r="251" spans="1:7" x14ac:dyDescent="0.3">
      <c r="A251" s="16">
        <v>37347</v>
      </c>
      <c r="B251" s="17">
        <v>132</v>
      </c>
      <c r="C251" s="17">
        <v>8.8000000000000007</v>
      </c>
      <c r="D251" s="17">
        <v>126</v>
      </c>
      <c r="E251" s="17">
        <v>12</v>
      </c>
      <c r="F251" s="17">
        <v>6</v>
      </c>
      <c r="G251" s="17">
        <v>478</v>
      </c>
    </row>
    <row r="252" spans="1:7" x14ac:dyDescent="0.3">
      <c r="A252" s="16">
        <v>37591</v>
      </c>
      <c r="B252" s="17">
        <v>150</v>
      </c>
      <c r="C252" s="17">
        <v>26.1</v>
      </c>
      <c r="D252" s="17">
        <v>145</v>
      </c>
      <c r="E252" s="17">
        <v>27.9</v>
      </c>
      <c r="F252" s="17">
        <v>6</v>
      </c>
      <c r="G252" s="17">
        <v>558</v>
      </c>
    </row>
    <row r="253" spans="1:7" x14ac:dyDescent="0.3">
      <c r="A253" s="16">
        <v>37803</v>
      </c>
      <c r="B253" s="17">
        <v>154</v>
      </c>
      <c r="C253" s="17">
        <v>15.2</v>
      </c>
      <c r="D253" s="17">
        <v>149</v>
      </c>
      <c r="E253" s="17">
        <v>14.3</v>
      </c>
      <c r="F253" s="17">
        <v>5</v>
      </c>
      <c r="G253" s="17">
        <v>595</v>
      </c>
    </row>
    <row r="254" spans="1:7" x14ac:dyDescent="0.3">
      <c r="A254" s="16">
        <v>39083</v>
      </c>
      <c r="B254" s="17">
        <v>281</v>
      </c>
      <c r="C254" s="17">
        <v>20.8</v>
      </c>
      <c r="D254" s="17">
        <v>276</v>
      </c>
      <c r="E254" s="17">
        <v>19.5</v>
      </c>
      <c r="F254" s="17">
        <v>5</v>
      </c>
      <c r="G254" s="17">
        <v>1400</v>
      </c>
    </row>
    <row r="255" spans="1:7" x14ac:dyDescent="0.3">
      <c r="A255" s="16">
        <v>39783</v>
      </c>
      <c r="B255" s="17">
        <v>271</v>
      </c>
      <c r="C255" s="17">
        <v>-17.899999999999999</v>
      </c>
      <c r="D255" s="17">
        <v>266</v>
      </c>
      <c r="E255" s="17">
        <v>-21.6</v>
      </c>
      <c r="F255" s="17">
        <v>5</v>
      </c>
      <c r="G255" s="17">
        <v>1411</v>
      </c>
    </row>
    <row r="256" spans="1:7" x14ac:dyDescent="0.3">
      <c r="A256" s="16">
        <v>37104</v>
      </c>
      <c r="B256" s="17">
        <v>118</v>
      </c>
      <c r="C256" s="17">
        <v>-20.399999999999999</v>
      </c>
      <c r="D256" s="17">
        <v>113</v>
      </c>
      <c r="E256" s="17">
        <v>-15.6</v>
      </c>
      <c r="F256" s="17">
        <v>4</v>
      </c>
      <c r="G256" s="17">
        <v>425</v>
      </c>
    </row>
    <row r="257" spans="1:7" x14ac:dyDescent="0.3">
      <c r="A257" s="16">
        <v>37438</v>
      </c>
      <c r="B257" s="17">
        <v>134</v>
      </c>
      <c r="C257" s="17">
        <v>17.600000000000001</v>
      </c>
      <c r="D257" s="17">
        <v>130</v>
      </c>
      <c r="E257" s="17">
        <v>17.3</v>
      </c>
      <c r="F257" s="17">
        <v>4</v>
      </c>
      <c r="G257" s="17">
        <v>507</v>
      </c>
    </row>
    <row r="258" spans="1:7" x14ac:dyDescent="0.3">
      <c r="A258" s="16">
        <v>39173</v>
      </c>
      <c r="B258" s="17">
        <v>299</v>
      </c>
      <c r="C258" s="17">
        <v>17</v>
      </c>
      <c r="D258" s="17">
        <v>295</v>
      </c>
      <c r="E258" s="17">
        <v>20.6</v>
      </c>
      <c r="F258" s="17">
        <v>4</v>
      </c>
      <c r="G258" s="17">
        <v>1423</v>
      </c>
    </row>
    <row r="259" spans="1:7" x14ac:dyDescent="0.3">
      <c r="A259" s="16">
        <v>40756</v>
      </c>
      <c r="B259" s="17">
        <v>458</v>
      </c>
      <c r="C259" s="17">
        <v>25.5</v>
      </c>
      <c r="D259" s="17">
        <v>454</v>
      </c>
      <c r="E259" s="17">
        <v>28.7</v>
      </c>
      <c r="F259" s="17">
        <v>4</v>
      </c>
      <c r="G259" s="17">
        <v>2433</v>
      </c>
    </row>
    <row r="260" spans="1:7" x14ac:dyDescent="0.3">
      <c r="A260" s="16">
        <v>41275</v>
      </c>
      <c r="B260" s="17">
        <v>457</v>
      </c>
      <c r="C260" s="17">
        <v>10.9</v>
      </c>
      <c r="D260" s="17">
        <v>453</v>
      </c>
      <c r="E260" s="17">
        <v>4.0999999999999996</v>
      </c>
      <c r="F260" s="17">
        <v>4</v>
      </c>
      <c r="G260" s="17">
        <v>2824</v>
      </c>
    </row>
    <row r="261" spans="1:7" x14ac:dyDescent="0.3">
      <c r="A261" s="16">
        <v>43831</v>
      </c>
      <c r="B261" s="17">
        <v>431</v>
      </c>
      <c r="C261" s="17">
        <v>-6.6</v>
      </c>
      <c r="D261" s="17">
        <v>427</v>
      </c>
      <c r="E261" s="17">
        <v>-5.4</v>
      </c>
      <c r="F261" s="17">
        <v>4</v>
      </c>
      <c r="G261" s="17">
        <v>7572</v>
      </c>
    </row>
    <row r="262" spans="1:7" x14ac:dyDescent="0.3">
      <c r="A262" s="16">
        <v>37073</v>
      </c>
      <c r="B262" s="17">
        <v>114</v>
      </c>
      <c r="C262" s="17">
        <v>-21.2</v>
      </c>
      <c r="D262" s="17">
        <v>111</v>
      </c>
      <c r="E262" s="17">
        <v>-18.8</v>
      </c>
      <c r="F262" s="17">
        <v>3</v>
      </c>
      <c r="G262" s="17">
        <v>421</v>
      </c>
    </row>
    <row r="263" spans="1:7" x14ac:dyDescent="0.3">
      <c r="A263" s="16">
        <v>38749</v>
      </c>
      <c r="B263" s="17">
        <v>238</v>
      </c>
      <c r="C263" s="17">
        <v>16.600000000000001</v>
      </c>
      <c r="D263" s="17">
        <v>235</v>
      </c>
      <c r="E263" s="17">
        <v>27.8</v>
      </c>
      <c r="F263" s="17">
        <v>3</v>
      </c>
      <c r="G263" s="17">
        <v>1239</v>
      </c>
    </row>
    <row r="264" spans="1:7" x14ac:dyDescent="0.3">
      <c r="A264" s="16">
        <v>38930</v>
      </c>
      <c r="B264" s="17">
        <v>273</v>
      </c>
      <c r="C264" s="17">
        <v>16.899999999999999</v>
      </c>
      <c r="D264" s="17">
        <v>270</v>
      </c>
      <c r="E264" s="17">
        <v>22.9</v>
      </c>
      <c r="F264" s="17">
        <v>3</v>
      </c>
      <c r="G264" s="17">
        <v>1300</v>
      </c>
    </row>
    <row r="265" spans="1:7" x14ac:dyDescent="0.3">
      <c r="A265" s="16">
        <v>44287</v>
      </c>
      <c r="B265" s="17">
        <v>512</v>
      </c>
      <c r="C265" s="17">
        <v>41.2</v>
      </c>
      <c r="D265" s="17">
        <v>509</v>
      </c>
      <c r="E265" s="17">
        <v>34.200000000000003</v>
      </c>
      <c r="F265" s="17">
        <v>3</v>
      </c>
      <c r="G265" s="17">
        <v>8117</v>
      </c>
    </row>
    <row r="266" spans="1:7" x14ac:dyDescent="0.3">
      <c r="A266" s="16">
        <v>36586</v>
      </c>
      <c r="B266" s="17">
        <v>144</v>
      </c>
      <c r="C266" s="17">
        <v>23.8</v>
      </c>
      <c r="D266" s="17">
        <v>142</v>
      </c>
      <c r="E266" s="17">
        <v>52.7</v>
      </c>
      <c r="F266" s="17">
        <v>2</v>
      </c>
      <c r="G266" s="17">
        <v>246</v>
      </c>
    </row>
    <row r="267" spans="1:7" x14ac:dyDescent="0.3">
      <c r="A267" s="16">
        <v>36617</v>
      </c>
      <c r="B267" s="17">
        <v>135</v>
      </c>
      <c r="C267" s="17">
        <v>17.600000000000001</v>
      </c>
      <c r="D267" s="17">
        <v>133</v>
      </c>
      <c r="E267" s="17">
        <v>46.6</v>
      </c>
      <c r="F267" s="17">
        <v>2</v>
      </c>
      <c r="G267" s="17">
        <v>248</v>
      </c>
    </row>
    <row r="268" spans="1:7" x14ac:dyDescent="0.3">
      <c r="A268" s="16">
        <v>36892</v>
      </c>
      <c r="B268" s="17">
        <v>126</v>
      </c>
      <c r="C268" s="17">
        <v>4</v>
      </c>
      <c r="D268" s="17">
        <v>124</v>
      </c>
      <c r="E268" s="17">
        <v>-1.3</v>
      </c>
      <c r="F268" s="17">
        <v>2</v>
      </c>
      <c r="G268" s="17">
        <v>361</v>
      </c>
    </row>
    <row r="269" spans="1:7" x14ac:dyDescent="0.3">
      <c r="A269" s="16">
        <v>38718</v>
      </c>
      <c r="B269" s="17">
        <v>233</v>
      </c>
      <c r="C269" s="17">
        <v>3.6</v>
      </c>
      <c r="D269" s="17">
        <v>231</v>
      </c>
      <c r="E269" s="17">
        <v>18.7</v>
      </c>
      <c r="F269" s="17">
        <v>2</v>
      </c>
      <c r="G269" s="17">
        <v>1236</v>
      </c>
    </row>
    <row r="270" spans="1:7" x14ac:dyDescent="0.3">
      <c r="A270" s="16">
        <v>38899</v>
      </c>
      <c r="B270" s="17">
        <v>258</v>
      </c>
      <c r="C270" s="17">
        <v>10.9</v>
      </c>
      <c r="D270" s="17">
        <v>256</v>
      </c>
      <c r="E270" s="17">
        <v>18.8</v>
      </c>
      <c r="F270" s="17">
        <v>2</v>
      </c>
      <c r="G270" s="17">
        <v>1297</v>
      </c>
    </row>
    <row r="271" spans="1:7" x14ac:dyDescent="0.3">
      <c r="A271" s="16">
        <v>43952</v>
      </c>
      <c r="B271" s="17">
        <v>349</v>
      </c>
      <c r="C271" s="17">
        <v>-23.7</v>
      </c>
      <c r="D271" s="17">
        <v>347</v>
      </c>
      <c r="E271" s="17">
        <v>-20.5</v>
      </c>
      <c r="F271" s="17">
        <v>2</v>
      </c>
      <c r="G271" s="17">
        <v>7640</v>
      </c>
    </row>
    <row r="272" spans="1:7" x14ac:dyDescent="0.3">
      <c r="A272" s="16">
        <v>35582</v>
      </c>
      <c r="B272" s="17">
        <v>124</v>
      </c>
      <c r="C272" s="17">
        <v>9.6</v>
      </c>
      <c r="D272" s="17">
        <v>123</v>
      </c>
      <c r="E272" s="17">
        <v>4.8</v>
      </c>
      <c r="F272" s="17">
        <v>1</v>
      </c>
      <c r="G272" s="17">
        <v>-396</v>
      </c>
    </row>
    <row r="273" spans="1:7" x14ac:dyDescent="0.3">
      <c r="A273" s="16">
        <v>35735</v>
      </c>
      <c r="B273" s="17">
        <v>118</v>
      </c>
      <c r="C273" s="17">
        <v>3.8</v>
      </c>
      <c r="D273" s="17">
        <v>117</v>
      </c>
      <c r="E273" s="17">
        <v>-12.4</v>
      </c>
      <c r="F273" s="17">
        <v>1</v>
      </c>
      <c r="G273" s="17">
        <v>-411</v>
      </c>
    </row>
    <row r="274" spans="1:7" x14ac:dyDescent="0.3">
      <c r="A274" s="16">
        <v>37257</v>
      </c>
      <c r="B274" s="17">
        <v>114</v>
      </c>
      <c r="C274" s="17">
        <v>-10</v>
      </c>
      <c r="D274" s="17">
        <v>113</v>
      </c>
      <c r="E274" s="17">
        <v>-8.9</v>
      </c>
      <c r="F274" s="17">
        <v>1</v>
      </c>
      <c r="G274" s="17">
        <v>453</v>
      </c>
    </row>
    <row r="275" spans="1:7" x14ac:dyDescent="0.3">
      <c r="A275" s="16">
        <v>35034</v>
      </c>
      <c r="B275" s="17">
        <v>118</v>
      </c>
      <c r="C275" s="17">
        <v>9.9</v>
      </c>
      <c r="D275" s="17">
        <v>118</v>
      </c>
      <c r="E275" s="17">
        <v>11.3</v>
      </c>
      <c r="F275" s="17">
        <v>0</v>
      </c>
      <c r="G275" s="17">
        <v>-100</v>
      </c>
    </row>
    <row r="276" spans="1:7" x14ac:dyDescent="0.3">
      <c r="A276" s="16">
        <v>39753</v>
      </c>
      <c r="B276" s="17">
        <v>288</v>
      </c>
      <c r="C276" s="17">
        <v>-19.5</v>
      </c>
      <c r="D276" s="17">
        <v>289</v>
      </c>
      <c r="E276" s="17">
        <v>-15</v>
      </c>
      <c r="F276" s="17">
        <v>0</v>
      </c>
      <c r="G276" s="17">
        <v>1406</v>
      </c>
    </row>
    <row r="277" spans="1:7" x14ac:dyDescent="0.3">
      <c r="A277" s="16">
        <v>44621</v>
      </c>
      <c r="B277" s="17">
        <v>638</v>
      </c>
      <c r="C277" s="17">
        <v>18.8</v>
      </c>
      <c r="D277" s="17">
        <v>638</v>
      </c>
      <c r="E277" s="17">
        <v>28.3</v>
      </c>
      <c r="F277" s="17">
        <v>0</v>
      </c>
      <c r="G277" s="17">
        <v>8266</v>
      </c>
    </row>
    <row r="278" spans="1:7" x14ac:dyDescent="0.3">
      <c r="A278" s="16">
        <v>35704</v>
      </c>
      <c r="B278" s="17">
        <v>125</v>
      </c>
      <c r="C278" s="17">
        <v>5.2</v>
      </c>
      <c r="D278" s="17">
        <v>126</v>
      </c>
      <c r="E278" s="17">
        <v>-7</v>
      </c>
      <c r="F278" s="17">
        <v>-1</v>
      </c>
      <c r="G278" s="17">
        <v>-412</v>
      </c>
    </row>
    <row r="279" spans="1:7" x14ac:dyDescent="0.3">
      <c r="A279" s="16">
        <v>34973</v>
      </c>
      <c r="B279" s="17">
        <v>115</v>
      </c>
      <c r="C279" s="17">
        <v>30</v>
      </c>
      <c r="D279" s="17">
        <v>117</v>
      </c>
      <c r="E279" s="17">
        <v>29</v>
      </c>
      <c r="F279" s="17">
        <v>-2</v>
      </c>
      <c r="G279" s="17">
        <v>-96</v>
      </c>
    </row>
    <row r="280" spans="1:7" x14ac:dyDescent="0.3">
      <c r="A280" s="16">
        <v>35674</v>
      </c>
      <c r="B280" s="17">
        <v>113</v>
      </c>
      <c r="C280" s="17">
        <v>13.4</v>
      </c>
      <c r="D280" s="17">
        <v>115</v>
      </c>
      <c r="E280" s="17">
        <v>1.2</v>
      </c>
      <c r="F280" s="17">
        <v>-2</v>
      </c>
      <c r="G280" s="17">
        <v>-411</v>
      </c>
    </row>
    <row r="281" spans="1:7" x14ac:dyDescent="0.3">
      <c r="A281" s="16">
        <v>37622</v>
      </c>
      <c r="B281" s="17">
        <v>143</v>
      </c>
      <c r="C281" s="17">
        <v>25.8</v>
      </c>
      <c r="D281" s="17">
        <v>145</v>
      </c>
      <c r="E281" s="17">
        <v>28</v>
      </c>
      <c r="F281" s="17">
        <v>-2</v>
      </c>
      <c r="G281" s="17">
        <v>556</v>
      </c>
    </row>
    <row r="282" spans="1:7" x14ac:dyDescent="0.3">
      <c r="A282" s="16">
        <v>35004</v>
      </c>
      <c r="B282" s="17">
        <v>115</v>
      </c>
      <c r="C282" s="17">
        <v>24.3</v>
      </c>
      <c r="D282" s="17">
        <v>119</v>
      </c>
      <c r="E282" s="17">
        <v>24.1</v>
      </c>
      <c r="F282" s="17">
        <v>-4</v>
      </c>
      <c r="G282" s="17">
        <v>-100</v>
      </c>
    </row>
    <row r="283" spans="1:7" x14ac:dyDescent="0.3">
      <c r="A283" s="16">
        <v>35125</v>
      </c>
      <c r="B283" s="17">
        <v>117</v>
      </c>
      <c r="C283" s="17">
        <v>16.899999999999999</v>
      </c>
      <c r="D283" s="17">
        <v>121</v>
      </c>
      <c r="E283" s="17">
        <v>4</v>
      </c>
      <c r="F283" s="17">
        <v>-4</v>
      </c>
      <c r="G283" s="17">
        <v>-141</v>
      </c>
    </row>
    <row r="284" spans="1:7" x14ac:dyDescent="0.3">
      <c r="A284" s="16">
        <v>35217</v>
      </c>
      <c r="B284" s="17">
        <v>113</v>
      </c>
      <c r="C284" s="17">
        <v>0.5</v>
      </c>
      <c r="D284" s="17">
        <v>117</v>
      </c>
      <c r="E284" s="17">
        <v>-0.9</v>
      </c>
      <c r="F284" s="17">
        <v>-4</v>
      </c>
      <c r="G284" s="17">
        <v>-179</v>
      </c>
    </row>
    <row r="285" spans="1:7" x14ac:dyDescent="0.3">
      <c r="A285" s="16">
        <v>36526</v>
      </c>
      <c r="B285" s="17">
        <v>122</v>
      </c>
      <c r="C285" s="17">
        <v>31.4</v>
      </c>
      <c r="D285" s="17">
        <v>126</v>
      </c>
      <c r="E285" s="17">
        <v>46</v>
      </c>
      <c r="F285" s="17">
        <v>-4</v>
      </c>
      <c r="G285" s="17">
        <v>237</v>
      </c>
    </row>
    <row r="286" spans="1:7" x14ac:dyDescent="0.3">
      <c r="A286" s="16">
        <v>39539</v>
      </c>
      <c r="B286" s="17">
        <v>379</v>
      </c>
      <c r="C286" s="17">
        <v>26.4</v>
      </c>
      <c r="D286" s="17">
        <v>383</v>
      </c>
      <c r="E286" s="17">
        <v>29.3</v>
      </c>
      <c r="F286" s="17">
        <v>-4</v>
      </c>
      <c r="G286" s="17">
        <v>1474</v>
      </c>
    </row>
    <row r="287" spans="1:7" x14ac:dyDescent="0.3">
      <c r="A287" s="16">
        <v>44531</v>
      </c>
      <c r="B287" s="17">
        <v>607</v>
      </c>
      <c r="C287" s="17">
        <v>18.3</v>
      </c>
      <c r="D287" s="17">
        <v>612</v>
      </c>
      <c r="E287" s="17">
        <v>37</v>
      </c>
      <c r="F287" s="17">
        <v>-4</v>
      </c>
      <c r="G287" s="17">
        <v>8310</v>
      </c>
    </row>
    <row r="288" spans="1:7" x14ac:dyDescent="0.3">
      <c r="A288" s="16">
        <v>35551</v>
      </c>
      <c r="B288" s="17">
        <v>117</v>
      </c>
      <c r="C288" s="17">
        <v>4.5</v>
      </c>
      <c r="D288" s="17">
        <v>123</v>
      </c>
      <c r="E288" s="17">
        <v>-3.2</v>
      </c>
      <c r="F288" s="17">
        <v>-5</v>
      </c>
      <c r="G288" s="17">
        <v>-397</v>
      </c>
    </row>
    <row r="289" spans="1:7" x14ac:dyDescent="0.3">
      <c r="A289" s="16">
        <v>35643</v>
      </c>
      <c r="B289" s="17">
        <v>110</v>
      </c>
      <c r="C289" s="17">
        <v>14</v>
      </c>
      <c r="D289" s="17">
        <v>115</v>
      </c>
      <c r="E289" s="17">
        <v>-11.3</v>
      </c>
      <c r="F289" s="17">
        <v>-5</v>
      </c>
      <c r="G289" s="17">
        <v>-409</v>
      </c>
    </row>
    <row r="290" spans="1:7" x14ac:dyDescent="0.3">
      <c r="A290" s="16">
        <v>37653</v>
      </c>
      <c r="B290" s="17">
        <v>133</v>
      </c>
      <c r="C290" s="17">
        <v>21</v>
      </c>
      <c r="D290" s="17">
        <v>139</v>
      </c>
      <c r="E290" s="17">
        <v>32.299999999999997</v>
      </c>
      <c r="F290" s="17">
        <v>-5</v>
      </c>
      <c r="G290" s="17">
        <v>551</v>
      </c>
    </row>
    <row r="291" spans="1:7" x14ac:dyDescent="0.3">
      <c r="A291" s="16">
        <v>37681</v>
      </c>
      <c r="B291" s="17">
        <v>154</v>
      </c>
      <c r="C291" s="17">
        <v>16.100000000000001</v>
      </c>
      <c r="D291" s="17">
        <v>159</v>
      </c>
      <c r="E291" s="17">
        <v>32.4</v>
      </c>
      <c r="F291" s="17">
        <v>-5</v>
      </c>
      <c r="G291" s="17">
        <v>546</v>
      </c>
    </row>
    <row r="292" spans="1:7" x14ac:dyDescent="0.3">
      <c r="A292" s="16">
        <v>34851</v>
      </c>
      <c r="B292" s="17">
        <v>112</v>
      </c>
      <c r="C292" s="17">
        <v>35.4</v>
      </c>
      <c r="D292" s="17">
        <v>118</v>
      </c>
      <c r="E292" s="17">
        <v>42.8</v>
      </c>
      <c r="F292" s="17">
        <v>-6</v>
      </c>
      <c r="G292" s="17">
        <v>-71</v>
      </c>
    </row>
    <row r="293" spans="1:7" x14ac:dyDescent="0.3">
      <c r="A293" s="16">
        <v>34943</v>
      </c>
      <c r="B293" s="17">
        <v>110</v>
      </c>
      <c r="C293" s="17">
        <v>32.200000000000003</v>
      </c>
      <c r="D293" s="17">
        <v>116</v>
      </c>
      <c r="E293" s="17">
        <v>31.9</v>
      </c>
      <c r="F293" s="17">
        <v>-6</v>
      </c>
      <c r="G293" s="17">
        <v>-94</v>
      </c>
    </row>
    <row r="294" spans="1:7" x14ac:dyDescent="0.3">
      <c r="A294" s="16">
        <v>39600</v>
      </c>
      <c r="B294" s="17">
        <v>373</v>
      </c>
      <c r="C294" s="17">
        <v>16.399999999999999</v>
      </c>
      <c r="D294" s="17">
        <v>378</v>
      </c>
      <c r="E294" s="17">
        <v>32.700000000000003</v>
      </c>
      <c r="F294" s="17">
        <v>-6</v>
      </c>
      <c r="G294" s="17">
        <v>1475</v>
      </c>
    </row>
    <row r="295" spans="1:7" x14ac:dyDescent="0.3">
      <c r="A295" s="16">
        <v>34881</v>
      </c>
      <c r="B295" s="17">
        <v>105</v>
      </c>
      <c r="C295" s="17">
        <v>37.799999999999997</v>
      </c>
      <c r="D295" s="17">
        <v>113</v>
      </c>
      <c r="E295" s="17">
        <v>35.6</v>
      </c>
      <c r="F295" s="17">
        <v>-8</v>
      </c>
      <c r="G295" s="17">
        <v>-79</v>
      </c>
    </row>
    <row r="296" spans="1:7" x14ac:dyDescent="0.3">
      <c r="A296" s="16">
        <v>35612</v>
      </c>
      <c r="B296" s="17">
        <v>118</v>
      </c>
      <c r="C296" s="17">
        <v>19.3</v>
      </c>
      <c r="D296" s="17">
        <v>126</v>
      </c>
      <c r="E296" s="17">
        <v>-0.7</v>
      </c>
      <c r="F296" s="17">
        <v>-8</v>
      </c>
      <c r="G296" s="17">
        <v>-404</v>
      </c>
    </row>
    <row r="297" spans="1:7" x14ac:dyDescent="0.3">
      <c r="A297" s="16">
        <v>40179</v>
      </c>
      <c r="B297" s="17">
        <v>307</v>
      </c>
      <c r="C297" s="17">
        <v>45.4</v>
      </c>
      <c r="D297" s="17">
        <v>315</v>
      </c>
      <c r="E297" s="17">
        <v>26.7</v>
      </c>
      <c r="F297" s="17">
        <v>-8</v>
      </c>
      <c r="G297" s="17">
        <v>1808</v>
      </c>
    </row>
    <row r="298" spans="1:7" x14ac:dyDescent="0.3">
      <c r="A298" s="16">
        <v>34790</v>
      </c>
      <c r="B298" s="17">
        <v>102</v>
      </c>
      <c r="C298" s="17">
        <v>32.5</v>
      </c>
      <c r="D298" s="17">
        <v>111</v>
      </c>
      <c r="E298" s="17">
        <v>37.5</v>
      </c>
      <c r="F298" s="17">
        <v>-9</v>
      </c>
      <c r="G298" s="17">
        <v>-53</v>
      </c>
    </row>
    <row r="299" spans="1:7" x14ac:dyDescent="0.3">
      <c r="A299" s="16">
        <v>34912</v>
      </c>
      <c r="B299" s="17">
        <v>106</v>
      </c>
      <c r="C299" s="17">
        <v>39.6</v>
      </c>
      <c r="D299" s="17">
        <v>115</v>
      </c>
      <c r="E299" s="17">
        <v>34.4</v>
      </c>
      <c r="F299" s="17">
        <v>-9</v>
      </c>
      <c r="G299" s="17">
        <v>-88</v>
      </c>
    </row>
    <row r="300" spans="1:7" x14ac:dyDescent="0.3">
      <c r="A300" s="16">
        <v>39417</v>
      </c>
      <c r="B300" s="17">
        <v>330</v>
      </c>
      <c r="C300" s="17">
        <v>14.8</v>
      </c>
      <c r="D300" s="17">
        <v>339</v>
      </c>
      <c r="E300" s="17">
        <v>23.2</v>
      </c>
      <c r="F300" s="17">
        <v>-9</v>
      </c>
      <c r="G300" s="17">
        <v>1543</v>
      </c>
    </row>
    <row r="301" spans="1:7" x14ac:dyDescent="0.3">
      <c r="A301" s="16">
        <v>39508</v>
      </c>
      <c r="B301" s="17">
        <v>360</v>
      </c>
      <c r="C301" s="17">
        <v>18.399999999999999</v>
      </c>
      <c r="D301" s="17">
        <v>371</v>
      </c>
      <c r="E301" s="17">
        <v>26.7</v>
      </c>
      <c r="F301" s="17">
        <v>-11</v>
      </c>
      <c r="G301" s="17">
        <v>1478</v>
      </c>
    </row>
    <row r="302" spans="1:7" x14ac:dyDescent="0.3">
      <c r="A302" s="16">
        <v>34700</v>
      </c>
      <c r="B302" s="17">
        <v>78</v>
      </c>
      <c r="C302" s="17">
        <v>28</v>
      </c>
      <c r="D302" s="17">
        <v>90</v>
      </c>
      <c r="E302" s="17">
        <v>19</v>
      </c>
      <c r="F302" s="17">
        <v>-12</v>
      </c>
      <c r="G302" s="17"/>
    </row>
    <row r="303" spans="1:7" x14ac:dyDescent="0.3">
      <c r="A303" s="16">
        <v>34820</v>
      </c>
      <c r="B303" s="17">
        <v>106</v>
      </c>
      <c r="C303" s="17">
        <v>35.5</v>
      </c>
      <c r="D303" s="17">
        <v>118</v>
      </c>
      <c r="E303" s="17">
        <v>39.700000000000003</v>
      </c>
      <c r="F303" s="17">
        <v>-12</v>
      </c>
      <c r="G303" s="17">
        <v>-65</v>
      </c>
    </row>
    <row r="304" spans="1:7" x14ac:dyDescent="0.3">
      <c r="A304" s="16">
        <v>35186</v>
      </c>
      <c r="B304" s="17">
        <v>112</v>
      </c>
      <c r="C304" s="17">
        <v>5.5</v>
      </c>
      <c r="D304" s="17">
        <v>127</v>
      </c>
      <c r="E304" s="17">
        <v>7.3</v>
      </c>
      <c r="F304" s="17">
        <v>-14</v>
      </c>
      <c r="G304" s="17">
        <v>-175</v>
      </c>
    </row>
    <row r="305" spans="1:7" x14ac:dyDescent="0.3">
      <c r="A305" s="16">
        <v>35309</v>
      </c>
      <c r="B305" s="17">
        <v>100</v>
      </c>
      <c r="C305" s="17">
        <v>-8.9</v>
      </c>
      <c r="D305" s="17">
        <v>114</v>
      </c>
      <c r="E305" s="17">
        <v>-1.8</v>
      </c>
      <c r="F305" s="17">
        <v>-14</v>
      </c>
      <c r="G305" s="17">
        <v>-254</v>
      </c>
    </row>
    <row r="306" spans="1:7" x14ac:dyDescent="0.3">
      <c r="A306" s="16">
        <v>35400</v>
      </c>
      <c r="B306" s="17">
        <v>122</v>
      </c>
      <c r="C306" s="17">
        <v>3.9</v>
      </c>
      <c r="D306" s="17">
        <v>136</v>
      </c>
      <c r="E306" s="17">
        <v>15.2</v>
      </c>
      <c r="F306" s="17">
        <v>-14</v>
      </c>
      <c r="G306" s="17">
        <v>-305</v>
      </c>
    </row>
    <row r="307" spans="1:7" x14ac:dyDescent="0.3">
      <c r="A307" s="16">
        <v>35521</v>
      </c>
      <c r="B307" s="17">
        <v>114</v>
      </c>
      <c r="C307" s="17">
        <v>7.1</v>
      </c>
      <c r="D307" s="17">
        <v>128</v>
      </c>
      <c r="E307" s="17">
        <v>1</v>
      </c>
      <c r="F307" s="17">
        <v>-14</v>
      </c>
      <c r="G307" s="17">
        <v>-392</v>
      </c>
    </row>
    <row r="308" spans="1:7" x14ac:dyDescent="0.3">
      <c r="A308" s="16">
        <v>39479</v>
      </c>
      <c r="B308" s="17">
        <v>312</v>
      </c>
      <c r="C308" s="17">
        <v>18.899999999999999</v>
      </c>
      <c r="D308" s="17">
        <v>326</v>
      </c>
      <c r="E308" s="17">
        <v>28.4</v>
      </c>
      <c r="F308" s="17">
        <v>-14</v>
      </c>
      <c r="G308" s="17">
        <v>1489</v>
      </c>
    </row>
    <row r="309" spans="1:7" x14ac:dyDescent="0.3">
      <c r="A309" s="16">
        <v>34731</v>
      </c>
      <c r="B309" s="17">
        <v>84</v>
      </c>
      <c r="C309" s="17">
        <v>35.9</v>
      </c>
      <c r="D309" s="17">
        <v>99</v>
      </c>
      <c r="E309" s="17">
        <v>47.6</v>
      </c>
      <c r="F309" s="17">
        <v>-15</v>
      </c>
      <c r="G309" s="17">
        <v>-27</v>
      </c>
    </row>
    <row r="310" spans="1:7" x14ac:dyDescent="0.3">
      <c r="A310" s="16">
        <v>35096</v>
      </c>
      <c r="B310" s="17">
        <v>99</v>
      </c>
      <c r="C310" s="17">
        <v>17.2</v>
      </c>
      <c r="D310" s="17">
        <v>115</v>
      </c>
      <c r="E310" s="17">
        <v>16.100000000000001</v>
      </c>
      <c r="F310" s="17">
        <v>-16</v>
      </c>
      <c r="G310" s="17">
        <v>-137</v>
      </c>
    </row>
    <row r="311" spans="1:7" x14ac:dyDescent="0.3">
      <c r="A311" s="16">
        <v>44682</v>
      </c>
      <c r="B311" s="17">
        <v>616</v>
      </c>
      <c r="C311" s="17">
        <v>21.4</v>
      </c>
      <c r="D311" s="17">
        <v>632</v>
      </c>
      <c r="E311" s="17">
        <v>31.8</v>
      </c>
      <c r="F311" s="17">
        <v>-16</v>
      </c>
      <c r="G311" s="17">
        <v>8226</v>
      </c>
    </row>
    <row r="312" spans="1:7" x14ac:dyDescent="0.3">
      <c r="A312" s="16">
        <v>34759</v>
      </c>
      <c r="B312" s="17">
        <v>100</v>
      </c>
      <c r="C312" s="17">
        <v>31.3</v>
      </c>
      <c r="D312" s="17">
        <v>117</v>
      </c>
      <c r="E312" s="17">
        <v>40.299999999999997</v>
      </c>
      <c r="F312" s="17">
        <v>-17</v>
      </c>
      <c r="G312" s="17">
        <v>-44</v>
      </c>
    </row>
    <row r="313" spans="1:7" x14ac:dyDescent="0.3">
      <c r="A313" s="16">
        <v>35339</v>
      </c>
      <c r="B313" s="17">
        <v>118</v>
      </c>
      <c r="C313" s="17">
        <v>2.8</v>
      </c>
      <c r="D313" s="17">
        <v>135</v>
      </c>
      <c r="E313" s="17">
        <v>15.5</v>
      </c>
      <c r="F313" s="17">
        <v>-17</v>
      </c>
      <c r="G313" s="17">
        <v>-271</v>
      </c>
    </row>
    <row r="314" spans="1:7" x14ac:dyDescent="0.3">
      <c r="A314" s="16">
        <v>35490</v>
      </c>
      <c r="B314" s="17">
        <v>113</v>
      </c>
      <c r="C314" s="17">
        <v>-3.1</v>
      </c>
      <c r="D314" s="17">
        <v>131</v>
      </c>
      <c r="E314" s="17">
        <v>7.6</v>
      </c>
      <c r="F314" s="17">
        <v>-17</v>
      </c>
      <c r="G314" s="17">
        <v>-378</v>
      </c>
    </row>
    <row r="315" spans="1:7" x14ac:dyDescent="0.3">
      <c r="A315" s="16">
        <v>43922</v>
      </c>
      <c r="B315" s="17">
        <v>363</v>
      </c>
      <c r="C315" s="17">
        <v>-25.6</v>
      </c>
      <c r="D315" s="17">
        <v>379</v>
      </c>
      <c r="E315" s="17">
        <v>-15.8</v>
      </c>
      <c r="F315" s="17">
        <v>-17</v>
      </c>
      <c r="G315" s="17">
        <v>7638</v>
      </c>
    </row>
    <row r="316" spans="1:7" x14ac:dyDescent="0.3">
      <c r="A316" s="16">
        <v>35156</v>
      </c>
      <c r="B316" s="17">
        <v>106</v>
      </c>
      <c r="C316" s="17">
        <v>4.7</v>
      </c>
      <c r="D316" s="17">
        <v>127</v>
      </c>
      <c r="E316" s="17">
        <v>14.3</v>
      </c>
      <c r="F316" s="17">
        <v>-20</v>
      </c>
      <c r="G316" s="17">
        <v>-161</v>
      </c>
    </row>
    <row r="317" spans="1:7" x14ac:dyDescent="0.3">
      <c r="A317" s="16">
        <v>35370</v>
      </c>
      <c r="B317" s="17">
        <v>114</v>
      </c>
      <c r="C317" s="17">
        <v>-0.6</v>
      </c>
      <c r="D317" s="17">
        <v>134</v>
      </c>
      <c r="E317" s="17">
        <v>12.5</v>
      </c>
      <c r="F317" s="17">
        <v>-20</v>
      </c>
      <c r="G317" s="17">
        <v>-291</v>
      </c>
    </row>
    <row r="318" spans="1:7" x14ac:dyDescent="0.3">
      <c r="A318" s="16">
        <v>39630</v>
      </c>
      <c r="B318" s="17">
        <v>410</v>
      </c>
      <c r="C318" s="17">
        <v>35.6</v>
      </c>
      <c r="D318" s="17">
        <v>430</v>
      </c>
      <c r="E318" s="17">
        <v>47</v>
      </c>
      <c r="F318" s="17">
        <v>-20</v>
      </c>
      <c r="G318" s="17">
        <v>1455</v>
      </c>
    </row>
    <row r="319" spans="1:7" x14ac:dyDescent="0.3">
      <c r="A319" s="16">
        <v>35065</v>
      </c>
      <c r="B319" s="17">
        <v>99</v>
      </c>
      <c r="C319" s="17">
        <v>27.8</v>
      </c>
      <c r="D319" s="17">
        <v>120</v>
      </c>
      <c r="E319" s="17">
        <v>34.4</v>
      </c>
      <c r="F319" s="17">
        <v>-21</v>
      </c>
      <c r="G319" s="17">
        <v>-121</v>
      </c>
    </row>
    <row r="320" spans="1:7" x14ac:dyDescent="0.3">
      <c r="A320" s="16">
        <v>35462</v>
      </c>
      <c r="B320" s="17">
        <v>94</v>
      </c>
      <c r="C320" s="17">
        <v>-5.3</v>
      </c>
      <c r="D320" s="17">
        <v>115</v>
      </c>
      <c r="E320" s="17">
        <v>0</v>
      </c>
      <c r="F320" s="17">
        <v>-21</v>
      </c>
      <c r="G320" s="17">
        <v>-361</v>
      </c>
    </row>
    <row r="321" spans="1:7" x14ac:dyDescent="0.3">
      <c r="A321" s="16">
        <v>39692</v>
      </c>
      <c r="B321" s="17">
        <v>374</v>
      </c>
      <c r="C321" s="17">
        <v>27.6</v>
      </c>
      <c r="D321" s="17">
        <v>395</v>
      </c>
      <c r="E321" s="17">
        <v>45.4</v>
      </c>
      <c r="F321" s="17">
        <v>-21</v>
      </c>
      <c r="G321" s="17">
        <v>1396</v>
      </c>
    </row>
    <row r="322" spans="1:7" x14ac:dyDescent="0.3">
      <c r="A322" s="16">
        <v>40909</v>
      </c>
      <c r="B322" s="17">
        <v>412</v>
      </c>
      <c r="C322" s="17">
        <v>-7.3</v>
      </c>
      <c r="D322" s="17">
        <v>435</v>
      </c>
      <c r="E322" s="17">
        <v>3.7</v>
      </c>
      <c r="F322" s="17">
        <v>-23</v>
      </c>
      <c r="G322" s="17">
        <v>2514</v>
      </c>
    </row>
    <row r="323" spans="1:7" x14ac:dyDescent="0.3">
      <c r="A323" s="16">
        <v>44652</v>
      </c>
      <c r="B323" s="17">
        <v>578</v>
      </c>
      <c r="C323" s="17">
        <v>12.9</v>
      </c>
      <c r="D323" s="17">
        <v>602</v>
      </c>
      <c r="E323" s="17">
        <v>18.3</v>
      </c>
      <c r="F323" s="17">
        <v>-24</v>
      </c>
      <c r="G323" s="17">
        <v>8242</v>
      </c>
    </row>
    <row r="324" spans="1:7" x14ac:dyDescent="0.3">
      <c r="A324" s="16">
        <v>44713</v>
      </c>
      <c r="B324" s="17">
        <v>577</v>
      </c>
      <c r="C324" s="17">
        <v>5.3</v>
      </c>
      <c r="D324" s="17">
        <v>601</v>
      </c>
      <c r="E324" s="17">
        <v>19.3</v>
      </c>
      <c r="F324" s="17">
        <v>-25</v>
      </c>
      <c r="G324" s="17">
        <v>8201</v>
      </c>
    </row>
    <row r="325" spans="1:7" x14ac:dyDescent="0.3">
      <c r="A325" s="16">
        <v>45017</v>
      </c>
      <c r="B325" s="17">
        <v>496</v>
      </c>
      <c r="C325" s="17">
        <v>-14.3</v>
      </c>
      <c r="D325" s="17">
        <v>522</v>
      </c>
      <c r="E325" s="17">
        <v>-13.3</v>
      </c>
      <c r="F325" s="17">
        <v>-26</v>
      </c>
      <c r="G325" s="17">
        <v>7583</v>
      </c>
    </row>
    <row r="326" spans="1:7" x14ac:dyDescent="0.3">
      <c r="A326" s="16">
        <v>35247</v>
      </c>
      <c r="B326" s="17">
        <v>99</v>
      </c>
      <c r="C326" s="17">
        <v>-5.6</v>
      </c>
      <c r="D326" s="17">
        <v>127</v>
      </c>
      <c r="E326" s="17">
        <v>12.6</v>
      </c>
      <c r="F326" s="17">
        <v>-28</v>
      </c>
      <c r="G326" s="17">
        <v>-207</v>
      </c>
    </row>
    <row r="327" spans="1:7" x14ac:dyDescent="0.3">
      <c r="A327" s="16">
        <v>35278</v>
      </c>
      <c r="B327" s="17">
        <v>97</v>
      </c>
      <c r="C327" s="17">
        <v>-8.6999999999999993</v>
      </c>
      <c r="D327" s="17">
        <v>130</v>
      </c>
      <c r="E327" s="17">
        <v>12.5</v>
      </c>
      <c r="F327" s="17">
        <v>-33</v>
      </c>
      <c r="G327" s="17">
        <v>-240</v>
      </c>
    </row>
    <row r="328" spans="1:7" x14ac:dyDescent="0.3">
      <c r="A328" s="16">
        <v>35431</v>
      </c>
      <c r="B328" s="17">
        <v>90</v>
      </c>
      <c r="C328" s="17">
        <v>-9</v>
      </c>
      <c r="D328" s="17">
        <v>125</v>
      </c>
      <c r="E328" s="17">
        <v>3.8</v>
      </c>
      <c r="F328" s="17">
        <v>-35</v>
      </c>
      <c r="G328" s="17">
        <v>-340</v>
      </c>
    </row>
    <row r="329" spans="1:7" x14ac:dyDescent="0.3">
      <c r="A329" s="16">
        <v>39661</v>
      </c>
      <c r="B329" s="17">
        <v>366</v>
      </c>
      <c r="C329" s="17">
        <v>18.100000000000001</v>
      </c>
      <c r="D329" s="17">
        <v>404</v>
      </c>
      <c r="E329" s="17">
        <v>36.4</v>
      </c>
      <c r="F329" s="17">
        <v>-38</v>
      </c>
      <c r="G329" s="17">
        <v>1417</v>
      </c>
    </row>
    <row r="330" spans="1:7" x14ac:dyDescent="0.3">
      <c r="A330" s="16">
        <v>39814</v>
      </c>
      <c r="B330" s="17">
        <v>211</v>
      </c>
      <c r="C330" s="17">
        <v>-34.5</v>
      </c>
      <c r="D330" s="17">
        <v>249</v>
      </c>
      <c r="E330" s="17">
        <v>-31.4</v>
      </c>
      <c r="F330" s="17">
        <v>-38</v>
      </c>
      <c r="G330" s="17">
        <v>1373</v>
      </c>
    </row>
    <row r="331" spans="1:7" x14ac:dyDescent="0.3">
      <c r="A331" s="16">
        <v>44805</v>
      </c>
      <c r="B331" s="17">
        <v>572</v>
      </c>
      <c r="C331" s="17">
        <v>2.2999999999999998</v>
      </c>
      <c r="D331" s="17">
        <v>610</v>
      </c>
      <c r="E331" s="17">
        <v>18.2</v>
      </c>
      <c r="F331" s="17">
        <v>-38</v>
      </c>
      <c r="G331" s="17">
        <v>8019</v>
      </c>
    </row>
    <row r="332" spans="1:7" x14ac:dyDescent="0.3">
      <c r="A332" s="16">
        <v>39448</v>
      </c>
      <c r="B332" s="17">
        <v>323</v>
      </c>
      <c r="C332" s="17">
        <v>14.9</v>
      </c>
      <c r="D332" s="17">
        <v>363</v>
      </c>
      <c r="E332" s="17">
        <v>31.7</v>
      </c>
      <c r="F332" s="17">
        <v>-40</v>
      </c>
      <c r="G332" s="17">
        <v>1503</v>
      </c>
    </row>
    <row r="333" spans="1:7" x14ac:dyDescent="0.3">
      <c r="A333" s="16">
        <v>44986</v>
      </c>
      <c r="B333" s="17">
        <v>550</v>
      </c>
      <c r="C333" s="17">
        <v>-13.8</v>
      </c>
      <c r="D333" s="17">
        <v>597</v>
      </c>
      <c r="E333" s="17">
        <v>-6.4</v>
      </c>
      <c r="F333" s="17">
        <v>-46</v>
      </c>
      <c r="G333" s="17">
        <v>7609</v>
      </c>
    </row>
    <row r="334" spans="1:7" x14ac:dyDescent="0.3">
      <c r="A334" s="16">
        <v>44896</v>
      </c>
      <c r="B334" s="17">
        <v>548</v>
      </c>
      <c r="C334" s="17">
        <v>-9.6999999999999993</v>
      </c>
      <c r="D334" s="17">
        <v>596</v>
      </c>
      <c r="E334" s="17">
        <v>-2.5</v>
      </c>
      <c r="F334" s="17">
        <v>-48</v>
      </c>
      <c r="G334" s="17">
        <v>7833</v>
      </c>
    </row>
    <row r="335" spans="1:7" x14ac:dyDescent="0.3">
      <c r="A335" s="16">
        <v>44743</v>
      </c>
      <c r="B335" s="17">
        <v>602</v>
      </c>
      <c r="C335" s="17">
        <v>8.6</v>
      </c>
      <c r="D335" s="17">
        <v>653</v>
      </c>
      <c r="E335" s="17">
        <v>21.6</v>
      </c>
      <c r="F335" s="17">
        <v>-50</v>
      </c>
      <c r="G335" s="17">
        <v>8151</v>
      </c>
    </row>
    <row r="336" spans="1:7" x14ac:dyDescent="0.3">
      <c r="A336" s="16">
        <v>44562</v>
      </c>
      <c r="B336" s="17">
        <v>555</v>
      </c>
      <c r="C336" s="17">
        <v>15.5</v>
      </c>
      <c r="D336" s="17">
        <v>606</v>
      </c>
      <c r="E336" s="17">
        <v>36.299999999999997</v>
      </c>
      <c r="F336" s="17">
        <v>-51</v>
      </c>
      <c r="G336" s="17">
        <v>8259</v>
      </c>
    </row>
    <row r="337" spans="1:7" x14ac:dyDescent="0.3">
      <c r="A337" s="16">
        <v>44958</v>
      </c>
      <c r="B337" s="17">
        <v>500</v>
      </c>
      <c r="C337" s="17">
        <v>-7.6</v>
      </c>
      <c r="D337" s="17">
        <v>553</v>
      </c>
      <c r="E337" s="17">
        <v>3.5</v>
      </c>
      <c r="F337" s="17">
        <v>-53</v>
      </c>
      <c r="G337" s="17">
        <v>7655</v>
      </c>
    </row>
    <row r="338" spans="1:7" x14ac:dyDescent="0.3">
      <c r="A338" s="16">
        <v>44835</v>
      </c>
      <c r="B338" s="17">
        <v>524</v>
      </c>
      <c r="C338" s="17">
        <v>-5.8</v>
      </c>
      <c r="D338" s="17">
        <v>592</v>
      </c>
      <c r="E338" s="17">
        <v>9.9</v>
      </c>
      <c r="F338" s="17">
        <v>-67</v>
      </c>
      <c r="G338" s="17">
        <v>7952</v>
      </c>
    </row>
    <row r="339" spans="1:7" x14ac:dyDescent="0.3">
      <c r="A339" s="16">
        <v>44866</v>
      </c>
      <c r="B339" s="17">
        <v>518</v>
      </c>
      <c r="C339" s="17">
        <v>-14.2</v>
      </c>
      <c r="D339" s="17">
        <v>588</v>
      </c>
      <c r="E339" s="17">
        <v>2.6</v>
      </c>
      <c r="F339" s="17">
        <v>-71</v>
      </c>
      <c r="G339" s="17">
        <v>7881</v>
      </c>
    </row>
    <row r="340" spans="1:7" x14ac:dyDescent="0.3">
      <c r="A340" s="16">
        <v>44774</v>
      </c>
      <c r="B340" s="17">
        <v>566</v>
      </c>
      <c r="C340" s="17">
        <v>6.5</v>
      </c>
      <c r="D340" s="17">
        <v>660</v>
      </c>
      <c r="E340" s="17">
        <v>28</v>
      </c>
      <c r="F340" s="17">
        <v>-94</v>
      </c>
      <c r="G340" s="17">
        <v>8057</v>
      </c>
    </row>
    <row r="341" spans="1:7" x14ac:dyDescent="0.3">
      <c r="A341" s="16">
        <v>44927</v>
      </c>
      <c r="B341" s="17">
        <v>464</v>
      </c>
      <c r="C341" s="17">
        <v>-16.399999999999999</v>
      </c>
      <c r="D341" s="17">
        <v>589</v>
      </c>
      <c r="E341" s="17">
        <v>-2.8</v>
      </c>
      <c r="F341" s="17">
        <v>-125</v>
      </c>
      <c r="G341" s="17">
        <v>7708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5C57-AD15-4C80-8BD9-F9E8E2B21A1E}">
  <sheetPr codeName="Sheet4"/>
  <dimension ref="A1:D15"/>
  <sheetViews>
    <sheetView showGridLines="0" workbookViewId="0">
      <selection activeCell="A2" sqref="A2:B2"/>
    </sheetView>
  </sheetViews>
  <sheetFormatPr defaultRowHeight="16.5" x14ac:dyDescent="0.3"/>
  <cols>
    <col min="1" max="1" width="10.875" style="20" bestFit="1" customWidth="1"/>
    <col min="2" max="2" width="16.5" style="20" bestFit="1" customWidth="1"/>
    <col min="3" max="3" width="135.625" style="20" bestFit="1" customWidth="1"/>
    <col min="4" max="4" width="28.75" style="20" bestFit="1" customWidth="1"/>
    <col min="5" max="16384" width="9" style="20"/>
  </cols>
  <sheetData>
    <row r="1" spans="1:4" x14ac:dyDescent="0.3">
      <c r="A1" s="13" t="s">
        <v>60</v>
      </c>
      <c r="B1" s="13" t="s">
        <v>61</v>
      </c>
      <c r="C1" s="13" t="s">
        <v>63</v>
      </c>
      <c r="D1" s="13" t="s">
        <v>64</v>
      </c>
    </row>
    <row r="2" spans="1:4" x14ac:dyDescent="0.3">
      <c r="A2" s="11" t="s">
        <v>62</v>
      </c>
      <c r="B2" s="11" t="s">
        <v>59</v>
      </c>
      <c r="C2" s="12" t="s">
        <v>58</v>
      </c>
      <c r="D2" s="11" t="s">
        <v>50</v>
      </c>
    </row>
    <row r="3" spans="1:4" x14ac:dyDescent="0.3">
      <c r="A3" s="11" t="s">
        <v>62</v>
      </c>
      <c r="B3" s="11" t="s">
        <v>70</v>
      </c>
      <c r="C3" s="11" t="s">
        <v>69</v>
      </c>
      <c r="D3" s="11"/>
    </row>
    <row r="4" spans="1:4" x14ac:dyDescent="0.3">
      <c r="A4" s="11" t="s">
        <v>62</v>
      </c>
      <c r="B4" s="11" t="s">
        <v>72</v>
      </c>
      <c r="C4" s="11" t="s">
        <v>71</v>
      </c>
      <c r="D4" s="11"/>
    </row>
    <row r="5" spans="1:4" x14ac:dyDescent="0.3">
      <c r="A5" s="11"/>
      <c r="B5" s="11"/>
      <c r="C5" s="11"/>
      <c r="D5" s="11"/>
    </row>
    <row r="6" spans="1:4" x14ac:dyDescent="0.3">
      <c r="A6" s="11"/>
      <c r="B6" s="11"/>
      <c r="C6" s="11"/>
      <c r="D6" s="11"/>
    </row>
    <row r="7" spans="1:4" x14ac:dyDescent="0.3">
      <c r="A7" s="11"/>
      <c r="B7" s="11"/>
      <c r="C7" s="11"/>
      <c r="D7" s="11"/>
    </row>
    <row r="8" spans="1:4" x14ac:dyDescent="0.3">
      <c r="A8" s="11"/>
      <c r="B8" s="11"/>
      <c r="C8" s="11"/>
      <c r="D8" s="11"/>
    </row>
    <row r="9" spans="1:4" x14ac:dyDescent="0.3">
      <c r="A9" s="11"/>
      <c r="B9" s="11"/>
      <c r="C9" s="11"/>
      <c r="D9" s="11"/>
    </row>
    <row r="10" spans="1:4" x14ac:dyDescent="0.3">
      <c r="A10" s="11"/>
      <c r="B10" s="11"/>
      <c r="C10" s="11"/>
      <c r="D10" s="11"/>
    </row>
    <row r="11" spans="1:4" x14ac:dyDescent="0.3">
      <c r="A11" s="11"/>
      <c r="B11" s="11"/>
      <c r="C11" s="11"/>
      <c r="D11" s="11"/>
    </row>
    <row r="12" spans="1:4" x14ac:dyDescent="0.3">
      <c r="A12" s="11"/>
      <c r="B12" s="11"/>
      <c r="C12" s="11"/>
      <c r="D12" s="11"/>
    </row>
    <row r="13" spans="1:4" x14ac:dyDescent="0.3">
      <c r="A13" s="11"/>
      <c r="B13" s="11"/>
      <c r="C13" s="11"/>
      <c r="D13" s="11"/>
    </row>
    <row r="14" spans="1:4" x14ac:dyDescent="0.3">
      <c r="A14" s="11"/>
      <c r="B14" s="11"/>
      <c r="C14" s="11"/>
      <c r="D14" s="11"/>
    </row>
    <row r="15" spans="1:4" x14ac:dyDescent="0.3">
      <c r="A15" s="11"/>
      <c r="B15" s="11"/>
      <c r="C15" s="11"/>
      <c r="D15" s="11"/>
    </row>
  </sheetData>
  <phoneticPr fontId="1" type="noConversion"/>
  <hyperlinks>
    <hyperlink ref="C2" r:id="rId1" xr:uid="{702967ED-F883-47F8-B30A-3441533C057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Q E A A B Q S w M E F A A C A A g A z n C 7 V l G d c + a l A A A A 9 g A A A B I A H A B D b 2 5 m a W c v U G F j a 2 F n Z S 5 4 b W w g o h g A K K A U A A A A A A A A A A A A A A A A A A A A A A A A A A A A h Y 8 x D o I w G I W v Q r r T F i T G k J 8 y O C q J 0 c S 4 N r V C A 7 S G F s v d H D y S V x C j q J v j + 9 4 3 v H e / 3 i A f 2 i a 4 y M 4 q o z M U Y Y o C q Y U 5 K l 1 m q H e n c I F y B h s u a l 7 K Y J S 1 T Q d 7 z F D l 3 D k l x H u P / Q y b r i Q x p R E 5 F O u d q G T L 0 U d W / + V Q a e u 4 F h I x 2 L / G s B h H 0 R w n N M E U y A S h U P o r x O P e Z / s D Y d k 3 r u 8 k q 0 2 4 2 g K Z I p D 3 B / Y A U E s D B B Q A A g A I A M 5 w u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c L t W g a C e t 2 0 B A A D l B Q A A E w A c A E Z v c m 1 1 b G F z L 1 N l Y 3 R p b 2 4 x L m 0 g o h g A K K A U A A A A A A A A A A A A A A A A A A A A A A A A A A A A K 0 5 N L s n M z 1 M I h t C G 1 r x c v F z F G Y l F q S k K b y f O M V S w V c h J L e H l U g C C N 7 M n v N 6 8 A y j i W p G c m q P n X F p U l J p X E p 5 f l J 2 U n 5 + t o V k d 7 Z e Y m 2 q r B N K n F F s b 7 Z y f V w J U E K s D 0 a 6 s 9 H p z w 6 t N e 1 9 P m K P w Z s 6 C t z O m K g H N C k l M y k n V C y l K z C t O y y / K d c 7 P K c 3 N C 6 k s S C 3 W g N i n U 1 2 t 9 G b 6 h t f 9 L U o 6 C i V A C Y W U x J L U W h 0 F o H D H j D f b 5 r y Z u l D j z b S t r 7 d 1 a A J V e O a V m J n o g Q x A U q L w Z t n c V x s m v F 6 6 A G Z G X m l u U m o R X M m 8 V u x a 5 7 U e W o B P 7 + s 1 W 9 5 M X w t S u b w B 1 Y R a T b i 3 3 0 7 Z 8 3 r T d I W 3 U 7 e 8 W T A H 7 P v p W x S A e h D e D 8 0 r y C z L L / E v y U g t g o R A s Q a W 4 A K 7 C h I U Q N u V 3 n b t f N O y E S i q 9 G r D J C V N X q 7 M P I J W I s e v M j i m F D S M N J U G a z S X Z O a O R j U V o 9 p 4 N K o p i m q w b E f L m w W N Q y k h A A B Q S w E C L Q A U A A I A C A D O c L t W U Z 1 z 5 q U A A A D 2 A A A A E g A A A A A A A A A A A A A A A A A A A A A A Q 2 9 u Z m l n L 1 B h Y 2 t h Z 2 U u e G 1 s U E s B A i 0 A F A A C A A g A z n C 7 V g / K 6 a u k A A A A 6 Q A A A B M A A A A A A A A A A A A A A A A A 8 Q A A A F t D b 2 5 0 Z W 5 0 X 1 R 5 c G V z X S 5 4 b W x Q S w E C L Q A U A A I A C A D O c L t W g a C e t 2 0 B A A D l B Q A A E w A A A A A A A A A A A A A A A A D i A Q A A R m 9 y b X V s Y X M v U 2 V j d G l v b j E u b V B L B Q Y A A A A A A w A D A M I A A A C c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s G w A A A A A A A A o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V E J T k x J T l D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7 Y O Q 7 I O J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0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y N 1 Q w M T o 1 M T o x O S 4 2 M z g 0 M D g 2 W i I g L z 4 8 R W 5 0 c n k g V H l w Z T 0 i R m l s b E N v b H V t b l R 5 c G V z I i B W Y W x 1 Z T 0 i c 0 N R W U Y i I C 8 + P E V u d H J 5 I F R 5 c G U 9 I k Z p b G x D b 2 x 1 b W 5 O Y W 1 l c y I g V m F s d W U 9 I n N b J n F 1 b 3 Q 7 7 J e w 6 4 + E J n F 1 b 3 Q 7 L C Z x d W 9 0 O + 2 K u e y E s S Z x d W 9 0 O y w m c X V v d D v q s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t k Z w x L 0 F 1 d G 9 S Z W 1 v d m V k Q 2 9 s d W 1 u c z E u e + y X s O u P h C w w f S Z x d W 9 0 O y w m c X V v d D t T Z W N 0 a W 9 u M S / t k Z w x L 0 F 1 d G 9 S Z W 1 v d m V k Q 2 9 s d W 1 u c z E u e + 2 K u e y E s S w x f S Z x d W 9 0 O y w m c X V v d D t T Z W N 0 a W 9 u M S / t k Z w x L 0 F 1 d G 9 S Z W 1 v d m V k Q 2 9 s d W 1 u c z E u e + q w k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/ t k Z w x L 0 F 1 d G 9 S Z W 1 v d m V k Q 2 9 s d W 1 u c z E u e + y X s O u P h C w w f S Z x d W 9 0 O y w m c X V v d D t T Z W N 0 a W 9 u M S / t k Z w x L 0 F 1 d G 9 S Z W 1 v d m V k Q 2 9 s d W 1 u c z E u e + 2 K u e y E s S w x f S Z x d W 9 0 O y w m c X V v d D t T Z W N 0 a W 9 u M S / t k Z w x L 0 F 1 d G 9 S Z W 1 v d m V k Q 2 9 s d W 1 u c z E u e + q w k i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V E J T k x J T l D M S 8 l R U M l O U I l O T A l R U I l Q j M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U Q l O T E l O U M x L y V F Q i V C M y U 4 M C V F Q S V C M i V C R C V F Q i U 5 M C U 5 Q y U y M C V F Q y U 5 Q y V B M C V F R C U 5 O C U 5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R C U 5 M S U 5 Q z E v J U V E J T k 0 J U J D J U V C J U I y J T k 3 J T I w J U V E J T k 1 J U I 0 J U V D J U E w J T l D J U V C J T k w J T l D J T I w J U V D J T k 3 J U I 0 J T I w J U V D J T g 4 J T k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V E J T k x J T l D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7 Y O Q 7 I O J I i A v P j x F b n R y e S B U e X B l P S J G a W x s V G F y Z 2 V 0 I i B W Y W x 1 Z T 0 i c + 2 R n F / t k Z w x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S I g L z 4 8 R W 5 0 c n k g V H l w Z T 0 i R m l s b E N v d W 5 0 I i B W Y W x 1 Z T 0 i b D E 3 M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j d U M D I 6 N T M 6 M j Q u N j g 4 O D A w M V o i I C 8 + P E V u d H J 5 I F R 5 c G U 9 I k Z p b G x D b 2 x 1 b W 5 U e X B l c y I g V m F s d W U 9 I n N C d 1 l G I i A v P j x F b n R y e S B U e X B l P S J G a W x s Q 2 9 s d W 1 u T m F t Z X M i I F Z h b H V l P S J z W y Z x d W 9 0 O + y X s O u P h C Z x d W 9 0 O y w m c X V v d D v t i r n s h L E m c X V v d D s s J n F 1 b 3 Q 7 6 r C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7 Z G c M S A o M i k v 7 Z S 8 6 7 K X I O 2 V t O y g n O u Q n C D s l 7 Q g 7 I i Y L n v s l 7 D r j 4 Q s M H 0 m c X V v d D s s J n F 1 b 3 Q 7 U 2 V j d G l v b j E v 7 Z G c M S A o M i k v 7 Z S 8 6 7 K X I O 2 V t O y g n O u Q n C D s l 7 Q g 7 I i Y L n v t i r n s h L E s M X 0 m c X V v d D s s J n F 1 b 3 Q 7 U 2 V j d G l v b j E v 7 Z G c M S A o M i k v 7 Z S 8 6 7 K X I O 2 V t O y g n O u Q n C D s l 7 Q g 7 I i Y L n v q s J I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7 Z G c M S A o M i k v 7 Z S 8 6 7 K X I O 2 V t O y g n O u Q n C D s l 7 Q g 7 I i Y L n v s l 7 D r j 4 Q s M H 0 m c X V v d D s s J n F 1 b 3 Q 7 U 2 V j d G l v b j E v 7 Z G c M S A o M i k v 7 Z S 8 6 7 K X I O 2 V t O y g n O u Q n C D s l 7 Q g 7 I i Y L n v t i r n s h L E s M X 0 m c X V v d D s s J n F 1 b 3 Q 7 U 2 V j d G l v b j E v 7 Z G c M S A o M i k v 7 Z S 8 6 7 K X I O 2 V t O y g n O u Q n C D s l 7 Q g 7 I i Y L n v q s J I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R C U 5 M S U 5 Q z E l M j A o M i k v J U V D J T l C J T k w J U V C J U I z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V E J T k x J T l D M S U y M C g y K S 8 l R U I l Q j M l O D A l R U E l Q j I l Q k Q l R U I l O T A l O U M l M j A l R U M l O U M l Q T A l R U Q l O T g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U Q l O T E l O U M x J T I w K D I p L y V F R C U 5 N C V C Q y V F Q i V C M i U 5 N y U y M C V F R C U 5 N S V C N C V F Q y V B M C U 5 Q y V F Q i U 5 M C U 5 Q y U y M C V F Q y U 5 N y V C N C U y M C V F Q y U 4 O C U 5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R C U 5 M S U 5 Q z E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2 D k O y D i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D M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1 L T I 3 V D A 0 O j Q 5 O j Q 3 L j Y 1 N j g y N z B a I i A v P j x F b n R y e S B U e X B l P S J G a W x s Q 2 9 s d W 1 u V H l w Z X M i I F Z h b H V l P S J z Q n d Z R i I g L z 4 8 R W 5 0 c n k g V H l w Z T 0 i R m l s b E N v b H V t b k 5 h b W V z I i B W Y W x 1 Z T 0 i c 1 s m c X V v d D v s l 7 D r j 4 Q m c X V v d D s s J n F 1 b 3 Q 7 7 Y q 5 7 I S x J n F 1 b 3 Q 7 L C Z x d W 9 0 O + q w k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2 R n D E g K D M p L 0 F 1 d G 9 S Z W 1 v d m V k Q 2 9 s d W 1 u c z E u e + y X s O u P h C w w f S Z x d W 9 0 O y w m c X V v d D t T Z W N 0 a W 9 u M S / t k Z w x I C g z K S 9 B d X R v U m V t b 3 Z l Z E N v b H V t b n M x L n v t i r n s h L E s M X 0 m c X V v d D s s J n F 1 b 3 Q 7 U 2 V j d G l v b j E v 7 Z G c M S A o M y k v Q X V 0 b 1 J l b W 9 2 Z W R D b 2 x 1 b W 5 z M S 5 7 6 r C S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+ 2 R n D E g K D M p L 0 F 1 d G 9 S Z W 1 v d m V k Q 2 9 s d W 1 u c z E u e + y X s O u P h C w w f S Z x d W 9 0 O y w m c X V v d D t T Z W N 0 a W 9 u M S / t k Z w x I C g z K S 9 B d X R v U m V t b 3 Z l Z E N v b H V t b n M x L n v t i r n s h L E s M X 0 m c X V v d D s s J n F 1 b 3 Q 7 U 2 V j d G l v b j E v 7 Z G c M S A o M y k v Q X V 0 b 1 J l b W 9 2 Z W R D b 2 x 1 b W 5 z M S 5 7 6 r C S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U Q l O T E l O U M x J T I w K D M p L y V F Q y U 5 Q i U 5 M C V F Q i V C M y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R C U 5 M S U 5 Q z E l M j A o M y k v J U V C J U I z J T g w J U V B J U I y J U J E J U V C J T k w J T l D J T I w J U V D J T l D J U E w J U V E J T k 4 J T k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V E J T k x J T l D M S U y M C g z K S 8 l R U Q l O T Q l Q k M l R U I l Q j I l O T c l M j A l R U Q l O T U l Q j Q l R U M l Q T A l O U M l R U I l O T A l O U M l M j A l R U M l O T c l Q j Q l M j A l R U M l O D g l O T g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j Y z L m d o R U S v f n 9 R V D Y g l w A A A A A C A A A A A A A Q Z g A A A A E A A C A A A A A V A c j c H 9 5 r T h b 1 6 y H q 6 L Y 7 a U B 1 C y K L p k d B a 8 7 D M o A 1 L w A A A A A O g A A A A A I A A C A A A A C 9 6 A I O b N n F J p 4 n T l 3 o 7 c O J F e X v a O 9 M E r c D l B K W f U u 8 i V A A A A C u x 1 k m y 2 Z h T H / H r T x J f p + 9 7 p b U R Y L k q + W K M + j 3 r V a U r 8 R d g K z j G t R u f / K 8 F q 0 M E k j b r A T 2 d O p O a F g q L n E T 9 8 I n w y d p 8 E 6 T 7 C a s 8 l C B L + b l i U A A A A A R K n s E Y t M R d D t w N N h k 6 c o p b 3 v k j r U K R T s Z i p b v p D o V 5 V T x 0 i L 9 o U 2 B b V y 9 Q s R 4 g 3 E U c D 7 I s E 6 9 x a o C A d R m m R p E < / D a t a M a s h u p > 
</file>

<file path=customXml/itemProps1.xml><?xml version="1.0" encoding="utf-8"?>
<ds:datastoreItem xmlns:ds="http://schemas.openxmlformats.org/officeDocument/2006/customXml" ds:itemID="{CA8B732C-C337-49BC-BA77-DDB91D53416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차트</vt:lpstr>
      <vt:lpstr>UPV</vt:lpstr>
      <vt:lpstr>수출입 통계</vt:lpstr>
      <vt:lpstr>출처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김 창풍</cp:lastModifiedBy>
  <dcterms:created xsi:type="dcterms:W3CDTF">2023-05-27T01:36:34Z</dcterms:created>
  <dcterms:modified xsi:type="dcterms:W3CDTF">2023-05-29T01:39:37Z</dcterms:modified>
</cp:coreProperties>
</file>