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1. 데이터 작업 할 때 유용한 엑셀팁 20선\"/>
    </mc:Choice>
  </mc:AlternateContent>
  <xr:revisionPtr revIDLastSave="0" documentId="13_ncr:1_{54DBD2D3-6280-408A-B062-038034D824C8}" xr6:coauthVersionLast="47" xr6:coauthVersionMax="47" xr10:uidLastSave="{00000000-0000-0000-0000-000000000000}"/>
  <bookViews>
    <workbookView xWindow="4560" yWindow="270" windowWidth="22920" windowHeight="15090" xr2:uid="{18A6FA57-3A9F-4902-A3CE-0F9E1CA56607}"/>
  </bookViews>
  <sheets>
    <sheet name="5월 도서 판매 집계 " sheetId="1" r:id="rId1"/>
    <sheet name="5월 도서 판매 집계 결과" sheetId="2" r:id="rId2"/>
  </sheets>
  <definedNames>
    <definedName name="도서명">'5월 도서 판매 집계 결과'!$D$5:$D$30</definedName>
    <definedName name="판매금액">'5월 도서 판매 집계 결과'!$J$5:$J$30</definedName>
    <definedName name="판매수량">'5월 도서 판매 집계 결과'!$G$5:$G$30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M6" i="2"/>
  <c r="M5" i="2"/>
  <c r="M4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<sst xmlns="http://schemas.openxmlformats.org/spreadsheetml/2006/main" count="238" uniqueCount="69">
  <si>
    <t>5월 도서 판매 현황</t>
    <phoneticPr fontId="3" type="noConversion"/>
  </si>
  <si>
    <t>5월 도서 판매 집계</t>
    <phoneticPr fontId="3" type="noConversion"/>
  </si>
  <si>
    <t>구분</t>
    <phoneticPr fontId="3" type="noConversion"/>
  </si>
  <si>
    <t>이름</t>
    <phoneticPr fontId="3" type="noConversion"/>
  </si>
  <si>
    <t>도서명</t>
    <phoneticPr fontId="3" type="noConversion"/>
  </si>
  <si>
    <t>분류</t>
    <phoneticPr fontId="3" type="noConversion"/>
  </si>
  <si>
    <t>판매날짜</t>
    <phoneticPr fontId="3" type="noConversion"/>
  </si>
  <si>
    <t>판매수량</t>
    <phoneticPr fontId="3" type="noConversion"/>
  </si>
  <si>
    <t>단가</t>
  </si>
  <si>
    <t>할인율</t>
  </si>
  <si>
    <t>판매금액</t>
    <phoneticPr fontId="3" type="noConversion"/>
  </si>
  <si>
    <t>판매수량 합계</t>
    <phoneticPr fontId="3" type="noConversion"/>
  </si>
  <si>
    <t>정회원</t>
    <phoneticPr fontId="3" type="noConversion"/>
  </si>
  <si>
    <t>김지언</t>
    <phoneticPr fontId="8" type="noConversion"/>
  </si>
  <si>
    <t>채식주의자</t>
  </si>
  <si>
    <t>인문/사회</t>
  </si>
  <si>
    <t>판매금액 합계</t>
    <phoneticPr fontId="3" type="noConversion"/>
  </si>
  <si>
    <t>임성훈</t>
    <phoneticPr fontId="8" type="noConversion"/>
  </si>
  <si>
    <t>철학은 어떻게 삶의 무기가 되는가</t>
    <phoneticPr fontId="3" type="noConversion"/>
  </si>
  <si>
    <t>판매금액 평균</t>
    <phoneticPr fontId="3" type="noConversion"/>
  </si>
  <si>
    <t>임지원</t>
    <phoneticPr fontId="8" type="noConversion"/>
  </si>
  <si>
    <t>82년생 김지영</t>
  </si>
  <si>
    <t>소설</t>
  </si>
  <si>
    <t>도서명 개수</t>
    <phoneticPr fontId="3" type="noConversion"/>
  </si>
  <si>
    <t>준회원</t>
    <phoneticPr fontId="3" type="noConversion"/>
  </si>
  <si>
    <t>조용필</t>
    <phoneticPr fontId="8" type="noConversion"/>
  </si>
  <si>
    <t>나미야 잡화점의 기적</t>
  </si>
  <si>
    <t>비회원</t>
    <phoneticPr fontId="3" type="noConversion"/>
  </si>
  <si>
    <t>홍정민</t>
    <phoneticPr fontId="8" type="noConversion"/>
  </si>
  <si>
    <t>생각이 돈이 되는 순간</t>
    <phoneticPr fontId="3" type="noConversion"/>
  </si>
  <si>
    <t>경제</t>
  </si>
  <si>
    <t>임동수</t>
    <phoneticPr fontId="8" type="noConversion"/>
  </si>
  <si>
    <t>삼국지 세트</t>
  </si>
  <si>
    <t>고동민</t>
    <phoneticPr fontId="8" type="noConversion"/>
  </si>
  <si>
    <t>부의 추월차선</t>
  </si>
  <si>
    <t>김가연</t>
    <phoneticPr fontId="8" type="noConversion"/>
  </si>
  <si>
    <t>진화심리학</t>
    <phoneticPr fontId="3" type="noConversion"/>
  </si>
  <si>
    <t>이경희</t>
    <phoneticPr fontId="8" type="noConversion"/>
  </si>
  <si>
    <t>시작의 기술</t>
    <phoneticPr fontId="3" type="noConversion"/>
  </si>
  <si>
    <t>자기계발</t>
  </si>
  <si>
    <t>이세경</t>
    <phoneticPr fontId="8" type="noConversion"/>
  </si>
  <si>
    <t>어떻게 살것인가</t>
    <phoneticPr fontId="3" type="noConversion"/>
  </si>
  <si>
    <t>권은숙</t>
    <phoneticPr fontId="8" type="noConversion"/>
  </si>
  <si>
    <t>다산의 마지막 습관</t>
    <phoneticPr fontId="3" type="noConversion"/>
  </si>
  <si>
    <t>김지은</t>
    <phoneticPr fontId="8" type="noConversion"/>
  </si>
  <si>
    <t>쏙쏙 뽑아 쓰는 엑셀 함수 사전</t>
    <phoneticPr fontId="3" type="noConversion"/>
  </si>
  <si>
    <t>박정수</t>
    <phoneticPr fontId="8" type="noConversion"/>
  </si>
  <si>
    <t>시선으로부터</t>
    <phoneticPr fontId="3" type="noConversion"/>
  </si>
  <si>
    <t>천경민</t>
    <phoneticPr fontId="8" type="noConversion"/>
  </si>
  <si>
    <t>세렌디피티 코드</t>
    <phoneticPr fontId="3" type="noConversion"/>
  </si>
  <si>
    <t>설수연</t>
    <phoneticPr fontId="8" type="noConversion"/>
  </si>
  <si>
    <t>7년의 밤</t>
    <phoneticPr fontId="3" type="noConversion"/>
  </si>
  <si>
    <t>임예원</t>
    <phoneticPr fontId="8" type="noConversion"/>
  </si>
  <si>
    <t>결국 당신은 이길것이다</t>
    <phoneticPr fontId="3" type="noConversion"/>
  </si>
  <si>
    <t>조병수</t>
    <phoneticPr fontId="8" type="noConversion"/>
  </si>
  <si>
    <t>노인과 바다</t>
    <phoneticPr fontId="3" type="noConversion"/>
  </si>
  <si>
    <t>김정진</t>
    <phoneticPr fontId="8" type="noConversion"/>
  </si>
  <si>
    <t>인생은 소설이다</t>
    <phoneticPr fontId="3" type="noConversion"/>
  </si>
  <si>
    <t>여행의 이유</t>
    <phoneticPr fontId="3" type="noConversion"/>
  </si>
  <si>
    <t>여행/생활</t>
  </si>
  <si>
    <t>오직 두사람</t>
    <phoneticPr fontId="3" type="noConversion"/>
  </si>
  <si>
    <t>개인주의자 선언</t>
    <phoneticPr fontId="3" type="noConversion"/>
  </si>
  <si>
    <t>교과서 밖 조선의 역사</t>
    <phoneticPr fontId="3" type="noConversion"/>
  </si>
  <si>
    <t>역사/문화</t>
  </si>
  <si>
    <t>불안한 사람들</t>
    <phoneticPr fontId="3" type="noConversion"/>
  </si>
  <si>
    <t>사피엔스:그래픽 히스토리</t>
    <phoneticPr fontId="3" type="noConversion"/>
  </si>
  <si>
    <t>디즈니 철학 수업</t>
    <phoneticPr fontId="3" type="noConversion"/>
  </si>
  <si>
    <t>백년을 살아보니</t>
    <phoneticPr fontId="3" type="noConversion"/>
  </si>
  <si>
    <t>에세이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</si>
</sst>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@\ &quot;작성&quot;"/>
  </numFmts>
  <fonts count="10">
    <font>
      <sz val="11"/>
      <color theme="1"/>
      <name val="맑은 고딕"/>
      <family val="2"/>
      <scheme val="minor"/>
    </font>
    <font>
      <sz val="26"/>
      <color theme="0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6"/>
      <color theme="0"/>
      <name val="맑은 고딕"/>
      <family val="2"/>
      <charset val="129"/>
      <scheme val="minor"/>
    </font>
    <font>
      <sz val="16"/>
      <color theme="0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4">
    <xf numFmtId="0" fontId="0" fillId="0" borderId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2" borderId="0" xfId="3" applyAlignment="1">
      <alignment horizontal="center"/>
    </xf>
    <xf numFmtId="0" fontId="5" fillId="2" borderId="0" xfId="3" applyFont="1" applyAlignment="1">
      <alignment horizontal="center" vertical="center"/>
    </xf>
    <xf numFmtId="0" fontId="6" fillId="2" borderId="0" xfId="3" applyFon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41" fontId="9" fillId="4" borderId="4" xfId="1" applyFont="1" applyFill="1" applyBorder="1" applyAlignment="1">
      <alignment vertical="center"/>
    </xf>
    <xf numFmtId="41" fontId="9" fillId="4" borderId="4" xfId="1" applyFont="1" applyFill="1" applyBorder="1" applyAlignment="1">
      <alignment horizontal="right" vertical="center"/>
    </xf>
    <xf numFmtId="9" fontId="9" fillId="4" borderId="4" xfId="2" applyFont="1" applyFill="1" applyBorder="1" applyAlignment="1">
      <alignment vertical="center"/>
    </xf>
    <xf numFmtId="41" fontId="9" fillId="4" borderId="5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1" fontId="9" fillId="4" borderId="1" xfId="1" applyFont="1" applyFill="1" applyBorder="1" applyAlignment="1">
      <alignment vertical="center"/>
    </xf>
    <xf numFmtId="41" fontId="9" fillId="4" borderId="1" xfId="1" applyFont="1" applyFill="1" applyBorder="1" applyAlignment="1">
      <alignment horizontal="right" vertical="center"/>
    </xf>
    <xf numFmtId="9" fontId="9" fillId="4" borderId="1" xfId="2" applyFont="1" applyFill="1" applyBorder="1" applyAlignment="1">
      <alignment vertical="center"/>
    </xf>
    <xf numFmtId="41" fontId="9" fillId="4" borderId="2" xfId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/>
    </xf>
    <xf numFmtId="41" fontId="9" fillId="4" borderId="6" xfId="1" applyFont="1" applyFill="1" applyBorder="1" applyAlignment="1">
      <alignment vertical="center"/>
    </xf>
    <xf numFmtId="41" fontId="9" fillId="4" borderId="6" xfId="1" applyFont="1" applyFill="1" applyBorder="1" applyAlignment="1">
      <alignment horizontal="right" vertical="center"/>
    </xf>
    <xf numFmtId="9" fontId="9" fillId="4" borderId="6" xfId="2" applyFont="1" applyFill="1" applyBorder="1" applyAlignment="1">
      <alignment vertical="center"/>
    </xf>
    <xf numFmtId="41" fontId="9" fillId="4" borderId="7" xfId="1" applyFont="1" applyFill="1" applyBorder="1" applyAlignment="1">
      <alignment horizontal="right"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9524</xdr:rowOff>
    </xdr:from>
    <xdr:to>
      <xdr:col>13</xdr:col>
      <xdr:colOff>676275</xdr:colOff>
      <xdr:row>26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304EDF-C030-4941-89DA-1ABD11411B9B}"/>
            </a:ext>
          </a:extLst>
        </xdr:cNvPr>
        <xdr:cNvSpPr txBox="1"/>
      </xdr:nvSpPr>
      <xdr:spPr>
        <a:xfrm>
          <a:off x="9982200" y="2943224"/>
          <a:ext cx="3829050" cy="3295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/>
            <a:t>SUM(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범위의 합계</a:t>
          </a:r>
          <a:endParaRPr lang="en-US" altLang="ko-KR" sz="1100"/>
        </a:p>
        <a:p>
          <a:r>
            <a:rPr lang="en-US" altLang="ko-KR" sz="1100"/>
            <a:t>AVERAGE(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범위의 평균</a:t>
          </a:r>
          <a:endParaRPr lang="en-US" altLang="ko-KR" sz="1100"/>
        </a:p>
        <a:p>
          <a:r>
            <a:rPr lang="en-US" altLang="ko-KR" sz="1100"/>
            <a:t>COUNT(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범위에서 숫자의 개수</a:t>
          </a:r>
          <a:endParaRPr lang="en-US" altLang="ko-KR" sz="1100"/>
        </a:p>
        <a:p>
          <a:r>
            <a:rPr lang="en-US" altLang="ko-KR" sz="1100"/>
            <a:t>COUNTA(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범위에서 문자의 개수</a:t>
          </a:r>
          <a:endParaRPr lang="en-US" altLang="ko-KR" sz="1100"/>
        </a:p>
        <a:p>
          <a:endParaRPr lang="en-US" altLang="ko-KR" sz="1100" baseline="0"/>
        </a:p>
        <a:p>
          <a:r>
            <a:rPr lang="en-US" altLang="ko-KR" sz="1100" baseline="0"/>
            <a:t>** </a:t>
          </a:r>
          <a:r>
            <a:rPr lang="ko-KR" altLang="en-US" sz="1100" baseline="0"/>
            <a:t>셀범위를 지정하는 방법</a:t>
          </a:r>
          <a:endParaRPr lang="en-US" altLang="ko-KR" sz="1100" baseline="0"/>
        </a:p>
        <a:p>
          <a:r>
            <a:rPr lang="ko-KR" altLang="en-US" sz="1100" baseline="0"/>
            <a:t>드래그 </a:t>
          </a:r>
          <a:r>
            <a:rPr lang="en-US" altLang="ko-KR" sz="1100" baseline="0"/>
            <a:t>: </a:t>
          </a:r>
          <a:r>
            <a:rPr lang="ko-KR" altLang="en-US" sz="1100" baseline="0"/>
            <a:t>연속적인 셀범위</a:t>
          </a:r>
          <a:endParaRPr lang="en-US" altLang="ko-KR" sz="1100" baseline="0"/>
        </a:p>
        <a:p>
          <a:r>
            <a:rPr lang="en-US" altLang="ko-KR" sz="1100" baseline="0"/>
            <a:t>CTRL + </a:t>
          </a:r>
          <a:r>
            <a:rPr lang="ko-KR" altLang="en-US" sz="1100" baseline="0"/>
            <a:t>드래그</a:t>
          </a:r>
          <a:r>
            <a:rPr lang="en-US" altLang="ko-KR" sz="1100" baseline="0"/>
            <a:t>, </a:t>
          </a:r>
          <a:r>
            <a:rPr lang="ko-KR" altLang="en-US" sz="1100" baseline="0"/>
            <a:t>클릭 </a:t>
          </a:r>
          <a:r>
            <a:rPr lang="en-US" altLang="ko-KR" sz="1100" baseline="0"/>
            <a:t>: </a:t>
          </a:r>
          <a:r>
            <a:rPr lang="ko-KR" altLang="en-US" sz="1100" baseline="0"/>
            <a:t>떨어져 있는 셀범위</a:t>
          </a:r>
          <a:endParaRPr lang="en-US" altLang="ko-KR" sz="1100" baseline="0"/>
        </a:p>
        <a:p>
          <a:r>
            <a:rPr lang="en-US" altLang="ko-KR" sz="1100" baseline="0"/>
            <a:t>SHIFT + </a:t>
          </a:r>
          <a:r>
            <a:rPr lang="ko-KR" altLang="en-US" sz="1100" baseline="0"/>
            <a:t>방향키 </a:t>
          </a:r>
          <a:r>
            <a:rPr lang="en-US" altLang="ko-KR" sz="1100" baseline="0"/>
            <a:t>: </a:t>
          </a:r>
          <a:r>
            <a:rPr lang="ko-KR" altLang="en-US" sz="1100" baseline="0"/>
            <a:t>연속적인 셀범위</a:t>
          </a:r>
          <a:endParaRPr lang="en-US" altLang="ko-KR" sz="1100" baseline="0"/>
        </a:p>
        <a:p>
          <a:r>
            <a:rPr lang="en-US" altLang="ko-KR" sz="1100" baseline="0"/>
            <a:t>CTRL + </a:t>
          </a:r>
          <a:r>
            <a:rPr lang="ko-KR" altLang="en-US" sz="1100" baseline="0"/>
            <a:t>방향키 </a:t>
          </a:r>
          <a:r>
            <a:rPr lang="en-US" altLang="ko-KR" sz="1100" baseline="0"/>
            <a:t>: </a:t>
          </a:r>
          <a:r>
            <a:rPr lang="ko-KR" altLang="en-US" sz="1100" baseline="0"/>
            <a:t>셀을 빠르게 이동</a:t>
          </a:r>
          <a:endParaRPr lang="en-US" altLang="ko-KR" sz="1100" baseline="0"/>
        </a:p>
        <a:p>
          <a:r>
            <a:rPr lang="en-US" altLang="ko-KR" sz="1100" baseline="0"/>
            <a:t>CTRL + SHIFT + </a:t>
          </a:r>
          <a:r>
            <a:rPr lang="ko-KR" altLang="en-US" sz="1100" baseline="0"/>
            <a:t> 방향키 </a:t>
          </a:r>
          <a:r>
            <a:rPr lang="en-US" altLang="ko-KR" sz="1100" baseline="0"/>
            <a:t>: </a:t>
          </a:r>
          <a:r>
            <a:rPr lang="ko-KR" altLang="en-US" sz="1100" baseline="0"/>
            <a:t>해당 열전체</a:t>
          </a:r>
          <a:r>
            <a:rPr lang="en-US" altLang="ko-KR" sz="1100" baseline="0"/>
            <a:t>, </a:t>
          </a:r>
          <a:r>
            <a:rPr lang="ko-KR" altLang="en-US" sz="1100" baseline="0"/>
            <a:t>행전체  범위지정</a:t>
          </a:r>
          <a:endParaRPr lang="en-US" altLang="ko-KR" sz="1100" baseline="0"/>
        </a:p>
        <a:p>
          <a:r>
            <a:rPr lang="en-US" altLang="ko-KR" sz="1100" baseline="0"/>
            <a:t>CTRL + A : </a:t>
          </a:r>
          <a:r>
            <a:rPr lang="ko-KR" altLang="en-US" sz="1100" baseline="0"/>
            <a:t>표 전체 지정</a:t>
          </a:r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</xdr:row>
      <xdr:rowOff>9524</xdr:rowOff>
    </xdr:from>
    <xdr:to>
      <xdr:col>13</xdr:col>
      <xdr:colOff>676275</xdr:colOff>
      <xdr:row>26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4F1E01-2F3B-4572-BE2B-726227BC0F53}"/>
            </a:ext>
          </a:extLst>
        </xdr:cNvPr>
        <xdr:cNvSpPr txBox="1"/>
      </xdr:nvSpPr>
      <xdr:spPr>
        <a:xfrm>
          <a:off x="9982200" y="2943224"/>
          <a:ext cx="3829050" cy="3295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/>
            <a:t>SUM(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범위의 합계</a:t>
          </a:r>
          <a:endParaRPr lang="en-US" altLang="ko-KR" sz="1100"/>
        </a:p>
        <a:p>
          <a:r>
            <a:rPr lang="en-US" altLang="ko-KR" sz="1100"/>
            <a:t>AVERAGE(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범위의 평균</a:t>
          </a:r>
          <a:endParaRPr lang="en-US" altLang="ko-KR" sz="1100"/>
        </a:p>
        <a:p>
          <a:r>
            <a:rPr lang="en-US" altLang="ko-KR" sz="1100"/>
            <a:t>COUNT(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범위에서 숫자의 개수</a:t>
          </a:r>
          <a:endParaRPr lang="en-US" altLang="ko-KR" sz="1100"/>
        </a:p>
        <a:p>
          <a:r>
            <a:rPr lang="en-US" altLang="ko-KR" sz="1100"/>
            <a:t>COUNTA(</a:t>
          </a:r>
          <a:r>
            <a:rPr lang="ko-KR" altLang="en-US" sz="1100"/>
            <a:t>범위</a:t>
          </a:r>
          <a:r>
            <a:rPr lang="en-US" altLang="ko-KR" sz="1100"/>
            <a:t>) : </a:t>
          </a:r>
          <a:r>
            <a:rPr lang="ko-KR" altLang="en-US" sz="1100"/>
            <a:t>범위에서 문자의 개수</a:t>
          </a:r>
          <a:endParaRPr lang="en-US" altLang="ko-KR" sz="1100"/>
        </a:p>
        <a:p>
          <a:endParaRPr lang="en-US" altLang="ko-KR" sz="1100" baseline="0"/>
        </a:p>
        <a:p>
          <a:r>
            <a:rPr lang="en-US" altLang="ko-KR" sz="1100" baseline="0"/>
            <a:t>** </a:t>
          </a:r>
          <a:r>
            <a:rPr lang="ko-KR" altLang="en-US" sz="1100" baseline="0"/>
            <a:t>셀범위를 지정하는 방법</a:t>
          </a:r>
          <a:endParaRPr lang="en-US" altLang="ko-KR" sz="1100" baseline="0"/>
        </a:p>
        <a:p>
          <a:r>
            <a:rPr lang="ko-KR" altLang="en-US" sz="1100" baseline="0"/>
            <a:t>드래그 </a:t>
          </a:r>
          <a:r>
            <a:rPr lang="en-US" altLang="ko-KR" sz="1100" baseline="0"/>
            <a:t>: </a:t>
          </a:r>
          <a:r>
            <a:rPr lang="ko-KR" altLang="en-US" sz="1100" baseline="0"/>
            <a:t>연속적인 셀범위</a:t>
          </a:r>
          <a:endParaRPr lang="en-US" altLang="ko-KR" sz="1100" baseline="0"/>
        </a:p>
        <a:p>
          <a:r>
            <a:rPr lang="en-US" altLang="ko-KR" sz="1100" baseline="0"/>
            <a:t>CTRL + </a:t>
          </a:r>
          <a:r>
            <a:rPr lang="ko-KR" altLang="en-US" sz="1100" baseline="0"/>
            <a:t>드래그</a:t>
          </a:r>
          <a:r>
            <a:rPr lang="en-US" altLang="ko-KR" sz="1100" baseline="0"/>
            <a:t>, </a:t>
          </a:r>
          <a:r>
            <a:rPr lang="ko-KR" altLang="en-US" sz="1100" baseline="0"/>
            <a:t>클릭 </a:t>
          </a:r>
          <a:r>
            <a:rPr lang="en-US" altLang="ko-KR" sz="1100" baseline="0"/>
            <a:t>: </a:t>
          </a:r>
          <a:r>
            <a:rPr lang="ko-KR" altLang="en-US" sz="1100" baseline="0"/>
            <a:t>떨어져 있는 셀범위</a:t>
          </a:r>
          <a:endParaRPr lang="en-US" altLang="ko-KR" sz="1100" baseline="0"/>
        </a:p>
        <a:p>
          <a:r>
            <a:rPr lang="en-US" altLang="ko-KR" sz="1100" baseline="0"/>
            <a:t>SHIFT + </a:t>
          </a:r>
          <a:r>
            <a:rPr lang="ko-KR" altLang="en-US" sz="1100" baseline="0"/>
            <a:t>방향키 </a:t>
          </a:r>
          <a:r>
            <a:rPr lang="en-US" altLang="ko-KR" sz="1100" baseline="0"/>
            <a:t>: </a:t>
          </a:r>
          <a:r>
            <a:rPr lang="ko-KR" altLang="en-US" sz="1100" baseline="0"/>
            <a:t>연속적인 셀범위</a:t>
          </a:r>
          <a:endParaRPr lang="en-US" altLang="ko-KR" sz="1100" baseline="0"/>
        </a:p>
        <a:p>
          <a:r>
            <a:rPr lang="en-US" altLang="ko-KR" sz="1100" baseline="0"/>
            <a:t>CTRL + </a:t>
          </a:r>
          <a:r>
            <a:rPr lang="ko-KR" altLang="en-US" sz="1100" baseline="0"/>
            <a:t>방향키 </a:t>
          </a:r>
          <a:r>
            <a:rPr lang="en-US" altLang="ko-KR" sz="1100" baseline="0"/>
            <a:t>: </a:t>
          </a:r>
          <a:r>
            <a:rPr lang="ko-KR" altLang="en-US" sz="1100" baseline="0"/>
            <a:t>셀을 빠르게 이동</a:t>
          </a:r>
          <a:endParaRPr lang="en-US" altLang="ko-KR" sz="1100" baseline="0"/>
        </a:p>
        <a:p>
          <a:r>
            <a:rPr lang="en-US" altLang="ko-KR" sz="1100" baseline="0"/>
            <a:t>CTRL + SHIFT + </a:t>
          </a:r>
          <a:r>
            <a:rPr lang="ko-KR" altLang="en-US" sz="1100" baseline="0"/>
            <a:t> 방향키 </a:t>
          </a:r>
          <a:r>
            <a:rPr lang="en-US" altLang="ko-KR" sz="1100" baseline="0"/>
            <a:t>: </a:t>
          </a:r>
          <a:r>
            <a:rPr lang="ko-KR" altLang="en-US" sz="1100" baseline="0"/>
            <a:t>해당 열전체</a:t>
          </a:r>
          <a:r>
            <a:rPr lang="en-US" altLang="ko-KR" sz="1100" baseline="0"/>
            <a:t>, </a:t>
          </a:r>
          <a:r>
            <a:rPr lang="ko-KR" altLang="en-US" sz="1100" baseline="0"/>
            <a:t>행전체  범위지정</a:t>
          </a:r>
          <a:endParaRPr lang="en-US" altLang="ko-KR" sz="1100" baseline="0"/>
        </a:p>
        <a:p>
          <a:r>
            <a:rPr lang="en-US" altLang="ko-KR" sz="1100" baseline="0"/>
            <a:t>CTRL + A : </a:t>
          </a:r>
          <a:r>
            <a:rPr lang="ko-KR" altLang="en-US" sz="1100" baseline="0"/>
            <a:t>표 전체 지정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AC1-52D0-4CAA-87CC-CBE8F9EF789F}">
  <dimension ref="B2:N30"/>
  <sheetViews>
    <sheetView tabSelected="1" workbookViewId="0">
      <selection activeCell="E21" sqref="E21"/>
    </sheetView>
  </sheetViews>
  <sheetFormatPr defaultRowHeight="16.5"/>
  <cols>
    <col min="1" max="1" width="1.75" customWidth="1"/>
    <col min="2" max="2" width="10.5" bestFit="1" customWidth="1"/>
    <col min="3" max="3" width="10.5" customWidth="1"/>
    <col min="4" max="4" width="30.875" bestFit="1" customWidth="1"/>
    <col min="5" max="5" width="15.125" customWidth="1"/>
    <col min="6" max="6" width="13.875" bestFit="1" customWidth="1"/>
    <col min="8" max="8" width="10.125" customWidth="1"/>
    <col min="10" max="10" width="11.25" customWidth="1"/>
    <col min="12" max="12" width="32.375" bestFit="1" customWidth="1"/>
  </cols>
  <sheetData>
    <row r="2" spans="2:14" ht="39">
      <c r="B2" s="1" t="s">
        <v>0</v>
      </c>
      <c r="C2" s="1"/>
      <c r="D2" s="1"/>
      <c r="E2" s="1"/>
      <c r="F2" s="1"/>
      <c r="G2" s="1"/>
      <c r="H2" s="1"/>
      <c r="I2" s="1"/>
      <c r="J2" s="1"/>
      <c r="L2" s="2" t="s">
        <v>1</v>
      </c>
      <c r="M2" s="3"/>
      <c r="N2" s="3"/>
    </row>
    <row r="3" spans="2:14" ht="22.5" customHeight="1">
      <c r="H3" s="4"/>
      <c r="I3" s="4"/>
      <c r="J3" s="4"/>
    </row>
    <row r="4" spans="2:14" ht="22.5" customHeight="1" thickBot="1"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L4" s="7" t="s">
        <v>11</v>
      </c>
      <c r="M4" s="8"/>
      <c r="N4" s="9"/>
    </row>
    <row r="5" spans="2:14" ht="19.5" customHeight="1">
      <c r="B5" s="10" t="s">
        <v>12</v>
      </c>
      <c r="C5" s="10" t="s">
        <v>13</v>
      </c>
      <c r="D5" s="11" t="s">
        <v>14</v>
      </c>
      <c r="E5" s="10" t="s">
        <v>15</v>
      </c>
      <c r="F5" s="12">
        <v>44682</v>
      </c>
      <c r="G5" s="13">
        <v>15</v>
      </c>
      <c r="H5" s="14">
        <v>8400</v>
      </c>
      <c r="I5" s="15">
        <v>0.02</v>
      </c>
      <c r="J5" s="16">
        <f>G5*H5*(1-I5)</f>
        <v>123480</v>
      </c>
      <c r="L5" s="7" t="s">
        <v>16</v>
      </c>
      <c r="M5" s="8"/>
      <c r="N5" s="9"/>
    </row>
    <row r="6" spans="2:14" ht="19.5" customHeight="1">
      <c r="B6" s="17" t="s">
        <v>12</v>
      </c>
      <c r="C6" s="17" t="s">
        <v>17</v>
      </c>
      <c r="D6" s="18" t="s">
        <v>18</v>
      </c>
      <c r="E6" s="17" t="s">
        <v>15</v>
      </c>
      <c r="F6" s="19">
        <v>44682</v>
      </c>
      <c r="G6" s="20">
        <v>49</v>
      </c>
      <c r="H6" s="21">
        <v>8400</v>
      </c>
      <c r="I6" s="22">
        <v>0.05</v>
      </c>
      <c r="J6" s="23">
        <f t="shared" ref="J6:J30" si="0">G6*H6*(1-I6)</f>
        <v>391020</v>
      </c>
      <c r="L6" s="7" t="s">
        <v>19</v>
      </c>
      <c r="M6" s="8"/>
      <c r="N6" s="9"/>
    </row>
    <row r="7" spans="2:14" ht="19.5" customHeight="1">
      <c r="B7" s="17" t="s">
        <v>12</v>
      </c>
      <c r="C7" s="17" t="s">
        <v>20</v>
      </c>
      <c r="D7" s="18" t="s">
        <v>21</v>
      </c>
      <c r="E7" s="17" t="s">
        <v>22</v>
      </c>
      <c r="F7" s="19">
        <v>44682</v>
      </c>
      <c r="G7" s="20">
        <v>5</v>
      </c>
      <c r="H7" s="21">
        <v>8000</v>
      </c>
      <c r="I7" s="22">
        <v>7.0000000000000007E-2</v>
      </c>
      <c r="J7" s="23">
        <f t="shared" si="0"/>
        <v>37200</v>
      </c>
      <c r="L7" s="7" t="s">
        <v>23</v>
      </c>
      <c r="M7" s="9"/>
      <c r="N7" s="9"/>
    </row>
    <row r="8" spans="2:14" ht="19.5" customHeight="1">
      <c r="B8" s="17" t="s">
        <v>24</v>
      </c>
      <c r="C8" s="17" t="s">
        <v>25</v>
      </c>
      <c r="D8" s="18" t="s">
        <v>26</v>
      </c>
      <c r="E8" s="17" t="s">
        <v>22</v>
      </c>
      <c r="F8" s="19">
        <v>44685</v>
      </c>
      <c r="G8" s="20">
        <v>16</v>
      </c>
      <c r="H8" s="21">
        <v>9100</v>
      </c>
      <c r="I8" s="22">
        <v>7.0000000000000007E-2</v>
      </c>
      <c r="J8" s="23">
        <f t="shared" si="0"/>
        <v>135408</v>
      </c>
    </row>
    <row r="9" spans="2:14" ht="19.5" customHeight="1">
      <c r="B9" s="17" t="s">
        <v>27</v>
      </c>
      <c r="C9" s="17" t="s">
        <v>28</v>
      </c>
      <c r="D9" s="18" t="s">
        <v>29</v>
      </c>
      <c r="E9" s="17" t="s">
        <v>30</v>
      </c>
      <c r="F9" s="19">
        <v>44686</v>
      </c>
      <c r="G9" s="20">
        <v>28</v>
      </c>
      <c r="H9" s="21">
        <v>10000</v>
      </c>
      <c r="I9" s="22">
        <v>0.05</v>
      </c>
      <c r="J9" s="23">
        <f t="shared" si="0"/>
        <v>266000</v>
      </c>
    </row>
    <row r="10" spans="2:14">
      <c r="B10" s="17" t="s">
        <v>24</v>
      </c>
      <c r="C10" s="17" t="s">
        <v>31</v>
      </c>
      <c r="D10" s="18" t="s">
        <v>32</v>
      </c>
      <c r="E10" s="17" t="s">
        <v>22</v>
      </c>
      <c r="F10" s="19">
        <v>44686</v>
      </c>
      <c r="G10" s="20">
        <v>45</v>
      </c>
      <c r="H10" s="21">
        <v>9800</v>
      </c>
      <c r="I10" s="22">
        <v>0.05</v>
      </c>
      <c r="J10" s="23">
        <f t="shared" si="0"/>
        <v>418950</v>
      </c>
    </row>
    <row r="11" spans="2:14">
      <c r="B11" s="17" t="s">
        <v>27</v>
      </c>
      <c r="C11" s="17" t="s">
        <v>33</v>
      </c>
      <c r="D11" s="18" t="s">
        <v>34</v>
      </c>
      <c r="E11" s="17" t="s">
        <v>30</v>
      </c>
      <c r="F11" s="19">
        <v>44688</v>
      </c>
      <c r="G11" s="20">
        <v>35</v>
      </c>
      <c r="H11" s="21">
        <v>9100</v>
      </c>
      <c r="I11" s="22">
        <v>0.02</v>
      </c>
      <c r="J11" s="23">
        <f t="shared" si="0"/>
        <v>312130</v>
      </c>
    </row>
    <row r="12" spans="2:14">
      <c r="B12" s="17" t="s">
        <v>12</v>
      </c>
      <c r="C12" s="17" t="s">
        <v>35</v>
      </c>
      <c r="D12" s="18" t="s">
        <v>36</v>
      </c>
      <c r="E12" s="17" t="s">
        <v>15</v>
      </c>
      <c r="F12" s="19">
        <v>44689</v>
      </c>
      <c r="G12" s="20">
        <v>32</v>
      </c>
      <c r="H12" s="21">
        <v>9100</v>
      </c>
      <c r="I12" s="22">
        <v>7.0000000000000007E-2</v>
      </c>
      <c r="J12" s="23">
        <f t="shared" si="0"/>
        <v>270816</v>
      </c>
    </row>
    <row r="13" spans="2:14">
      <c r="B13" s="17" t="s">
        <v>24</v>
      </c>
      <c r="C13" s="17" t="s">
        <v>37</v>
      </c>
      <c r="D13" s="18" t="s">
        <v>38</v>
      </c>
      <c r="E13" s="17" t="s">
        <v>39</v>
      </c>
      <c r="F13" s="19">
        <v>44690</v>
      </c>
      <c r="G13" s="20">
        <v>38</v>
      </c>
      <c r="H13" s="21">
        <v>10000</v>
      </c>
      <c r="I13" s="22">
        <v>7.0000000000000007E-2</v>
      </c>
      <c r="J13" s="23">
        <f t="shared" si="0"/>
        <v>353400</v>
      </c>
    </row>
    <row r="14" spans="2:14">
      <c r="B14" s="17" t="s">
        <v>27</v>
      </c>
      <c r="C14" s="17" t="s">
        <v>40</v>
      </c>
      <c r="D14" s="18" t="s">
        <v>41</v>
      </c>
      <c r="E14" s="17" t="s">
        <v>15</v>
      </c>
      <c r="F14" s="19">
        <v>44690</v>
      </c>
      <c r="G14" s="20">
        <v>26</v>
      </c>
      <c r="H14" s="21">
        <v>9800</v>
      </c>
      <c r="I14" s="22">
        <v>7.0000000000000007E-2</v>
      </c>
      <c r="J14" s="23">
        <f t="shared" si="0"/>
        <v>236963.99999999997</v>
      </c>
    </row>
    <row r="15" spans="2:14">
      <c r="B15" s="17" t="s">
        <v>12</v>
      </c>
      <c r="C15" s="17" t="s">
        <v>42</v>
      </c>
      <c r="D15" s="18" t="s">
        <v>43</v>
      </c>
      <c r="E15" s="17" t="s">
        <v>15</v>
      </c>
      <c r="F15" s="19">
        <v>44692</v>
      </c>
      <c r="G15" s="20">
        <v>26</v>
      </c>
      <c r="H15" s="21">
        <v>9800</v>
      </c>
      <c r="I15" s="22">
        <v>7.0000000000000007E-2</v>
      </c>
      <c r="J15" s="23">
        <f t="shared" si="0"/>
        <v>236963.99999999997</v>
      </c>
    </row>
    <row r="16" spans="2:14">
      <c r="B16" s="17" t="s">
        <v>27</v>
      </c>
      <c r="C16" s="17" t="s">
        <v>44</v>
      </c>
      <c r="D16" s="18" t="s">
        <v>45</v>
      </c>
      <c r="E16" s="17" t="s">
        <v>39</v>
      </c>
      <c r="F16" s="19">
        <v>44693</v>
      </c>
      <c r="G16" s="20">
        <v>9</v>
      </c>
      <c r="H16" s="21">
        <v>17000</v>
      </c>
      <c r="I16" s="22">
        <v>0</v>
      </c>
      <c r="J16" s="23">
        <f t="shared" si="0"/>
        <v>153000</v>
      </c>
    </row>
    <row r="17" spans="2:10">
      <c r="B17" s="17" t="s">
        <v>12</v>
      </c>
      <c r="C17" s="17" t="s">
        <v>46</v>
      </c>
      <c r="D17" s="18" t="s">
        <v>47</v>
      </c>
      <c r="E17" s="17" t="s">
        <v>22</v>
      </c>
      <c r="F17" s="19">
        <v>44694</v>
      </c>
      <c r="G17" s="20">
        <v>25</v>
      </c>
      <c r="H17" s="21">
        <v>9000</v>
      </c>
      <c r="I17" s="22">
        <v>0</v>
      </c>
      <c r="J17" s="23">
        <f t="shared" si="0"/>
        <v>225000</v>
      </c>
    </row>
    <row r="18" spans="2:10">
      <c r="B18" s="17" t="s">
        <v>12</v>
      </c>
      <c r="C18" s="17" t="s">
        <v>48</v>
      </c>
      <c r="D18" s="18" t="s">
        <v>49</v>
      </c>
      <c r="E18" s="17" t="s">
        <v>39</v>
      </c>
      <c r="F18" s="19">
        <v>44695</v>
      </c>
      <c r="G18" s="20">
        <v>25</v>
      </c>
      <c r="H18" s="21">
        <v>9800</v>
      </c>
      <c r="I18" s="22">
        <v>0.05</v>
      </c>
      <c r="J18" s="23">
        <f t="shared" si="0"/>
        <v>232750</v>
      </c>
    </row>
    <row r="19" spans="2:10">
      <c r="B19" s="17" t="s">
        <v>12</v>
      </c>
      <c r="C19" s="17" t="s">
        <v>50</v>
      </c>
      <c r="D19" s="18" t="s">
        <v>51</v>
      </c>
      <c r="E19" s="17" t="s">
        <v>22</v>
      </c>
      <c r="F19" s="19">
        <v>44695</v>
      </c>
      <c r="G19" s="20">
        <v>24</v>
      </c>
      <c r="H19" s="21">
        <v>9000</v>
      </c>
      <c r="I19" s="22">
        <v>0</v>
      </c>
      <c r="J19" s="23">
        <f t="shared" si="0"/>
        <v>216000</v>
      </c>
    </row>
    <row r="20" spans="2:10">
      <c r="B20" s="17" t="s">
        <v>12</v>
      </c>
      <c r="C20" s="17" t="s">
        <v>52</v>
      </c>
      <c r="D20" s="18" t="s">
        <v>53</v>
      </c>
      <c r="E20" s="17" t="s">
        <v>39</v>
      </c>
      <c r="F20" s="19">
        <v>44695</v>
      </c>
      <c r="G20" s="20">
        <v>26</v>
      </c>
      <c r="H20" s="21">
        <v>9800</v>
      </c>
      <c r="I20" s="22">
        <v>0</v>
      </c>
      <c r="J20" s="23">
        <f t="shared" si="0"/>
        <v>254800</v>
      </c>
    </row>
    <row r="21" spans="2:10">
      <c r="B21" s="17" t="s">
        <v>12</v>
      </c>
      <c r="C21" s="17" t="s">
        <v>54</v>
      </c>
      <c r="D21" s="18" t="s">
        <v>55</v>
      </c>
      <c r="E21" s="17" t="s">
        <v>22</v>
      </c>
      <c r="F21" s="19">
        <v>44696</v>
      </c>
      <c r="G21" s="20">
        <v>14</v>
      </c>
      <c r="H21" s="21">
        <v>8400</v>
      </c>
      <c r="I21" s="22">
        <v>0.05</v>
      </c>
      <c r="J21" s="23">
        <f t="shared" si="0"/>
        <v>111720</v>
      </c>
    </row>
    <row r="22" spans="2:10">
      <c r="B22" s="17" t="s">
        <v>27</v>
      </c>
      <c r="C22" s="17" t="s">
        <v>56</v>
      </c>
      <c r="D22" s="18" t="s">
        <v>57</v>
      </c>
      <c r="E22" s="17" t="s">
        <v>22</v>
      </c>
      <c r="F22" s="19">
        <v>44699</v>
      </c>
      <c r="G22" s="20">
        <v>35</v>
      </c>
      <c r="H22" s="21">
        <v>14400</v>
      </c>
      <c r="I22" s="22">
        <v>7.0000000000000007E-2</v>
      </c>
      <c r="J22" s="23">
        <f t="shared" si="0"/>
        <v>468719.99999999994</v>
      </c>
    </row>
    <row r="23" spans="2:10">
      <c r="B23" s="17" t="s">
        <v>12</v>
      </c>
      <c r="C23" s="17" t="s">
        <v>52</v>
      </c>
      <c r="D23" s="18" t="s">
        <v>58</v>
      </c>
      <c r="E23" s="17" t="s">
        <v>59</v>
      </c>
      <c r="F23" s="19">
        <v>44700</v>
      </c>
      <c r="G23" s="20">
        <v>53</v>
      </c>
      <c r="H23" s="21">
        <v>9000</v>
      </c>
      <c r="I23" s="22">
        <v>0.02</v>
      </c>
      <c r="J23" s="23">
        <f t="shared" si="0"/>
        <v>467460</v>
      </c>
    </row>
    <row r="24" spans="2:10">
      <c r="B24" s="17" t="s">
        <v>24</v>
      </c>
      <c r="C24" s="17" t="s">
        <v>37</v>
      </c>
      <c r="D24" s="18" t="s">
        <v>60</v>
      </c>
      <c r="E24" s="17" t="s">
        <v>22</v>
      </c>
      <c r="F24" s="19">
        <v>44701</v>
      </c>
      <c r="G24" s="20">
        <v>25</v>
      </c>
      <c r="H24" s="21">
        <v>14400</v>
      </c>
      <c r="I24" s="22">
        <v>7.0000000000000007E-2</v>
      </c>
      <c r="J24" s="23">
        <f t="shared" si="0"/>
        <v>334800</v>
      </c>
    </row>
    <row r="25" spans="2:10">
      <c r="B25" s="17" t="s">
        <v>12</v>
      </c>
      <c r="C25" s="17" t="s">
        <v>17</v>
      </c>
      <c r="D25" s="18" t="s">
        <v>61</v>
      </c>
      <c r="E25" s="17" t="s">
        <v>15</v>
      </c>
      <c r="F25" s="19">
        <v>44701</v>
      </c>
      <c r="G25" s="20">
        <v>14</v>
      </c>
      <c r="H25" s="21">
        <v>10000</v>
      </c>
      <c r="I25" s="22">
        <v>0</v>
      </c>
      <c r="J25" s="23">
        <f t="shared" si="0"/>
        <v>140000</v>
      </c>
    </row>
    <row r="26" spans="2:10">
      <c r="B26" s="17" t="s">
        <v>12</v>
      </c>
      <c r="C26" s="17" t="s">
        <v>20</v>
      </c>
      <c r="D26" s="18" t="s">
        <v>62</v>
      </c>
      <c r="E26" s="17" t="s">
        <v>63</v>
      </c>
      <c r="F26" s="19">
        <v>44703</v>
      </c>
      <c r="G26" s="20">
        <v>26</v>
      </c>
      <c r="H26" s="21">
        <v>9800</v>
      </c>
      <c r="I26" s="22">
        <v>0.02</v>
      </c>
      <c r="J26" s="23">
        <f t="shared" si="0"/>
        <v>249704</v>
      </c>
    </row>
    <row r="27" spans="2:10">
      <c r="B27" s="17" t="s">
        <v>12</v>
      </c>
      <c r="C27" s="17" t="s">
        <v>35</v>
      </c>
      <c r="D27" s="18" t="s">
        <v>64</v>
      </c>
      <c r="E27" s="17" t="s">
        <v>22</v>
      </c>
      <c r="F27" s="19">
        <v>44704</v>
      </c>
      <c r="G27" s="20">
        <v>23</v>
      </c>
      <c r="H27" s="21">
        <v>9100</v>
      </c>
      <c r="I27" s="22">
        <v>0.05</v>
      </c>
      <c r="J27" s="23">
        <f t="shared" si="0"/>
        <v>198835</v>
      </c>
    </row>
    <row r="28" spans="2:10">
      <c r="B28" s="17" t="s">
        <v>24</v>
      </c>
      <c r="C28" s="17" t="s">
        <v>37</v>
      </c>
      <c r="D28" s="18" t="s">
        <v>65</v>
      </c>
      <c r="E28" s="17" t="s">
        <v>63</v>
      </c>
      <c r="F28" s="19">
        <v>44706</v>
      </c>
      <c r="G28" s="20">
        <v>16</v>
      </c>
      <c r="H28" s="21">
        <v>9100</v>
      </c>
      <c r="I28" s="22">
        <v>7.0000000000000007E-2</v>
      </c>
      <c r="J28" s="23">
        <f t="shared" si="0"/>
        <v>135408</v>
      </c>
    </row>
    <row r="29" spans="2:10">
      <c r="B29" s="17" t="s">
        <v>27</v>
      </c>
      <c r="C29" s="17" t="s">
        <v>40</v>
      </c>
      <c r="D29" s="18" t="s">
        <v>66</v>
      </c>
      <c r="E29" s="17" t="s">
        <v>15</v>
      </c>
      <c r="F29" s="19">
        <v>44709</v>
      </c>
      <c r="G29" s="20">
        <v>29</v>
      </c>
      <c r="H29" s="21">
        <v>14400</v>
      </c>
      <c r="I29" s="22">
        <v>0.05</v>
      </c>
      <c r="J29" s="23">
        <f t="shared" si="0"/>
        <v>396720</v>
      </c>
    </row>
    <row r="30" spans="2:10">
      <c r="B30" s="24" t="s">
        <v>12</v>
      </c>
      <c r="C30" s="24" t="s">
        <v>42</v>
      </c>
      <c r="D30" s="25" t="s">
        <v>67</v>
      </c>
      <c r="E30" s="24" t="s">
        <v>68</v>
      </c>
      <c r="F30" s="26">
        <v>44711</v>
      </c>
      <c r="G30" s="27">
        <v>8</v>
      </c>
      <c r="H30" s="28">
        <v>9000</v>
      </c>
      <c r="I30" s="29">
        <v>7.0000000000000007E-2</v>
      </c>
      <c r="J30" s="30">
        <f t="shared" si="0"/>
        <v>66960</v>
      </c>
    </row>
  </sheetData>
  <mergeCells count="7">
    <mergeCell ref="M7:N7"/>
    <mergeCell ref="B2:J2"/>
    <mergeCell ref="L2:N2"/>
    <mergeCell ref="H3:J3"/>
    <mergeCell ref="M4:N4"/>
    <mergeCell ref="M5:N5"/>
    <mergeCell ref="M6:N6"/>
  </mergeCells>
  <phoneticPr fontId="2" type="noConversion"/>
  <dataValidations count="1">
    <dataValidation type="list" allowBlank="1" showInputMessage="1" showErrorMessage="1" sqref="E5:E30" xr:uid="{D594396A-0C21-40DA-9874-49D021D0F808}">
      <formula1>"소설,자기계발,인문/사회,에세이,역사/문화,진로/교육,경제,여행/생활"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BE6A-3331-4967-BCAF-5FC4F0BF5836}">
  <dimension ref="B2:N30"/>
  <sheetViews>
    <sheetView topLeftCell="B1" workbookViewId="0">
      <selection activeCell="L9" sqref="L9"/>
    </sheetView>
  </sheetViews>
  <sheetFormatPr defaultRowHeight="16.5"/>
  <cols>
    <col min="1" max="1" width="1.75" customWidth="1"/>
    <col min="2" max="2" width="10.5" bestFit="1" customWidth="1"/>
    <col min="3" max="3" width="10.5" customWidth="1"/>
    <col min="4" max="4" width="30.875" bestFit="1" customWidth="1"/>
    <col min="5" max="5" width="15.125" customWidth="1"/>
    <col min="6" max="6" width="13.875" bestFit="1" customWidth="1"/>
    <col min="7" max="7" width="11.875" customWidth="1"/>
    <col min="8" max="8" width="10.125" customWidth="1"/>
    <col min="10" max="10" width="11.25" customWidth="1"/>
    <col min="12" max="12" width="26.25" customWidth="1"/>
  </cols>
  <sheetData>
    <row r="2" spans="2:14" ht="39">
      <c r="B2" s="1" t="s">
        <v>0</v>
      </c>
      <c r="C2" s="1"/>
      <c r="D2" s="1"/>
      <c r="E2" s="1"/>
      <c r="F2" s="1"/>
      <c r="G2" s="1"/>
      <c r="H2" s="1"/>
      <c r="I2" s="1"/>
      <c r="J2" s="1"/>
      <c r="L2" s="2" t="s">
        <v>1</v>
      </c>
      <c r="M2" s="3"/>
      <c r="N2" s="3"/>
    </row>
    <row r="3" spans="2:14" ht="22.5" customHeight="1">
      <c r="H3" s="4"/>
      <c r="I3" s="4"/>
      <c r="J3" s="4"/>
    </row>
    <row r="4" spans="2:14" ht="22.5" customHeight="1" thickBot="1"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L4" s="7" t="s">
        <v>11</v>
      </c>
      <c r="M4" s="8">
        <f>SUM(판매수량)</f>
        <v>667</v>
      </c>
      <c r="N4" s="9"/>
    </row>
    <row r="5" spans="2:14" ht="19.5" customHeight="1">
      <c r="B5" s="10" t="s">
        <v>12</v>
      </c>
      <c r="C5" s="10" t="s">
        <v>13</v>
      </c>
      <c r="D5" s="11" t="s">
        <v>14</v>
      </c>
      <c r="E5" s="10" t="s">
        <v>15</v>
      </c>
      <c r="F5" s="12">
        <v>44682</v>
      </c>
      <c r="G5" s="13">
        <v>15</v>
      </c>
      <c r="H5" s="14">
        <v>8400</v>
      </c>
      <c r="I5" s="15">
        <v>0.02</v>
      </c>
      <c r="J5" s="16">
        <f>G5*H5*(1-I5)</f>
        <v>123480</v>
      </c>
      <c r="L5" s="7" t="s">
        <v>16</v>
      </c>
      <c r="M5" s="8">
        <f>SUM(판매금액)</f>
        <v>6434209</v>
      </c>
      <c r="N5" s="9"/>
    </row>
    <row r="6" spans="2:14" ht="19.5" customHeight="1">
      <c r="B6" s="17" t="s">
        <v>12</v>
      </c>
      <c r="C6" s="17" t="s">
        <v>17</v>
      </c>
      <c r="D6" s="18" t="s">
        <v>18</v>
      </c>
      <c r="E6" s="17" t="s">
        <v>15</v>
      </c>
      <c r="F6" s="19">
        <v>44682</v>
      </c>
      <c r="G6" s="20">
        <v>49</v>
      </c>
      <c r="H6" s="21">
        <v>8400</v>
      </c>
      <c r="I6" s="22">
        <v>0.05</v>
      </c>
      <c r="J6" s="23">
        <f t="shared" ref="J6:J30" si="0">G6*H6*(1-I6)</f>
        <v>391020</v>
      </c>
      <c r="L6" s="7" t="s">
        <v>19</v>
      </c>
      <c r="M6" s="8">
        <f>AVERAGE(판매금액)</f>
        <v>247469.57692307694</v>
      </c>
      <c r="N6" s="9"/>
    </row>
    <row r="7" spans="2:14" ht="19.5" customHeight="1">
      <c r="B7" s="17" t="s">
        <v>12</v>
      </c>
      <c r="C7" s="17" t="s">
        <v>20</v>
      </c>
      <c r="D7" s="18" t="s">
        <v>21</v>
      </c>
      <c r="E7" s="17" t="s">
        <v>22</v>
      </c>
      <c r="F7" s="19">
        <v>44682</v>
      </c>
      <c r="G7" s="20">
        <v>5</v>
      </c>
      <c r="H7" s="21">
        <v>8000</v>
      </c>
      <c r="I7" s="22">
        <v>7.0000000000000007E-2</v>
      </c>
      <c r="J7" s="23">
        <f t="shared" si="0"/>
        <v>37200</v>
      </c>
      <c r="L7" s="7" t="s">
        <v>23</v>
      </c>
      <c r="M7" s="9" t="str">
        <f>COUNTA(도서명)&amp;"권"</f>
        <v>26권</v>
      </c>
      <c r="N7" s="9"/>
    </row>
    <row r="8" spans="2:14" ht="19.5" customHeight="1">
      <c r="B8" s="17" t="s">
        <v>24</v>
      </c>
      <c r="C8" s="17" t="s">
        <v>25</v>
      </c>
      <c r="D8" s="18" t="s">
        <v>26</v>
      </c>
      <c r="E8" s="17" t="s">
        <v>22</v>
      </c>
      <c r="F8" s="19">
        <v>44685</v>
      </c>
      <c r="G8" s="20">
        <v>16</v>
      </c>
      <c r="H8" s="21">
        <v>9100</v>
      </c>
      <c r="I8" s="22">
        <v>7.0000000000000007E-2</v>
      </c>
      <c r="J8" s="23">
        <f t="shared" si="0"/>
        <v>135408</v>
      </c>
    </row>
    <row r="9" spans="2:14" ht="19.5" customHeight="1">
      <c r="B9" s="17" t="s">
        <v>27</v>
      </c>
      <c r="C9" s="17" t="s">
        <v>28</v>
      </c>
      <c r="D9" s="18" t="s">
        <v>29</v>
      </c>
      <c r="E9" s="17" t="s">
        <v>30</v>
      </c>
      <c r="F9" s="19">
        <v>44686</v>
      </c>
      <c r="G9" s="20">
        <v>28</v>
      </c>
      <c r="H9" s="21">
        <v>10000</v>
      </c>
      <c r="I9" s="22">
        <v>0.05</v>
      </c>
      <c r="J9" s="23">
        <f t="shared" si="0"/>
        <v>266000</v>
      </c>
    </row>
    <row r="10" spans="2:14">
      <c r="B10" s="17" t="s">
        <v>24</v>
      </c>
      <c r="C10" s="17" t="s">
        <v>31</v>
      </c>
      <c r="D10" s="18" t="s">
        <v>32</v>
      </c>
      <c r="E10" s="17" t="s">
        <v>22</v>
      </c>
      <c r="F10" s="19">
        <v>44686</v>
      </c>
      <c r="G10" s="20">
        <v>45</v>
      </c>
      <c r="H10" s="21">
        <v>9800</v>
      </c>
      <c r="I10" s="22">
        <v>0.05</v>
      </c>
      <c r="J10" s="23">
        <f t="shared" si="0"/>
        <v>418950</v>
      </c>
    </row>
    <row r="11" spans="2:14">
      <c r="B11" s="17" t="s">
        <v>27</v>
      </c>
      <c r="C11" s="17" t="s">
        <v>33</v>
      </c>
      <c r="D11" s="18" t="s">
        <v>34</v>
      </c>
      <c r="E11" s="17" t="s">
        <v>30</v>
      </c>
      <c r="F11" s="19">
        <v>44688</v>
      </c>
      <c r="G11" s="20">
        <v>35</v>
      </c>
      <c r="H11" s="21">
        <v>9100</v>
      </c>
      <c r="I11" s="22">
        <v>0.02</v>
      </c>
      <c r="J11" s="23">
        <f t="shared" si="0"/>
        <v>312130</v>
      </c>
    </row>
    <row r="12" spans="2:14">
      <c r="B12" s="17" t="s">
        <v>12</v>
      </c>
      <c r="C12" s="17" t="s">
        <v>35</v>
      </c>
      <c r="D12" s="18" t="s">
        <v>36</v>
      </c>
      <c r="E12" s="17" t="s">
        <v>15</v>
      </c>
      <c r="F12" s="19">
        <v>44689</v>
      </c>
      <c r="G12" s="20">
        <v>32</v>
      </c>
      <c r="H12" s="21">
        <v>9100</v>
      </c>
      <c r="I12" s="22">
        <v>7.0000000000000007E-2</v>
      </c>
      <c r="J12" s="23">
        <f t="shared" si="0"/>
        <v>270816</v>
      </c>
    </row>
    <row r="13" spans="2:14">
      <c r="B13" s="17" t="s">
        <v>24</v>
      </c>
      <c r="C13" s="17" t="s">
        <v>37</v>
      </c>
      <c r="D13" s="18" t="s">
        <v>38</v>
      </c>
      <c r="E13" s="17" t="s">
        <v>39</v>
      </c>
      <c r="F13" s="19">
        <v>44690</v>
      </c>
      <c r="G13" s="20">
        <v>38</v>
      </c>
      <c r="H13" s="21">
        <v>10000</v>
      </c>
      <c r="I13" s="22">
        <v>7.0000000000000007E-2</v>
      </c>
      <c r="J13" s="23">
        <f t="shared" si="0"/>
        <v>353400</v>
      </c>
    </row>
    <row r="14" spans="2:14">
      <c r="B14" s="17" t="s">
        <v>27</v>
      </c>
      <c r="C14" s="17" t="s">
        <v>40</v>
      </c>
      <c r="D14" s="18" t="s">
        <v>41</v>
      </c>
      <c r="E14" s="17" t="s">
        <v>15</v>
      </c>
      <c r="F14" s="19">
        <v>44690</v>
      </c>
      <c r="G14" s="20">
        <v>26</v>
      </c>
      <c r="H14" s="21">
        <v>9800</v>
      </c>
      <c r="I14" s="22">
        <v>7.0000000000000007E-2</v>
      </c>
      <c r="J14" s="23">
        <f t="shared" si="0"/>
        <v>236963.99999999997</v>
      </c>
    </row>
    <row r="15" spans="2:14">
      <c r="B15" s="17" t="s">
        <v>12</v>
      </c>
      <c r="C15" s="17" t="s">
        <v>42</v>
      </c>
      <c r="D15" s="18" t="s">
        <v>43</v>
      </c>
      <c r="E15" s="17" t="s">
        <v>15</v>
      </c>
      <c r="F15" s="19">
        <v>44692</v>
      </c>
      <c r="G15" s="20">
        <v>26</v>
      </c>
      <c r="H15" s="21">
        <v>9800</v>
      </c>
      <c r="I15" s="22">
        <v>7.0000000000000007E-2</v>
      </c>
      <c r="J15" s="23">
        <f t="shared" si="0"/>
        <v>236963.99999999997</v>
      </c>
    </row>
    <row r="16" spans="2:14">
      <c r="B16" s="17" t="s">
        <v>27</v>
      </c>
      <c r="C16" s="17" t="s">
        <v>44</v>
      </c>
      <c r="D16" s="18" t="s">
        <v>45</v>
      </c>
      <c r="E16" s="17" t="s">
        <v>39</v>
      </c>
      <c r="F16" s="19">
        <v>44693</v>
      </c>
      <c r="G16" s="20">
        <v>9</v>
      </c>
      <c r="H16" s="21">
        <v>17000</v>
      </c>
      <c r="I16" s="22">
        <v>0</v>
      </c>
      <c r="J16" s="23">
        <f t="shared" si="0"/>
        <v>153000</v>
      </c>
    </row>
    <row r="17" spans="2:10">
      <c r="B17" s="17" t="s">
        <v>12</v>
      </c>
      <c r="C17" s="17" t="s">
        <v>46</v>
      </c>
      <c r="D17" s="18" t="s">
        <v>47</v>
      </c>
      <c r="E17" s="17" t="s">
        <v>22</v>
      </c>
      <c r="F17" s="19">
        <v>44694</v>
      </c>
      <c r="G17" s="20">
        <v>25</v>
      </c>
      <c r="H17" s="21">
        <v>9000</v>
      </c>
      <c r="I17" s="22">
        <v>0</v>
      </c>
      <c r="J17" s="23">
        <f t="shared" si="0"/>
        <v>225000</v>
      </c>
    </row>
    <row r="18" spans="2:10">
      <c r="B18" s="17" t="s">
        <v>12</v>
      </c>
      <c r="C18" s="17" t="s">
        <v>48</v>
      </c>
      <c r="D18" s="18" t="s">
        <v>49</v>
      </c>
      <c r="E18" s="17" t="s">
        <v>39</v>
      </c>
      <c r="F18" s="19">
        <v>44695</v>
      </c>
      <c r="G18" s="20">
        <v>25</v>
      </c>
      <c r="H18" s="21">
        <v>9800</v>
      </c>
      <c r="I18" s="22">
        <v>0.05</v>
      </c>
      <c r="J18" s="23">
        <f t="shared" si="0"/>
        <v>232750</v>
      </c>
    </row>
    <row r="19" spans="2:10">
      <c r="B19" s="17" t="s">
        <v>12</v>
      </c>
      <c r="C19" s="17" t="s">
        <v>50</v>
      </c>
      <c r="D19" s="18" t="s">
        <v>51</v>
      </c>
      <c r="E19" s="17" t="s">
        <v>22</v>
      </c>
      <c r="F19" s="19">
        <v>44695</v>
      </c>
      <c r="G19" s="20">
        <v>24</v>
      </c>
      <c r="H19" s="21">
        <v>9000</v>
      </c>
      <c r="I19" s="22">
        <v>0</v>
      </c>
      <c r="J19" s="23">
        <f t="shared" si="0"/>
        <v>216000</v>
      </c>
    </row>
    <row r="20" spans="2:10">
      <c r="B20" s="17" t="s">
        <v>12</v>
      </c>
      <c r="C20" s="17" t="s">
        <v>52</v>
      </c>
      <c r="D20" s="18" t="s">
        <v>53</v>
      </c>
      <c r="E20" s="17" t="s">
        <v>39</v>
      </c>
      <c r="F20" s="19">
        <v>44695</v>
      </c>
      <c r="G20" s="20">
        <v>26</v>
      </c>
      <c r="H20" s="21">
        <v>9800</v>
      </c>
      <c r="I20" s="22">
        <v>0</v>
      </c>
      <c r="J20" s="23">
        <f t="shared" si="0"/>
        <v>254800</v>
      </c>
    </row>
    <row r="21" spans="2:10">
      <c r="B21" s="17" t="s">
        <v>12</v>
      </c>
      <c r="C21" s="17" t="s">
        <v>54</v>
      </c>
      <c r="D21" s="18" t="s">
        <v>55</v>
      </c>
      <c r="E21" s="17" t="s">
        <v>22</v>
      </c>
      <c r="F21" s="19">
        <v>44696</v>
      </c>
      <c r="G21" s="20">
        <v>14</v>
      </c>
      <c r="H21" s="21">
        <v>8400</v>
      </c>
      <c r="I21" s="22">
        <v>0.05</v>
      </c>
      <c r="J21" s="23">
        <f t="shared" si="0"/>
        <v>111720</v>
      </c>
    </row>
    <row r="22" spans="2:10">
      <c r="B22" s="17" t="s">
        <v>27</v>
      </c>
      <c r="C22" s="17" t="s">
        <v>56</v>
      </c>
      <c r="D22" s="18" t="s">
        <v>57</v>
      </c>
      <c r="E22" s="17" t="s">
        <v>22</v>
      </c>
      <c r="F22" s="19">
        <v>44699</v>
      </c>
      <c r="G22" s="20">
        <v>35</v>
      </c>
      <c r="H22" s="21">
        <v>14400</v>
      </c>
      <c r="I22" s="22">
        <v>7.0000000000000007E-2</v>
      </c>
      <c r="J22" s="23">
        <f t="shared" si="0"/>
        <v>468719.99999999994</v>
      </c>
    </row>
    <row r="23" spans="2:10">
      <c r="B23" s="17" t="s">
        <v>12</v>
      </c>
      <c r="C23" s="17" t="s">
        <v>52</v>
      </c>
      <c r="D23" s="18" t="s">
        <v>58</v>
      </c>
      <c r="E23" s="17" t="s">
        <v>59</v>
      </c>
      <c r="F23" s="19">
        <v>44700</v>
      </c>
      <c r="G23" s="20">
        <v>53</v>
      </c>
      <c r="H23" s="21">
        <v>9000</v>
      </c>
      <c r="I23" s="22">
        <v>0.02</v>
      </c>
      <c r="J23" s="23">
        <f t="shared" si="0"/>
        <v>467460</v>
      </c>
    </row>
    <row r="24" spans="2:10">
      <c r="B24" s="17" t="s">
        <v>24</v>
      </c>
      <c r="C24" s="17" t="s">
        <v>37</v>
      </c>
      <c r="D24" s="18" t="s">
        <v>60</v>
      </c>
      <c r="E24" s="17" t="s">
        <v>22</v>
      </c>
      <c r="F24" s="19">
        <v>44701</v>
      </c>
      <c r="G24" s="20">
        <v>25</v>
      </c>
      <c r="H24" s="21">
        <v>14400</v>
      </c>
      <c r="I24" s="22">
        <v>7.0000000000000007E-2</v>
      </c>
      <c r="J24" s="23">
        <f t="shared" si="0"/>
        <v>334800</v>
      </c>
    </row>
    <row r="25" spans="2:10">
      <c r="B25" s="17" t="s">
        <v>12</v>
      </c>
      <c r="C25" s="17" t="s">
        <v>17</v>
      </c>
      <c r="D25" s="18" t="s">
        <v>61</v>
      </c>
      <c r="E25" s="17" t="s">
        <v>15</v>
      </c>
      <c r="F25" s="19">
        <v>44701</v>
      </c>
      <c r="G25" s="20">
        <v>14</v>
      </c>
      <c r="H25" s="21">
        <v>10000</v>
      </c>
      <c r="I25" s="22">
        <v>0</v>
      </c>
      <c r="J25" s="23">
        <f t="shared" si="0"/>
        <v>140000</v>
      </c>
    </row>
    <row r="26" spans="2:10">
      <c r="B26" s="17" t="s">
        <v>12</v>
      </c>
      <c r="C26" s="17" t="s">
        <v>20</v>
      </c>
      <c r="D26" s="18" t="s">
        <v>62</v>
      </c>
      <c r="E26" s="17" t="s">
        <v>63</v>
      </c>
      <c r="F26" s="19">
        <v>44703</v>
      </c>
      <c r="G26" s="20">
        <v>26</v>
      </c>
      <c r="H26" s="21">
        <v>9800</v>
      </c>
      <c r="I26" s="22">
        <v>0.02</v>
      </c>
      <c r="J26" s="23">
        <f t="shared" si="0"/>
        <v>249704</v>
      </c>
    </row>
    <row r="27" spans="2:10">
      <c r="B27" s="17" t="s">
        <v>12</v>
      </c>
      <c r="C27" s="17" t="s">
        <v>35</v>
      </c>
      <c r="D27" s="18" t="s">
        <v>64</v>
      </c>
      <c r="E27" s="17" t="s">
        <v>22</v>
      </c>
      <c r="F27" s="19">
        <v>44704</v>
      </c>
      <c r="G27" s="20">
        <v>23</v>
      </c>
      <c r="H27" s="21">
        <v>9100</v>
      </c>
      <c r="I27" s="22">
        <v>0.05</v>
      </c>
      <c r="J27" s="23">
        <f t="shared" si="0"/>
        <v>198835</v>
      </c>
    </row>
    <row r="28" spans="2:10">
      <c r="B28" s="17" t="s">
        <v>24</v>
      </c>
      <c r="C28" s="17" t="s">
        <v>37</v>
      </c>
      <c r="D28" s="18" t="s">
        <v>65</v>
      </c>
      <c r="E28" s="17" t="s">
        <v>63</v>
      </c>
      <c r="F28" s="19">
        <v>44706</v>
      </c>
      <c r="G28" s="20">
        <v>16</v>
      </c>
      <c r="H28" s="21">
        <v>9100</v>
      </c>
      <c r="I28" s="22">
        <v>7.0000000000000007E-2</v>
      </c>
      <c r="J28" s="23">
        <f t="shared" si="0"/>
        <v>135408</v>
      </c>
    </row>
    <row r="29" spans="2:10">
      <c r="B29" s="17" t="s">
        <v>27</v>
      </c>
      <c r="C29" s="17" t="s">
        <v>40</v>
      </c>
      <c r="D29" s="18" t="s">
        <v>66</v>
      </c>
      <c r="E29" s="17" t="s">
        <v>15</v>
      </c>
      <c r="F29" s="19">
        <v>44709</v>
      </c>
      <c r="G29" s="20">
        <v>29</v>
      </c>
      <c r="H29" s="21">
        <v>14400</v>
      </c>
      <c r="I29" s="22">
        <v>0.05</v>
      </c>
      <c r="J29" s="23">
        <f t="shared" si="0"/>
        <v>396720</v>
      </c>
    </row>
    <row r="30" spans="2:10">
      <c r="B30" s="24" t="s">
        <v>12</v>
      </c>
      <c r="C30" s="24" t="s">
        <v>42</v>
      </c>
      <c r="D30" s="25" t="s">
        <v>67</v>
      </c>
      <c r="E30" s="24" t="s">
        <v>68</v>
      </c>
      <c r="F30" s="26">
        <v>44711</v>
      </c>
      <c r="G30" s="27">
        <v>8</v>
      </c>
      <c r="H30" s="28">
        <v>9000</v>
      </c>
      <c r="I30" s="29">
        <v>7.0000000000000007E-2</v>
      </c>
      <c r="J30" s="30">
        <f t="shared" si="0"/>
        <v>66960</v>
      </c>
    </row>
  </sheetData>
  <mergeCells count="7">
    <mergeCell ref="M7:N7"/>
    <mergeCell ref="B2:J2"/>
    <mergeCell ref="L2:N2"/>
    <mergeCell ref="H3:J3"/>
    <mergeCell ref="M4:N4"/>
    <mergeCell ref="M5:N5"/>
    <mergeCell ref="M6:N6"/>
  </mergeCells>
  <phoneticPr fontId="3" type="noConversion"/>
  <dataValidations count="1">
    <dataValidation type="list" allowBlank="1" showInputMessage="1" showErrorMessage="1" sqref="E5:E30" xr:uid="{1DEFA51E-A31F-4BDB-87DE-7D840815D9E3}">
      <formula1>"소설,자기계발,인문/사회,에세이,역사/문화,진로/교육,경제,여행/생활"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5월 도서 판매 집계 </vt:lpstr>
      <vt:lpstr>5월 도서 판매 집계 결과</vt:lpstr>
      <vt:lpstr>도서명</vt:lpstr>
      <vt:lpstr>판매금액</vt:lpstr>
      <vt:lpstr>판매수량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2024-08-11T08:37:25Z</dcterms:created>
  <dcterms:modified xsi:type="dcterms:W3CDTF">2024-08-11T09:14:58Z</dcterms:modified>
</cp:coreProperties>
</file>