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D:\2023 업무\2023 통계연보\2023 통계연보 데이터(최종)\"/>
    </mc:Choice>
  </mc:AlternateContent>
  <xr:revisionPtr revIDLastSave="0" documentId="13_ncr:1_{BE308D3A-25D6-40A1-ABB2-CA73D33F8C74}" xr6:coauthVersionLast="36" xr6:coauthVersionMax="36" xr10:uidLastSave="{00000000-0000-0000-0000-000000000000}"/>
  <bookViews>
    <workbookView xWindow="0" yWindow="0" windowWidth="16560" windowHeight="2070" tabRatio="835" xr2:uid="{00000000-000D-0000-FFFF-FFFF00000000}"/>
  </bookViews>
  <sheets>
    <sheet name="4-1(연령별 취득자 현황)취득당시 연령기준-검정형)" sheetId="25" r:id="rId1"/>
    <sheet name="4-1(연령별 취득자 현황)2022년 연령기준-검정형" sheetId="26" r:id="rId2"/>
    <sheet name="4-1(연령별 취득자 현황)취득당시 연령기준-과정평가형" sheetId="23" r:id="rId3"/>
    <sheet name="4-1(연령별 취득자 현황)2022년 연령기준-과정평가형" sheetId="24" r:id="rId4"/>
    <sheet name="4-2(접수 상위 10종목)" sheetId="17" r:id="rId5"/>
    <sheet name="4-3(1인당 자격취득 현황)" sheetId="6" r:id="rId6"/>
    <sheet name="4-4(주무부처별 취득자 현황)검정형" sheetId="7" r:id="rId7"/>
    <sheet name="4-4(주무부처별 취득자 현황)과정평가형" sheetId="30" r:id="rId8"/>
    <sheet name="4-5(국방부 시험 현황)산업기사" sheetId="31" r:id="rId9"/>
    <sheet name="4-5(국방부 시험 현황)기능사" sheetId="33" r:id="rId10"/>
    <sheet name="4-6(국방부 취득자 현황)산업기사" sheetId="15" r:id="rId11"/>
    <sheet name="4-6(국방부 취득자 현황)기능사" sheetId="16" r:id="rId12"/>
    <sheet name="4-7(상시 검정 시험 현황)" sheetId="11" r:id="rId13"/>
    <sheet name="4-8(행정처분등)" sheetId="35" r:id="rId14"/>
    <sheet name="4-9(자격취득자 변동 현황)" sheetId="28" r:id="rId15"/>
  </sheets>
  <definedNames>
    <definedName name="_xlnm._FilterDatabase" localSheetId="6" hidden="1">'4-4(주무부처별 취득자 현황)검정형'!$B$3:$J$118</definedName>
    <definedName name="_xlnm._FilterDatabase" localSheetId="7" hidden="1">'4-4(주무부처별 취득자 현황)과정평가형'!$C$3:$K$52</definedName>
    <definedName name="_xlnm._FilterDatabase" localSheetId="9" hidden="1">'4-5(국방부 시험 현황)기능사'!$B$2:$L$424</definedName>
    <definedName name="_xlnm.Print_Area" localSheetId="4">'4-2(접수 상위 10종목)'!$B$1:$M$124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7" l="1"/>
  <c r="P41" i="17"/>
  <c r="N41" i="17"/>
  <c r="P23" i="17"/>
  <c r="C6" i="17"/>
  <c r="J6" i="25" l="1"/>
  <c r="C28" i="15" l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6" i="15"/>
  <c r="C5" i="15"/>
  <c r="D52" i="30" l="1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C4" i="6" l="1"/>
  <c r="P113" i="17" l="1"/>
  <c r="N113" i="17"/>
  <c r="E95" i="17"/>
  <c r="P77" i="17"/>
  <c r="N77" i="17"/>
  <c r="K77" i="17"/>
  <c r="P59" i="17"/>
  <c r="N59" i="17"/>
  <c r="C59" i="17"/>
  <c r="M23" i="17"/>
  <c r="J23" i="17"/>
  <c r="G23" i="17"/>
  <c r="C23" i="17"/>
  <c r="P6" i="17"/>
  <c r="N6" i="17"/>
  <c r="K6" i="17"/>
  <c r="H6" i="17"/>
  <c r="E6" i="17"/>
  <c r="G6" i="17" l="1"/>
  <c r="E6" i="25" l="1"/>
  <c r="F6" i="25"/>
  <c r="G6" i="25"/>
  <c r="H6" i="25"/>
  <c r="I6" i="25"/>
  <c r="D6" i="23" l="1"/>
  <c r="D7" i="23"/>
  <c r="D8" i="23"/>
  <c r="D9" i="23"/>
  <c r="D10" i="23"/>
  <c r="D11" i="23"/>
  <c r="D12" i="23"/>
  <c r="D13" i="23"/>
  <c r="D14" i="23"/>
  <c r="D15" i="23"/>
  <c r="D16" i="23"/>
  <c r="D17" i="23"/>
  <c r="D5" i="23"/>
  <c r="D6" i="11" l="1"/>
  <c r="D5" i="11"/>
  <c r="J111" i="25"/>
  <c r="I111" i="25"/>
  <c r="H111" i="25"/>
  <c r="G111" i="25"/>
  <c r="F111" i="25"/>
  <c r="E111" i="25"/>
  <c r="D111" i="25"/>
  <c r="J96" i="25"/>
  <c r="I96" i="25"/>
  <c r="H96" i="25"/>
  <c r="G96" i="25"/>
  <c r="F96" i="25"/>
  <c r="E96" i="25"/>
  <c r="D96" i="25"/>
  <c r="J81" i="25"/>
  <c r="I81" i="25"/>
  <c r="H81" i="25"/>
  <c r="G81" i="25"/>
  <c r="F81" i="25"/>
  <c r="E81" i="25"/>
  <c r="D81" i="25"/>
  <c r="J66" i="25"/>
  <c r="I66" i="25"/>
  <c r="H66" i="25"/>
  <c r="G66" i="25"/>
  <c r="F66" i="25"/>
  <c r="E66" i="25"/>
  <c r="D66" i="25"/>
  <c r="J51" i="25"/>
  <c r="I51" i="25"/>
  <c r="H51" i="25"/>
  <c r="G51" i="25"/>
  <c r="F51" i="25"/>
  <c r="E51" i="25"/>
  <c r="D51" i="25"/>
  <c r="J36" i="25"/>
  <c r="I36" i="25"/>
  <c r="H36" i="25"/>
  <c r="G36" i="25"/>
  <c r="F36" i="25"/>
  <c r="E36" i="25"/>
  <c r="D36" i="25"/>
  <c r="J21" i="25"/>
  <c r="E21" i="25"/>
  <c r="F21" i="25"/>
  <c r="G21" i="25"/>
  <c r="H21" i="25"/>
  <c r="I21" i="25"/>
  <c r="D21" i="25"/>
  <c r="D6" i="25" l="1"/>
  <c r="E6" i="11" l="1"/>
  <c r="F6" i="11"/>
  <c r="H6" i="11"/>
  <c r="I6" i="11"/>
  <c r="J6" i="11"/>
  <c r="E5" i="11"/>
  <c r="F5" i="11"/>
  <c r="H5" i="11"/>
  <c r="I5" i="11"/>
  <c r="J5" i="11"/>
  <c r="C17" i="24"/>
  <c r="C16" i="24"/>
  <c r="C15" i="24"/>
  <c r="C14" i="24"/>
  <c r="C13" i="24"/>
  <c r="C12" i="24"/>
  <c r="C11" i="24"/>
  <c r="C10" i="24"/>
  <c r="C9" i="24"/>
  <c r="C8" i="24"/>
  <c r="C7" i="24"/>
  <c r="C6" i="24"/>
  <c r="K5" i="11" l="1"/>
  <c r="G5" i="11"/>
  <c r="K6" i="11"/>
  <c r="M6" i="17"/>
  <c r="C5" i="24"/>
  <c r="J6" i="17"/>
  <c r="G6" i="11"/>
  <c r="N95" i="17" l="1"/>
  <c r="N23" i="17"/>
  <c r="K113" i="17" l="1"/>
  <c r="H113" i="17"/>
  <c r="E113" i="17"/>
  <c r="C113" i="17"/>
  <c r="K95" i="17"/>
  <c r="P95" i="17" s="1"/>
  <c r="H95" i="17"/>
  <c r="C95" i="17"/>
  <c r="H77" i="17"/>
  <c r="E77" i="17"/>
  <c r="K59" i="17"/>
  <c r="H59" i="17"/>
  <c r="E59" i="17"/>
  <c r="K41" i="17"/>
  <c r="H41" i="17"/>
  <c r="E41" i="17"/>
  <c r="C41" i="17"/>
  <c r="K23" i="17"/>
  <c r="H23" i="17"/>
  <c r="E23" i="17"/>
  <c r="G77" i="17" l="1"/>
  <c r="J95" i="17"/>
  <c r="M59" i="17"/>
  <c r="M77" i="17"/>
  <c r="G41" i="17"/>
  <c r="M41" i="17"/>
  <c r="J59" i="17"/>
  <c r="M95" i="17"/>
  <c r="G113" i="17"/>
  <c r="M113" i="17"/>
  <c r="G59" i="17"/>
  <c r="G95" i="17"/>
  <c r="J41" i="17"/>
  <c r="J77" i="17"/>
  <c r="J113" i="17"/>
</calcChain>
</file>

<file path=xl/sharedStrings.xml><?xml version="1.0" encoding="utf-8"?>
<sst xmlns="http://schemas.openxmlformats.org/spreadsheetml/2006/main" count="2586" uniqueCount="959">
  <si>
    <t>전체</t>
  </si>
  <si>
    <t>기술사</t>
  </si>
  <si>
    <t>공조냉동기계</t>
  </si>
  <si>
    <t>용접</t>
  </si>
  <si>
    <t>전자계산기</t>
  </si>
  <si>
    <t>정보통신</t>
  </si>
  <si>
    <t>가스</t>
  </si>
  <si>
    <t>기능장</t>
  </si>
  <si>
    <t>배관</t>
  </si>
  <si>
    <t>건설기계정비</t>
  </si>
  <si>
    <t>자동차정비</t>
  </si>
  <si>
    <t>판금제관</t>
  </si>
  <si>
    <t>주조</t>
  </si>
  <si>
    <t>위험물</t>
  </si>
  <si>
    <t>전기</t>
  </si>
  <si>
    <t>전기공사</t>
  </si>
  <si>
    <t>전자기기</t>
  </si>
  <si>
    <t>에너지관리</t>
  </si>
  <si>
    <t>기사</t>
  </si>
  <si>
    <t>건축</t>
  </si>
  <si>
    <t>건축설비</t>
  </si>
  <si>
    <t>토목</t>
  </si>
  <si>
    <t>궤도장비정비</t>
  </si>
  <si>
    <t>항공</t>
  </si>
  <si>
    <t>화학분석</t>
  </si>
  <si>
    <t>전자</t>
  </si>
  <si>
    <t>정보처리</t>
  </si>
  <si>
    <t>방송통신</t>
  </si>
  <si>
    <t>무선설비</t>
  </si>
  <si>
    <t>전파전자통신</t>
  </si>
  <si>
    <t>인쇄</t>
  </si>
  <si>
    <t>방사선비파괴검사</t>
  </si>
  <si>
    <t>자기비파괴검사</t>
  </si>
  <si>
    <t>침투비파괴검사</t>
  </si>
  <si>
    <t>산업기사</t>
  </si>
  <si>
    <t>조적</t>
  </si>
  <si>
    <t>건축목공</t>
  </si>
  <si>
    <t>철근</t>
  </si>
  <si>
    <t>건축도장</t>
  </si>
  <si>
    <t>잠수</t>
  </si>
  <si>
    <t>항공사진</t>
  </si>
  <si>
    <t>전자계산기제어</t>
  </si>
  <si>
    <t>통신선로</t>
  </si>
  <si>
    <t>사진</t>
  </si>
  <si>
    <t>기능사</t>
  </si>
  <si>
    <t>이용사</t>
  </si>
  <si>
    <t>미용사(일반)</t>
  </si>
  <si>
    <t>미용사(피부)</t>
  </si>
  <si>
    <t>미용사(네일)</t>
  </si>
  <si>
    <t>한식조리</t>
  </si>
  <si>
    <t>양식조리</t>
  </si>
  <si>
    <t>일식조리</t>
  </si>
  <si>
    <t>중식조리</t>
  </si>
  <si>
    <t>전산응용건축제도</t>
  </si>
  <si>
    <t>미장</t>
  </si>
  <si>
    <t>타일</t>
  </si>
  <si>
    <t>측량</t>
  </si>
  <si>
    <t>기중기운전</t>
  </si>
  <si>
    <t>불도저운전</t>
  </si>
  <si>
    <t>로더운전</t>
  </si>
  <si>
    <t>롤러운전</t>
  </si>
  <si>
    <t>모터그레이더운전</t>
  </si>
  <si>
    <t>지게차운전</t>
  </si>
  <si>
    <t>동력기계정비</t>
  </si>
  <si>
    <t>항공기체정비</t>
  </si>
  <si>
    <t>항공기관정비</t>
  </si>
  <si>
    <t>항공장비정비</t>
  </si>
  <si>
    <t>항공전자정비</t>
  </si>
  <si>
    <t>자동차차체수리</t>
  </si>
  <si>
    <t>열처리</t>
  </si>
  <si>
    <t>특수용접</t>
  </si>
  <si>
    <t>정보기기운용</t>
  </si>
  <si>
    <t>통신기기</t>
  </si>
  <si>
    <t>환경</t>
  </si>
  <si>
    <t>기능사보</t>
  </si>
  <si>
    <t>서비스</t>
  </si>
  <si>
    <t>사회조사분석사2급</t>
  </si>
  <si>
    <t>전산회계운용사2급</t>
  </si>
  <si>
    <t>전산회계운용사3급</t>
  </si>
  <si>
    <t>컴퓨터활용능력1급</t>
  </si>
  <si>
    <t>컴퓨터활용능력2급</t>
  </si>
  <si>
    <t>비서1급</t>
  </si>
  <si>
    <t>워드프로세서</t>
  </si>
  <si>
    <t>임상심리사2급</t>
  </si>
  <si>
    <t>직업상담사2급</t>
  </si>
  <si>
    <t>텔레마케팅관리사</t>
  </si>
  <si>
    <t>소계</t>
  </si>
  <si>
    <t>누적</t>
  </si>
  <si>
    <t>한식조리기능사</t>
  </si>
  <si>
    <t>지게차운전기능사</t>
  </si>
  <si>
    <t>정보처리기사</t>
  </si>
  <si>
    <t>양식조리기능사</t>
  </si>
  <si>
    <t>제빵기능사</t>
  </si>
  <si>
    <t>토목시공기술사</t>
  </si>
  <si>
    <t>건축시공기술사</t>
  </si>
  <si>
    <t>소방기술사</t>
  </si>
  <si>
    <t>건축전기설비기술사</t>
  </si>
  <si>
    <t>건설안전기술사</t>
  </si>
  <si>
    <t>토질및기초기술사</t>
  </si>
  <si>
    <t>정보관리기술사</t>
  </si>
  <si>
    <t>발송배전기술사</t>
  </si>
  <si>
    <t>건축구조기술사</t>
  </si>
  <si>
    <t>전기기능장</t>
  </si>
  <si>
    <t>위험물기능장</t>
  </si>
  <si>
    <t>자동차정비기능장</t>
  </si>
  <si>
    <t>용접기능장</t>
  </si>
  <si>
    <t>배관기능장</t>
  </si>
  <si>
    <t>가스기능장</t>
  </si>
  <si>
    <t>에너지관리기능장</t>
  </si>
  <si>
    <t>통신설비기능장</t>
  </si>
  <si>
    <t>조리기능장</t>
  </si>
  <si>
    <t>기계가공기능장</t>
  </si>
  <si>
    <t>전기기사</t>
  </si>
  <si>
    <t>건축기사</t>
  </si>
  <si>
    <t>산업안전기사</t>
  </si>
  <si>
    <t>소방설비기사(전기분야)</t>
  </si>
  <si>
    <t>토목기사</t>
  </si>
  <si>
    <t>소방설비기사(기계분야)</t>
  </si>
  <si>
    <t>일반기계기사</t>
  </si>
  <si>
    <t>전기공사기사</t>
  </si>
  <si>
    <t>건설안전기사</t>
  </si>
  <si>
    <t>사무자동화산업기사</t>
  </si>
  <si>
    <t>전기산업기사</t>
  </si>
  <si>
    <t>정보처리산업기사</t>
  </si>
  <si>
    <t>위험물산업기사</t>
  </si>
  <si>
    <t>산업안전산업기사</t>
  </si>
  <si>
    <t>전기공사산업기사</t>
  </si>
  <si>
    <t>소방설비산업기사(전기분야)</t>
  </si>
  <si>
    <t>자동차정비산업기사</t>
  </si>
  <si>
    <t>기계정비산업기사</t>
  </si>
  <si>
    <t>기계설계산업기사</t>
  </si>
  <si>
    <t>전기기능사</t>
  </si>
  <si>
    <t>제과기능사</t>
  </si>
  <si>
    <t>계</t>
  </si>
  <si>
    <t>1개</t>
  </si>
  <si>
    <t>2개</t>
  </si>
  <si>
    <t>3개</t>
  </si>
  <si>
    <t>4개</t>
  </si>
  <si>
    <t>5개</t>
  </si>
  <si>
    <t>6개</t>
  </si>
  <si>
    <t>7개</t>
  </si>
  <si>
    <t>8개</t>
  </si>
  <si>
    <t>9개</t>
  </si>
  <si>
    <t>10개</t>
  </si>
  <si>
    <t>11개</t>
  </si>
  <si>
    <t>12개</t>
  </si>
  <si>
    <t>13개</t>
  </si>
  <si>
    <t>14개</t>
  </si>
  <si>
    <t>15개</t>
  </si>
  <si>
    <t>16개</t>
  </si>
  <si>
    <t>17개</t>
  </si>
  <si>
    <t>18개</t>
  </si>
  <si>
    <t>19개</t>
  </si>
  <si>
    <t>20개</t>
  </si>
  <si>
    <t>21개</t>
  </si>
  <si>
    <t>22개</t>
  </si>
  <si>
    <t>23개</t>
  </si>
  <si>
    <t>24개</t>
  </si>
  <si>
    <t>25개</t>
  </si>
  <si>
    <t>26개</t>
  </si>
  <si>
    <t>27개</t>
  </si>
  <si>
    <t>28개</t>
  </si>
  <si>
    <t>29개</t>
  </si>
  <si>
    <t>30개</t>
  </si>
  <si>
    <t>보건복지부</t>
  </si>
  <si>
    <t>환경부</t>
  </si>
  <si>
    <t>고용노동부</t>
  </si>
  <si>
    <t>국방부</t>
  </si>
  <si>
    <t>공정거래위원회</t>
  </si>
  <si>
    <t>문화체육관광부</t>
  </si>
  <si>
    <t>산업통상자원부</t>
  </si>
  <si>
    <t>농림축산식품부</t>
  </si>
  <si>
    <t>국토교통부</t>
  </si>
  <si>
    <t>해양수산부</t>
  </si>
  <si>
    <t>식품의약품안전처</t>
  </si>
  <si>
    <t>구분</t>
    <phoneticPr fontId="1" type="noConversion"/>
  </si>
  <si>
    <t>필기시험</t>
    <phoneticPr fontId="1" type="noConversion"/>
  </si>
  <si>
    <t>종목</t>
    <phoneticPr fontId="1" type="noConversion"/>
  </si>
  <si>
    <t>접수</t>
    <phoneticPr fontId="1" type="noConversion"/>
  </si>
  <si>
    <t>응시</t>
    <phoneticPr fontId="1" type="noConversion"/>
  </si>
  <si>
    <t>합격</t>
    <phoneticPr fontId="1" type="noConversion"/>
  </si>
  <si>
    <t>합격률(%)</t>
    <phoneticPr fontId="1" type="noConversion"/>
  </si>
  <si>
    <t>합격률(%)</t>
  </si>
  <si>
    <t>전체</t>
    <phoneticPr fontId="1" type="noConversion"/>
  </si>
  <si>
    <t>한식조리</t>
    <phoneticPr fontId="1" type="noConversion"/>
  </si>
  <si>
    <t>여</t>
  </si>
  <si>
    <t>양식조리</t>
    <phoneticPr fontId="1" type="noConversion"/>
  </si>
  <si>
    <t>일식조리</t>
    <phoneticPr fontId="1" type="noConversion"/>
  </si>
  <si>
    <t>중식조리</t>
    <phoneticPr fontId="1" type="noConversion"/>
  </si>
  <si>
    <t>지게차운전</t>
    <phoneticPr fontId="1" type="noConversion"/>
  </si>
  <si>
    <t>미용사(일반)</t>
    <phoneticPr fontId="1" type="noConversion"/>
  </si>
  <si>
    <t>제과</t>
    <phoneticPr fontId="1" type="noConversion"/>
  </si>
  <si>
    <t>제빵</t>
    <phoneticPr fontId="1" type="noConversion"/>
  </si>
  <si>
    <t>(단위 : 명)</t>
    <phoneticPr fontId="1" type="noConversion"/>
  </si>
  <si>
    <t xml:space="preserve">  </t>
  </si>
  <si>
    <t>합계</t>
  </si>
  <si>
    <t>구분</t>
  </si>
  <si>
    <t xml:space="preserve">환경 </t>
  </si>
  <si>
    <t>75∼06</t>
  </si>
  <si>
    <t>연도</t>
    <phoneticPr fontId="1" type="noConversion"/>
  </si>
  <si>
    <t>주무부처</t>
    <phoneticPr fontId="1" type="noConversion"/>
  </si>
  <si>
    <t>누적</t>
    <phoneticPr fontId="1" type="noConversion"/>
  </si>
  <si>
    <t>1) 검정형자격</t>
    <phoneticPr fontId="1" type="noConversion"/>
  </si>
  <si>
    <t>농림축산식품부
(산림청)</t>
    <phoneticPr fontId="1" type="noConversion"/>
  </si>
  <si>
    <t>농림축산식품부
(농촌진흥청)</t>
    <phoneticPr fontId="1" type="noConversion"/>
  </si>
  <si>
    <t>기획재정부
(통계청)</t>
    <phoneticPr fontId="1" type="noConversion"/>
  </si>
  <si>
    <t>A. 전체</t>
    <phoneticPr fontId="1" type="noConversion"/>
  </si>
  <si>
    <t>접수순위</t>
    <phoneticPr fontId="1" type="noConversion"/>
  </si>
  <si>
    <t>종목명</t>
    <phoneticPr fontId="1" type="noConversion"/>
  </si>
  <si>
    <t>접수
인원</t>
    <phoneticPr fontId="1" type="noConversion"/>
  </si>
  <si>
    <t>합계</t>
    <phoneticPr fontId="1" type="noConversion"/>
  </si>
  <si>
    <t>B. 기술사</t>
    <phoneticPr fontId="1" type="noConversion"/>
  </si>
  <si>
    <t>C. 기능장</t>
    <phoneticPr fontId="1" type="noConversion"/>
  </si>
  <si>
    <t>D. 기사</t>
    <phoneticPr fontId="1" type="noConversion"/>
  </si>
  <si>
    <t>E. 산업기사</t>
    <phoneticPr fontId="1" type="noConversion"/>
  </si>
  <si>
    <t>F. 기능사</t>
    <phoneticPr fontId="1" type="noConversion"/>
  </si>
  <si>
    <t>G. 서비스</t>
    <phoneticPr fontId="1" type="noConversion"/>
  </si>
  <si>
    <t>소계</t>
    <phoneticPr fontId="1" type="noConversion"/>
  </si>
  <si>
    <t>산업기사</t>
    <phoneticPr fontId="1" type="noConversion"/>
  </si>
  <si>
    <t>미상</t>
  </si>
  <si>
    <t>14세 이하</t>
  </si>
  <si>
    <t>65세 이상</t>
  </si>
  <si>
    <t>60~64</t>
  </si>
  <si>
    <t>55~59</t>
  </si>
  <si>
    <t>50~54</t>
  </si>
  <si>
    <t>45~49</t>
  </si>
  <si>
    <t>40~44</t>
  </si>
  <si>
    <t>35~39</t>
  </si>
  <si>
    <t>30~34</t>
  </si>
  <si>
    <t>25~29</t>
  </si>
  <si>
    <t>20~24</t>
  </si>
  <si>
    <t>15~19</t>
  </si>
  <si>
    <t>소계</t>
    <phoneticPr fontId="1" type="noConversion"/>
  </si>
  <si>
    <t>서비스</t>
    <phoneticPr fontId="1" type="noConversion"/>
  </si>
  <si>
    <t>기능사보</t>
    <phoneticPr fontId="1" type="noConversion"/>
  </si>
  <si>
    <t>기능사</t>
    <phoneticPr fontId="1" type="noConversion"/>
  </si>
  <si>
    <t>산업기사</t>
    <phoneticPr fontId="1" type="noConversion"/>
  </si>
  <si>
    <t>기사</t>
    <phoneticPr fontId="1" type="noConversion"/>
  </si>
  <si>
    <t>합계</t>
    <phoneticPr fontId="1" type="noConversion"/>
  </si>
  <si>
    <t>연령</t>
    <phoneticPr fontId="1" type="noConversion"/>
  </si>
  <si>
    <t>등급</t>
    <phoneticPr fontId="1" type="noConversion"/>
  </si>
  <si>
    <t>구분</t>
    <phoneticPr fontId="1" type="noConversion"/>
  </si>
  <si>
    <t>(단위:명)</t>
    <phoneticPr fontId="1" type="noConversion"/>
  </si>
  <si>
    <t>A. 취득당시 연령기준</t>
    <phoneticPr fontId="1" type="noConversion"/>
  </si>
  <si>
    <t>1) 검정형 자격</t>
    <phoneticPr fontId="1" type="noConversion"/>
  </si>
  <si>
    <t>연령</t>
    <phoneticPr fontId="1" type="noConversion"/>
  </si>
  <si>
    <t>등급명</t>
    <phoneticPr fontId="1" type="noConversion"/>
  </si>
  <si>
    <t>구분</t>
    <phoneticPr fontId="1" type="noConversion"/>
  </si>
  <si>
    <t>-</t>
    <phoneticPr fontId="1" type="noConversion"/>
  </si>
  <si>
    <t>45~49</t>
    <phoneticPr fontId="1" type="noConversion"/>
  </si>
  <si>
    <t>가스산업기사</t>
  </si>
  <si>
    <t>전년대비
증가율(%)</t>
  </si>
  <si>
    <t>전년대비
증가율(%)</t>
    <phoneticPr fontId="1" type="noConversion"/>
  </si>
  <si>
    <t>종목명</t>
  </si>
  <si>
    <t>접수
인원</t>
  </si>
  <si>
    <t>주무부처</t>
    <phoneticPr fontId="1" type="noConversion"/>
  </si>
  <si>
    <t>등급</t>
    <phoneticPr fontId="1" type="noConversion"/>
  </si>
  <si>
    <t>누적</t>
    <phoneticPr fontId="1" type="noConversion"/>
  </si>
  <si>
    <t>행정안전부</t>
  </si>
  <si>
    <t>소계</t>
    <phoneticPr fontId="1" type="noConversion"/>
  </si>
  <si>
    <t>서비스</t>
    <phoneticPr fontId="1" type="noConversion"/>
  </si>
  <si>
    <t>기능사</t>
    <phoneticPr fontId="1" type="noConversion"/>
  </si>
  <si>
    <t>기능사보</t>
    <phoneticPr fontId="1" type="noConversion"/>
  </si>
  <si>
    <t>행정안전부
(경찰청)</t>
    <phoneticPr fontId="1" type="noConversion"/>
  </si>
  <si>
    <t>환경부
(기상청)</t>
    <phoneticPr fontId="1" type="noConversion"/>
  </si>
  <si>
    <t>과학기술정보통신부</t>
  </si>
  <si>
    <t>행정안전부
(소방청)</t>
    <phoneticPr fontId="1" type="noConversion"/>
  </si>
  <si>
    <t>A. 산업기사</t>
  </si>
  <si>
    <t>필기시험</t>
  </si>
  <si>
    <t>실기시험</t>
  </si>
  <si>
    <t>종목</t>
  </si>
  <si>
    <t>연도</t>
  </si>
  <si>
    <t>접수</t>
  </si>
  <si>
    <t>응시</t>
  </si>
  <si>
    <t>합격</t>
  </si>
  <si>
    <t>B. 기능사</t>
  </si>
  <si>
    <t>구   분</t>
  </si>
  <si>
    <t>합  계</t>
  </si>
  <si>
    <t>컴퓨터응용밀링</t>
  </si>
  <si>
    <t>컴퓨터응용선반</t>
  </si>
  <si>
    <t>A. 기술사</t>
    <phoneticPr fontId="1" type="noConversion"/>
  </si>
  <si>
    <t>직무, 종목</t>
    <phoneticPr fontId="1" type="noConversion"/>
  </si>
  <si>
    <t>생산관리분야</t>
  </si>
  <si>
    <t>건축분야</t>
  </si>
  <si>
    <t>토목분야</t>
  </si>
  <si>
    <t>조경분야</t>
  </si>
  <si>
    <t>도시.교통분야</t>
  </si>
  <si>
    <t>채광분야</t>
  </si>
  <si>
    <t>광해방지분야</t>
  </si>
  <si>
    <t>기계제작분야</t>
  </si>
  <si>
    <t>기계장비설비.설치분야</t>
  </si>
  <si>
    <t>조선분야</t>
  </si>
  <si>
    <t>항공분야</t>
  </si>
  <si>
    <t>자동차분야</t>
  </si>
  <si>
    <t>금속.재료분야</t>
  </si>
  <si>
    <t>용접분야</t>
  </si>
  <si>
    <t>도장.도금분야</t>
  </si>
  <si>
    <t>화공분야</t>
  </si>
  <si>
    <t>섬유분야</t>
  </si>
  <si>
    <t>전기분야</t>
  </si>
  <si>
    <t>전자분야</t>
  </si>
  <si>
    <t>정보기술분야</t>
  </si>
  <si>
    <t>통신분야</t>
  </si>
  <si>
    <t>식품분야</t>
  </si>
  <si>
    <t>농업분야</t>
  </si>
  <si>
    <t>축산분야</t>
  </si>
  <si>
    <t>임업분야</t>
  </si>
  <si>
    <t>어업분야</t>
  </si>
  <si>
    <t>안전관리분야</t>
  </si>
  <si>
    <t>비파괴검사분야</t>
  </si>
  <si>
    <t>환경분야</t>
  </si>
  <si>
    <t>에너지.기상분야</t>
  </si>
  <si>
    <t>B. 기능장</t>
    <phoneticPr fontId="1" type="noConversion"/>
  </si>
  <si>
    <t>이용.미용분야</t>
  </si>
  <si>
    <t>미용장</t>
  </si>
  <si>
    <t>이용장</t>
  </si>
  <si>
    <t>조리분야</t>
  </si>
  <si>
    <t>건설배관분야</t>
  </si>
  <si>
    <t>철도분야</t>
  </si>
  <si>
    <t>금형.공작기계분야</t>
  </si>
  <si>
    <t>판금.제관.새시분야</t>
  </si>
  <si>
    <t>단조.주조분야</t>
  </si>
  <si>
    <t>위험물분야</t>
  </si>
  <si>
    <t>제과.제빵분야</t>
  </si>
  <si>
    <t>C. 기사</t>
    <phoneticPr fontId="1" type="noConversion"/>
  </si>
  <si>
    <t>디자인분야</t>
  </si>
  <si>
    <t>방송.무선분야</t>
  </si>
  <si>
    <t>인쇄.사진분야</t>
  </si>
  <si>
    <t>D. 산업기사</t>
    <phoneticPr fontId="1" type="noConversion"/>
  </si>
  <si>
    <t>방송분야</t>
  </si>
  <si>
    <t>운전.운송분야</t>
  </si>
  <si>
    <t>산업설비다기능기술자</t>
  </si>
  <si>
    <t>금형다기능기술자</t>
  </si>
  <si>
    <t>금속다기능기술자</t>
  </si>
  <si>
    <t>의복분야</t>
  </si>
  <si>
    <t>목재.가구.공예분야</t>
  </si>
  <si>
    <t>E. 기능사</t>
    <phoneticPr fontId="1" type="noConversion"/>
  </si>
  <si>
    <t>미용사</t>
  </si>
  <si>
    <t>건설기계운전분야</t>
  </si>
  <si>
    <t>보석감정사</t>
  </si>
  <si>
    <t>F. 기능사보</t>
    <phoneticPr fontId="1" type="noConversion"/>
  </si>
  <si>
    <t>인수통합종목</t>
  </si>
  <si>
    <t>제과사보</t>
  </si>
  <si>
    <t>제빵사보</t>
  </si>
  <si>
    <t>오물처리사보</t>
  </si>
  <si>
    <t>경영분야</t>
  </si>
  <si>
    <t>소비자전문상담사2급</t>
  </si>
  <si>
    <t>보건.의료분야</t>
  </si>
  <si>
    <t>사회복지.종교분야</t>
  </si>
  <si>
    <t>직업상담사1급</t>
  </si>
  <si>
    <t>영업.판매분야</t>
  </si>
  <si>
    <t>숙박.여행.오락.스포츠분야</t>
  </si>
  <si>
    <t>스포츠경영관리사</t>
  </si>
  <si>
    <t>멀티미디어콘텐츠제작전문가</t>
  </si>
  <si>
    <t xml:space="preserve">에너지관리 </t>
  </si>
  <si>
    <t>1인당 자격취득 현황</t>
    <phoneticPr fontId="1" type="noConversion"/>
  </si>
  <si>
    <t>소방청</t>
  </si>
  <si>
    <t>산업기사</t>
    <phoneticPr fontId="1" type="noConversion"/>
  </si>
  <si>
    <t>고용노동부</t>
    <phoneticPr fontId="1" type="noConversion"/>
  </si>
  <si>
    <t>상하수도기술사</t>
  </si>
  <si>
    <t>미용사(메이크업)</t>
  </si>
  <si>
    <t>연 도</t>
    <phoneticPr fontId="1" type="noConversion"/>
  </si>
  <si>
    <t>구 분</t>
    <phoneticPr fontId="1" type="noConversion"/>
  </si>
  <si>
    <t>도로및공항기술사</t>
  </si>
  <si>
    <t>컨벤션기획사2급</t>
  </si>
  <si>
    <t>2) 과정평가형 자격</t>
    <phoneticPr fontId="1" type="noConversion"/>
  </si>
  <si>
    <t>A. 취득당시 연령기준</t>
    <phoneticPr fontId="1" type="noConversion"/>
  </si>
  <si>
    <t>(단위:명)</t>
    <phoneticPr fontId="1" type="noConversion"/>
  </si>
  <si>
    <t>구분</t>
    <phoneticPr fontId="1" type="noConversion"/>
  </si>
  <si>
    <t>등급</t>
    <phoneticPr fontId="1" type="noConversion"/>
  </si>
  <si>
    <t>연령</t>
    <phoneticPr fontId="1" type="noConversion"/>
  </si>
  <si>
    <t>15~19</t>
    <phoneticPr fontId="1" type="noConversion"/>
  </si>
  <si>
    <t>20~24</t>
    <phoneticPr fontId="1" type="noConversion"/>
  </si>
  <si>
    <t>25~29</t>
    <phoneticPr fontId="1" type="noConversion"/>
  </si>
  <si>
    <t>30~34</t>
    <phoneticPr fontId="1" type="noConversion"/>
  </si>
  <si>
    <t>35~39</t>
    <phoneticPr fontId="1" type="noConversion"/>
  </si>
  <si>
    <t>40~44</t>
    <phoneticPr fontId="1" type="noConversion"/>
  </si>
  <si>
    <t>50~54</t>
    <phoneticPr fontId="1" type="noConversion"/>
  </si>
  <si>
    <t>55~59</t>
    <phoneticPr fontId="1" type="noConversion"/>
  </si>
  <si>
    <t>60~64</t>
    <phoneticPr fontId="1" type="noConversion"/>
  </si>
  <si>
    <t>65세 이상</t>
    <phoneticPr fontId="1" type="noConversion"/>
  </si>
  <si>
    <t>(단위:명)</t>
    <phoneticPr fontId="1" type="noConversion"/>
  </si>
  <si>
    <t>기술사</t>
    <phoneticPr fontId="1" type="noConversion"/>
  </si>
  <si>
    <t>기능장</t>
    <phoneticPr fontId="1" type="noConversion"/>
  </si>
  <si>
    <t>기능장</t>
    <phoneticPr fontId="1" type="noConversion"/>
  </si>
  <si>
    <t>2) 과정평가형자격</t>
    <phoneticPr fontId="1" type="noConversion"/>
  </si>
  <si>
    <t>농촌진흥청</t>
  </si>
  <si>
    <t>구   분</t>
    <phoneticPr fontId="1" type="noConversion"/>
  </si>
  <si>
    <t>연     도</t>
    <phoneticPr fontId="1" type="noConversion"/>
  </si>
  <si>
    <t>판금제관</t>
    <phoneticPr fontId="1" type="noConversion"/>
  </si>
  <si>
    <t>연     도</t>
    <phoneticPr fontId="1" type="noConversion"/>
  </si>
  <si>
    <t>합 계</t>
  </si>
  <si>
    <t>공장관리</t>
  </si>
  <si>
    <t>포장</t>
  </si>
  <si>
    <t>품질관리</t>
  </si>
  <si>
    <t>제품디자인</t>
  </si>
  <si>
    <t>건축구조</t>
  </si>
  <si>
    <t>건축기계설비</t>
  </si>
  <si>
    <t>건축시공</t>
  </si>
  <si>
    <t>건축품질시험</t>
  </si>
  <si>
    <t>농어업토목</t>
  </si>
  <si>
    <t>도로및공항</t>
  </si>
  <si>
    <t>상하수도</t>
  </si>
  <si>
    <t>수자원개발</t>
  </si>
  <si>
    <t>지적</t>
  </si>
  <si>
    <t>지질및지반</t>
  </si>
  <si>
    <t>철도</t>
  </si>
  <si>
    <t>측량및지형공간정보</t>
  </si>
  <si>
    <t>토목구조</t>
  </si>
  <si>
    <t>토목시공</t>
  </si>
  <si>
    <t>토목품질시험</t>
  </si>
  <si>
    <t>토질및기초</t>
  </si>
  <si>
    <t>항만및해안</t>
  </si>
  <si>
    <t>해양</t>
  </si>
  <si>
    <t>조경</t>
  </si>
  <si>
    <t>교통</t>
  </si>
  <si>
    <t>도시계획</t>
  </si>
  <si>
    <t>자원관리</t>
  </si>
  <si>
    <t>화약류관리</t>
  </si>
  <si>
    <t>광해방지</t>
  </si>
  <si>
    <t>기계</t>
  </si>
  <si>
    <t>건설기계</t>
  </si>
  <si>
    <t>산업기계설비</t>
  </si>
  <si>
    <t>조선</t>
  </si>
  <si>
    <t>항공기관</t>
  </si>
  <si>
    <t>항공기체</t>
  </si>
  <si>
    <t>차량</t>
  </si>
  <si>
    <t>금형</t>
  </si>
  <si>
    <t>금속가공</t>
  </si>
  <si>
    <t>금속재료</t>
  </si>
  <si>
    <t>비철야금</t>
  </si>
  <si>
    <t>세라믹</t>
  </si>
  <si>
    <t>표면처리</t>
  </si>
  <si>
    <t>화공</t>
  </si>
  <si>
    <t>섬유</t>
  </si>
  <si>
    <t>섬유공정</t>
  </si>
  <si>
    <t>염색가공</t>
  </si>
  <si>
    <t>의류</t>
  </si>
  <si>
    <t>건축전기설비</t>
  </si>
  <si>
    <t>발송배전</t>
  </si>
  <si>
    <t>전기응용</t>
  </si>
  <si>
    <t>전기철도</t>
  </si>
  <si>
    <t>철도신호</t>
  </si>
  <si>
    <t>산업계측제어</t>
  </si>
  <si>
    <t>전자응용</t>
  </si>
  <si>
    <t>전자계산조직응용</t>
  </si>
  <si>
    <t>정보관리</t>
  </si>
  <si>
    <t>수산제조</t>
  </si>
  <si>
    <t>식품</t>
  </si>
  <si>
    <t>농화학</t>
  </si>
  <si>
    <t>종자</t>
  </si>
  <si>
    <t>축산</t>
  </si>
  <si>
    <t>산림</t>
  </si>
  <si>
    <t>수산양식</t>
  </si>
  <si>
    <t>어로</t>
  </si>
  <si>
    <t>건설안전</t>
  </si>
  <si>
    <t>기계안전</t>
  </si>
  <si>
    <t>산업위생관리</t>
  </si>
  <si>
    <t>소방</t>
  </si>
  <si>
    <t>인간공학</t>
  </si>
  <si>
    <t>전기안전</t>
  </si>
  <si>
    <t>화공안전</t>
  </si>
  <si>
    <t>비파괴검사</t>
  </si>
  <si>
    <t>대기관리</t>
  </si>
  <si>
    <t>소음진동</t>
  </si>
  <si>
    <t>수질관리</t>
  </si>
  <si>
    <t>자연환경관리</t>
  </si>
  <si>
    <t>토양환경</t>
  </si>
  <si>
    <t>폐기물처리</t>
  </si>
  <si>
    <t>방사선관리</t>
  </si>
  <si>
    <t>원자력발전</t>
  </si>
  <si>
    <t>조리</t>
  </si>
  <si>
    <t>건축목재시공</t>
  </si>
  <si>
    <t>건축일반시공</t>
  </si>
  <si>
    <t>목형</t>
  </si>
  <si>
    <t>광산기계운전및수리</t>
  </si>
  <si>
    <t>기계가공</t>
  </si>
  <si>
    <t>기계제도</t>
  </si>
  <si>
    <t>철도차량정비</t>
  </si>
  <si>
    <t>금형제작</t>
  </si>
  <si>
    <t>압연</t>
  </si>
  <si>
    <t>제강</t>
  </si>
  <si>
    <t>제선</t>
  </si>
  <si>
    <t>섬유기계</t>
  </si>
  <si>
    <t>통신설비</t>
  </si>
  <si>
    <t>제과</t>
  </si>
  <si>
    <t>귀금속가공</t>
  </si>
  <si>
    <t>보일러</t>
  </si>
  <si>
    <t>품질경영</t>
  </si>
  <si>
    <t>시각디자인</t>
  </si>
  <si>
    <t>컬러리스트</t>
  </si>
  <si>
    <t>실내건축</t>
  </si>
  <si>
    <t>건설재료시험</t>
  </si>
  <si>
    <t>응용지질</t>
  </si>
  <si>
    <t>철도토목</t>
  </si>
  <si>
    <t>콘크리트</t>
  </si>
  <si>
    <t>항로표지</t>
  </si>
  <si>
    <t>해양1급</t>
  </si>
  <si>
    <t>해양환경</t>
  </si>
  <si>
    <t>광산보안</t>
  </si>
  <si>
    <t>기계설계</t>
  </si>
  <si>
    <t>일반기계</t>
  </si>
  <si>
    <t>설비보전</t>
  </si>
  <si>
    <t>승강기</t>
  </si>
  <si>
    <t>자동차검사</t>
  </si>
  <si>
    <t>사출금형설계</t>
  </si>
  <si>
    <t>프레스금형설계</t>
  </si>
  <si>
    <t>금속1급</t>
  </si>
  <si>
    <t>화약류제조</t>
  </si>
  <si>
    <t>방사</t>
  </si>
  <si>
    <t>생사</t>
  </si>
  <si>
    <t>섬유1급</t>
  </si>
  <si>
    <t>섬유화학</t>
  </si>
  <si>
    <t>공업계측제어</t>
  </si>
  <si>
    <t>의공</t>
  </si>
  <si>
    <t>전자계산기조직응용</t>
  </si>
  <si>
    <t>시설원예</t>
  </si>
  <si>
    <t>유기농업</t>
  </si>
  <si>
    <t>화훼장식</t>
  </si>
  <si>
    <t>식물보호</t>
  </si>
  <si>
    <t>임산가공</t>
  </si>
  <si>
    <t>임업종묘</t>
  </si>
  <si>
    <t>수산양식(1류)</t>
  </si>
  <si>
    <t>수산양식(2류)</t>
  </si>
  <si>
    <t>수산양식(4류)</t>
  </si>
  <si>
    <t>어업생산관리</t>
  </si>
  <si>
    <t>산업안전</t>
  </si>
  <si>
    <t>화재감식평가</t>
  </si>
  <si>
    <t>누설비파괴검사</t>
  </si>
  <si>
    <t>비파괴검사1급(전자기침투)</t>
  </si>
  <si>
    <t>와전류비파괴검사</t>
  </si>
  <si>
    <t>초음파비파괴검사</t>
  </si>
  <si>
    <t>대기환경</t>
  </si>
  <si>
    <t>생물분류(동물)</t>
  </si>
  <si>
    <t>생물분류(식물)</t>
  </si>
  <si>
    <t>수질환경</t>
  </si>
  <si>
    <t>자연생태복원</t>
  </si>
  <si>
    <t>기상</t>
  </si>
  <si>
    <t>기상감정</t>
  </si>
  <si>
    <t>신재생에너지발전설비(태양광)</t>
  </si>
  <si>
    <t>원자력</t>
  </si>
  <si>
    <t>영사</t>
  </si>
  <si>
    <t>철도운송</t>
  </si>
  <si>
    <t>미용</t>
  </si>
  <si>
    <t>이용</t>
  </si>
  <si>
    <t>조리(양식조리)</t>
  </si>
  <si>
    <t>조리(일식조리)</t>
  </si>
  <si>
    <t>조리(중식조리)</t>
  </si>
  <si>
    <t>조리(한식조리)</t>
  </si>
  <si>
    <t>건축제도</t>
  </si>
  <si>
    <t>목재창호</t>
  </si>
  <si>
    <t>방수</t>
  </si>
  <si>
    <t>온돌</t>
  </si>
  <si>
    <t>도화</t>
  </si>
  <si>
    <t>지도제작</t>
  </si>
  <si>
    <t>해양조사</t>
  </si>
  <si>
    <t>조원</t>
  </si>
  <si>
    <t>시추</t>
  </si>
  <si>
    <t>지하수</t>
  </si>
  <si>
    <t>채광</t>
  </si>
  <si>
    <t>기계조립</t>
  </si>
  <si>
    <t>정밀가공(다듬질)</t>
  </si>
  <si>
    <t>정밀가공(보통선반)</t>
  </si>
  <si>
    <t>정밀측정</t>
  </si>
  <si>
    <t>정밀측정(기계분야)</t>
  </si>
  <si>
    <t>치공구설계</t>
  </si>
  <si>
    <t>컴퓨터응용가공</t>
  </si>
  <si>
    <t>기계정비</t>
  </si>
  <si>
    <t>농업기계</t>
  </si>
  <si>
    <t>담배기계정비</t>
  </si>
  <si>
    <t>담배제조</t>
  </si>
  <si>
    <t>담배제조기계</t>
  </si>
  <si>
    <t>생산자동화</t>
  </si>
  <si>
    <t>시계수리</t>
  </si>
  <si>
    <t>철도차량</t>
  </si>
  <si>
    <t>사출금형</t>
  </si>
  <si>
    <t>프레스금형</t>
  </si>
  <si>
    <t>금속제련</t>
  </si>
  <si>
    <t>압연(냉간압연)</t>
  </si>
  <si>
    <t>압연(열간압연)</t>
  </si>
  <si>
    <t>제강(연속주조)</t>
  </si>
  <si>
    <t>제강(전로작업)</t>
  </si>
  <si>
    <t>제강(조괴작업)</t>
  </si>
  <si>
    <t>제선(소결작업)</t>
  </si>
  <si>
    <t>코크스</t>
  </si>
  <si>
    <t>단조</t>
  </si>
  <si>
    <t>광고도장</t>
  </si>
  <si>
    <t>금속도장</t>
  </si>
  <si>
    <t>독극물취급</t>
  </si>
  <si>
    <t>방직</t>
  </si>
  <si>
    <t>섬유가공</t>
  </si>
  <si>
    <t>섬유디자인</t>
  </si>
  <si>
    <t>제직</t>
  </si>
  <si>
    <t>양복</t>
  </si>
  <si>
    <t>패션디자인</t>
  </si>
  <si>
    <t>패션머천다이징</t>
  </si>
  <si>
    <t>한복</t>
  </si>
  <si>
    <t>사무자동화</t>
  </si>
  <si>
    <t>홍삼제조</t>
  </si>
  <si>
    <t>인쇄(평판)</t>
  </si>
  <si>
    <t>제판</t>
  </si>
  <si>
    <t>제판(볼록판)</t>
  </si>
  <si>
    <t>제판(평판)</t>
  </si>
  <si>
    <t>도자기공예</t>
  </si>
  <si>
    <t>보석가공</t>
  </si>
  <si>
    <t>인장공예</t>
  </si>
  <si>
    <t>자수</t>
  </si>
  <si>
    <t>피아노조율</t>
  </si>
  <si>
    <t>원예재배</t>
  </si>
  <si>
    <t>비파괴검사(방사선)</t>
  </si>
  <si>
    <t>비파괴검사(와전류)</t>
  </si>
  <si>
    <t>비파괴검사(자기탐상)</t>
  </si>
  <si>
    <t>비파괴검사(초음파)</t>
  </si>
  <si>
    <t>비파괴검사(침투탐상)</t>
  </si>
  <si>
    <t>웹디자인</t>
  </si>
  <si>
    <t>제품응용모델링</t>
  </si>
  <si>
    <t>컴퓨터그래픽스운용</t>
  </si>
  <si>
    <t>농기계운전</t>
  </si>
  <si>
    <t>복어조리</t>
  </si>
  <si>
    <t>조주</t>
  </si>
  <si>
    <t>거푸집</t>
  </si>
  <si>
    <t>도배</t>
  </si>
  <si>
    <t>비계</t>
  </si>
  <si>
    <t>온수온돌</t>
  </si>
  <si>
    <t>유리시공</t>
  </si>
  <si>
    <t>창호제작2급</t>
  </si>
  <si>
    <t>보선</t>
  </si>
  <si>
    <t>석공</t>
  </si>
  <si>
    <t>전산응용토목제도</t>
  </si>
  <si>
    <t>공기압축기운전</t>
  </si>
  <si>
    <t>쇄석기운전</t>
  </si>
  <si>
    <t>아스팔트피니셔운전</t>
  </si>
  <si>
    <t>양화장치운전</t>
  </si>
  <si>
    <t>준설선운전</t>
  </si>
  <si>
    <t>천장크레인운전</t>
  </si>
  <si>
    <t>타워크레인운전</t>
  </si>
  <si>
    <t>선광</t>
  </si>
  <si>
    <t>화약취급</t>
  </si>
  <si>
    <t>공유압</t>
  </si>
  <si>
    <t>기계가공2급</t>
  </si>
  <si>
    <t>기어절삭</t>
  </si>
  <si>
    <t>보오링</t>
  </si>
  <si>
    <t>연삭</t>
  </si>
  <si>
    <t>전산응용기계제도</t>
  </si>
  <si>
    <t>형평삭</t>
  </si>
  <si>
    <t>건설기계기관정비</t>
  </si>
  <si>
    <t>건설기계차체정비</t>
  </si>
  <si>
    <t>공기조화</t>
  </si>
  <si>
    <t>궐련제조</t>
  </si>
  <si>
    <t>궐련제조기계정비</t>
  </si>
  <si>
    <t>농기계정비</t>
  </si>
  <si>
    <t>담배원료가공</t>
  </si>
  <si>
    <t>담배원료가공기계정비</t>
  </si>
  <si>
    <t>담배재건조</t>
  </si>
  <si>
    <t>담배재건조기계정비</t>
  </si>
  <si>
    <t>담배포장</t>
  </si>
  <si>
    <t>담배포장기계정비</t>
  </si>
  <si>
    <t>보일러시공</t>
  </si>
  <si>
    <t>보일러취급</t>
  </si>
  <si>
    <t>사진기계수리</t>
  </si>
  <si>
    <t>원동기취급</t>
  </si>
  <si>
    <t>전자부품장착</t>
  </si>
  <si>
    <t>중기정비2급</t>
  </si>
  <si>
    <t>선체건조</t>
  </si>
  <si>
    <t>전산응용조선제도</t>
  </si>
  <si>
    <t>자동차보수도장</t>
  </si>
  <si>
    <t>카일렉트로닉스</t>
  </si>
  <si>
    <t>금형공구2급</t>
  </si>
  <si>
    <t>플라스틱성형가공(사출성형작업)</t>
  </si>
  <si>
    <t>금속재료시험</t>
  </si>
  <si>
    <t>시멘트제조</t>
  </si>
  <si>
    <t>압연2급</t>
  </si>
  <si>
    <t>인발</t>
  </si>
  <si>
    <t>제강(연속주조작업)</t>
  </si>
  <si>
    <t>축로</t>
  </si>
  <si>
    <t>금속재창호</t>
  </si>
  <si>
    <t>제관</t>
  </si>
  <si>
    <t>판금</t>
  </si>
  <si>
    <t>판금2급</t>
  </si>
  <si>
    <t>플라스틱창호</t>
  </si>
  <si>
    <t>원형</t>
  </si>
  <si>
    <t>주강용해</t>
  </si>
  <si>
    <t>주물사처리</t>
  </si>
  <si>
    <t>용접2급</t>
  </si>
  <si>
    <t>화공기계</t>
  </si>
  <si>
    <t>농약</t>
  </si>
  <si>
    <t>위험물(제1류)</t>
  </si>
  <si>
    <t>위험물(제2류)</t>
  </si>
  <si>
    <t>위험물(제3류)</t>
  </si>
  <si>
    <t>위험물(제4류)</t>
  </si>
  <si>
    <t>위험물(제5류)</t>
  </si>
  <si>
    <t>위험물(제6류)</t>
  </si>
  <si>
    <t>유독물취급</t>
  </si>
  <si>
    <t>방적</t>
  </si>
  <si>
    <t>염색(날염)</t>
  </si>
  <si>
    <t>염색(침염)</t>
  </si>
  <si>
    <t>직기조정</t>
  </si>
  <si>
    <t>직물가공</t>
  </si>
  <si>
    <t>편물(기계편물)</t>
  </si>
  <si>
    <t>편물(수편물)</t>
  </si>
  <si>
    <t>세탁</t>
  </si>
  <si>
    <t>신발류제조</t>
  </si>
  <si>
    <t>양복(양복봉제)</t>
  </si>
  <si>
    <t>양장</t>
  </si>
  <si>
    <t>양장(양장봉제)</t>
  </si>
  <si>
    <t>양장(양장패턴)</t>
  </si>
  <si>
    <t>전기계측제어</t>
  </si>
  <si>
    <t>철도전기신호</t>
  </si>
  <si>
    <t>의료전자</t>
  </si>
  <si>
    <t>전자캐드</t>
  </si>
  <si>
    <t>유선설비2급</t>
  </si>
  <si>
    <t>음향통신</t>
  </si>
  <si>
    <t>인쇄통신</t>
  </si>
  <si>
    <t>전화교환</t>
  </si>
  <si>
    <t>식품가공</t>
  </si>
  <si>
    <t>제빵</t>
  </si>
  <si>
    <t>문선식자(문선작업)</t>
  </si>
  <si>
    <t>문선식자(식자작업)</t>
  </si>
  <si>
    <t>문선식자2급</t>
  </si>
  <si>
    <t>사진제판</t>
  </si>
  <si>
    <t>옵셋제판2급</t>
  </si>
  <si>
    <t>인쇄(볼록판)</t>
  </si>
  <si>
    <t>인쇄2급</t>
  </si>
  <si>
    <t>전자출판</t>
  </si>
  <si>
    <t>제책</t>
  </si>
  <si>
    <t>가구제작</t>
  </si>
  <si>
    <t>금속공예</t>
  </si>
  <si>
    <t>나전칠기2급</t>
  </si>
  <si>
    <t>등죽세공예</t>
  </si>
  <si>
    <t>목공예</t>
  </si>
  <si>
    <t>석공예</t>
  </si>
  <si>
    <t>자수(기계자수)</t>
  </si>
  <si>
    <t>자수(수자수)</t>
  </si>
  <si>
    <t>조화공예</t>
  </si>
  <si>
    <t>칠기</t>
  </si>
  <si>
    <t>패세공</t>
  </si>
  <si>
    <t>표구</t>
  </si>
  <si>
    <t>원예</t>
  </si>
  <si>
    <t>식육처리</t>
  </si>
  <si>
    <t>버섯종균</t>
  </si>
  <si>
    <t>비파괴검사2급(전자기침투)</t>
  </si>
  <si>
    <t>가구도장</t>
  </si>
  <si>
    <t>구들온돌</t>
  </si>
  <si>
    <t>창호제작</t>
  </si>
  <si>
    <t>합판제조</t>
  </si>
  <si>
    <t>건축배관</t>
  </si>
  <si>
    <t>공업배관</t>
  </si>
  <si>
    <t>굴진</t>
  </si>
  <si>
    <t>굴착</t>
  </si>
  <si>
    <t>지주</t>
  </si>
  <si>
    <t>다듬질</t>
  </si>
  <si>
    <t>밀링</t>
  </si>
  <si>
    <t>선반</t>
  </si>
  <si>
    <t>중기정비</t>
  </si>
  <si>
    <t>객화차정비</t>
  </si>
  <si>
    <t>철도동력차기관정비</t>
  </si>
  <si>
    <t>철도동력차전기정비</t>
  </si>
  <si>
    <t>선박기관정비</t>
  </si>
  <si>
    <t>조선요철</t>
  </si>
  <si>
    <t>자동차기관정비</t>
  </si>
  <si>
    <t>자동차새시정비</t>
  </si>
  <si>
    <t>자동차전기정비</t>
  </si>
  <si>
    <t>공구제작</t>
  </si>
  <si>
    <t>도자기제조</t>
  </si>
  <si>
    <t>유리제조</t>
  </si>
  <si>
    <t>일반판금</t>
  </si>
  <si>
    <t>자동차판금</t>
  </si>
  <si>
    <t>철골구조물</t>
  </si>
  <si>
    <t>타출판금</t>
  </si>
  <si>
    <t>가스용접</t>
  </si>
  <si>
    <t>전기용접</t>
  </si>
  <si>
    <t>전기도금</t>
  </si>
  <si>
    <t>특수도금</t>
  </si>
  <si>
    <t>고무제품제조</t>
  </si>
  <si>
    <t>플라스틱제품제조</t>
  </si>
  <si>
    <t>기계편물</t>
  </si>
  <si>
    <t>날염</t>
  </si>
  <si>
    <t>방적기보전</t>
  </si>
  <si>
    <t>방적기조정</t>
  </si>
  <si>
    <t>수편물</t>
  </si>
  <si>
    <t>정련표백</t>
  </si>
  <si>
    <t>직기보전</t>
  </si>
  <si>
    <t>침염</t>
  </si>
  <si>
    <t>호부기조정</t>
  </si>
  <si>
    <t>양복봉재</t>
  </si>
  <si>
    <t>양복재단</t>
  </si>
  <si>
    <t>양장봉재</t>
  </si>
  <si>
    <t>양장재단</t>
  </si>
  <si>
    <t>내선공사</t>
  </si>
  <si>
    <t>동력배선</t>
  </si>
  <si>
    <t>발전기</t>
  </si>
  <si>
    <t>신호보안</t>
  </si>
  <si>
    <t>외선공사</t>
  </si>
  <si>
    <t>전기기기</t>
  </si>
  <si>
    <t>자료입력</t>
  </si>
  <si>
    <t>교환설비</t>
  </si>
  <si>
    <t>선로설비</t>
  </si>
  <si>
    <t>정보통신운용</t>
  </si>
  <si>
    <t>농산식품가공</t>
  </si>
  <si>
    <t>축산식품가공</t>
  </si>
  <si>
    <t>그라비아인쇄</t>
  </si>
  <si>
    <t>문선식자</t>
  </si>
  <si>
    <t>사진제판(사진촬영)</t>
  </si>
  <si>
    <t>사진제판(전산사진식자)</t>
  </si>
  <si>
    <t>옵셋제판</t>
  </si>
  <si>
    <t>인쇄(오목판)</t>
  </si>
  <si>
    <t>주조조판기</t>
  </si>
  <si>
    <t>축소사진</t>
  </si>
  <si>
    <t>평판인쇄</t>
  </si>
  <si>
    <t>평판제판</t>
  </si>
  <si>
    <t>기계자수공예</t>
  </si>
  <si>
    <t>나전칠기</t>
  </si>
  <si>
    <t>석연마</t>
  </si>
  <si>
    <t>석조각</t>
  </si>
  <si>
    <t>수자수공예</t>
  </si>
  <si>
    <t>과수재배</t>
  </si>
  <si>
    <t>원예종묘</t>
  </si>
  <si>
    <t>채소재배</t>
  </si>
  <si>
    <t>화훼재배</t>
  </si>
  <si>
    <t>버섯종묘</t>
  </si>
  <si>
    <t>영림</t>
  </si>
  <si>
    <t>고압가스기계</t>
  </si>
  <si>
    <t>고압가스냉동기계</t>
  </si>
  <si>
    <t>고압가스취급</t>
  </si>
  <si>
    <t>고압가스화학</t>
  </si>
  <si>
    <t>게임그래픽전문가</t>
  </si>
  <si>
    <t>게임기획전문가</t>
  </si>
  <si>
    <t>게임프로그래밍전문가</t>
  </si>
  <si>
    <t>실기시험</t>
    <phoneticPr fontId="1" type="noConversion"/>
  </si>
  <si>
    <t>성별</t>
    <phoneticPr fontId="1" type="noConversion"/>
  </si>
  <si>
    <t>합 계</t>
    <phoneticPr fontId="1" type="noConversion"/>
  </si>
  <si>
    <t>여</t>
    <phoneticPr fontId="1" type="noConversion"/>
  </si>
  <si>
    <t>미용사(피부)</t>
    <phoneticPr fontId="1" type="noConversion"/>
  </si>
  <si>
    <t>미용사(메이크업)</t>
    <phoneticPr fontId="1" type="noConversion"/>
  </si>
  <si>
    <t>미용사(네일)</t>
    <phoneticPr fontId="1" type="noConversion"/>
  </si>
  <si>
    <t>기계조립</t>
    <phoneticPr fontId="1" type="noConversion"/>
  </si>
  <si>
    <t>구 분</t>
  </si>
  <si>
    <t>연 도</t>
  </si>
  <si>
    <t>변동내용</t>
  </si>
  <si>
    <t>변동원인</t>
  </si>
  <si>
    <t>등록</t>
  </si>
  <si>
    <t>추가합격</t>
  </si>
  <si>
    <t>인정발급</t>
  </si>
  <si>
    <t>전부면제</t>
  </si>
  <si>
    <t>기타</t>
  </si>
  <si>
    <t>삭제</t>
  </si>
  <si>
    <t>자격취득자 변동 현황</t>
    <phoneticPr fontId="1" type="noConversion"/>
  </si>
  <si>
    <t xml:space="preserve">기능사보의
기능사 전환 </t>
    <phoneticPr fontId="1" type="noConversion"/>
  </si>
  <si>
    <t xml:space="preserve">합불번복으로
인한 불합격 </t>
    <phoneticPr fontId="1" type="noConversion"/>
  </si>
  <si>
    <t>75~14</t>
    <phoneticPr fontId="1" type="noConversion"/>
  </si>
  <si>
    <t>제강기능장</t>
  </si>
  <si>
    <t>공조냉동기계산업기사</t>
  </si>
  <si>
    <t>통계청</t>
  </si>
  <si>
    <t>에너지(방사선가공)</t>
  </si>
  <si>
    <t>계량(물리분야)</t>
  </si>
  <si>
    <t>광학</t>
  </si>
  <si>
    <t>제강(전기로)</t>
  </si>
  <si>
    <t>제판(오목판)</t>
  </si>
  <si>
    <t>컨테이너크레인운전</t>
  </si>
  <si>
    <t>3D프린터운용</t>
  </si>
  <si>
    <t>담배제조기계(나)</t>
  </si>
  <si>
    <t>사회조사분석사1급</t>
  </si>
  <si>
    <t>굴착기운전기능사</t>
  </si>
  <si>
    <t>압연기능장</t>
  </si>
  <si>
    <t>빅데이터분석기사</t>
  </si>
  <si>
    <t>건설안전산업기사</t>
  </si>
  <si>
    <t>75~16</t>
    <phoneticPr fontId="1" type="noConversion"/>
  </si>
  <si>
    <t>기사</t>
    <phoneticPr fontId="1" type="noConversion"/>
  </si>
  <si>
    <t>75~12</t>
    <phoneticPr fontId="1" type="noConversion"/>
  </si>
  <si>
    <t>75~15</t>
    <phoneticPr fontId="1" type="noConversion"/>
  </si>
  <si>
    <t>광학기기</t>
    <phoneticPr fontId="1" type="noConversion"/>
  </si>
  <si>
    <t>잠수</t>
    <phoneticPr fontId="1" type="noConversion"/>
  </si>
  <si>
    <t>12~16</t>
    <phoneticPr fontId="1" type="noConversion"/>
  </si>
  <si>
    <t>굴착기운전</t>
    <phoneticPr fontId="1" type="noConversion"/>
  </si>
  <si>
    <t>수정*</t>
    <phoneticPr fontId="1" type="noConversion"/>
  </si>
  <si>
    <t>15~17</t>
    <phoneticPr fontId="1" type="noConversion"/>
  </si>
  <si>
    <t>B. 2022년 연령기준</t>
    <phoneticPr fontId="1" type="noConversion"/>
  </si>
  <si>
    <t>75~17</t>
    <phoneticPr fontId="1" type="noConversion"/>
  </si>
  <si>
    <t>제선기능장</t>
  </si>
  <si>
    <t>산업안전산업기사</t>
    <phoneticPr fontId="1" type="noConversion"/>
  </si>
  <si>
    <t>31개</t>
  </si>
  <si>
    <t>32개</t>
  </si>
  <si>
    <t>33개</t>
  </si>
  <si>
    <t>34개</t>
  </si>
  <si>
    <t>35개</t>
  </si>
  <si>
    <t>36개</t>
  </si>
  <si>
    <t>37개</t>
  </si>
  <si>
    <t>38개</t>
  </si>
  <si>
    <t>39개</t>
  </si>
  <si>
    <t>40개</t>
  </si>
  <si>
    <t>자격취득 현황(2022년 12월 31일 기준)</t>
    <phoneticPr fontId="1" type="noConversion"/>
  </si>
  <si>
    <t>41개</t>
  </si>
  <si>
    <t>42개</t>
  </si>
  <si>
    <t>43개</t>
  </si>
  <si>
    <t>44개</t>
  </si>
  <si>
    <t>45개</t>
  </si>
  <si>
    <t>46개</t>
  </si>
  <si>
    <t>47개</t>
  </si>
  <si>
    <t>48개</t>
  </si>
  <si>
    <t>49개</t>
  </si>
  <si>
    <t>50개</t>
  </si>
  <si>
    <t>51개</t>
  </si>
  <si>
    <t>52개</t>
  </si>
  <si>
    <t>53개</t>
  </si>
  <si>
    <t>54개</t>
  </si>
  <si>
    <t>55개</t>
  </si>
  <si>
    <t>56개</t>
  </si>
  <si>
    <t>57개</t>
  </si>
  <si>
    <t>58개</t>
  </si>
  <si>
    <t>59개</t>
  </si>
  <si>
    <t>60개 이상</t>
    <phoneticPr fontId="1" type="noConversion"/>
  </si>
  <si>
    <t>(단위:명)</t>
    <phoneticPr fontId="1" type="noConversion"/>
  </si>
  <si>
    <t>75~17</t>
  </si>
  <si>
    <r>
      <t xml:space="preserve">상시 검정 시행 현황(기능사 12종목) </t>
    </r>
    <r>
      <rPr>
        <b/>
        <sz val="10"/>
        <rFont val="맑은 고딕"/>
        <family val="3"/>
        <charset val="129"/>
        <scheme val="minor"/>
      </rPr>
      <t>* 2022년도 시행 기준</t>
    </r>
    <phoneticPr fontId="1" type="noConversion"/>
  </si>
  <si>
    <t>~2017</t>
    <phoneticPr fontId="1" type="noConversion"/>
  </si>
  <si>
    <t>굴착기운전</t>
    <phoneticPr fontId="1" type="noConversion"/>
  </si>
  <si>
    <t>임상심리사1급</t>
  </si>
  <si>
    <t>00~17</t>
    <phoneticPr fontId="1" type="noConversion"/>
  </si>
  <si>
    <t>가죽처리</t>
  </si>
  <si>
    <t>열간압연</t>
  </si>
  <si>
    <t>갱부</t>
  </si>
  <si>
    <t>도자공예</t>
  </si>
  <si>
    <t>인쇄사진(사진식자)</t>
  </si>
  <si>
    <t>떡제조</t>
  </si>
  <si>
    <t>피복아크용접</t>
  </si>
  <si>
    <t>시멘트제조2급</t>
  </si>
  <si>
    <t>기계가공조립</t>
  </si>
  <si>
    <t>광산보안(채광분야)</t>
  </si>
  <si>
    <t>광산보안(전기분야)</t>
  </si>
  <si>
    <t>광산보안(기계분야)</t>
  </si>
  <si>
    <t>천공기운전</t>
  </si>
  <si>
    <t>굴착기운전</t>
  </si>
  <si>
    <t>대기환경,수질환경</t>
  </si>
  <si>
    <t>소방설비(전기분야)</t>
  </si>
  <si>
    <t>소방설비(기계분야)</t>
  </si>
  <si>
    <t>반도체설계</t>
  </si>
  <si>
    <t>섬유2급</t>
  </si>
  <si>
    <t>금속2급(가공분야)</t>
  </si>
  <si>
    <t>금속2급</t>
  </si>
  <si>
    <t>금형공구1급</t>
  </si>
  <si>
    <t>조선제도</t>
  </si>
  <si>
    <t>건설기계설비</t>
  </si>
  <si>
    <t>토목재료시험</t>
    <phoneticPr fontId="1" type="noConversion"/>
  </si>
  <si>
    <t>콘크리트</t>
    <phoneticPr fontId="1" type="noConversion"/>
  </si>
  <si>
    <t>온실가스관리</t>
  </si>
  <si>
    <t>대기환경,수질환경,소음진동</t>
  </si>
  <si>
    <t>바이오화학제품제조</t>
  </si>
  <si>
    <t>계량(전기분야)</t>
  </si>
  <si>
    <t>계량(기계분야)</t>
  </si>
  <si>
    <t>염색</t>
  </si>
  <si>
    <t>에너지(원자력)</t>
  </si>
  <si>
    <t>컴퓨터시스템응용</t>
  </si>
  <si>
    <t>철야금</t>
  </si>
  <si>
    <t>기계제작</t>
  </si>
  <si>
    <t>기계공정설계</t>
  </si>
  <si>
    <t xml:space="preserve"> ** 변동내용 중 ‘수정’의 경우, 기존 취득자의 종목 등 변동으로 자격취득자 총 합계에는 영향 없음</t>
    <phoneticPr fontId="1" type="noConversion"/>
  </si>
  <si>
    <t xml:space="preserve"> * 국방부 검정 합격년도(2021) 및 등록년도(2022)의 차이로 인한 변동</t>
    <phoneticPr fontId="1" type="noConversion"/>
  </si>
  <si>
    <t>8*</t>
    <phoneticPr fontId="1" type="noConversion"/>
  </si>
  <si>
    <t>총계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</si>
</sst>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,##0_);[Red]\(#,##0\)"/>
    <numFmt numFmtId="177" formatCode="0.0"/>
    <numFmt numFmtId="178" formatCode="#,##0_ "/>
    <numFmt numFmtId="179" formatCode="#,##0.0_ "/>
    <numFmt numFmtId="180" formatCode="#,##0.0_);[Red]\(#,##0.0\)"/>
    <numFmt numFmtId="181" formatCode="0.00_ "/>
    <numFmt numFmtId="182" formatCode="0_);[Red]\(0\)"/>
    <numFmt numFmtId="183" formatCode="0.0_);[Red]\(0.0\)"/>
  </numFmts>
  <fonts count="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6"/>
      <color theme="1"/>
      <name val="바탕체"/>
      <family val="1"/>
      <charset val="129"/>
    </font>
    <font>
      <sz val="7"/>
      <color theme="1"/>
      <name val="바탕체"/>
      <family val="1"/>
      <charset val="129"/>
    </font>
    <font>
      <b/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4" tint="-0.49998474074526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.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Calibri"/>
      <family val="2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6" fillId="0" borderId="0"/>
  </cellStyleXfs>
  <cellXfs count="4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2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center"/>
    </xf>
    <xf numFmtId="49" fontId="2" fillId="0" borderId="22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center" vertical="center"/>
    </xf>
    <xf numFmtId="182" fontId="3" fillId="2" borderId="2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4" fillId="0" borderId="1" xfId="0" applyNumberFormat="1" applyFont="1" applyBorder="1">
      <alignment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15" xfId="0" applyNumberFormat="1" applyFont="1" applyBorder="1">
      <alignment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41" fontId="4" fillId="0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180" fontId="3" fillId="0" borderId="1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178" fontId="3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0" xfId="0" applyFont="1" applyAlignment="1">
      <alignment horizontal="right" vertical="center"/>
    </xf>
    <xf numFmtId="181" fontId="9" fillId="0" borderId="0" xfId="0" applyNumberFormat="1" applyFont="1" applyBorder="1" applyAlignment="1" applyProtection="1">
      <alignment horizontal="right" vertical="center" wrapText="1"/>
      <protection locked="0"/>
    </xf>
    <xf numFmtId="0" fontId="3" fillId="2" borderId="15" xfId="0" applyFont="1" applyFill="1" applyBorder="1" applyAlignment="1">
      <alignment horizontal="center" vertical="center" wrapText="1"/>
    </xf>
    <xf numFmtId="41" fontId="4" fillId="0" borderId="1" xfId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0" xfId="0" applyNumberFormat="1" applyFont="1" applyBorder="1">
      <alignment vertical="center"/>
    </xf>
    <xf numFmtId="41" fontId="4" fillId="0" borderId="10" xfId="1" applyFont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183" fontId="4" fillId="0" borderId="10" xfId="0" applyNumberFormat="1" applyFont="1" applyBorder="1">
      <alignment vertical="center"/>
    </xf>
    <xf numFmtId="183" fontId="4" fillId="0" borderId="11" xfId="0" applyNumberFormat="1" applyFont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8" fontId="3" fillId="0" borderId="15" xfId="0" applyNumberFormat="1" applyFont="1" applyBorder="1" applyAlignment="1">
      <alignment vertical="center"/>
    </xf>
    <xf numFmtId="178" fontId="4" fillId="0" borderId="15" xfId="0" applyNumberFormat="1" applyFont="1" applyBorder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178" fontId="7" fillId="0" borderId="1" xfId="0" applyNumberFormat="1" applyFont="1" applyBorder="1">
      <alignment vertical="center"/>
    </xf>
    <xf numFmtId="178" fontId="7" fillId="0" borderId="15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176" fontId="0" fillId="0" borderId="0" xfId="0" applyNumberFormat="1" applyFont="1">
      <alignment vertical="center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9" fillId="0" borderId="0" xfId="0" applyNumberFormat="1" applyFont="1" applyBorder="1" applyAlignment="1" applyProtection="1">
      <alignment horizontal="right" vertical="center" wrapText="1"/>
      <protection locked="0"/>
    </xf>
    <xf numFmtId="176" fontId="4" fillId="0" borderId="1" xfId="1" applyNumberFormat="1" applyFont="1" applyFill="1" applyBorder="1">
      <alignment vertical="center"/>
    </xf>
    <xf numFmtId="176" fontId="4" fillId="0" borderId="10" xfId="1" applyNumberFormat="1" applyFont="1" applyFill="1" applyBorder="1">
      <alignment vertical="center"/>
    </xf>
    <xf numFmtId="176" fontId="2" fillId="0" borderId="1" xfId="0" applyNumberFormat="1" applyFont="1" applyBorder="1" applyAlignment="1" applyProtection="1">
      <alignment horizontal="right" vertical="center" wrapText="1"/>
      <protection locked="0"/>
    </xf>
    <xf numFmtId="176" fontId="2" fillId="0" borderId="15" xfId="0" applyNumberFormat="1" applyFont="1" applyBorder="1" applyAlignment="1" applyProtection="1">
      <alignment horizontal="right" vertical="center" wrapText="1"/>
      <protection locked="0"/>
    </xf>
    <xf numFmtId="178" fontId="4" fillId="0" borderId="0" xfId="0" applyNumberFormat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14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>
      <alignment vertical="center"/>
    </xf>
    <xf numFmtId="49" fontId="21" fillId="2" borderId="14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1" fontId="21" fillId="2" borderId="1" xfId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1" fontId="14" fillId="0" borderId="1" xfId="1" applyFont="1" applyBorder="1">
      <alignment vertical="center"/>
    </xf>
    <xf numFmtId="41" fontId="14" fillId="0" borderId="15" xfId="1" applyFont="1" applyBorder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1" fontId="16" fillId="0" borderId="12" xfId="1" applyFont="1" applyBorder="1" applyAlignment="1">
      <alignment horizontal="center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4" fillId="0" borderId="23" xfId="0" applyNumberFormat="1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center" vertical="center"/>
    </xf>
    <xf numFmtId="176" fontId="14" fillId="0" borderId="1" xfId="1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 applyAlignment="1">
      <alignment horizontal="right" vertical="center"/>
    </xf>
    <xf numFmtId="49" fontId="16" fillId="0" borderId="14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right" vertical="center"/>
    </xf>
    <xf numFmtId="49" fontId="16" fillId="0" borderId="37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right" vertical="center"/>
    </xf>
    <xf numFmtId="176" fontId="16" fillId="0" borderId="38" xfId="1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0" borderId="11" xfId="0" applyNumberFormat="1" applyFont="1" applyBorder="1" applyAlignment="1">
      <alignment horizontal="right" vertical="center"/>
    </xf>
    <xf numFmtId="41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8" fontId="19" fillId="0" borderId="0" xfId="0" applyNumberFormat="1" applyFont="1" applyAlignment="1">
      <alignment horizontal="right" vertical="center"/>
    </xf>
    <xf numFmtId="176" fontId="22" fillId="2" borderId="14" xfId="0" applyNumberFormat="1" applyFont="1" applyFill="1" applyBorder="1" applyAlignment="1">
      <alignment horizontal="center" vertical="center"/>
    </xf>
    <xf numFmtId="176" fontId="22" fillId="2" borderId="1" xfId="0" applyNumberFormat="1" applyFont="1" applyFill="1" applyBorder="1" applyAlignment="1">
      <alignment horizontal="center" vertical="center"/>
    </xf>
    <xf numFmtId="176" fontId="22" fillId="2" borderId="15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>
      <alignment vertical="center"/>
    </xf>
    <xf numFmtId="180" fontId="19" fillId="0" borderId="1" xfId="0" applyNumberFormat="1" applyFont="1" applyFill="1" applyBorder="1">
      <alignment vertical="center"/>
    </xf>
    <xf numFmtId="180" fontId="19" fillId="0" borderId="15" xfId="0" applyNumberFormat="1" applyFont="1" applyFill="1" applyBorder="1">
      <alignment vertical="center"/>
    </xf>
    <xf numFmtId="176" fontId="19" fillId="0" borderId="14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Border="1">
      <alignment vertical="center"/>
    </xf>
    <xf numFmtId="180" fontId="19" fillId="0" borderId="1" xfId="0" applyNumberFormat="1" applyFont="1" applyBorder="1">
      <alignment vertical="center"/>
    </xf>
    <xf numFmtId="180" fontId="19" fillId="0" borderId="15" xfId="0" applyNumberFormat="1" applyFont="1" applyBorder="1">
      <alignment vertical="center"/>
    </xf>
    <xf numFmtId="176" fontId="19" fillId="0" borderId="9" xfId="0" applyNumberFormat="1" applyFont="1" applyBorder="1">
      <alignment vertical="center"/>
    </xf>
    <xf numFmtId="176" fontId="19" fillId="0" borderId="10" xfId="0" applyNumberFormat="1" applyFont="1" applyFill="1" applyBorder="1" applyAlignment="1">
      <alignment horizontal="center" vertical="center"/>
    </xf>
    <xf numFmtId="176" fontId="19" fillId="0" borderId="10" xfId="0" applyNumberFormat="1" applyFont="1" applyBorder="1">
      <alignment vertical="center"/>
    </xf>
    <xf numFmtId="176" fontId="19" fillId="0" borderId="11" xfId="0" applyNumberFormat="1" applyFont="1" applyBorder="1">
      <alignment vertical="center"/>
    </xf>
    <xf numFmtId="176" fontId="19" fillId="0" borderId="14" xfId="0" applyNumberFormat="1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83" fontId="19" fillId="0" borderId="1" xfId="0" applyNumberFormat="1" applyFont="1" applyBorder="1">
      <alignment vertical="center"/>
    </xf>
    <xf numFmtId="183" fontId="19" fillId="0" borderId="15" xfId="0" applyNumberFormat="1" applyFont="1" applyBorder="1">
      <alignment vertical="center"/>
    </xf>
    <xf numFmtId="176" fontId="19" fillId="0" borderId="22" xfId="0" applyNumberFormat="1" applyFont="1" applyFill="1" applyBorder="1">
      <alignment vertical="center"/>
    </xf>
    <xf numFmtId="183" fontId="19" fillId="0" borderId="1" xfId="0" applyNumberFormat="1" applyFont="1" applyFill="1" applyBorder="1">
      <alignment vertical="center"/>
    </xf>
    <xf numFmtId="183" fontId="19" fillId="0" borderId="15" xfId="0" applyNumberFormat="1" applyFont="1" applyFill="1" applyBorder="1">
      <alignment vertical="center"/>
    </xf>
    <xf numFmtId="176" fontId="19" fillId="0" borderId="10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176" fontId="22" fillId="0" borderId="15" xfId="0" applyNumberFormat="1" applyFont="1" applyBorder="1">
      <alignment vertical="center"/>
    </xf>
    <xf numFmtId="176" fontId="19" fillId="0" borderId="15" xfId="0" applyNumberFormat="1" applyFont="1" applyFill="1" applyBorder="1">
      <alignment vertical="center"/>
    </xf>
    <xf numFmtId="176" fontId="19" fillId="0" borderId="15" xfId="0" applyNumberFormat="1" applyFont="1" applyBorder="1" applyAlignment="1">
      <alignment horizontal="right" vertical="center"/>
    </xf>
    <xf numFmtId="176" fontId="19" fillId="0" borderId="15" xfId="0" applyNumberFormat="1" applyFont="1" applyBorder="1">
      <alignment vertical="center"/>
    </xf>
    <xf numFmtId="0" fontId="24" fillId="0" borderId="0" xfId="0" applyFont="1" applyAlignment="1">
      <alignment horizontal="center" vertical="center"/>
    </xf>
    <xf numFmtId="177" fontId="22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6" fontId="3" fillId="0" borderId="23" xfId="0" applyNumberFormat="1" applyFon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1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19" fillId="0" borderId="22" xfId="0" applyNumberFormat="1" applyFont="1" applyBorder="1">
      <alignment vertical="center"/>
    </xf>
    <xf numFmtId="183" fontId="19" fillId="0" borderId="22" xfId="0" applyNumberFormat="1" applyFont="1" applyBorder="1">
      <alignment vertical="center"/>
    </xf>
    <xf numFmtId="183" fontId="19" fillId="0" borderId="25" xfId="0" applyNumberFormat="1" applyFont="1" applyBorder="1">
      <alignment vertical="center"/>
    </xf>
    <xf numFmtId="183" fontId="19" fillId="0" borderId="0" xfId="0" applyNumberFormat="1" applyFont="1">
      <alignment vertical="center"/>
    </xf>
    <xf numFmtId="183" fontId="22" fillId="2" borderId="1" xfId="0" applyNumberFormat="1" applyFont="1" applyFill="1" applyBorder="1" applyAlignment="1">
      <alignment horizontal="center" vertical="center"/>
    </xf>
    <xf numFmtId="183" fontId="19" fillId="0" borderId="22" xfId="0" applyNumberFormat="1" applyFont="1" applyFill="1" applyBorder="1">
      <alignment vertical="center"/>
    </xf>
    <xf numFmtId="183" fontId="19" fillId="0" borderId="10" xfId="0" applyNumberFormat="1" applyFont="1" applyBorder="1">
      <alignment vertical="center"/>
    </xf>
    <xf numFmtId="183" fontId="19" fillId="0" borderId="0" xfId="0" applyNumberFormat="1" applyFont="1" applyAlignment="1">
      <alignment horizontal="right" vertical="center"/>
    </xf>
    <xf numFmtId="183" fontId="22" fillId="2" borderId="15" xfId="0" applyNumberFormat="1" applyFont="1" applyFill="1" applyBorder="1" applyAlignment="1">
      <alignment horizontal="center" vertical="center"/>
    </xf>
    <xf numFmtId="183" fontId="19" fillId="0" borderId="25" xfId="0" applyNumberFormat="1" applyFont="1" applyFill="1" applyBorder="1">
      <alignment vertical="center"/>
    </xf>
    <xf numFmtId="183" fontId="19" fillId="0" borderId="11" xfId="0" applyNumberFormat="1" applyFont="1" applyBorder="1">
      <alignment vertical="center"/>
    </xf>
    <xf numFmtId="0" fontId="25" fillId="0" borderId="0" xfId="0" applyFont="1">
      <alignment vertical="center"/>
    </xf>
    <xf numFmtId="41" fontId="16" fillId="0" borderId="1" xfId="1" applyFont="1" applyBorder="1">
      <alignment vertical="center"/>
    </xf>
    <xf numFmtId="41" fontId="16" fillId="0" borderId="15" xfId="1" applyFont="1" applyBorder="1">
      <alignment vertical="center"/>
    </xf>
    <xf numFmtId="0" fontId="16" fillId="0" borderId="1" xfId="1" applyNumberFormat="1" applyFont="1" applyBorder="1">
      <alignment vertical="center"/>
    </xf>
    <xf numFmtId="176" fontId="25" fillId="0" borderId="14" xfId="0" applyNumberFormat="1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/>
    </xf>
    <xf numFmtId="176" fontId="25" fillId="0" borderId="1" xfId="0" applyNumberFormat="1" applyFont="1" applyFill="1" applyBorder="1">
      <alignment vertical="center"/>
    </xf>
    <xf numFmtId="180" fontId="25" fillId="0" borderId="1" xfId="0" applyNumberFormat="1" applyFont="1" applyFill="1" applyBorder="1">
      <alignment vertical="center"/>
    </xf>
    <xf numFmtId="180" fontId="25" fillId="0" borderId="15" xfId="0" applyNumberFormat="1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41" fontId="0" fillId="0" borderId="15" xfId="1" applyFont="1" applyFill="1" applyBorder="1">
      <alignment vertical="center"/>
    </xf>
    <xf numFmtId="41" fontId="4" fillId="0" borderId="15" xfId="1" applyFont="1" applyFill="1" applyBorder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41" fontId="0" fillId="0" borderId="11" xfId="1" applyFont="1" applyFill="1" applyBorder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41" fontId="0" fillId="0" borderId="25" xfId="1" applyFont="1" applyFill="1" applyBorder="1">
      <alignment vertical="center"/>
    </xf>
    <xf numFmtId="49" fontId="3" fillId="0" borderId="45" xfId="0" applyNumberFormat="1" applyFont="1" applyFill="1" applyBorder="1" applyAlignment="1">
      <alignment horizontal="center" vertical="center"/>
    </xf>
    <xf numFmtId="41" fontId="4" fillId="0" borderId="11" xfId="1" applyFont="1" applyFill="1" applyBorder="1">
      <alignment vertical="center"/>
    </xf>
    <xf numFmtId="0" fontId="0" fillId="0" borderId="0" xfId="0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22" xfId="1" applyNumberFormat="1" applyFont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76" fontId="25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3" fontId="27" fillId="0" borderId="11" xfId="2" applyNumberFormat="1" applyFont="1" applyFill="1" applyBorder="1" applyAlignment="1" applyProtection="1"/>
    <xf numFmtId="3" fontId="27" fillId="0" borderId="10" xfId="2" applyNumberFormat="1" applyFont="1" applyFill="1" applyBorder="1" applyAlignment="1" applyProtection="1"/>
    <xf numFmtId="49" fontId="27" fillId="0" borderId="9" xfId="2" applyNumberFormat="1" applyFont="1" applyFill="1" applyBorder="1" applyAlignment="1" applyProtection="1"/>
    <xf numFmtId="3" fontId="27" fillId="0" borderId="15" xfId="2" applyNumberFormat="1" applyFont="1" applyFill="1" applyBorder="1" applyAlignment="1" applyProtection="1"/>
    <xf numFmtId="3" fontId="27" fillId="0" borderId="1" xfId="2" applyNumberFormat="1" applyFont="1" applyFill="1" applyBorder="1" applyAlignment="1" applyProtection="1"/>
    <xf numFmtId="49" fontId="27" fillId="0" borderId="14" xfId="2" applyNumberFormat="1" applyFont="1" applyFill="1" applyBorder="1" applyAlignment="1" applyProtection="1"/>
    <xf numFmtId="3" fontId="27" fillId="0" borderId="0" xfId="2" applyNumberFormat="1" applyFont="1" applyFill="1" applyBorder="1" applyAlignment="1" applyProtection="1"/>
    <xf numFmtId="49" fontId="27" fillId="0" borderId="0" xfId="2" applyNumberFormat="1" applyFont="1" applyFill="1" applyBorder="1" applyAlignment="1" applyProtection="1"/>
    <xf numFmtId="49" fontId="28" fillId="0" borderId="14" xfId="2" applyNumberFormat="1" applyFont="1" applyFill="1" applyBorder="1" applyAlignment="1" applyProtection="1"/>
    <xf numFmtId="0" fontId="11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176" fontId="22" fillId="0" borderId="1" xfId="0" applyNumberFormat="1" applyFont="1" applyBorder="1" applyAlignment="1">
      <alignment horizontal="right" vertical="center"/>
    </xf>
    <xf numFmtId="176" fontId="22" fillId="0" borderId="1" xfId="0" applyNumberFormat="1" applyFont="1" applyBorder="1">
      <alignment vertical="center"/>
    </xf>
    <xf numFmtId="176" fontId="22" fillId="0" borderId="15" xfId="0" applyNumberFormat="1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14" fillId="2" borderId="34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80" fontId="4" fillId="0" borderId="1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41" fontId="22" fillId="0" borderId="46" xfId="1" applyNumberFormat="1" applyFont="1" applyFill="1" applyBorder="1" applyAlignment="1">
      <alignment horizontal="center" vertical="center"/>
    </xf>
    <xf numFmtId="0" fontId="22" fillId="0" borderId="46" xfId="1" applyNumberFormat="1" applyFont="1" applyFill="1" applyBorder="1" applyAlignment="1">
      <alignment horizontal="center" vertical="center"/>
    </xf>
    <xf numFmtId="0" fontId="22" fillId="0" borderId="47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2" fillId="2" borderId="16" xfId="0" applyNumberFormat="1" applyFont="1" applyFill="1" applyBorder="1" applyAlignment="1">
      <alignment horizontal="center" vertical="center"/>
    </xf>
    <xf numFmtId="176" fontId="22" fillId="2" borderId="17" xfId="0" applyNumberFormat="1" applyFont="1" applyFill="1" applyBorder="1" applyAlignment="1">
      <alignment horizontal="center" vertical="center"/>
    </xf>
    <xf numFmtId="176" fontId="22" fillId="2" borderId="18" xfId="0" applyNumberFormat="1" applyFont="1" applyFill="1" applyBorder="1" applyAlignment="1">
      <alignment horizontal="center" vertical="center"/>
    </xf>
    <xf numFmtId="176" fontId="22" fillId="2" borderId="19" xfId="0" applyNumberFormat="1" applyFont="1" applyFill="1" applyBorder="1" applyAlignment="1">
      <alignment horizontal="center" vertical="center"/>
    </xf>
    <xf numFmtId="176" fontId="22" fillId="2" borderId="20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1" fontId="4" fillId="0" borderId="0" xfId="0" applyNumberFormat="1" applyFont="1">
      <alignment vertical="center"/>
    </xf>
    <xf numFmtId="3" fontId="19" fillId="0" borderId="0" xfId="0" applyNumberFormat="1" applyFont="1" applyFill="1">
      <alignment vertical="center"/>
    </xf>
    <xf numFmtId="177" fontId="19" fillId="0" borderId="0" xfId="0" applyNumberFormat="1" applyFont="1" applyFill="1">
      <alignment vertical="center"/>
    </xf>
  </cellXfs>
  <cellStyles count="3">
    <cellStyle name="Normal" xfId="2" xr:uid="{F3C17621-E103-44D3-8344-3195063A58D9}"/>
    <cellStyle name="쉼표 [0]" xfId="1" builtinId="6"/>
    <cellStyle name="표준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25"/>
  <sheetViews>
    <sheetView tabSelected="1" zoomScaleNormal="100" workbookViewId="0">
      <selection activeCell="C1" sqref="C1"/>
    </sheetView>
  </sheetViews>
  <sheetFormatPr defaultColWidth="9" defaultRowHeight="16.5"/>
  <cols>
    <col min="1" max="1" width="2.875" style="51" customWidth="1"/>
    <col min="2" max="2" width="9.125" style="168" customWidth="1"/>
    <col min="3" max="3" width="8" style="168" customWidth="1"/>
    <col min="4" max="5" width="11.625" style="168" customWidth="1"/>
    <col min="6" max="9" width="9.125" style="168" bestFit="1" customWidth="1"/>
    <col min="10" max="10" width="9.5" style="168" bestFit="1" customWidth="1"/>
    <col min="11" max="16384" width="9" style="51"/>
  </cols>
  <sheetData>
    <row r="1" spans="2:12" ht="20.25">
      <c r="B1" s="167" t="s">
        <v>244</v>
      </c>
    </row>
    <row r="2" spans="2:12" ht="17.25">
      <c r="B2" s="169" t="s">
        <v>243</v>
      </c>
      <c r="L2" s="94"/>
    </row>
    <row r="3" spans="2:12" ht="17.25" thickBot="1">
      <c r="J3" s="168" t="s">
        <v>242</v>
      </c>
      <c r="L3" s="94"/>
    </row>
    <row r="4" spans="2:12">
      <c r="B4" s="337" t="s">
        <v>241</v>
      </c>
      <c r="C4" s="338"/>
      <c r="D4" s="339" t="s">
        <v>199</v>
      </c>
      <c r="E4" s="340"/>
      <c r="F4" s="340"/>
      <c r="G4" s="340"/>
      <c r="H4" s="340"/>
      <c r="I4" s="340"/>
      <c r="J4" s="341"/>
      <c r="L4" s="94"/>
    </row>
    <row r="5" spans="2:12">
      <c r="B5" s="170" t="s">
        <v>240</v>
      </c>
      <c r="C5" s="171" t="s">
        <v>239</v>
      </c>
      <c r="D5" s="172" t="s">
        <v>87</v>
      </c>
      <c r="E5" s="173" t="s">
        <v>877</v>
      </c>
      <c r="F5" s="173">
        <v>2018</v>
      </c>
      <c r="G5" s="173">
        <v>2019</v>
      </c>
      <c r="H5" s="173">
        <v>2020</v>
      </c>
      <c r="I5" s="173">
        <v>2021</v>
      </c>
      <c r="J5" s="174">
        <v>2022</v>
      </c>
      <c r="L5" s="94"/>
    </row>
    <row r="6" spans="2:12">
      <c r="B6" s="175" t="s">
        <v>238</v>
      </c>
      <c r="C6" s="176" t="s">
        <v>232</v>
      </c>
      <c r="D6" s="177">
        <f>SUM(D21,D36,D51,D66,D81,D96,D111)</f>
        <v>32649787</v>
      </c>
      <c r="E6" s="177">
        <f t="shared" ref="E6:I6" si="0">SUM(E21,E36,E51,E66,E81,E96,E111)</f>
        <v>28923524</v>
      </c>
      <c r="F6" s="177">
        <f t="shared" si="0"/>
        <v>686429</v>
      </c>
      <c r="G6" s="177">
        <f t="shared" si="0"/>
        <v>769444</v>
      </c>
      <c r="H6" s="177">
        <f t="shared" si="0"/>
        <v>709727</v>
      </c>
      <c r="I6" s="177">
        <f t="shared" si="0"/>
        <v>831087</v>
      </c>
      <c r="J6" s="178">
        <f>SUM(J21,J36,J51,J66,J81,J96,J111)</f>
        <v>729576</v>
      </c>
      <c r="L6" s="94"/>
    </row>
    <row r="7" spans="2:12">
      <c r="B7" s="175"/>
      <c r="C7" s="179" t="s">
        <v>220</v>
      </c>
      <c r="D7" s="263">
        <v>129923</v>
      </c>
      <c r="E7" s="263">
        <v>127196</v>
      </c>
      <c r="F7" s="263">
        <v>500</v>
      </c>
      <c r="G7" s="263">
        <v>536</v>
      </c>
      <c r="H7" s="263">
        <v>495</v>
      </c>
      <c r="I7" s="263">
        <v>599</v>
      </c>
      <c r="J7" s="264">
        <v>597</v>
      </c>
    </row>
    <row r="8" spans="2:12">
      <c r="B8" s="175"/>
      <c r="C8" s="179" t="s">
        <v>231</v>
      </c>
      <c r="D8" s="263">
        <v>16101475</v>
      </c>
      <c r="E8" s="263">
        <v>15503928</v>
      </c>
      <c r="F8" s="263">
        <v>145127</v>
      </c>
      <c r="G8" s="263">
        <v>139979</v>
      </c>
      <c r="H8" s="263">
        <v>104508</v>
      </c>
      <c r="I8" s="263">
        <v>112166</v>
      </c>
      <c r="J8" s="264">
        <v>95767</v>
      </c>
    </row>
    <row r="9" spans="2:12">
      <c r="B9" s="175"/>
      <c r="C9" s="179" t="s">
        <v>230</v>
      </c>
      <c r="D9" s="263">
        <v>5773923</v>
      </c>
      <c r="E9" s="263">
        <v>4903773</v>
      </c>
      <c r="F9" s="263">
        <v>162057</v>
      </c>
      <c r="G9" s="263">
        <v>185461</v>
      </c>
      <c r="H9" s="263">
        <v>171008</v>
      </c>
      <c r="I9" s="263">
        <v>198370</v>
      </c>
      <c r="J9" s="264">
        <v>153254</v>
      </c>
    </row>
    <row r="10" spans="2:12">
      <c r="B10" s="175"/>
      <c r="C10" s="179" t="s">
        <v>229</v>
      </c>
      <c r="D10" s="263">
        <v>4115235</v>
      </c>
      <c r="E10" s="263">
        <v>3386727</v>
      </c>
      <c r="F10" s="263">
        <v>122693</v>
      </c>
      <c r="G10" s="263">
        <v>147820</v>
      </c>
      <c r="H10" s="263">
        <v>146110</v>
      </c>
      <c r="I10" s="263">
        <v>170234</v>
      </c>
      <c r="J10" s="264">
        <v>141651</v>
      </c>
    </row>
    <row r="11" spans="2:12">
      <c r="B11" s="175"/>
      <c r="C11" s="179" t="s">
        <v>228</v>
      </c>
      <c r="D11" s="263">
        <v>2009184</v>
      </c>
      <c r="E11" s="263">
        <v>1714460</v>
      </c>
      <c r="F11" s="263">
        <v>49358</v>
      </c>
      <c r="G11" s="263">
        <v>56271</v>
      </c>
      <c r="H11" s="263">
        <v>54612</v>
      </c>
      <c r="I11" s="263">
        <v>68059</v>
      </c>
      <c r="J11" s="264">
        <v>66424</v>
      </c>
    </row>
    <row r="12" spans="2:12">
      <c r="B12" s="175"/>
      <c r="C12" s="179" t="s">
        <v>227</v>
      </c>
      <c r="D12" s="263">
        <v>1541122</v>
      </c>
      <c r="E12" s="263">
        <v>1296964</v>
      </c>
      <c r="F12" s="263">
        <v>48371</v>
      </c>
      <c r="G12" s="263">
        <v>51859</v>
      </c>
      <c r="H12" s="263">
        <v>45867</v>
      </c>
      <c r="I12" s="263">
        <v>51444</v>
      </c>
      <c r="J12" s="264">
        <v>46617</v>
      </c>
    </row>
    <row r="13" spans="2:12">
      <c r="B13" s="175"/>
      <c r="C13" s="179" t="s">
        <v>226</v>
      </c>
      <c r="D13" s="263">
        <v>1149027</v>
      </c>
      <c r="E13" s="263">
        <v>902184</v>
      </c>
      <c r="F13" s="263">
        <v>43682</v>
      </c>
      <c r="G13" s="263">
        <v>49318</v>
      </c>
      <c r="H13" s="263">
        <v>45553</v>
      </c>
      <c r="I13" s="263">
        <v>55094</v>
      </c>
      <c r="J13" s="264">
        <v>53196</v>
      </c>
    </row>
    <row r="14" spans="2:12">
      <c r="B14" s="175"/>
      <c r="C14" s="179" t="s">
        <v>225</v>
      </c>
      <c r="D14" s="263">
        <v>793501</v>
      </c>
      <c r="E14" s="263">
        <v>542075</v>
      </c>
      <c r="F14" s="263">
        <v>43872</v>
      </c>
      <c r="G14" s="263">
        <v>51518</v>
      </c>
      <c r="H14" s="263">
        <v>48620</v>
      </c>
      <c r="I14" s="263">
        <v>55706</v>
      </c>
      <c r="J14" s="264">
        <v>51710</v>
      </c>
    </row>
    <row r="15" spans="2:12">
      <c r="B15" s="175"/>
      <c r="C15" s="179" t="s">
        <v>224</v>
      </c>
      <c r="D15" s="263">
        <v>523778</v>
      </c>
      <c r="E15" s="263">
        <v>303670</v>
      </c>
      <c r="F15" s="263">
        <v>32241</v>
      </c>
      <c r="G15" s="263">
        <v>39871</v>
      </c>
      <c r="H15" s="263">
        <v>42446</v>
      </c>
      <c r="I15" s="263">
        <v>53372</v>
      </c>
      <c r="J15" s="264">
        <v>52178</v>
      </c>
    </row>
    <row r="16" spans="2:12">
      <c r="B16" s="175"/>
      <c r="C16" s="179" t="s">
        <v>223</v>
      </c>
      <c r="D16" s="263">
        <v>307240</v>
      </c>
      <c r="E16" s="263">
        <v>152930</v>
      </c>
      <c r="F16" s="263">
        <v>23246</v>
      </c>
      <c r="G16" s="263">
        <v>27864</v>
      </c>
      <c r="H16" s="263">
        <v>30099</v>
      </c>
      <c r="I16" s="263">
        <v>36999</v>
      </c>
      <c r="J16" s="264">
        <v>36102</v>
      </c>
    </row>
    <row r="17" spans="2:10">
      <c r="B17" s="175"/>
      <c r="C17" s="179" t="s">
        <v>222</v>
      </c>
      <c r="D17" s="263">
        <v>142812</v>
      </c>
      <c r="E17" s="263">
        <v>49341</v>
      </c>
      <c r="F17" s="263">
        <v>12674</v>
      </c>
      <c r="G17" s="263">
        <v>15558</v>
      </c>
      <c r="H17" s="263">
        <v>16684</v>
      </c>
      <c r="I17" s="263">
        <v>23433</v>
      </c>
      <c r="J17" s="264">
        <v>25122</v>
      </c>
    </row>
    <row r="18" spans="2:10">
      <c r="B18" s="175"/>
      <c r="C18" s="179" t="s">
        <v>221</v>
      </c>
      <c r="D18" s="263">
        <v>45934</v>
      </c>
      <c r="E18" s="263">
        <v>23650</v>
      </c>
      <c r="F18" s="263">
        <v>2607</v>
      </c>
      <c r="G18" s="263">
        <v>3388</v>
      </c>
      <c r="H18" s="263">
        <v>3725</v>
      </c>
      <c r="I18" s="263">
        <v>5608</v>
      </c>
      <c r="J18" s="264">
        <v>6956</v>
      </c>
    </row>
    <row r="19" spans="2:10">
      <c r="B19" s="175"/>
      <c r="C19" s="179" t="s">
        <v>219</v>
      </c>
      <c r="D19" s="263">
        <v>16633</v>
      </c>
      <c r="E19" s="263">
        <v>16626</v>
      </c>
      <c r="F19" s="263">
        <v>1</v>
      </c>
      <c r="G19" s="263">
        <v>1</v>
      </c>
      <c r="H19" s="265">
        <v>0</v>
      </c>
      <c r="I19" s="263">
        <v>3</v>
      </c>
      <c r="J19" s="264">
        <v>2</v>
      </c>
    </row>
    <row r="20" spans="2:10">
      <c r="B20" s="180"/>
      <c r="C20" s="181"/>
      <c r="D20" s="182"/>
      <c r="E20" s="183"/>
      <c r="F20" s="183"/>
      <c r="G20" s="183"/>
      <c r="H20" s="183"/>
      <c r="I20" s="183"/>
      <c r="J20" s="184"/>
    </row>
    <row r="21" spans="2:10">
      <c r="B21" s="185" t="s">
        <v>1</v>
      </c>
      <c r="C21" s="176" t="s">
        <v>232</v>
      </c>
      <c r="D21" s="186">
        <f t="shared" ref="D21:J21" si="1">SUM(D22:D34)</f>
        <v>58505</v>
      </c>
      <c r="E21" s="186">
        <f t="shared" si="1"/>
        <v>49207</v>
      </c>
      <c r="F21" s="186">
        <f t="shared" si="1"/>
        <v>1919</v>
      </c>
      <c r="G21" s="186">
        <f t="shared" si="1"/>
        <v>2227</v>
      </c>
      <c r="H21" s="186">
        <f t="shared" si="1"/>
        <v>1913</v>
      </c>
      <c r="I21" s="186">
        <f t="shared" si="1"/>
        <v>1731</v>
      </c>
      <c r="J21" s="187">
        <f t="shared" si="1"/>
        <v>1508</v>
      </c>
    </row>
    <row r="22" spans="2:10">
      <c r="B22" s="188"/>
      <c r="C22" s="179" t="s">
        <v>220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90">
        <v>0</v>
      </c>
    </row>
    <row r="23" spans="2:10">
      <c r="B23" s="188"/>
      <c r="C23" s="179" t="s">
        <v>231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90">
        <v>0</v>
      </c>
    </row>
    <row r="24" spans="2:10">
      <c r="B24" s="188"/>
      <c r="C24" s="179" t="s">
        <v>230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90">
        <v>0</v>
      </c>
    </row>
    <row r="25" spans="2:10">
      <c r="B25" s="188"/>
      <c r="C25" s="179" t="s">
        <v>229</v>
      </c>
      <c r="D25" s="189">
        <v>484</v>
      </c>
      <c r="E25" s="189">
        <v>442</v>
      </c>
      <c r="F25" s="189">
        <v>7</v>
      </c>
      <c r="G25" s="189">
        <v>10</v>
      </c>
      <c r="H25" s="189">
        <v>10</v>
      </c>
      <c r="I25" s="189">
        <v>6</v>
      </c>
      <c r="J25" s="190">
        <v>9</v>
      </c>
    </row>
    <row r="26" spans="2:10">
      <c r="B26" s="188"/>
      <c r="C26" s="179" t="s">
        <v>228</v>
      </c>
      <c r="D26" s="189">
        <v>11148</v>
      </c>
      <c r="E26" s="189">
        <v>10500</v>
      </c>
      <c r="F26" s="189">
        <v>118</v>
      </c>
      <c r="G26" s="189">
        <v>128</v>
      </c>
      <c r="H26" s="189">
        <v>141</v>
      </c>
      <c r="I26" s="189">
        <v>135</v>
      </c>
      <c r="J26" s="190">
        <v>126</v>
      </c>
    </row>
    <row r="27" spans="2:10">
      <c r="B27" s="188"/>
      <c r="C27" s="179" t="s">
        <v>227</v>
      </c>
      <c r="D27" s="189">
        <v>19857</v>
      </c>
      <c r="E27" s="189">
        <v>18158</v>
      </c>
      <c r="F27" s="189">
        <v>386</v>
      </c>
      <c r="G27" s="189">
        <v>415</v>
      </c>
      <c r="H27" s="189">
        <v>355</v>
      </c>
      <c r="I27" s="189">
        <v>327</v>
      </c>
      <c r="J27" s="190">
        <v>216</v>
      </c>
    </row>
    <row r="28" spans="2:10">
      <c r="B28" s="188"/>
      <c r="C28" s="179" t="s">
        <v>226</v>
      </c>
      <c r="D28" s="189">
        <v>13519</v>
      </c>
      <c r="E28" s="189">
        <v>11208</v>
      </c>
      <c r="F28" s="189">
        <v>514</v>
      </c>
      <c r="G28" s="189">
        <v>577</v>
      </c>
      <c r="H28" s="189">
        <v>475</v>
      </c>
      <c r="I28" s="189">
        <v>409</v>
      </c>
      <c r="J28" s="190">
        <v>336</v>
      </c>
    </row>
    <row r="29" spans="2:10">
      <c r="B29" s="188"/>
      <c r="C29" s="179" t="s">
        <v>225</v>
      </c>
      <c r="D29" s="189">
        <v>7572</v>
      </c>
      <c r="E29" s="189">
        <v>5301</v>
      </c>
      <c r="F29" s="189">
        <v>475</v>
      </c>
      <c r="G29" s="189">
        <v>559</v>
      </c>
      <c r="H29" s="189">
        <v>459</v>
      </c>
      <c r="I29" s="189">
        <v>402</v>
      </c>
      <c r="J29" s="190">
        <v>376</v>
      </c>
    </row>
    <row r="30" spans="2:10">
      <c r="B30" s="188"/>
      <c r="C30" s="179" t="s">
        <v>224</v>
      </c>
      <c r="D30" s="189">
        <v>3661</v>
      </c>
      <c r="E30" s="189">
        <v>2309</v>
      </c>
      <c r="F30" s="189">
        <v>243</v>
      </c>
      <c r="G30" s="189">
        <v>310</v>
      </c>
      <c r="H30" s="189">
        <v>291</v>
      </c>
      <c r="I30" s="189">
        <v>265</v>
      </c>
      <c r="J30" s="190">
        <v>243</v>
      </c>
    </row>
    <row r="31" spans="2:10">
      <c r="B31" s="188"/>
      <c r="C31" s="179" t="s">
        <v>223</v>
      </c>
      <c r="D31" s="189">
        <v>1633</v>
      </c>
      <c r="E31" s="189">
        <v>987</v>
      </c>
      <c r="F31" s="189">
        <v>114</v>
      </c>
      <c r="G31" s="189">
        <v>161</v>
      </c>
      <c r="H31" s="189">
        <v>131</v>
      </c>
      <c r="I31" s="189">
        <v>111</v>
      </c>
      <c r="J31" s="190">
        <v>129</v>
      </c>
    </row>
    <row r="32" spans="2:10">
      <c r="B32" s="188"/>
      <c r="C32" s="179" t="s">
        <v>222</v>
      </c>
      <c r="D32" s="189">
        <v>515</v>
      </c>
      <c r="E32" s="189">
        <v>248</v>
      </c>
      <c r="F32" s="189">
        <v>51</v>
      </c>
      <c r="G32" s="189">
        <v>58</v>
      </c>
      <c r="H32" s="189">
        <v>39</v>
      </c>
      <c r="I32" s="189">
        <v>62</v>
      </c>
      <c r="J32" s="190">
        <v>57</v>
      </c>
    </row>
    <row r="33" spans="2:10">
      <c r="B33" s="188"/>
      <c r="C33" s="179" t="s">
        <v>221</v>
      </c>
      <c r="D33" s="189">
        <v>112</v>
      </c>
      <c r="E33" s="189">
        <v>50</v>
      </c>
      <c r="F33" s="189">
        <v>11</v>
      </c>
      <c r="G33" s="189">
        <v>9</v>
      </c>
      <c r="H33" s="189">
        <v>12</v>
      </c>
      <c r="I33" s="189">
        <v>14</v>
      </c>
      <c r="J33" s="190">
        <v>16</v>
      </c>
    </row>
    <row r="34" spans="2:10">
      <c r="B34" s="188"/>
      <c r="C34" s="179" t="s">
        <v>219</v>
      </c>
      <c r="D34" s="189">
        <v>4</v>
      </c>
      <c r="E34" s="189">
        <v>4</v>
      </c>
      <c r="F34" s="189">
        <v>0</v>
      </c>
      <c r="G34" s="189">
        <v>0</v>
      </c>
      <c r="H34" s="189">
        <v>0</v>
      </c>
      <c r="I34" s="189">
        <v>0</v>
      </c>
      <c r="J34" s="190">
        <v>0</v>
      </c>
    </row>
    <row r="35" spans="2:10">
      <c r="B35" s="191"/>
      <c r="C35" s="192"/>
      <c r="D35" s="193"/>
      <c r="E35" s="193"/>
      <c r="F35" s="193"/>
      <c r="G35" s="193"/>
      <c r="H35" s="193"/>
      <c r="I35" s="193"/>
      <c r="J35" s="194"/>
    </row>
    <row r="36" spans="2:10">
      <c r="B36" s="185" t="s">
        <v>7</v>
      </c>
      <c r="C36" s="195" t="s">
        <v>232</v>
      </c>
      <c r="D36" s="186">
        <f t="shared" ref="D36:J36" si="2">SUM(D37:D49)</f>
        <v>78811</v>
      </c>
      <c r="E36" s="186">
        <f t="shared" si="2"/>
        <v>52067</v>
      </c>
      <c r="F36" s="186">
        <f t="shared" si="2"/>
        <v>4862</v>
      </c>
      <c r="G36" s="186">
        <f t="shared" si="2"/>
        <v>4365</v>
      </c>
      <c r="H36" s="186">
        <f t="shared" si="2"/>
        <v>5578</v>
      </c>
      <c r="I36" s="186">
        <f t="shared" si="2"/>
        <v>6193</v>
      </c>
      <c r="J36" s="187">
        <f t="shared" si="2"/>
        <v>5746</v>
      </c>
    </row>
    <row r="37" spans="2:10">
      <c r="B37" s="188"/>
      <c r="C37" s="179" t="s">
        <v>220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90">
        <v>0</v>
      </c>
    </row>
    <row r="38" spans="2:10">
      <c r="B38" s="188"/>
      <c r="C38" s="179" t="s">
        <v>231</v>
      </c>
      <c r="D38" s="189">
        <v>2</v>
      </c>
      <c r="E38" s="189">
        <v>1</v>
      </c>
      <c r="F38" s="189">
        <v>1</v>
      </c>
      <c r="G38" s="189">
        <v>0</v>
      </c>
      <c r="H38" s="189">
        <v>0</v>
      </c>
      <c r="I38" s="189">
        <v>0</v>
      </c>
      <c r="J38" s="190">
        <v>0</v>
      </c>
    </row>
    <row r="39" spans="2:10">
      <c r="B39" s="188"/>
      <c r="C39" s="179" t="s">
        <v>230</v>
      </c>
      <c r="D39" s="189">
        <v>64</v>
      </c>
      <c r="E39" s="189">
        <v>41</v>
      </c>
      <c r="F39" s="189">
        <v>4</v>
      </c>
      <c r="G39" s="189">
        <v>4</v>
      </c>
      <c r="H39" s="189">
        <v>3</v>
      </c>
      <c r="I39" s="189">
        <v>5</v>
      </c>
      <c r="J39" s="190">
        <v>7</v>
      </c>
    </row>
    <row r="40" spans="2:10">
      <c r="B40" s="188"/>
      <c r="C40" s="179" t="s">
        <v>229</v>
      </c>
      <c r="D40" s="189">
        <v>3587</v>
      </c>
      <c r="E40" s="189">
        <v>2232</v>
      </c>
      <c r="F40" s="189">
        <v>237</v>
      </c>
      <c r="G40" s="189">
        <v>225</v>
      </c>
      <c r="H40" s="189">
        <v>266</v>
      </c>
      <c r="I40" s="189">
        <v>305</v>
      </c>
      <c r="J40" s="190">
        <v>322</v>
      </c>
    </row>
    <row r="41" spans="2:10">
      <c r="B41" s="188"/>
      <c r="C41" s="179" t="s">
        <v>228</v>
      </c>
      <c r="D41" s="189">
        <v>13672</v>
      </c>
      <c r="E41" s="189">
        <v>9975</v>
      </c>
      <c r="F41" s="189">
        <v>592</v>
      </c>
      <c r="G41" s="189">
        <v>591</v>
      </c>
      <c r="H41" s="189">
        <v>711</v>
      </c>
      <c r="I41" s="189">
        <v>872</v>
      </c>
      <c r="J41" s="190">
        <v>931</v>
      </c>
    </row>
    <row r="42" spans="2:10">
      <c r="B42" s="188"/>
      <c r="C42" s="179" t="s">
        <v>227</v>
      </c>
      <c r="D42" s="189">
        <v>19902</v>
      </c>
      <c r="E42" s="189">
        <v>14580</v>
      </c>
      <c r="F42" s="189">
        <v>1157</v>
      </c>
      <c r="G42" s="189">
        <v>953</v>
      </c>
      <c r="H42" s="189">
        <v>1107</v>
      </c>
      <c r="I42" s="189">
        <v>1149</v>
      </c>
      <c r="J42" s="190">
        <v>956</v>
      </c>
    </row>
    <row r="43" spans="2:10">
      <c r="B43" s="188"/>
      <c r="C43" s="179" t="s">
        <v>226</v>
      </c>
      <c r="D43" s="189">
        <v>17889</v>
      </c>
      <c r="E43" s="189">
        <v>12547</v>
      </c>
      <c r="F43" s="189">
        <v>1002</v>
      </c>
      <c r="G43" s="189">
        <v>889</v>
      </c>
      <c r="H43" s="189">
        <v>1054</v>
      </c>
      <c r="I43" s="189">
        <v>1272</v>
      </c>
      <c r="J43" s="190">
        <v>1125</v>
      </c>
    </row>
    <row r="44" spans="2:10">
      <c r="B44" s="188"/>
      <c r="C44" s="179" t="s">
        <v>225</v>
      </c>
      <c r="D44" s="189">
        <v>12473</v>
      </c>
      <c r="E44" s="189">
        <v>7746</v>
      </c>
      <c r="F44" s="189">
        <v>1000</v>
      </c>
      <c r="G44" s="189">
        <v>906</v>
      </c>
      <c r="H44" s="189">
        <v>993</v>
      </c>
      <c r="I44" s="189">
        <v>976</v>
      </c>
      <c r="J44" s="190">
        <v>852</v>
      </c>
    </row>
    <row r="45" spans="2:10">
      <c r="B45" s="188"/>
      <c r="C45" s="179" t="s">
        <v>224</v>
      </c>
      <c r="D45" s="189">
        <v>6946</v>
      </c>
      <c r="E45" s="189">
        <v>3291</v>
      </c>
      <c r="F45" s="189">
        <v>536</v>
      </c>
      <c r="G45" s="189">
        <v>486</v>
      </c>
      <c r="H45" s="189">
        <v>840</v>
      </c>
      <c r="I45" s="189">
        <v>942</v>
      </c>
      <c r="J45" s="190">
        <v>851</v>
      </c>
    </row>
    <row r="46" spans="2:10">
      <c r="B46" s="188"/>
      <c r="C46" s="179" t="s">
        <v>223</v>
      </c>
      <c r="D46" s="189">
        <v>3159</v>
      </c>
      <c r="E46" s="189">
        <v>1329</v>
      </c>
      <c r="F46" s="189">
        <v>233</v>
      </c>
      <c r="G46" s="189">
        <v>225</v>
      </c>
      <c r="H46" s="189">
        <v>411</v>
      </c>
      <c r="I46" s="189">
        <v>473</v>
      </c>
      <c r="J46" s="190">
        <v>488</v>
      </c>
    </row>
    <row r="47" spans="2:10">
      <c r="B47" s="188"/>
      <c r="C47" s="179" t="s">
        <v>222</v>
      </c>
      <c r="D47" s="189">
        <v>929</v>
      </c>
      <c r="E47" s="189">
        <v>277</v>
      </c>
      <c r="F47" s="189">
        <v>75</v>
      </c>
      <c r="G47" s="189">
        <v>73</v>
      </c>
      <c r="H47" s="189">
        <v>161</v>
      </c>
      <c r="I47" s="189">
        <v>164</v>
      </c>
      <c r="J47" s="190">
        <v>179</v>
      </c>
    </row>
    <row r="48" spans="2:10">
      <c r="B48" s="188"/>
      <c r="C48" s="179" t="s">
        <v>221</v>
      </c>
      <c r="D48" s="189">
        <v>188</v>
      </c>
      <c r="E48" s="189">
        <v>48</v>
      </c>
      <c r="F48" s="189">
        <v>25</v>
      </c>
      <c r="G48" s="189">
        <v>13</v>
      </c>
      <c r="H48" s="189">
        <v>32</v>
      </c>
      <c r="I48" s="189">
        <v>35</v>
      </c>
      <c r="J48" s="190">
        <v>35</v>
      </c>
    </row>
    <row r="49" spans="2:10">
      <c r="B49" s="188"/>
      <c r="C49" s="179" t="s">
        <v>219</v>
      </c>
      <c r="D49" s="189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90">
        <v>0</v>
      </c>
    </row>
    <row r="50" spans="2:10">
      <c r="B50" s="191"/>
      <c r="C50" s="192"/>
      <c r="D50" s="193"/>
      <c r="E50" s="193"/>
      <c r="F50" s="193"/>
      <c r="G50" s="193"/>
      <c r="H50" s="193"/>
      <c r="I50" s="193"/>
      <c r="J50" s="194"/>
    </row>
    <row r="51" spans="2:10">
      <c r="B51" s="185" t="s">
        <v>237</v>
      </c>
      <c r="C51" s="195" t="s">
        <v>232</v>
      </c>
      <c r="D51" s="186">
        <f t="shared" ref="D51:J51" si="3">SUM(D52:D64)</f>
        <v>2382739</v>
      </c>
      <c r="E51" s="186">
        <f t="shared" si="3"/>
        <v>1829897</v>
      </c>
      <c r="F51" s="186">
        <f t="shared" si="3"/>
        <v>89380</v>
      </c>
      <c r="G51" s="186">
        <f t="shared" si="3"/>
        <v>114883</v>
      </c>
      <c r="H51" s="186">
        <f t="shared" si="3"/>
        <v>100949</v>
      </c>
      <c r="I51" s="186">
        <f t="shared" si="3"/>
        <v>123859</v>
      </c>
      <c r="J51" s="187">
        <f t="shared" si="3"/>
        <v>123771</v>
      </c>
    </row>
    <row r="52" spans="2:10">
      <c r="B52" s="188"/>
      <c r="C52" s="179" t="s">
        <v>220</v>
      </c>
      <c r="D52" s="189">
        <v>12</v>
      </c>
      <c r="E52" s="189">
        <v>12</v>
      </c>
      <c r="F52" s="189">
        <v>0</v>
      </c>
      <c r="G52" s="189">
        <v>0</v>
      </c>
      <c r="H52" s="189">
        <v>0</v>
      </c>
      <c r="I52" s="189">
        <v>0</v>
      </c>
      <c r="J52" s="190">
        <v>0</v>
      </c>
    </row>
    <row r="53" spans="2:10">
      <c r="B53" s="188"/>
      <c r="C53" s="179" t="s">
        <v>231</v>
      </c>
      <c r="D53" s="189">
        <v>233</v>
      </c>
      <c r="E53" s="189">
        <v>211</v>
      </c>
      <c r="F53" s="189">
        <v>1</v>
      </c>
      <c r="G53" s="189">
        <v>4</v>
      </c>
      <c r="H53" s="189">
        <v>6</v>
      </c>
      <c r="I53" s="189">
        <v>7</v>
      </c>
      <c r="J53" s="190">
        <v>4</v>
      </c>
    </row>
    <row r="54" spans="2:10">
      <c r="B54" s="188"/>
      <c r="C54" s="179" t="s">
        <v>230</v>
      </c>
      <c r="D54" s="189">
        <v>674395</v>
      </c>
      <c r="E54" s="189">
        <v>532650</v>
      </c>
      <c r="F54" s="189">
        <v>25408</v>
      </c>
      <c r="G54" s="189">
        <v>31066</v>
      </c>
      <c r="H54" s="189">
        <v>26775</v>
      </c>
      <c r="I54" s="189">
        <v>31669</v>
      </c>
      <c r="J54" s="190">
        <v>26827</v>
      </c>
    </row>
    <row r="55" spans="2:10">
      <c r="B55" s="188"/>
      <c r="C55" s="179" t="s">
        <v>229</v>
      </c>
      <c r="D55" s="189">
        <v>1041473</v>
      </c>
      <c r="E55" s="189">
        <v>846179</v>
      </c>
      <c r="F55" s="189">
        <v>31948</v>
      </c>
      <c r="G55" s="189">
        <v>41195</v>
      </c>
      <c r="H55" s="189">
        <v>36129</v>
      </c>
      <c r="I55" s="189">
        <v>45421</v>
      </c>
      <c r="J55" s="190">
        <v>40601</v>
      </c>
    </row>
    <row r="56" spans="2:10">
      <c r="B56" s="188"/>
      <c r="C56" s="179" t="s">
        <v>228</v>
      </c>
      <c r="D56" s="189">
        <v>269136</v>
      </c>
      <c r="E56" s="189">
        <v>216509</v>
      </c>
      <c r="F56" s="189">
        <v>7982</v>
      </c>
      <c r="G56" s="189">
        <v>10393</v>
      </c>
      <c r="H56" s="189">
        <v>8981</v>
      </c>
      <c r="I56" s="189">
        <v>11699</v>
      </c>
      <c r="J56" s="190">
        <v>13572</v>
      </c>
    </row>
    <row r="57" spans="2:10">
      <c r="B57" s="188"/>
      <c r="C57" s="179" t="s">
        <v>227</v>
      </c>
      <c r="D57" s="189">
        <v>142512</v>
      </c>
      <c r="E57" s="189">
        <v>107416</v>
      </c>
      <c r="F57" s="189">
        <v>6365</v>
      </c>
      <c r="G57" s="189">
        <v>7899</v>
      </c>
      <c r="H57" s="189">
        <v>6474</v>
      </c>
      <c r="I57" s="189">
        <v>6822</v>
      </c>
      <c r="J57" s="190">
        <v>7536</v>
      </c>
    </row>
    <row r="58" spans="2:10">
      <c r="B58" s="188"/>
      <c r="C58" s="179" t="s">
        <v>226</v>
      </c>
      <c r="D58" s="189">
        <v>92593</v>
      </c>
      <c r="E58" s="189">
        <v>60032</v>
      </c>
      <c r="F58" s="189">
        <v>4946</v>
      </c>
      <c r="G58" s="189">
        <v>6506</v>
      </c>
      <c r="H58" s="189">
        <v>5759</v>
      </c>
      <c r="I58" s="189">
        <v>7035</v>
      </c>
      <c r="J58" s="190">
        <v>8315</v>
      </c>
    </row>
    <row r="59" spans="2:10">
      <c r="B59" s="188"/>
      <c r="C59" s="179" t="s">
        <v>225</v>
      </c>
      <c r="D59" s="189">
        <v>65310</v>
      </c>
      <c r="E59" s="189">
        <v>33632</v>
      </c>
      <c r="F59" s="189">
        <v>4902</v>
      </c>
      <c r="G59" s="189">
        <v>6695</v>
      </c>
      <c r="H59" s="189">
        <v>5670</v>
      </c>
      <c r="I59" s="189">
        <v>6745</v>
      </c>
      <c r="J59" s="190">
        <v>7666</v>
      </c>
    </row>
    <row r="60" spans="2:10">
      <c r="B60" s="188"/>
      <c r="C60" s="179" t="s">
        <v>224</v>
      </c>
      <c r="D60" s="189">
        <v>46322</v>
      </c>
      <c r="E60" s="189">
        <v>18187</v>
      </c>
      <c r="F60" s="189">
        <v>3292</v>
      </c>
      <c r="G60" s="189">
        <v>4941</v>
      </c>
      <c r="H60" s="189">
        <v>5078</v>
      </c>
      <c r="I60" s="189">
        <v>6579</v>
      </c>
      <c r="J60" s="190">
        <v>8245</v>
      </c>
    </row>
    <row r="61" spans="2:10">
      <c r="B61" s="188"/>
      <c r="C61" s="179" t="s">
        <v>223</v>
      </c>
      <c r="D61" s="189">
        <v>30944</v>
      </c>
      <c r="E61" s="189">
        <v>10570</v>
      </c>
      <c r="F61" s="189">
        <v>2743</v>
      </c>
      <c r="G61" s="189">
        <v>3703</v>
      </c>
      <c r="H61" s="189">
        <v>3570</v>
      </c>
      <c r="I61" s="189">
        <v>4393</v>
      </c>
      <c r="J61" s="190">
        <v>5965</v>
      </c>
    </row>
    <row r="62" spans="2:10">
      <c r="B62" s="188"/>
      <c r="C62" s="179" t="s">
        <v>222</v>
      </c>
      <c r="D62" s="189">
        <v>15930</v>
      </c>
      <c r="E62" s="189">
        <v>3523</v>
      </c>
      <c r="F62" s="189">
        <v>1502</v>
      </c>
      <c r="G62" s="189">
        <v>2079</v>
      </c>
      <c r="H62" s="189">
        <v>2080</v>
      </c>
      <c r="I62" s="189">
        <v>2813</v>
      </c>
      <c r="J62" s="190">
        <v>3933</v>
      </c>
    </row>
    <row r="63" spans="2:10">
      <c r="B63" s="188"/>
      <c r="C63" s="179" t="s">
        <v>221</v>
      </c>
      <c r="D63" s="189">
        <v>3847</v>
      </c>
      <c r="E63" s="189">
        <v>946</v>
      </c>
      <c r="F63" s="189">
        <v>291</v>
      </c>
      <c r="G63" s="189">
        <v>402</v>
      </c>
      <c r="H63" s="189">
        <v>427</v>
      </c>
      <c r="I63" s="189">
        <v>674</v>
      </c>
      <c r="J63" s="190">
        <v>1107</v>
      </c>
    </row>
    <row r="64" spans="2:10">
      <c r="B64" s="188"/>
      <c r="C64" s="179" t="s">
        <v>219</v>
      </c>
      <c r="D64" s="189">
        <v>32</v>
      </c>
      <c r="E64" s="189">
        <v>30</v>
      </c>
      <c r="F64" s="189">
        <v>0</v>
      </c>
      <c r="G64" s="189">
        <v>0</v>
      </c>
      <c r="H64" s="189">
        <v>0</v>
      </c>
      <c r="I64" s="189">
        <v>2</v>
      </c>
      <c r="J64" s="190">
        <v>0</v>
      </c>
    </row>
    <row r="65" spans="2:10">
      <c r="B65" s="191"/>
      <c r="C65" s="192"/>
      <c r="D65" s="193"/>
      <c r="E65" s="193"/>
      <c r="F65" s="193"/>
      <c r="G65" s="193"/>
      <c r="H65" s="193"/>
      <c r="I65" s="193"/>
      <c r="J65" s="194"/>
    </row>
    <row r="66" spans="2:10">
      <c r="B66" s="185" t="s">
        <v>236</v>
      </c>
      <c r="C66" s="195" t="s">
        <v>232</v>
      </c>
      <c r="D66" s="186">
        <f t="shared" ref="D66:J66" si="4">SUM(D67:D79)</f>
        <v>2218147</v>
      </c>
      <c r="E66" s="186">
        <f t="shared" si="4"/>
        <v>1939687</v>
      </c>
      <c r="F66" s="186">
        <f t="shared" si="4"/>
        <v>51538</v>
      </c>
      <c r="G66" s="186">
        <f t="shared" si="4"/>
        <v>57528</v>
      </c>
      <c r="H66" s="186">
        <f t="shared" si="4"/>
        <v>53583</v>
      </c>
      <c r="I66" s="186">
        <f t="shared" si="4"/>
        <v>60711</v>
      </c>
      <c r="J66" s="187">
        <f t="shared" si="4"/>
        <v>55100</v>
      </c>
    </row>
    <row r="67" spans="2:10">
      <c r="B67" s="188"/>
      <c r="C67" s="179" t="s">
        <v>220</v>
      </c>
      <c r="D67" s="189">
        <v>78</v>
      </c>
      <c r="E67" s="189">
        <v>78</v>
      </c>
      <c r="F67" s="189">
        <v>0</v>
      </c>
      <c r="G67" s="189">
        <v>0</v>
      </c>
      <c r="H67" s="189">
        <v>0</v>
      </c>
      <c r="I67" s="189">
        <v>0</v>
      </c>
      <c r="J67" s="190">
        <v>0</v>
      </c>
    </row>
    <row r="68" spans="2:10">
      <c r="B68" s="188"/>
      <c r="C68" s="179" t="s">
        <v>231</v>
      </c>
      <c r="D68" s="189">
        <v>75865</v>
      </c>
      <c r="E68" s="189">
        <v>74338</v>
      </c>
      <c r="F68" s="189">
        <v>368</v>
      </c>
      <c r="G68" s="189">
        <v>381</v>
      </c>
      <c r="H68" s="189">
        <v>298</v>
      </c>
      <c r="I68" s="189">
        <v>240</v>
      </c>
      <c r="J68" s="190">
        <v>240</v>
      </c>
    </row>
    <row r="69" spans="2:10">
      <c r="B69" s="188"/>
      <c r="C69" s="179" t="s">
        <v>230</v>
      </c>
      <c r="D69" s="189">
        <v>1082300</v>
      </c>
      <c r="E69" s="189">
        <v>969311</v>
      </c>
      <c r="F69" s="189">
        <v>22296</v>
      </c>
      <c r="G69" s="189">
        <v>24072</v>
      </c>
      <c r="H69" s="189">
        <v>23115</v>
      </c>
      <c r="I69" s="189">
        <v>24036</v>
      </c>
      <c r="J69" s="190">
        <v>19470</v>
      </c>
    </row>
    <row r="70" spans="2:10">
      <c r="B70" s="188"/>
      <c r="C70" s="179" t="s">
        <v>229</v>
      </c>
      <c r="D70" s="189">
        <v>597434</v>
      </c>
      <c r="E70" s="189">
        <v>528034</v>
      </c>
      <c r="F70" s="189">
        <v>13035</v>
      </c>
      <c r="G70" s="189">
        <v>14835</v>
      </c>
      <c r="H70" s="189">
        <v>13832</v>
      </c>
      <c r="I70" s="189">
        <v>15077</v>
      </c>
      <c r="J70" s="190">
        <v>12621</v>
      </c>
    </row>
    <row r="71" spans="2:10">
      <c r="B71" s="188"/>
      <c r="C71" s="179" t="s">
        <v>228</v>
      </c>
      <c r="D71" s="189">
        <v>187860</v>
      </c>
      <c r="E71" s="189">
        <v>165430</v>
      </c>
      <c r="F71" s="189">
        <v>3826</v>
      </c>
      <c r="G71" s="189">
        <v>4369</v>
      </c>
      <c r="H71" s="189">
        <v>4040</v>
      </c>
      <c r="I71" s="189">
        <v>4963</v>
      </c>
      <c r="J71" s="190">
        <v>5232</v>
      </c>
    </row>
    <row r="72" spans="2:10">
      <c r="B72" s="188"/>
      <c r="C72" s="179" t="s">
        <v>227</v>
      </c>
      <c r="D72" s="189">
        <v>106410</v>
      </c>
      <c r="E72" s="189">
        <v>91180</v>
      </c>
      <c r="F72" s="189">
        <v>3041</v>
      </c>
      <c r="G72" s="189">
        <v>3391</v>
      </c>
      <c r="H72" s="189">
        <v>2609</v>
      </c>
      <c r="I72" s="189">
        <v>3196</v>
      </c>
      <c r="J72" s="190">
        <v>2993</v>
      </c>
    </row>
    <row r="73" spans="2:10">
      <c r="B73" s="188"/>
      <c r="C73" s="179" t="s">
        <v>226</v>
      </c>
      <c r="D73" s="189">
        <v>68832</v>
      </c>
      <c r="E73" s="189">
        <v>54235</v>
      </c>
      <c r="F73" s="189">
        <v>2707</v>
      </c>
      <c r="G73" s="189">
        <v>2909</v>
      </c>
      <c r="H73" s="189">
        <v>2449</v>
      </c>
      <c r="I73" s="189">
        <v>3165</v>
      </c>
      <c r="J73" s="190">
        <v>3367</v>
      </c>
    </row>
    <row r="74" spans="2:10">
      <c r="B74" s="188"/>
      <c r="C74" s="179" t="s">
        <v>225</v>
      </c>
      <c r="D74" s="189">
        <v>43834</v>
      </c>
      <c r="E74" s="189">
        <v>29575</v>
      </c>
      <c r="F74" s="189">
        <v>2426</v>
      </c>
      <c r="G74" s="189">
        <v>2810</v>
      </c>
      <c r="H74" s="189">
        <v>2522</v>
      </c>
      <c r="I74" s="189">
        <v>3188</v>
      </c>
      <c r="J74" s="190">
        <v>3313</v>
      </c>
    </row>
    <row r="75" spans="2:10">
      <c r="B75" s="188"/>
      <c r="C75" s="179" t="s">
        <v>224</v>
      </c>
      <c r="D75" s="189">
        <v>27383</v>
      </c>
      <c r="E75" s="189">
        <v>15727</v>
      </c>
      <c r="F75" s="189">
        <v>1573</v>
      </c>
      <c r="G75" s="189">
        <v>2085</v>
      </c>
      <c r="H75" s="189">
        <v>2003</v>
      </c>
      <c r="I75" s="189">
        <v>2810</v>
      </c>
      <c r="J75" s="190">
        <v>3185</v>
      </c>
    </row>
    <row r="76" spans="2:10">
      <c r="B76" s="188"/>
      <c r="C76" s="179" t="s">
        <v>223</v>
      </c>
      <c r="D76" s="189">
        <v>16782</v>
      </c>
      <c r="E76" s="189">
        <v>8240</v>
      </c>
      <c r="F76" s="189">
        <v>1317</v>
      </c>
      <c r="G76" s="189">
        <v>1531</v>
      </c>
      <c r="H76" s="189">
        <v>1457</v>
      </c>
      <c r="I76" s="189">
        <v>2024</v>
      </c>
      <c r="J76" s="190">
        <v>2213</v>
      </c>
    </row>
    <row r="77" spans="2:10">
      <c r="B77" s="188"/>
      <c r="C77" s="179" t="s">
        <v>222</v>
      </c>
      <c r="D77" s="189">
        <v>8897</v>
      </c>
      <c r="E77" s="189">
        <v>2562</v>
      </c>
      <c r="F77" s="189">
        <v>806</v>
      </c>
      <c r="G77" s="189">
        <v>961</v>
      </c>
      <c r="H77" s="189">
        <v>1050</v>
      </c>
      <c r="I77" s="189">
        <v>1607</v>
      </c>
      <c r="J77" s="190">
        <v>1911</v>
      </c>
    </row>
    <row r="78" spans="2:10">
      <c r="B78" s="188"/>
      <c r="C78" s="179" t="s">
        <v>221</v>
      </c>
      <c r="D78" s="189">
        <v>2380</v>
      </c>
      <c r="E78" s="189">
        <v>885</v>
      </c>
      <c r="F78" s="189">
        <v>143</v>
      </c>
      <c r="G78" s="189">
        <v>184</v>
      </c>
      <c r="H78" s="189">
        <v>208</v>
      </c>
      <c r="I78" s="189">
        <v>405</v>
      </c>
      <c r="J78" s="190">
        <v>555</v>
      </c>
    </row>
    <row r="79" spans="2:10">
      <c r="B79" s="188"/>
      <c r="C79" s="179" t="s">
        <v>219</v>
      </c>
      <c r="D79" s="189">
        <v>92</v>
      </c>
      <c r="E79" s="189">
        <v>92</v>
      </c>
      <c r="F79" s="189">
        <v>0</v>
      </c>
      <c r="G79" s="189">
        <v>0</v>
      </c>
      <c r="H79" s="189">
        <v>0</v>
      </c>
      <c r="I79" s="189">
        <v>0</v>
      </c>
      <c r="J79" s="190">
        <v>0</v>
      </c>
    </row>
    <row r="80" spans="2:10">
      <c r="B80" s="191"/>
      <c r="C80" s="192"/>
      <c r="D80" s="193"/>
      <c r="E80" s="193"/>
      <c r="F80" s="193"/>
      <c r="G80" s="193"/>
      <c r="H80" s="193"/>
      <c r="I80" s="193"/>
      <c r="J80" s="194"/>
    </row>
    <row r="81" spans="2:10">
      <c r="B81" s="185" t="s">
        <v>235</v>
      </c>
      <c r="C81" s="195" t="s">
        <v>232</v>
      </c>
      <c r="D81" s="186">
        <f t="shared" ref="D81:J81" si="5">SUM(D82:D94)</f>
        <v>13297499</v>
      </c>
      <c r="E81" s="186">
        <f t="shared" si="5"/>
        <v>11284339</v>
      </c>
      <c r="F81" s="186">
        <f t="shared" si="5"/>
        <v>399182</v>
      </c>
      <c r="G81" s="186">
        <f t="shared" si="5"/>
        <v>415515</v>
      </c>
      <c r="H81" s="186">
        <f t="shared" si="5"/>
        <v>367229</v>
      </c>
      <c r="I81" s="186">
        <f t="shared" si="5"/>
        <v>434927</v>
      </c>
      <c r="J81" s="187">
        <f t="shared" si="5"/>
        <v>396307</v>
      </c>
    </row>
    <row r="82" spans="2:10">
      <c r="B82" s="188"/>
      <c r="C82" s="179" t="s">
        <v>220</v>
      </c>
      <c r="D82" s="189">
        <v>127029</v>
      </c>
      <c r="E82" s="189">
        <v>124997</v>
      </c>
      <c r="F82" s="189">
        <v>500</v>
      </c>
      <c r="G82" s="189">
        <v>536</v>
      </c>
      <c r="H82" s="189">
        <v>271</v>
      </c>
      <c r="I82" s="189">
        <v>378</v>
      </c>
      <c r="J82" s="190">
        <v>347</v>
      </c>
    </row>
    <row r="83" spans="2:10">
      <c r="B83" s="188"/>
      <c r="C83" s="179" t="s">
        <v>231</v>
      </c>
      <c r="D83" s="189">
        <v>6010069</v>
      </c>
      <c r="E83" s="189">
        <v>5511038</v>
      </c>
      <c r="F83" s="189">
        <v>122379</v>
      </c>
      <c r="G83" s="189">
        <v>115135</v>
      </c>
      <c r="H83" s="189">
        <v>85086</v>
      </c>
      <c r="I83" s="189">
        <v>93550</v>
      </c>
      <c r="J83" s="190">
        <v>82881</v>
      </c>
    </row>
    <row r="84" spans="2:10">
      <c r="B84" s="188"/>
      <c r="C84" s="179" t="s">
        <v>230</v>
      </c>
      <c r="D84" s="189">
        <v>1895055</v>
      </c>
      <c r="E84" s="189">
        <v>1645227</v>
      </c>
      <c r="F84" s="189">
        <v>55998</v>
      </c>
      <c r="G84" s="189">
        <v>56308</v>
      </c>
      <c r="H84" s="189">
        <v>41760</v>
      </c>
      <c r="I84" s="189">
        <v>50917</v>
      </c>
      <c r="J84" s="190">
        <v>44845</v>
      </c>
    </row>
    <row r="85" spans="2:10">
      <c r="B85" s="188"/>
      <c r="C85" s="179" t="s">
        <v>229</v>
      </c>
      <c r="D85" s="189">
        <v>1344155</v>
      </c>
      <c r="E85" s="189">
        <v>1120668</v>
      </c>
      <c r="F85" s="189">
        <v>40558</v>
      </c>
      <c r="G85" s="189">
        <v>42963</v>
      </c>
      <c r="H85" s="189">
        <v>42896</v>
      </c>
      <c r="I85" s="189">
        <v>51293</v>
      </c>
      <c r="J85" s="190">
        <v>45777</v>
      </c>
    </row>
    <row r="86" spans="2:10">
      <c r="B86" s="188"/>
      <c r="C86" s="179" t="s">
        <v>228</v>
      </c>
      <c r="D86" s="189">
        <v>1009993</v>
      </c>
      <c r="E86" s="189">
        <v>849979</v>
      </c>
      <c r="F86" s="189">
        <v>28822</v>
      </c>
      <c r="G86" s="189">
        <v>30222</v>
      </c>
      <c r="H86" s="189">
        <v>29501</v>
      </c>
      <c r="I86" s="189">
        <v>36491</v>
      </c>
      <c r="J86" s="190">
        <v>34978</v>
      </c>
    </row>
    <row r="87" spans="2:10">
      <c r="B87" s="188"/>
      <c r="C87" s="179" t="s">
        <v>227</v>
      </c>
      <c r="D87" s="189">
        <v>896662</v>
      </c>
      <c r="E87" s="189">
        <v>735633</v>
      </c>
      <c r="F87" s="189">
        <v>32865</v>
      </c>
      <c r="G87" s="189">
        <v>33845</v>
      </c>
      <c r="H87" s="189">
        <v>30189</v>
      </c>
      <c r="I87" s="189">
        <v>34062</v>
      </c>
      <c r="J87" s="190">
        <v>30068</v>
      </c>
    </row>
    <row r="88" spans="2:10">
      <c r="B88" s="188"/>
      <c r="C88" s="179" t="s">
        <v>226</v>
      </c>
      <c r="D88" s="189">
        <v>724378</v>
      </c>
      <c r="E88" s="189">
        <v>555621</v>
      </c>
      <c r="F88" s="189">
        <v>30620</v>
      </c>
      <c r="G88" s="189">
        <v>33904</v>
      </c>
      <c r="H88" s="189">
        <v>31290</v>
      </c>
      <c r="I88" s="189">
        <v>37662</v>
      </c>
      <c r="J88" s="190">
        <v>35281</v>
      </c>
    </row>
    <row r="89" spans="2:10">
      <c r="B89" s="188"/>
      <c r="C89" s="179" t="s">
        <v>225</v>
      </c>
      <c r="D89" s="189">
        <v>531814</v>
      </c>
      <c r="E89" s="189">
        <v>354148</v>
      </c>
      <c r="F89" s="189">
        <v>31860</v>
      </c>
      <c r="G89" s="189">
        <v>36293</v>
      </c>
      <c r="H89" s="189">
        <v>34718</v>
      </c>
      <c r="I89" s="189">
        <v>39424</v>
      </c>
      <c r="J89" s="190">
        <v>35371</v>
      </c>
    </row>
    <row r="90" spans="2:10">
      <c r="B90" s="188"/>
      <c r="C90" s="179" t="s">
        <v>224</v>
      </c>
      <c r="D90" s="189">
        <v>377151</v>
      </c>
      <c r="E90" s="189">
        <v>213871</v>
      </c>
      <c r="F90" s="189">
        <v>25151</v>
      </c>
      <c r="G90" s="189">
        <v>30011</v>
      </c>
      <c r="H90" s="189">
        <v>31875</v>
      </c>
      <c r="I90" s="189">
        <v>39535</v>
      </c>
      <c r="J90" s="190">
        <v>36708</v>
      </c>
    </row>
    <row r="91" spans="2:10">
      <c r="B91" s="188"/>
      <c r="C91" s="179" t="s">
        <v>223</v>
      </c>
      <c r="D91" s="189">
        <v>235173</v>
      </c>
      <c r="E91" s="189">
        <v>116547</v>
      </c>
      <c r="F91" s="189">
        <v>18273</v>
      </c>
      <c r="G91" s="189">
        <v>21492</v>
      </c>
      <c r="H91" s="189">
        <v>23660</v>
      </c>
      <c r="I91" s="189">
        <v>28914</v>
      </c>
      <c r="J91" s="190">
        <v>26287</v>
      </c>
    </row>
    <row r="92" spans="2:10">
      <c r="B92" s="188"/>
      <c r="C92" s="179" t="s">
        <v>222</v>
      </c>
      <c r="D92" s="189">
        <v>112632</v>
      </c>
      <c r="E92" s="189">
        <v>40570</v>
      </c>
      <c r="F92" s="189">
        <v>10058</v>
      </c>
      <c r="G92" s="189">
        <v>12064</v>
      </c>
      <c r="H92" s="189">
        <v>13007</v>
      </c>
      <c r="I92" s="189">
        <v>18308</v>
      </c>
      <c r="J92" s="190">
        <v>18625</v>
      </c>
    </row>
    <row r="93" spans="2:10">
      <c r="B93" s="188"/>
      <c r="C93" s="179" t="s">
        <v>221</v>
      </c>
      <c r="D93" s="189">
        <v>32518</v>
      </c>
      <c r="E93" s="189">
        <v>15175</v>
      </c>
      <c r="F93" s="189">
        <v>2097</v>
      </c>
      <c r="G93" s="189">
        <v>2741</v>
      </c>
      <c r="H93" s="189">
        <v>2976</v>
      </c>
      <c r="I93" s="189">
        <v>4392</v>
      </c>
      <c r="J93" s="190">
        <v>5137</v>
      </c>
    </row>
    <row r="94" spans="2:10">
      <c r="B94" s="188"/>
      <c r="C94" s="179" t="s">
        <v>219</v>
      </c>
      <c r="D94" s="189">
        <v>870</v>
      </c>
      <c r="E94" s="189">
        <v>865</v>
      </c>
      <c r="F94" s="189">
        <v>1</v>
      </c>
      <c r="G94" s="189">
        <v>1</v>
      </c>
      <c r="H94" s="189">
        <v>0</v>
      </c>
      <c r="I94" s="189">
        <v>1</v>
      </c>
      <c r="J94" s="190">
        <v>2</v>
      </c>
    </row>
    <row r="95" spans="2:10">
      <c r="B95" s="191"/>
      <c r="C95" s="192"/>
      <c r="D95" s="193"/>
      <c r="E95" s="193"/>
      <c r="F95" s="193"/>
      <c r="G95" s="193"/>
      <c r="H95" s="193"/>
      <c r="I95" s="193"/>
      <c r="J95" s="194"/>
    </row>
    <row r="96" spans="2:10">
      <c r="B96" s="185" t="s">
        <v>234</v>
      </c>
      <c r="C96" s="195" t="s">
        <v>232</v>
      </c>
      <c r="D96" s="186">
        <f t="shared" ref="D96:J96" si="6">SUM(D97:D109)</f>
        <v>399584</v>
      </c>
      <c r="E96" s="186">
        <f t="shared" si="6"/>
        <v>399584</v>
      </c>
      <c r="F96" s="186">
        <f t="shared" si="6"/>
        <v>0</v>
      </c>
      <c r="G96" s="186">
        <f t="shared" si="6"/>
        <v>0</v>
      </c>
      <c r="H96" s="186">
        <f t="shared" si="6"/>
        <v>0</v>
      </c>
      <c r="I96" s="186">
        <f t="shared" si="6"/>
        <v>0</v>
      </c>
      <c r="J96" s="187">
        <f t="shared" si="6"/>
        <v>0</v>
      </c>
    </row>
    <row r="97" spans="2:10">
      <c r="B97" s="188"/>
      <c r="C97" s="179" t="s">
        <v>220</v>
      </c>
      <c r="D97" s="189">
        <v>2102</v>
      </c>
      <c r="E97" s="189">
        <v>2102</v>
      </c>
      <c r="F97" s="189">
        <v>0</v>
      </c>
      <c r="G97" s="189">
        <v>0</v>
      </c>
      <c r="H97" s="189">
        <v>0</v>
      </c>
      <c r="I97" s="189">
        <v>0</v>
      </c>
      <c r="J97" s="190">
        <v>0</v>
      </c>
    </row>
    <row r="98" spans="2:10">
      <c r="B98" s="188"/>
      <c r="C98" s="179" t="s">
        <v>231</v>
      </c>
      <c r="D98" s="189">
        <v>141867</v>
      </c>
      <c r="E98" s="189">
        <v>141867</v>
      </c>
      <c r="F98" s="189">
        <v>0</v>
      </c>
      <c r="G98" s="189">
        <v>0</v>
      </c>
      <c r="H98" s="189">
        <v>0</v>
      </c>
      <c r="I98" s="189">
        <v>0</v>
      </c>
      <c r="J98" s="190">
        <v>0</v>
      </c>
    </row>
    <row r="99" spans="2:10">
      <c r="B99" s="188"/>
      <c r="C99" s="179" t="s">
        <v>230</v>
      </c>
      <c r="D99" s="189">
        <v>99480</v>
      </c>
      <c r="E99" s="189">
        <v>99480</v>
      </c>
      <c r="F99" s="189">
        <v>0</v>
      </c>
      <c r="G99" s="189">
        <v>0</v>
      </c>
      <c r="H99" s="189">
        <v>0</v>
      </c>
      <c r="I99" s="189">
        <v>0</v>
      </c>
      <c r="J99" s="190">
        <v>0</v>
      </c>
    </row>
    <row r="100" spans="2:10">
      <c r="B100" s="188"/>
      <c r="C100" s="179" t="s">
        <v>229</v>
      </c>
      <c r="D100" s="189">
        <v>53314</v>
      </c>
      <c r="E100" s="189">
        <v>53314</v>
      </c>
      <c r="F100" s="189">
        <v>0</v>
      </c>
      <c r="G100" s="189">
        <v>0</v>
      </c>
      <c r="H100" s="189">
        <v>0</v>
      </c>
      <c r="I100" s="189">
        <v>0</v>
      </c>
      <c r="J100" s="190">
        <v>0</v>
      </c>
    </row>
    <row r="101" spans="2:10">
      <c r="B101" s="188"/>
      <c r="C101" s="179" t="s">
        <v>228</v>
      </c>
      <c r="D101" s="189">
        <v>33764</v>
      </c>
      <c r="E101" s="189">
        <v>33764</v>
      </c>
      <c r="F101" s="189">
        <v>0</v>
      </c>
      <c r="G101" s="189">
        <v>0</v>
      </c>
      <c r="H101" s="189">
        <v>0</v>
      </c>
      <c r="I101" s="189">
        <v>0</v>
      </c>
      <c r="J101" s="190">
        <v>0</v>
      </c>
    </row>
    <row r="102" spans="2:10">
      <c r="B102" s="188"/>
      <c r="C102" s="179" t="s">
        <v>227</v>
      </c>
      <c r="D102" s="189">
        <v>27671</v>
      </c>
      <c r="E102" s="189">
        <v>27671</v>
      </c>
      <c r="F102" s="189">
        <v>0</v>
      </c>
      <c r="G102" s="189">
        <v>0</v>
      </c>
      <c r="H102" s="189">
        <v>0</v>
      </c>
      <c r="I102" s="189">
        <v>0</v>
      </c>
      <c r="J102" s="190">
        <v>0</v>
      </c>
    </row>
    <row r="103" spans="2:10">
      <c r="B103" s="188"/>
      <c r="C103" s="179" t="s">
        <v>226</v>
      </c>
      <c r="D103" s="189">
        <v>19203</v>
      </c>
      <c r="E103" s="189">
        <v>19203</v>
      </c>
      <c r="F103" s="189">
        <v>0</v>
      </c>
      <c r="G103" s="189">
        <v>0</v>
      </c>
      <c r="H103" s="189">
        <v>0</v>
      </c>
      <c r="I103" s="189">
        <v>0</v>
      </c>
      <c r="J103" s="190">
        <v>0</v>
      </c>
    </row>
    <row r="104" spans="2:10">
      <c r="B104" s="188"/>
      <c r="C104" s="179" t="s">
        <v>225</v>
      </c>
      <c r="D104" s="189">
        <v>10814</v>
      </c>
      <c r="E104" s="189">
        <v>10814</v>
      </c>
      <c r="F104" s="189">
        <v>0</v>
      </c>
      <c r="G104" s="189">
        <v>0</v>
      </c>
      <c r="H104" s="189">
        <v>0</v>
      </c>
      <c r="I104" s="189">
        <v>0</v>
      </c>
      <c r="J104" s="190">
        <v>0</v>
      </c>
    </row>
    <row r="105" spans="2:10">
      <c r="B105" s="188"/>
      <c r="C105" s="179" t="s">
        <v>224</v>
      </c>
      <c r="D105" s="189">
        <v>5098</v>
      </c>
      <c r="E105" s="189">
        <v>5098</v>
      </c>
      <c r="F105" s="189">
        <v>0</v>
      </c>
      <c r="G105" s="189">
        <v>0</v>
      </c>
      <c r="H105" s="189">
        <v>0</v>
      </c>
      <c r="I105" s="189">
        <v>0</v>
      </c>
      <c r="J105" s="190">
        <v>0</v>
      </c>
    </row>
    <row r="106" spans="2:10">
      <c r="B106" s="188"/>
      <c r="C106" s="179" t="s">
        <v>223</v>
      </c>
      <c r="D106" s="189">
        <v>2019</v>
      </c>
      <c r="E106" s="189">
        <v>2019</v>
      </c>
      <c r="F106" s="189">
        <v>0</v>
      </c>
      <c r="G106" s="189">
        <v>0</v>
      </c>
      <c r="H106" s="189">
        <v>0</v>
      </c>
      <c r="I106" s="189">
        <v>0</v>
      </c>
      <c r="J106" s="190">
        <v>0</v>
      </c>
    </row>
    <row r="107" spans="2:10">
      <c r="B107" s="188"/>
      <c r="C107" s="179" t="s">
        <v>222</v>
      </c>
      <c r="D107" s="189">
        <v>528</v>
      </c>
      <c r="E107" s="189">
        <v>528</v>
      </c>
      <c r="F107" s="189">
        <v>0</v>
      </c>
      <c r="G107" s="189">
        <v>0</v>
      </c>
      <c r="H107" s="189">
        <v>0</v>
      </c>
      <c r="I107" s="189">
        <v>0</v>
      </c>
      <c r="J107" s="190">
        <v>0</v>
      </c>
    </row>
    <row r="108" spans="2:10">
      <c r="B108" s="188"/>
      <c r="C108" s="179" t="s">
        <v>221</v>
      </c>
      <c r="D108" s="189">
        <v>3537</v>
      </c>
      <c r="E108" s="189">
        <v>3537</v>
      </c>
      <c r="F108" s="189">
        <v>0</v>
      </c>
      <c r="G108" s="189">
        <v>0</v>
      </c>
      <c r="H108" s="189">
        <v>0</v>
      </c>
      <c r="I108" s="189">
        <v>0</v>
      </c>
      <c r="J108" s="190">
        <v>0</v>
      </c>
    </row>
    <row r="109" spans="2:10">
      <c r="B109" s="188"/>
      <c r="C109" s="179" t="s">
        <v>219</v>
      </c>
      <c r="D109" s="189">
        <v>187</v>
      </c>
      <c r="E109" s="189">
        <v>187</v>
      </c>
      <c r="F109" s="189">
        <v>0</v>
      </c>
      <c r="G109" s="189">
        <v>0</v>
      </c>
      <c r="H109" s="189">
        <v>0</v>
      </c>
      <c r="I109" s="189">
        <v>0</v>
      </c>
      <c r="J109" s="190">
        <v>0</v>
      </c>
    </row>
    <row r="110" spans="2:10">
      <c r="B110" s="191"/>
      <c r="C110" s="192"/>
      <c r="D110" s="193"/>
      <c r="E110" s="193"/>
      <c r="F110" s="193"/>
      <c r="G110" s="193"/>
      <c r="H110" s="193"/>
      <c r="I110" s="193"/>
      <c r="J110" s="194"/>
    </row>
    <row r="111" spans="2:10">
      <c r="B111" s="185" t="s">
        <v>233</v>
      </c>
      <c r="C111" s="195" t="s">
        <v>232</v>
      </c>
      <c r="D111" s="186">
        <f t="shared" ref="D111:J111" si="7">SUM(D112:D124)</f>
        <v>14214502</v>
      </c>
      <c r="E111" s="186">
        <f t="shared" si="7"/>
        <v>13368743</v>
      </c>
      <c r="F111" s="186">
        <f t="shared" si="7"/>
        <v>139548</v>
      </c>
      <c r="G111" s="186">
        <f t="shared" si="7"/>
        <v>174926</v>
      </c>
      <c r="H111" s="186">
        <f t="shared" si="7"/>
        <v>180475</v>
      </c>
      <c r="I111" s="186">
        <f t="shared" si="7"/>
        <v>203666</v>
      </c>
      <c r="J111" s="187">
        <f t="shared" si="7"/>
        <v>147144</v>
      </c>
    </row>
    <row r="112" spans="2:10">
      <c r="B112" s="188"/>
      <c r="C112" s="179" t="s">
        <v>220</v>
      </c>
      <c r="D112" s="189">
        <v>702</v>
      </c>
      <c r="E112" s="189">
        <v>7</v>
      </c>
      <c r="F112" s="189">
        <v>0</v>
      </c>
      <c r="G112" s="189">
        <v>0</v>
      </c>
      <c r="H112" s="189">
        <v>224</v>
      </c>
      <c r="I112" s="189">
        <v>221</v>
      </c>
      <c r="J112" s="190">
        <v>250</v>
      </c>
    </row>
    <row r="113" spans="2:10">
      <c r="B113" s="188"/>
      <c r="C113" s="179" t="s">
        <v>231</v>
      </c>
      <c r="D113" s="189">
        <v>9873439</v>
      </c>
      <c r="E113" s="189">
        <v>9776473</v>
      </c>
      <c r="F113" s="189">
        <v>22378</v>
      </c>
      <c r="G113" s="189">
        <v>24459</v>
      </c>
      <c r="H113" s="189">
        <v>19118</v>
      </c>
      <c r="I113" s="189">
        <v>18369</v>
      </c>
      <c r="J113" s="190">
        <v>12642</v>
      </c>
    </row>
    <row r="114" spans="2:10">
      <c r="B114" s="188"/>
      <c r="C114" s="179" t="s">
        <v>230</v>
      </c>
      <c r="D114" s="189">
        <v>2022629</v>
      </c>
      <c r="E114" s="189">
        <v>1657064</v>
      </c>
      <c r="F114" s="189">
        <v>58351</v>
      </c>
      <c r="G114" s="189">
        <v>74011</v>
      </c>
      <c r="H114" s="189">
        <v>79355</v>
      </c>
      <c r="I114" s="189">
        <v>91743</v>
      </c>
      <c r="J114" s="190">
        <v>62105</v>
      </c>
    </row>
    <row r="115" spans="2:10">
      <c r="B115" s="188"/>
      <c r="C115" s="179" t="s">
        <v>229</v>
      </c>
      <c r="D115" s="189">
        <v>1074788</v>
      </c>
      <c r="E115" s="189">
        <v>835858</v>
      </c>
      <c r="F115" s="189">
        <v>36908</v>
      </c>
      <c r="G115" s="189">
        <v>48592</v>
      </c>
      <c r="H115" s="189">
        <v>52977</v>
      </c>
      <c r="I115" s="189">
        <v>58132</v>
      </c>
      <c r="J115" s="190">
        <v>42321</v>
      </c>
    </row>
    <row r="116" spans="2:10">
      <c r="B116" s="188"/>
      <c r="C116" s="179" t="s">
        <v>228</v>
      </c>
      <c r="D116" s="189">
        <v>483611</v>
      </c>
      <c r="E116" s="189">
        <v>428303</v>
      </c>
      <c r="F116" s="189">
        <v>8018</v>
      </c>
      <c r="G116" s="189">
        <v>10568</v>
      </c>
      <c r="H116" s="189">
        <v>11238</v>
      </c>
      <c r="I116" s="189">
        <v>13899</v>
      </c>
      <c r="J116" s="190">
        <v>11585</v>
      </c>
    </row>
    <row r="117" spans="2:10">
      <c r="B117" s="188"/>
      <c r="C117" s="179" t="s">
        <v>227</v>
      </c>
      <c r="D117" s="189">
        <v>328108</v>
      </c>
      <c r="E117" s="189">
        <v>302326</v>
      </c>
      <c r="F117" s="189">
        <v>4557</v>
      </c>
      <c r="G117" s="189">
        <v>5356</v>
      </c>
      <c r="H117" s="189">
        <v>5133</v>
      </c>
      <c r="I117" s="189">
        <v>5888</v>
      </c>
      <c r="J117" s="190">
        <v>4848</v>
      </c>
    </row>
    <row r="118" spans="2:10">
      <c r="B118" s="188"/>
      <c r="C118" s="179" t="s">
        <v>226</v>
      </c>
      <c r="D118" s="189">
        <v>212613</v>
      </c>
      <c r="E118" s="189">
        <v>189338</v>
      </c>
      <c r="F118" s="189">
        <v>3893</v>
      </c>
      <c r="G118" s="189">
        <v>4533</v>
      </c>
      <c r="H118" s="189">
        <v>4526</v>
      </c>
      <c r="I118" s="189">
        <v>5551</v>
      </c>
      <c r="J118" s="190">
        <v>4772</v>
      </c>
    </row>
    <row r="119" spans="2:10">
      <c r="B119" s="188"/>
      <c r="C119" s="179" t="s">
        <v>225</v>
      </c>
      <c r="D119" s="189">
        <v>121684</v>
      </c>
      <c r="E119" s="189">
        <v>100859</v>
      </c>
      <c r="F119" s="189">
        <v>3209</v>
      </c>
      <c r="G119" s="189">
        <v>4255</v>
      </c>
      <c r="H119" s="189">
        <v>4258</v>
      </c>
      <c r="I119" s="189">
        <v>4971</v>
      </c>
      <c r="J119" s="190">
        <v>4132</v>
      </c>
    </row>
    <row r="120" spans="2:10">
      <c r="B120" s="188"/>
      <c r="C120" s="179" t="s">
        <v>224</v>
      </c>
      <c r="D120" s="189">
        <v>57217</v>
      </c>
      <c r="E120" s="189">
        <v>45187</v>
      </c>
      <c r="F120" s="189">
        <v>1446</v>
      </c>
      <c r="G120" s="189">
        <v>2038</v>
      </c>
      <c r="H120" s="189">
        <v>2359</v>
      </c>
      <c r="I120" s="189">
        <v>3241</v>
      </c>
      <c r="J120" s="190">
        <v>2946</v>
      </c>
    </row>
    <row r="121" spans="2:10">
      <c r="B121" s="188"/>
      <c r="C121" s="179" t="s">
        <v>223</v>
      </c>
      <c r="D121" s="189">
        <v>17530</v>
      </c>
      <c r="E121" s="189">
        <v>13238</v>
      </c>
      <c r="F121" s="189">
        <v>566</v>
      </c>
      <c r="G121" s="189">
        <v>752</v>
      </c>
      <c r="H121" s="189">
        <v>870</v>
      </c>
      <c r="I121" s="189">
        <v>1084</v>
      </c>
      <c r="J121" s="190">
        <v>1020</v>
      </c>
    </row>
    <row r="122" spans="2:10">
      <c r="B122" s="188"/>
      <c r="C122" s="179" t="s">
        <v>222</v>
      </c>
      <c r="D122" s="189">
        <v>3381</v>
      </c>
      <c r="E122" s="189">
        <v>1633</v>
      </c>
      <c r="F122" s="189">
        <v>182</v>
      </c>
      <c r="G122" s="189">
        <v>323</v>
      </c>
      <c r="H122" s="189">
        <v>347</v>
      </c>
      <c r="I122" s="189">
        <v>479</v>
      </c>
      <c r="J122" s="190">
        <v>417</v>
      </c>
    </row>
    <row r="123" spans="2:10">
      <c r="B123" s="188"/>
      <c r="C123" s="179" t="s">
        <v>221</v>
      </c>
      <c r="D123" s="189">
        <v>3352</v>
      </c>
      <c r="E123" s="189">
        <v>3009</v>
      </c>
      <c r="F123" s="189">
        <v>40</v>
      </c>
      <c r="G123" s="189">
        <v>39</v>
      </c>
      <c r="H123" s="189">
        <v>70</v>
      </c>
      <c r="I123" s="189">
        <v>88</v>
      </c>
      <c r="J123" s="190">
        <v>106</v>
      </c>
    </row>
    <row r="124" spans="2:10" ht="17.25" thickBot="1">
      <c r="B124" s="196"/>
      <c r="C124" s="197" t="s">
        <v>219</v>
      </c>
      <c r="D124" s="198">
        <v>15448</v>
      </c>
      <c r="E124" s="198">
        <v>15448</v>
      </c>
      <c r="F124" s="198">
        <v>0</v>
      </c>
      <c r="G124" s="198">
        <v>0</v>
      </c>
      <c r="H124" s="198">
        <v>0</v>
      </c>
      <c r="I124" s="198">
        <v>0</v>
      </c>
      <c r="J124" s="199">
        <v>0</v>
      </c>
    </row>
    <row r="125" spans="2:10">
      <c r="J125" s="200"/>
    </row>
  </sheetData>
  <mergeCells count="2">
    <mergeCell ref="B4:C4"/>
    <mergeCell ref="D4:J4"/>
  </mergeCells>
  <phoneticPr fontId="1" type="noConversion"/>
  <pageMargins left="0.7" right="0.7" top="0.75" bottom="0.75" header="0.3" footer="0.3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6CEA-644E-4F44-8DF5-1C8A04689587}">
  <dimension ref="B1:K425"/>
  <sheetViews>
    <sheetView workbookViewId="0">
      <selection activeCell="M13" sqref="M13"/>
    </sheetView>
  </sheetViews>
  <sheetFormatPr defaultRowHeight="16.5"/>
  <cols>
    <col min="1" max="1" width="3.375" customWidth="1"/>
    <col min="2" max="2" width="17.25" bestFit="1" customWidth="1"/>
  </cols>
  <sheetData>
    <row r="1" spans="2:11" s="78" customFormat="1">
      <c r="B1" s="205"/>
      <c r="C1" s="205"/>
      <c r="D1" s="205"/>
      <c r="E1" s="205"/>
      <c r="F1" s="205"/>
      <c r="G1" s="254"/>
      <c r="H1" s="205"/>
      <c r="I1" s="205"/>
      <c r="J1" s="205"/>
      <c r="K1" s="254"/>
    </row>
    <row r="2" spans="2:11" s="78" customFormat="1" ht="17.25" thickBot="1">
      <c r="B2" s="204" t="s">
        <v>275</v>
      </c>
      <c r="C2" s="205"/>
      <c r="D2" s="205"/>
      <c r="E2" s="205"/>
      <c r="F2" s="205"/>
      <c r="G2" s="254"/>
      <c r="H2" s="205"/>
      <c r="I2" s="205"/>
      <c r="J2" s="205"/>
      <c r="K2" s="258" t="s">
        <v>193</v>
      </c>
    </row>
    <row r="3" spans="2:11" s="78" customFormat="1">
      <c r="B3" s="381" t="s">
        <v>196</v>
      </c>
      <c r="C3" s="382"/>
      <c r="D3" s="383" t="s">
        <v>268</v>
      </c>
      <c r="E3" s="384"/>
      <c r="F3" s="384"/>
      <c r="G3" s="382"/>
      <c r="H3" s="383" t="s">
        <v>269</v>
      </c>
      <c r="I3" s="384"/>
      <c r="J3" s="384"/>
      <c r="K3" s="385"/>
    </row>
    <row r="4" spans="2:11" s="78" customFormat="1">
      <c r="B4" s="207" t="s">
        <v>253</v>
      </c>
      <c r="C4" s="208" t="s">
        <v>271</v>
      </c>
      <c r="D4" s="208" t="s">
        <v>272</v>
      </c>
      <c r="E4" s="208" t="s">
        <v>273</v>
      </c>
      <c r="F4" s="208" t="s">
        <v>274</v>
      </c>
      <c r="G4" s="255" t="s">
        <v>181</v>
      </c>
      <c r="H4" s="208" t="s">
        <v>272</v>
      </c>
      <c r="I4" s="208" t="s">
        <v>273</v>
      </c>
      <c r="J4" s="208" t="s">
        <v>274</v>
      </c>
      <c r="K4" s="259" t="s">
        <v>181</v>
      </c>
    </row>
    <row r="5" spans="2:11" s="78" customFormat="1" ht="17.25" customHeight="1">
      <c r="B5" s="232" t="s">
        <v>195</v>
      </c>
      <c r="C5" s="233" t="s">
        <v>86</v>
      </c>
      <c r="D5" s="228">
        <v>1388235</v>
      </c>
      <c r="E5" s="228">
        <v>1251865</v>
      </c>
      <c r="F5" s="228">
        <v>522785</v>
      </c>
      <c r="G5" s="256">
        <v>41.8</v>
      </c>
      <c r="H5" s="228">
        <v>784663</v>
      </c>
      <c r="I5" s="228">
        <v>690511</v>
      </c>
      <c r="J5" s="228">
        <v>406680</v>
      </c>
      <c r="K5" s="260">
        <v>58.9</v>
      </c>
    </row>
    <row r="6" spans="2:11" s="78" customFormat="1">
      <c r="B6" s="224"/>
      <c r="C6" s="225" t="s">
        <v>912</v>
      </c>
      <c r="D6" s="217">
        <v>1106828</v>
      </c>
      <c r="E6" s="217">
        <v>1032713</v>
      </c>
      <c r="F6" s="217">
        <v>420906</v>
      </c>
      <c r="G6" s="226">
        <v>40.799999999999997</v>
      </c>
      <c r="H6" s="217">
        <v>635064</v>
      </c>
      <c r="I6" s="217">
        <v>581853</v>
      </c>
      <c r="J6" s="217">
        <v>350077</v>
      </c>
      <c r="K6" s="227">
        <v>60.2</v>
      </c>
    </row>
    <row r="7" spans="2:11" s="78" customFormat="1">
      <c r="B7" s="224"/>
      <c r="C7" s="225">
        <v>18</v>
      </c>
      <c r="D7" s="217">
        <v>72318</v>
      </c>
      <c r="E7" s="217">
        <v>66452</v>
      </c>
      <c r="F7" s="217">
        <v>28254</v>
      </c>
      <c r="G7" s="226">
        <v>42.5</v>
      </c>
      <c r="H7" s="217">
        <v>39750</v>
      </c>
      <c r="I7" s="217">
        <v>34567</v>
      </c>
      <c r="J7" s="217">
        <v>17914</v>
      </c>
      <c r="K7" s="227">
        <v>51.8</v>
      </c>
    </row>
    <row r="8" spans="2:11" s="78" customFormat="1">
      <c r="B8" s="224"/>
      <c r="C8" s="225">
        <v>19</v>
      </c>
      <c r="D8" s="217">
        <v>64989</v>
      </c>
      <c r="E8" s="217">
        <v>59503</v>
      </c>
      <c r="F8" s="217">
        <v>24388</v>
      </c>
      <c r="G8" s="226">
        <v>41</v>
      </c>
      <c r="H8" s="217">
        <v>34689</v>
      </c>
      <c r="I8" s="217">
        <v>30642</v>
      </c>
      <c r="J8" s="217">
        <v>16493</v>
      </c>
      <c r="K8" s="227">
        <v>53.8</v>
      </c>
    </row>
    <row r="9" spans="2:11" s="78" customFormat="1">
      <c r="B9" s="224"/>
      <c r="C9" s="225">
        <v>20</v>
      </c>
      <c r="D9" s="217">
        <v>54311</v>
      </c>
      <c r="E9" s="217">
        <v>32077</v>
      </c>
      <c r="F9" s="217">
        <v>15389</v>
      </c>
      <c r="G9" s="226">
        <v>48</v>
      </c>
      <c r="H9" s="217">
        <v>21339</v>
      </c>
      <c r="I9" s="217">
        <v>10160</v>
      </c>
      <c r="J9" s="217">
        <v>5416</v>
      </c>
      <c r="K9" s="227">
        <v>53.3</v>
      </c>
    </row>
    <row r="10" spans="2:11" s="78" customFormat="1">
      <c r="B10" s="224"/>
      <c r="C10" s="225">
        <v>21</v>
      </c>
      <c r="D10" s="217">
        <v>44422</v>
      </c>
      <c r="E10" s="217">
        <v>29810</v>
      </c>
      <c r="F10" s="217">
        <v>14867</v>
      </c>
      <c r="G10" s="226">
        <v>49.9</v>
      </c>
      <c r="H10" s="217">
        <v>25496</v>
      </c>
      <c r="I10" s="217">
        <v>11834</v>
      </c>
      <c r="J10" s="217">
        <v>6240</v>
      </c>
      <c r="K10" s="227">
        <v>52.7</v>
      </c>
    </row>
    <row r="11" spans="2:11" s="78" customFormat="1">
      <c r="B11" s="224"/>
      <c r="C11" s="225">
        <v>22</v>
      </c>
      <c r="D11" s="212">
        <v>45367</v>
      </c>
      <c r="E11" s="212">
        <v>31310</v>
      </c>
      <c r="F11" s="212">
        <v>18981</v>
      </c>
      <c r="G11" s="229">
        <v>60.6</v>
      </c>
      <c r="H11" s="212">
        <v>28325</v>
      </c>
      <c r="I11" s="212">
        <v>21455</v>
      </c>
      <c r="J11" s="212">
        <v>10540</v>
      </c>
      <c r="K11" s="230">
        <v>49.1</v>
      </c>
    </row>
    <row r="12" spans="2:11" s="78" customFormat="1">
      <c r="B12" s="224"/>
      <c r="C12" s="225"/>
      <c r="D12" s="217"/>
      <c r="E12" s="217"/>
      <c r="F12" s="217"/>
      <c r="G12" s="226"/>
      <c r="H12" s="217"/>
      <c r="I12" s="217"/>
      <c r="J12" s="217"/>
      <c r="K12" s="227"/>
    </row>
    <row r="13" spans="2:11" s="78" customFormat="1">
      <c r="B13" s="224" t="s">
        <v>6</v>
      </c>
      <c r="C13" s="225" t="s">
        <v>86</v>
      </c>
      <c r="D13" s="228">
        <v>11168</v>
      </c>
      <c r="E13" s="228">
        <v>10241</v>
      </c>
      <c r="F13" s="228">
        <v>3147</v>
      </c>
      <c r="G13" s="256">
        <v>30.7</v>
      </c>
      <c r="H13" s="228">
        <v>4794</v>
      </c>
      <c r="I13" s="228">
        <v>4433</v>
      </c>
      <c r="J13" s="228">
        <v>2795</v>
      </c>
      <c r="K13" s="260">
        <v>63</v>
      </c>
    </row>
    <row r="14" spans="2:11" s="78" customFormat="1">
      <c r="B14" s="224"/>
      <c r="C14" s="225" t="s">
        <v>877</v>
      </c>
      <c r="D14" s="217">
        <v>9298</v>
      </c>
      <c r="E14" s="217">
        <v>8863</v>
      </c>
      <c r="F14" s="217">
        <v>2859</v>
      </c>
      <c r="G14" s="226">
        <v>32.299999999999997</v>
      </c>
      <c r="H14" s="217">
        <v>4352</v>
      </c>
      <c r="I14" s="217">
        <v>4123</v>
      </c>
      <c r="J14" s="217">
        <v>2638</v>
      </c>
      <c r="K14" s="227">
        <v>64</v>
      </c>
    </row>
    <row r="15" spans="2:11" s="78" customFormat="1">
      <c r="B15" s="224"/>
      <c r="C15" s="225">
        <v>18</v>
      </c>
      <c r="D15" s="217">
        <v>463</v>
      </c>
      <c r="E15" s="217">
        <v>401</v>
      </c>
      <c r="F15" s="217">
        <v>74</v>
      </c>
      <c r="G15" s="226">
        <v>18.5</v>
      </c>
      <c r="H15" s="217">
        <v>109</v>
      </c>
      <c r="I15" s="217">
        <v>92</v>
      </c>
      <c r="J15" s="217">
        <v>54</v>
      </c>
      <c r="K15" s="227">
        <v>58.7</v>
      </c>
    </row>
    <row r="16" spans="2:11" s="78" customFormat="1">
      <c r="B16" s="224"/>
      <c r="C16" s="225">
        <v>19</v>
      </c>
      <c r="D16" s="217">
        <v>427</v>
      </c>
      <c r="E16" s="217">
        <v>385</v>
      </c>
      <c r="F16" s="217">
        <v>83</v>
      </c>
      <c r="G16" s="226">
        <v>21.6</v>
      </c>
      <c r="H16" s="217">
        <v>110</v>
      </c>
      <c r="I16" s="217">
        <v>99</v>
      </c>
      <c r="J16" s="217">
        <v>50</v>
      </c>
      <c r="K16" s="227">
        <v>50.5</v>
      </c>
    </row>
    <row r="17" spans="2:11" s="78" customFormat="1">
      <c r="B17" s="224"/>
      <c r="C17" s="225">
        <v>20</v>
      </c>
      <c r="D17" s="217">
        <v>359</v>
      </c>
      <c r="E17" s="217">
        <v>210</v>
      </c>
      <c r="F17" s="217">
        <v>30</v>
      </c>
      <c r="G17" s="226">
        <v>14.3</v>
      </c>
      <c r="H17" s="217">
        <v>55</v>
      </c>
      <c r="I17" s="217">
        <v>40</v>
      </c>
      <c r="J17" s="217">
        <v>21</v>
      </c>
      <c r="K17" s="227">
        <v>52.5</v>
      </c>
    </row>
    <row r="18" spans="2:11" s="78" customFormat="1">
      <c r="B18" s="224"/>
      <c r="C18" s="225">
        <v>21</v>
      </c>
      <c r="D18" s="217">
        <v>332</v>
      </c>
      <c r="E18" s="217">
        <v>187</v>
      </c>
      <c r="F18" s="217">
        <v>49</v>
      </c>
      <c r="G18" s="226">
        <v>26.2</v>
      </c>
      <c r="H18" s="217">
        <v>83</v>
      </c>
      <c r="I18" s="217">
        <v>30</v>
      </c>
      <c r="J18" s="217">
        <v>14</v>
      </c>
      <c r="K18" s="227">
        <v>46.7</v>
      </c>
    </row>
    <row r="19" spans="2:11" s="78" customFormat="1">
      <c r="B19" s="224"/>
      <c r="C19" s="225">
        <v>22</v>
      </c>
      <c r="D19" s="217">
        <v>289</v>
      </c>
      <c r="E19" s="217">
        <v>195</v>
      </c>
      <c r="F19" s="217">
        <v>52</v>
      </c>
      <c r="G19" s="226">
        <v>26.7</v>
      </c>
      <c r="H19" s="217">
        <v>85</v>
      </c>
      <c r="I19" s="217">
        <v>49</v>
      </c>
      <c r="J19" s="217">
        <v>18</v>
      </c>
      <c r="K19" s="227">
        <v>36.700000000000003</v>
      </c>
    </row>
    <row r="20" spans="2:11" s="78" customFormat="1">
      <c r="B20" s="224"/>
      <c r="C20" s="225"/>
      <c r="D20" s="217"/>
      <c r="E20" s="217"/>
      <c r="F20" s="217"/>
      <c r="G20" s="226"/>
      <c r="H20" s="217"/>
      <c r="I20" s="217"/>
      <c r="J20" s="217"/>
      <c r="K20" s="227"/>
    </row>
    <row r="21" spans="2:11" s="78" customFormat="1">
      <c r="B21" s="224" t="s">
        <v>9</v>
      </c>
      <c r="C21" s="225" t="s">
        <v>86</v>
      </c>
      <c r="D21" s="228">
        <v>3534</v>
      </c>
      <c r="E21" s="228">
        <v>3119</v>
      </c>
      <c r="F21" s="228">
        <v>897</v>
      </c>
      <c r="G21" s="256">
        <v>28.8</v>
      </c>
      <c r="H21" s="228">
        <v>1576</v>
      </c>
      <c r="I21" s="228">
        <v>1118</v>
      </c>
      <c r="J21" s="228">
        <v>596</v>
      </c>
      <c r="K21" s="260">
        <v>53.3</v>
      </c>
    </row>
    <row r="22" spans="2:11" s="78" customFormat="1">
      <c r="B22" s="224"/>
      <c r="C22" s="225" t="s">
        <v>877</v>
      </c>
      <c r="D22" s="217">
        <v>2121</v>
      </c>
      <c r="E22" s="217">
        <v>1978</v>
      </c>
      <c r="F22" s="217">
        <v>476</v>
      </c>
      <c r="G22" s="226">
        <v>24.1</v>
      </c>
      <c r="H22" s="217">
        <v>850</v>
      </c>
      <c r="I22" s="217">
        <v>663</v>
      </c>
      <c r="J22" s="217">
        <v>309</v>
      </c>
      <c r="K22" s="227">
        <v>46.6</v>
      </c>
    </row>
    <row r="23" spans="2:11" s="78" customFormat="1">
      <c r="B23" s="224"/>
      <c r="C23" s="225">
        <v>18</v>
      </c>
      <c r="D23" s="217">
        <v>366</v>
      </c>
      <c r="E23" s="217">
        <v>346</v>
      </c>
      <c r="F23" s="217">
        <v>132</v>
      </c>
      <c r="G23" s="226">
        <v>38.200000000000003</v>
      </c>
      <c r="H23" s="217">
        <v>193</v>
      </c>
      <c r="I23" s="217">
        <v>169</v>
      </c>
      <c r="J23" s="217">
        <v>97</v>
      </c>
      <c r="K23" s="227">
        <v>57.4</v>
      </c>
    </row>
    <row r="24" spans="2:11" s="78" customFormat="1">
      <c r="B24" s="224"/>
      <c r="C24" s="225">
        <v>19</v>
      </c>
      <c r="D24" s="217">
        <v>381</v>
      </c>
      <c r="E24" s="217">
        <v>360</v>
      </c>
      <c r="F24" s="217">
        <v>73</v>
      </c>
      <c r="G24" s="226">
        <v>20.3</v>
      </c>
      <c r="H24" s="217">
        <v>124</v>
      </c>
      <c r="I24" s="217">
        <v>113</v>
      </c>
      <c r="J24" s="217">
        <v>77</v>
      </c>
      <c r="K24" s="227">
        <v>68.099999999999994</v>
      </c>
    </row>
    <row r="25" spans="2:11" s="78" customFormat="1">
      <c r="B25" s="224"/>
      <c r="C25" s="225">
        <v>20</v>
      </c>
      <c r="D25" s="217">
        <v>248</v>
      </c>
      <c r="E25" s="217">
        <v>143</v>
      </c>
      <c r="F25" s="217">
        <v>67</v>
      </c>
      <c r="G25" s="226">
        <v>46.9</v>
      </c>
      <c r="H25" s="217">
        <v>121</v>
      </c>
      <c r="I25" s="217">
        <v>43</v>
      </c>
      <c r="J25" s="217">
        <v>28</v>
      </c>
      <c r="K25" s="227">
        <v>65.099999999999994</v>
      </c>
    </row>
    <row r="26" spans="2:11" s="78" customFormat="1">
      <c r="B26" s="224"/>
      <c r="C26" s="225">
        <v>21</v>
      </c>
      <c r="D26" s="217">
        <v>179</v>
      </c>
      <c r="E26" s="217">
        <v>125</v>
      </c>
      <c r="F26" s="217">
        <v>54</v>
      </c>
      <c r="G26" s="226">
        <v>43.2</v>
      </c>
      <c r="H26" s="217">
        <v>135</v>
      </c>
      <c r="I26" s="217">
        <v>41</v>
      </c>
      <c r="J26" s="217">
        <v>29</v>
      </c>
      <c r="K26" s="227">
        <v>70.7</v>
      </c>
    </row>
    <row r="27" spans="2:11" s="78" customFormat="1">
      <c r="B27" s="224"/>
      <c r="C27" s="225">
        <v>22</v>
      </c>
      <c r="D27" s="217">
        <v>239</v>
      </c>
      <c r="E27" s="217">
        <v>167</v>
      </c>
      <c r="F27" s="217">
        <v>95</v>
      </c>
      <c r="G27" s="226">
        <v>56.9</v>
      </c>
      <c r="H27" s="217">
        <v>153</v>
      </c>
      <c r="I27" s="217">
        <v>89</v>
      </c>
      <c r="J27" s="217">
        <v>56</v>
      </c>
      <c r="K27" s="227">
        <v>62.9</v>
      </c>
    </row>
    <row r="28" spans="2:11" s="78" customFormat="1">
      <c r="B28" s="224"/>
      <c r="C28" s="225"/>
      <c r="D28" s="217"/>
      <c r="E28" s="217"/>
      <c r="F28" s="217"/>
      <c r="G28" s="226"/>
      <c r="H28" s="217"/>
      <c r="I28" s="217"/>
      <c r="J28" s="217"/>
      <c r="K28" s="227"/>
    </row>
    <row r="29" spans="2:11" s="78" customFormat="1">
      <c r="B29" s="224" t="s">
        <v>38</v>
      </c>
      <c r="C29" s="225" t="s">
        <v>86</v>
      </c>
      <c r="D29" s="228">
        <v>522</v>
      </c>
      <c r="E29" s="228">
        <v>0</v>
      </c>
      <c r="F29" s="228">
        <v>0</v>
      </c>
      <c r="G29" s="256">
        <v>0</v>
      </c>
      <c r="H29" s="228">
        <v>12400</v>
      </c>
      <c r="I29" s="228">
        <v>8853</v>
      </c>
      <c r="J29" s="228">
        <v>4438</v>
      </c>
      <c r="K29" s="260">
        <v>50.1</v>
      </c>
    </row>
    <row r="30" spans="2:11" s="78" customFormat="1">
      <c r="B30" s="224"/>
      <c r="C30" s="225" t="s">
        <v>912</v>
      </c>
      <c r="D30" s="217">
        <v>464</v>
      </c>
      <c r="E30" s="217">
        <v>0</v>
      </c>
      <c r="F30" s="217">
        <v>0</v>
      </c>
      <c r="G30" s="226">
        <v>0</v>
      </c>
      <c r="H30" s="217">
        <v>8355</v>
      </c>
      <c r="I30" s="217">
        <v>6812</v>
      </c>
      <c r="J30" s="217">
        <v>3507</v>
      </c>
      <c r="K30" s="227">
        <v>51.5</v>
      </c>
    </row>
    <row r="31" spans="2:11" s="78" customFormat="1">
      <c r="B31" s="224"/>
      <c r="C31" s="225">
        <v>18</v>
      </c>
      <c r="D31" s="217">
        <v>0</v>
      </c>
      <c r="E31" s="217">
        <v>0</v>
      </c>
      <c r="F31" s="217">
        <v>0</v>
      </c>
      <c r="G31" s="226">
        <v>0</v>
      </c>
      <c r="H31" s="217">
        <v>883</v>
      </c>
      <c r="I31" s="217">
        <v>642</v>
      </c>
      <c r="J31" s="217">
        <v>255</v>
      </c>
      <c r="K31" s="227">
        <v>39.700000000000003</v>
      </c>
    </row>
    <row r="32" spans="2:11" s="78" customFormat="1">
      <c r="B32" s="224"/>
      <c r="C32" s="225">
        <v>19</v>
      </c>
      <c r="D32" s="217">
        <v>0</v>
      </c>
      <c r="E32" s="217">
        <v>0</v>
      </c>
      <c r="F32" s="217">
        <v>0</v>
      </c>
      <c r="G32" s="226">
        <v>0</v>
      </c>
      <c r="H32" s="217">
        <v>818</v>
      </c>
      <c r="I32" s="217">
        <v>600</v>
      </c>
      <c r="J32" s="217">
        <v>256</v>
      </c>
      <c r="K32" s="227">
        <v>42.7</v>
      </c>
    </row>
    <row r="33" spans="2:11" s="78" customFormat="1">
      <c r="B33" s="224"/>
      <c r="C33" s="225">
        <v>20</v>
      </c>
      <c r="D33" s="217">
        <v>0</v>
      </c>
      <c r="E33" s="217">
        <v>0</v>
      </c>
      <c r="F33" s="217">
        <v>0</v>
      </c>
      <c r="G33" s="226">
        <v>0</v>
      </c>
      <c r="H33" s="217">
        <v>839</v>
      </c>
      <c r="I33" s="217">
        <v>236</v>
      </c>
      <c r="J33" s="217">
        <v>115</v>
      </c>
      <c r="K33" s="227">
        <v>48.7</v>
      </c>
    </row>
    <row r="34" spans="2:11" s="78" customFormat="1">
      <c r="B34" s="224"/>
      <c r="C34" s="225">
        <v>21</v>
      </c>
      <c r="D34" s="217">
        <v>0</v>
      </c>
      <c r="E34" s="217">
        <v>0</v>
      </c>
      <c r="F34" s="217">
        <v>0</v>
      </c>
      <c r="G34" s="226">
        <v>0</v>
      </c>
      <c r="H34" s="217">
        <v>843</v>
      </c>
      <c r="I34" s="217">
        <v>193</v>
      </c>
      <c r="J34" s="217">
        <v>109</v>
      </c>
      <c r="K34" s="227">
        <v>56.5</v>
      </c>
    </row>
    <row r="35" spans="2:11" s="78" customFormat="1">
      <c r="B35" s="224"/>
      <c r="C35" s="225">
        <v>22</v>
      </c>
      <c r="D35" s="217">
        <v>58</v>
      </c>
      <c r="E35" s="217">
        <v>0</v>
      </c>
      <c r="F35" s="217">
        <v>0</v>
      </c>
      <c r="G35" s="226">
        <v>0</v>
      </c>
      <c r="H35" s="217">
        <v>662</v>
      </c>
      <c r="I35" s="217">
        <v>370</v>
      </c>
      <c r="J35" s="217">
        <v>196</v>
      </c>
      <c r="K35" s="227">
        <v>53</v>
      </c>
    </row>
    <row r="36" spans="2:11" s="78" customFormat="1">
      <c r="B36" s="224"/>
      <c r="C36" s="225"/>
      <c r="D36" s="217"/>
      <c r="E36" s="217"/>
      <c r="F36" s="217"/>
      <c r="G36" s="226"/>
      <c r="H36" s="217"/>
      <c r="I36" s="217"/>
      <c r="J36" s="217"/>
      <c r="K36" s="227"/>
    </row>
    <row r="37" spans="2:11" s="78" customFormat="1">
      <c r="B37" s="224" t="s">
        <v>36</v>
      </c>
      <c r="C37" s="225" t="s">
        <v>86</v>
      </c>
      <c r="D37" s="228">
        <v>299</v>
      </c>
      <c r="E37" s="228">
        <v>10</v>
      </c>
      <c r="F37" s="228">
        <v>1</v>
      </c>
      <c r="G37" s="256">
        <v>10</v>
      </c>
      <c r="H37" s="228">
        <v>7473</v>
      </c>
      <c r="I37" s="228">
        <v>4860</v>
      </c>
      <c r="J37" s="228">
        <v>1524</v>
      </c>
      <c r="K37" s="260">
        <v>31.4</v>
      </c>
    </row>
    <row r="38" spans="2:11" s="78" customFormat="1">
      <c r="B38" s="224"/>
      <c r="C38" s="225" t="s">
        <v>912</v>
      </c>
      <c r="D38" s="217">
        <v>288</v>
      </c>
      <c r="E38" s="217">
        <v>10</v>
      </c>
      <c r="F38" s="217">
        <v>1</v>
      </c>
      <c r="G38" s="226">
        <v>10</v>
      </c>
      <c r="H38" s="217">
        <v>4991</v>
      </c>
      <c r="I38" s="217">
        <v>3743</v>
      </c>
      <c r="J38" s="217">
        <v>1112</v>
      </c>
      <c r="K38" s="227">
        <v>29.7</v>
      </c>
    </row>
    <row r="39" spans="2:11" s="78" customFormat="1">
      <c r="B39" s="224"/>
      <c r="C39" s="225">
        <v>18</v>
      </c>
      <c r="D39" s="217">
        <v>0</v>
      </c>
      <c r="E39" s="217">
        <v>0</v>
      </c>
      <c r="F39" s="217">
        <v>0</v>
      </c>
      <c r="G39" s="226">
        <v>0</v>
      </c>
      <c r="H39" s="217">
        <v>660</v>
      </c>
      <c r="I39" s="217">
        <v>362</v>
      </c>
      <c r="J39" s="217">
        <v>115</v>
      </c>
      <c r="K39" s="227">
        <v>31.8</v>
      </c>
    </row>
    <row r="40" spans="2:11" s="78" customFormat="1">
      <c r="B40" s="224"/>
      <c r="C40" s="225">
        <v>19</v>
      </c>
      <c r="D40" s="217">
        <v>0</v>
      </c>
      <c r="E40" s="217">
        <v>0</v>
      </c>
      <c r="F40" s="217">
        <v>0</v>
      </c>
      <c r="G40" s="226">
        <v>0</v>
      </c>
      <c r="H40" s="217">
        <v>571</v>
      </c>
      <c r="I40" s="217">
        <v>313</v>
      </c>
      <c r="J40" s="217">
        <v>107</v>
      </c>
      <c r="K40" s="227">
        <v>34.200000000000003</v>
      </c>
    </row>
    <row r="41" spans="2:11" s="78" customFormat="1">
      <c r="B41" s="224"/>
      <c r="C41" s="225">
        <v>20</v>
      </c>
      <c r="D41" s="217">
        <v>0</v>
      </c>
      <c r="E41" s="217">
        <v>0</v>
      </c>
      <c r="F41" s="217">
        <v>0</v>
      </c>
      <c r="G41" s="226">
        <v>0</v>
      </c>
      <c r="H41" s="217">
        <v>508</v>
      </c>
      <c r="I41" s="217">
        <v>273</v>
      </c>
      <c r="J41" s="217">
        <v>80</v>
      </c>
      <c r="K41" s="227">
        <v>29.3</v>
      </c>
    </row>
    <row r="42" spans="2:11" s="78" customFormat="1">
      <c r="B42" s="224"/>
      <c r="C42" s="225">
        <v>21</v>
      </c>
      <c r="D42" s="217">
        <v>0</v>
      </c>
      <c r="E42" s="217">
        <v>0</v>
      </c>
      <c r="F42" s="217">
        <v>0</v>
      </c>
      <c r="G42" s="226">
        <v>0</v>
      </c>
      <c r="H42" s="217">
        <v>449</v>
      </c>
      <c r="I42" s="217">
        <v>65</v>
      </c>
      <c r="J42" s="217">
        <v>40</v>
      </c>
      <c r="K42" s="227">
        <v>61.5</v>
      </c>
    </row>
    <row r="43" spans="2:11" s="78" customFormat="1">
      <c r="B43" s="224"/>
      <c r="C43" s="225">
        <v>22</v>
      </c>
      <c r="D43" s="217">
        <v>11</v>
      </c>
      <c r="E43" s="217">
        <v>0</v>
      </c>
      <c r="F43" s="217">
        <v>0</v>
      </c>
      <c r="G43" s="226">
        <v>0</v>
      </c>
      <c r="H43" s="217">
        <v>294</v>
      </c>
      <c r="I43" s="217">
        <v>104</v>
      </c>
      <c r="J43" s="217">
        <v>70</v>
      </c>
      <c r="K43" s="227">
        <v>67.3</v>
      </c>
    </row>
    <row r="44" spans="2:11" s="78" customFormat="1">
      <c r="B44" s="224"/>
      <c r="C44" s="225"/>
      <c r="D44" s="217"/>
      <c r="E44" s="217"/>
      <c r="F44" s="217"/>
      <c r="G44" s="226"/>
      <c r="H44" s="217"/>
      <c r="I44" s="217"/>
      <c r="J44" s="217"/>
      <c r="K44" s="227"/>
    </row>
    <row r="45" spans="2:11" s="78" customFormat="1">
      <c r="B45" s="224" t="s">
        <v>2</v>
      </c>
      <c r="C45" s="225" t="s">
        <v>86</v>
      </c>
      <c r="D45" s="228">
        <v>4178</v>
      </c>
      <c r="E45" s="228">
        <v>3988</v>
      </c>
      <c r="F45" s="228">
        <v>1350</v>
      </c>
      <c r="G45" s="256">
        <v>33.9</v>
      </c>
      <c r="H45" s="228">
        <v>1904</v>
      </c>
      <c r="I45" s="228">
        <v>1797</v>
      </c>
      <c r="J45" s="228">
        <v>1229</v>
      </c>
      <c r="K45" s="260">
        <v>68.400000000000006</v>
      </c>
    </row>
    <row r="46" spans="2:11" s="78" customFormat="1">
      <c r="B46" s="224"/>
      <c r="C46" s="225" t="s">
        <v>912</v>
      </c>
      <c r="D46" s="217">
        <v>3793</v>
      </c>
      <c r="E46" s="217">
        <v>3731</v>
      </c>
      <c r="F46" s="217">
        <v>1262</v>
      </c>
      <c r="G46" s="226">
        <v>33.799999999999997</v>
      </c>
      <c r="H46" s="217">
        <v>1734</v>
      </c>
      <c r="I46" s="217">
        <v>1688</v>
      </c>
      <c r="J46" s="217">
        <v>1182</v>
      </c>
      <c r="K46" s="227">
        <v>70</v>
      </c>
    </row>
    <row r="47" spans="2:11" s="78" customFormat="1">
      <c r="B47" s="224"/>
      <c r="C47" s="225">
        <v>18</v>
      </c>
      <c r="D47" s="217">
        <v>82</v>
      </c>
      <c r="E47" s="217">
        <v>73</v>
      </c>
      <c r="F47" s="217">
        <v>28</v>
      </c>
      <c r="G47" s="226">
        <v>38.4</v>
      </c>
      <c r="H47" s="217">
        <v>37</v>
      </c>
      <c r="I47" s="217">
        <v>31</v>
      </c>
      <c r="J47" s="217">
        <v>10</v>
      </c>
      <c r="K47" s="227">
        <v>32.299999999999997</v>
      </c>
    </row>
    <row r="48" spans="2:11" s="78" customFormat="1">
      <c r="B48" s="224"/>
      <c r="C48" s="225">
        <v>19</v>
      </c>
      <c r="D48" s="217">
        <v>95</v>
      </c>
      <c r="E48" s="217">
        <v>84</v>
      </c>
      <c r="F48" s="217">
        <v>24</v>
      </c>
      <c r="G48" s="226">
        <v>28.6</v>
      </c>
      <c r="H48" s="217">
        <v>32</v>
      </c>
      <c r="I48" s="217">
        <v>26</v>
      </c>
      <c r="J48" s="217">
        <v>12</v>
      </c>
      <c r="K48" s="227">
        <v>46.2</v>
      </c>
    </row>
    <row r="49" spans="2:11" s="78" customFormat="1">
      <c r="B49" s="224"/>
      <c r="C49" s="225">
        <v>20</v>
      </c>
      <c r="D49" s="217">
        <v>78</v>
      </c>
      <c r="E49" s="217">
        <v>29</v>
      </c>
      <c r="F49" s="217">
        <v>14</v>
      </c>
      <c r="G49" s="226">
        <v>48.3</v>
      </c>
      <c r="H49" s="217">
        <v>22</v>
      </c>
      <c r="I49" s="217">
        <v>10</v>
      </c>
      <c r="J49" s="217">
        <v>8</v>
      </c>
      <c r="K49" s="227">
        <v>80</v>
      </c>
    </row>
    <row r="50" spans="2:11" s="78" customFormat="1">
      <c r="B50" s="224"/>
      <c r="C50" s="225">
        <v>21</v>
      </c>
      <c r="D50" s="217">
        <v>67</v>
      </c>
      <c r="E50" s="217">
        <v>33</v>
      </c>
      <c r="F50" s="217">
        <v>14</v>
      </c>
      <c r="G50" s="226">
        <v>42.4</v>
      </c>
      <c r="H50" s="217">
        <v>39</v>
      </c>
      <c r="I50" s="217">
        <v>18</v>
      </c>
      <c r="J50" s="217">
        <v>7</v>
      </c>
      <c r="K50" s="227">
        <v>38.9</v>
      </c>
    </row>
    <row r="51" spans="2:11" s="78" customFormat="1">
      <c r="B51" s="224"/>
      <c r="C51" s="225">
        <v>22</v>
      </c>
      <c r="D51" s="217">
        <v>63</v>
      </c>
      <c r="E51" s="217">
        <v>38</v>
      </c>
      <c r="F51" s="217">
        <v>8</v>
      </c>
      <c r="G51" s="226">
        <v>21.1</v>
      </c>
      <c r="H51" s="217">
        <v>40</v>
      </c>
      <c r="I51" s="217">
        <v>24</v>
      </c>
      <c r="J51" s="217">
        <v>10</v>
      </c>
      <c r="K51" s="227">
        <v>41.7</v>
      </c>
    </row>
    <row r="52" spans="2:11" s="78" customFormat="1">
      <c r="B52" s="224"/>
      <c r="C52" s="225"/>
      <c r="D52" s="217"/>
      <c r="E52" s="217"/>
      <c r="F52" s="217"/>
      <c r="G52" s="226"/>
      <c r="H52" s="217"/>
      <c r="I52" s="217"/>
      <c r="J52" s="217"/>
      <c r="K52" s="227"/>
    </row>
    <row r="53" spans="2:11" s="78" customFormat="1">
      <c r="B53" s="224" t="s">
        <v>873</v>
      </c>
      <c r="C53" s="225" t="s">
        <v>86</v>
      </c>
      <c r="D53" s="228">
        <v>112298</v>
      </c>
      <c r="E53" s="228">
        <v>101342</v>
      </c>
      <c r="F53" s="228">
        <v>52286</v>
      </c>
      <c r="G53" s="256">
        <v>51.6</v>
      </c>
      <c r="H53" s="228">
        <v>81716</v>
      </c>
      <c r="I53" s="228">
        <v>71175</v>
      </c>
      <c r="J53" s="228">
        <v>41190</v>
      </c>
      <c r="K53" s="260">
        <v>57.9</v>
      </c>
    </row>
    <row r="54" spans="2:11" s="78" customFormat="1">
      <c r="B54" s="224"/>
      <c r="C54" s="225" t="s">
        <v>912</v>
      </c>
      <c r="D54" s="217">
        <v>85848</v>
      </c>
      <c r="E54" s="217">
        <v>80167</v>
      </c>
      <c r="F54" s="217">
        <v>39210</v>
      </c>
      <c r="G54" s="226">
        <v>48.9</v>
      </c>
      <c r="H54" s="217">
        <v>61906</v>
      </c>
      <c r="I54" s="217">
        <v>56696</v>
      </c>
      <c r="J54" s="217">
        <v>34559</v>
      </c>
      <c r="K54" s="227">
        <v>61</v>
      </c>
    </row>
    <row r="55" spans="2:11" s="78" customFormat="1">
      <c r="B55" s="224"/>
      <c r="C55" s="225">
        <v>18</v>
      </c>
      <c r="D55" s="217">
        <v>6455</v>
      </c>
      <c r="E55" s="217">
        <v>5960</v>
      </c>
      <c r="F55" s="217">
        <v>3669</v>
      </c>
      <c r="G55" s="226">
        <v>61.6</v>
      </c>
      <c r="H55" s="217">
        <v>5274</v>
      </c>
      <c r="I55" s="217">
        <v>4577</v>
      </c>
      <c r="J55" s="217">
        <v>2098</v>
      </c>
      <c r="K55" s="227">
        <v>45.8</v>
      </c>
    </row>
    <row r="56" spans="2:11" s="78" customFormat="1">
      <c r="B56" s="224"/>
      <c r="C56" s="225">
        <v>19</v>
      </c>
      <c r="D56" s="217">
        <v>6106</v>
      </c>
      <c r="E56" s="217">
        <v>5614</v>
      </c>
      <c r="F56" s="217">
        <v>2380</v>
      </c>
      <c r="G56" s="226">
        <v>42.4</v>
      </c>
      <c r="H56" s="217">
        <v>3650</v>
      </c>
      <c r="I56" s="217">
        <v>3244</v>
      </c>
      <c r="J56" s="217">
        <v>1654</v>
      </c>
      <c r="K56" s="227">
        <v>51</v>
      </c>
    </row>
    <row r="57" spans="2:11" s="78" customFormat="1">
      <c r="B57" s="224"/>
      <c r="C57" s="225">
        <v>20</v>
      </c>
      <c r="D57" s="217">
        <v>4792</v>
      </c>
      <c r="E57" s="217">
        <v>3064</v>
      </c>
      <c r="F57" s="217">
        <v>1827</v>
      </c>
      <c r="G57" s="226">
        <v>59.6</v>
      </c>
      <c r="H57" s="217">
        <v>2562</v>
      </c>
      <c r="I57" s="217">
        <v>1126</v>
      </c>
      <c r="J57" s="217">
        <v>520</v>
      </c>
      <c r="K57" s="227">
        <v>46.2</v>
      </c>
    </row>
    <row r="58" spans="2:11" s="78" customFormat="1">
      <c r="B58" s="224"/>
      <c r="C58" s="225">
        <v>21</v>
      </c>
      <c r="D58" s="217">
        <v>4255</v>
      </c>
      <c r="E58" s="217">
        <v>3055</v>
      </c>
      <c r="F58" s="217">
        <v>2069</v>
      </c>
      <c r="G58" s="226">
        <v>67.7</v>
      </c>
      <c r="H58" s="217">
        <v>3635</v>
      </c>
      <c r="I58" s="217">
        <v>1890</v>
      </c>
      <c r="J58" s="217">
        <v>951</v>
      </c>
      <c r="K58" s="227">
        <v>50.3</v>
      </c>
    </row>
    <row r="59" spans="2:11" s="78" customFormat="1">
      <c r="B59" s="224"/>
      <c r="C59" s="225">
        <v>22</v>
      </c>
      <c r="D59" s="217">
        <v>4842</v>
      </c>
      <c r="E59" s="217">
        <v>3482</v>
      </c>
      <c r="F59" s="217">
        <v>3131</v>
      </c>
      <c r="G59" s="226">
        <v>89.9</v>
      </c>
      <c r="H59" s="217">
        <v>4689</v>
      </c>
      <c r="I59" s="217">
        <v>3642</v>
      </c>
      <c r="J59" s="217">
        <v>1408</v>
      </c>
      <c r="K59" s="227">
        <v>38.700000000000003</v>
      </c>
    </row>
    <row r="60" spans="2:11" s="78" customFormat="1">
      <c r="B60" s="224"/>
      <c r="C60" s="225"/>
      <c r="D60" s="217"/>
      <c r="E60" s="217"/>
      <c r="F60" s="217"/>
      <c r="G60" s="226"/>
      <c r="H60" s="217"/>
      <c r="I60" s="217"/>
      <c r="J60" s="217"/>
      <c r="K60" s="227"/>
    </row>
    <row r="61" spans="2:11" s="78" customFormat="1">
      <c r="B61" s="224" t="s">
        <v>22</v>
      </c>
      <c r="C61" s="225" t="s">
        <v>86</v>
      </c>
      <c r="D61" s="228">
        <v>10741</v>
      </c>
      <c r="E61" s="228">
        <v>9434</v>
      </c>
      <c r="F61" s="228">
        <v>1613</v>
      </c>
      <c r="G61" s="256">
        <v>17.100000000000001</v>
      </c>
      <c r="H61" s="228">
        <v>2680</v>
      </c>
      <c r="I61" s="228">
        <v>2167</v>
      </c>
      <c r="J61" s="228">
        <v>1083</v>
      </c>
      <c r="K61" s="260">
        <v>50</v>
      </c>
    </row>
    <row r="62" spans="2:11" s="78" customFormat="1">
      <c r="B62" s="224"/>
      <c r="C62" s="225" t="s">
        <v>877</v>
      </c>
      <c r="D62" s="217">
        <v>7824</v>
      </c>
      <c r="E62" s="217">
        <v>7221</v>
      </c>
      <c r="F62" s="217">
        <v>1209</v>
      </c>
      <c r="G62" s="226">
        <v>16.7</v>
      </c>
      <c r="H62" s="217">
        <v>1840</v>
      </c>
      <c r="I62" s="217">
        <v>1537</v>
      </c>
      <c r="J62" s="217">
        <v>879</v>
      </c>
      <c r="K62" s="227">
        <v>57.2</v>
      </c>
    </row>
    <row r="63" spans="2:11" s="78" customFormat="1">
      <c r="B63" s="224"/>
      <c r="C63" s="225">
        <v>18</v>
      </c>
      <c r="D63" s="217">
        <v>669</v>
      </c>
      <c r="E63" s="217">
        <v>632</v>
      </c>
      <c r="F63" s="217">
        <v>164</v>
      </c>
      <c r="G63" s="226">
        <v>25.9</v>
      </c>
      <c r="H63" s="217">
        <v>254</v>
      </c>
      <c r="I63" s="217">
        <v>212</v>
      </c>
      <c r="J63" s="217">
        <v>61</v>
      </c>
      <c r="K63" s="227">
        <v>28.8</v>
      </c>
    </row>
    <row r="64" spans="2:11" s="78" customFormat="1">
      <c r="B64" s="224"/>
      <c r="C64" s="225">
        <v>19</v>
      </c>
      <c r="D64" s="217">
        <v>547</v>
      </c>
      <c r="E64" s="217">
        <v>509</v>
      </c>
      <c r="F64" s="217">
        <v>60</v>
      </c>
      <c r="G64" s="226">
        <v>11.8</v>
      </c>
      <c r="H64" s="217">
        <v>187</v>
      </c>
      <c r="I64" s="217">
        <v>159</v>
      </c>
      <c r="J64" s="217">
        <v>42</v>
      </c>
      <c r="K64" s="227">
        <v>26.4</v>
      </c>
    </row>
    <row r="65" spans="2:11" s="78" customFormat="1">
      <c r="B65" s="224"/>
      <c r="C65" s="225">
        <v>20</v>
      </c>
      <c r="D65" s="217">
        <v>604</v>
      </c>
      <c r="E65" s="217">
        <v>385</v>
      </c>
      <c r="F65" s="217">
        <v>43</v>
      </c>
      <c r="G65" s="226">
        <v>11.2</v>
      </c>
      <c r="H65" s="217">
        <v>111</v>
      </c>
      <c r="I65" s="217">
        <v>88</v>
      </c>
      <c r="J65" s="217">
        <v>38</v>
      </c>
      <c r="K65" s="227">
        <v>43.2</v>
      </c>
    </row>
    <row r="66" spans="2:11" s="78" customFormat="1">
      <c r="B66" s="224"/>
      <c r="C66" s="225">
        <v>21</v>
      </c>
      <c r="D66" s="217">
        <v>603</v>
      </c>
      <c r="E66" s="217">
        <v>367</v>
      </c>
      <c r="F66" s="217">
        <v>114</v>
      </c>
      <c r="G66" s="226">
        <v>31.1</v>
      </c>
      <c r="H66" s="217">
        <v>186</v>
      </c>
      <c r="I66" s="217">
        <v>114</v>
      </c>
      <c r="J66" s="217">
        <v>36</v>
      </c>
      <c r="K66" s="227">
        <v>31.6</v>
      </c>
    </row>
    <row r="67" spans="2:11" s="78" customFormat="1">
      <c r="B67" s="224"/>
      <c r="C67" s="225">
        <v>22</v>
      </c>
      <c r="D67" s="217">
        <v>494</v>
      </c>
      <c r="E67" s="217">
        <v>320</v>
      </c>
      <c r="F67" s="217">
        <v>23</v>
      </c>
      <c r="G67" s="226">
        <v>7.2</v>
      </c>
      <c r="H67" s="217">
        <v>102</v>
      </c>
      <c r="I67" s="217">
        <v>57</v>
      </c>
      <c r="J67" s="217">
        <v>27</v>
      </c>
      <c r="K67" s="227">
        <v>47.4</v>
      </c>
    </row>
    <row r="68" spans="2:11" s="78" customFormat="1">
      <c r="B68" s="224"/>
      <c r="C68" s="225"/>
      <c r="D68" s="217"/>
      <c r="E68" s="217"/>
      <c r="F68" s="217"/>
      <c r="G68" s="226"/>
      <c r="H68" s="217"/>
      <c r="I68" s="217"/>
      <c r="J68" s="217"/>
      <c r="K68" s="227"/>
    </row>
    <row r="69" spans="2:11" s="78" customFormat="1">
      <c r="B69" s="224" t="s">
        <v>57</v>
      </c>
      <c r="C69" s="225" t="s">
        <v>86</v>
      </c>
      <c r="D69" s="228">
        <v>15054</v>
      </c>
      <c r="E69" s="228">
        <v>13490</v>
      </c>
      <c r="F69" s="228">
        <v>8118</v>
      </c>
      <c r="G69" s="256">
        <v>60.2</v>
      </c>
      <c r="H69" s="228">
        <v>17991</v>
      </c>
      <c r="I69" s="228">
        <v>15873</v>
      </c>
      <c r="J69" s="228">
        <v>10160</v>
      </c>
      <c r="K69" s="260">
        <v>64</v>
      </c>
    </row>
    <row r="70" spans="2:11" s="78" customFormat="1">
      <c r="B70" s="224"/>
      <c r="C70" s="225" t="s">
        <v>912</v>
      </c>
      <c r="D70" s="217">
        <v>11791</v>
      </c>
      <c r="E70" s="217">
        <v>10848</v>
      </c>
      <c r="F70" s="217">
        <v>6058</v>
      </c>
      <c r="G70" s="226">
        <v>55.8</v>
      </c>
      <c r="H70" s="217">
        <v>14529</v>
      </c>
      <c r="I70" s="217">
        <v>13327</v>
      </c>
      <c r="J70" s="217">
        <v>8913</v>
      </c>
      <c r="K70" s="227">
        <v>66.900000000000006</v>
      </c>
    </row>
    <row r="71" spans="2:11" s="78" customFormat="1">
      <c r="B71" s="224"/>
      <c r="C71" s="225">
        <v>18</v>
      </c>
      <c r="D71" s="217">
        <v>663</v>
      </c>
      <c r="E71" s="217">
        <v>608</v>
      </c>
      <c r="F71" s="217">
        <v>412</v>
      </c>
      <c r="G71" s="226">
        <v>67.8</v>
      </c>
      <c r="H71" s="217">
        <v>788</v>
      </c>
      <c r="I71" s="217">
        <v>705</v>
      </c>
      <c r="J71" s="217">
        <v>359</v>
      </c>
      <c r="K71" s="227">
        <v>50.9</v>
      </c>
    </row>
    <row r="72" spans="2:11" s="78" customFormat="1">
      <c r="B72" s="224"/>
      <c r="C72" s="225">
        <v>19</v>
      </c>
      <c r="D72" s="217">
        <v>679</v>
      </c>
      <c r="E72" s="217">
        <v>631</v>
      </c>
      <c r="F72" s="217">
        <v>456</v>
      </c>
      <c r="G72" s="226">
        <v>72.3</v>
      </c>
      <c r="H72" s="217">
        <v>656</v>
      </c>
      <c r="I72" s="217">
        <v>600</v>
      </c>
      <c r="J72" s="217">
        <v>325</v>
      </c>
      <c r="K72" s="227">
        <v>54.2</v>
      </c>
    </row>
    <row r="73" spans="2:11" s="78" customFormat="1">
      <c r="B73" s="224"/>
      <c r="C73" s="225">
        <v>20</v>
      </c>
      <c r="D73" s="217">
        <v>620</v>
      </c>
      <c r="E73" s="217">
        <v>447</v>
      </c>
      <c r="F73" s="217">
        <v>345</v>
      </c>
      <c r="G73" s="226">
        <v>77.2</v>
      </c>
      <c r="H73" s="217">
        <v>507</v>
      </c>
      <c r="I73" s="217">
        <v>232</v>
      </c>
      <c r="J73" s="217">
        <v>134</v>
      </c>
      <c r="K73" s="227">
        <v>57.8</v>
      </c>
    </row>
    <row r="74" spans="2:11" s="78" customFormat="1">
      <c r="B74" s="224"/>
      <c r="C74" s="225">
        <v>21</v>
      </c>
      <c r="D74" s="217">
        <v>533</v>
      </c>
      <c r="E74" s="217">
        <v>374</v>
      </c>
      <c r="F74" s="217">
        <v>328</v>
      </c>
      <c r="G74" s="226">
        <v>87.7</v>
      </c>
      <c r="H74" s="217">
        <v>621</v>
      </c>
      <c r="I74" s="217">
        <v>319</v>
      </c>
      <c r="J74" s="217">
        <v>154</v>
      </c>
      <c r="K74" s="227">
        <v>48.3</v>
      </c>
    </row>
    <row r="75" spans="2:11" s="78" customFormat="1">
      <c r="B75" s="224"/>
      <c r="C75" s="225">
        <v>22</v>
      </c>
      <c r="D75" s="217">
        <v>768</v>
      </c>
      <c r="E75" s="217">
        <v>582</v>
      </c>
      <c r="F75" s="217">
        <v>519</v>
      </c>
      <c r="G75" s="226">
        <v>89.2</v>
      </c>
      <c r="H75" s="217">
        <v>890</v>
      </c>
      <c r="I75" s="217">
        <v>690</v>
      </c>
      <c r="J75" s="217">
        <v>275</v>
      </c>
      <c r="K75" s="227">
        <v>39.9</v>
      </c>
    </row>
    <row r="76" spans="2:11" s="78" customFormat="1">
      <c r="B76" s="224"/>
      <c r="C76" s="225"/>
      <c r="D76" s="217"/>
      <c r="E76" s="217"/>
      <c r="F76" s="217"/>
      <c r="G76" s="226"/>
      <c r="H76" s="217"/>
      <c r="I76" s="217"/>
      <c r="J76" s="217"/>
      <c r="K76" s="227"/>
    </row>
    <row r="77" spans="2:11" s="78" customFormat="1">
      <c r="B77" s="224" t="s">
        <v>63</v>
      </c>
      <c r="C77" s="225" t="s">
        <v>86</v>
      </c>
      <c r="D77" s="217">
        <v>934</v>
      </c>
      <c r="E77" s="217">
        <v>934</v>
      </c>
      <c r="F77" s="217">
        <v>122</v>
      </c>
      <c r="G77" s="226">
        <v>13.062098501070663</v>
      </c>
      <c r="H77" s="217">
        <v>136</v>
      </c>
      <c r="I77" s="217">
        <v>136</v>
      </c>
      <c r="J77" s="217">
        <v>113</v>
      </c>
      <c r="K77" s="227">
        <v>83.088235294117652</v>
      </c>
    </row>
    <row r="78" spans="2:11" s="78" customFormat="1">
      <c r="B78" s="224"/>
      <c r="C78" s="225" t="s">
        <v>198</v>
      </c>
      <c r="D78" s="217">
        <v>934</v>
      </c>
      <c r="E78" s="217">
        <v>934</v>
      </c>
      <c r="F78" s="217">
        <v>122</v>
      </c>
      <c r="G78" s="226">
        <v>13.062098501070663</v>
      </c>
      <c r="H78" s="217">
        <v>136</v>
      </c>
      <c r="I78" s="217">
        <v>136</v>
      </c>
      <c r="J78" s="217">
        <v>113</v>
      </c>
      <c r="K78" s="227">
        <v>83.088235294117652</v>
      </c>
    </row>
    <row r="79" spans="2:11" s="78" customFormat="1">
      <c r="B79" s="224"/>
      <c r="C79" s="225"/>
      <c r="D79" s="251"/>
      <c r="E79" s="251"/>
      <c r="F79" s="251"/>
      <c r="G79" s="252"/>
      <c r="H79" s="251"/>
      <c r="I79" s="251"/>
      <c r="J79" s="251"/>
      <c r="K79" s="253"/>
    </row>
    <row r="80" spans="2:11" s="78" customFormat="1">
      <c r="B80" s="224" t="s">
        <v>59</v>
      </c>
      <c r="C80" s="225" t="s">
        <v>86</v>
      </c>
      <c r="D80" s="228">
        <v>10608</v>
      </c>
      <c r="E80" s="228">
        <v>8865</v>
      </c>
      <c r="F80" s="228">
        <v>5253</v>
      </c>
      <c r="G80" s="256">
        <v>59.3</v>
      </c>
      <c r="H80" s="228">
        <v>14361</v>
      </c>
      <c r="I80" s="228">
        <v>12118</v>
      </c>
      <c r="J80" s="228">
        <v>7715</v>
      </c>
      <c r="K80" s="260">
        <v>63.7</v>
      </c>
    </row>
    <row r="81" spans="2:11" s="78" customFormat="1">
      <c r="B81" s="224"/>
      <c r="C81" s="225" t="s">
        <v>912</v>
      </c>
      <c r="D81" s="217">
        <v>6712</v>
      </c>
      <c r="E81" s="217">
        <v>5760</v>
      </c>
      <c r="F81" s="217">
        <v>2962</v>
      </c>
      <c r="G81" s="226">
        <v>51.4</v>
      </c>
      <c r="H81" s="217">
        <v>10943</v>
      </c>
      <c r="I81" s="217">
        <v>9546</v>
      </c>
      <c r="J81" s="217">
        <v>6058</v>
      </c>
      <c r="K81" s="227">
        <v>63.5</v>
      </c>
    </row>
    <row r="82" spans="2:11" s="78" customFormat="1">
      <c r="B82" s="224"/>
      <c r="C82" s="225">
        <v>18</v>
      </c>
      <c r="D82" s="217">
        <v>742</v>
      </c>
      <c r="E82" s="217">
        <v>696</v>
      </c>
      <c r="F82" s="217">
        <v>508</v>
      </c>
      <c r="G82" s="226">
        <v>73</v>
      </c>
      <c r="H82" s="217">
        <v>866</v>
      </c>
      <c r="I82" s="217">
        <v>759</v>
      </c>
      <c r="J82" s="217">
        <v>411</v>
      </c>
      <c r="K82" s="227">
        <v>54.2</v>
      </c>
    </row>
    <row r="83" spans="2:11" s="78" customFormat="1">
      <c r="B83" s="224"/>
      <c r="C83" s="225">
        <v>19</v>
      </c>
      <c r="D83" s="217">
        <v>849</v>
      </c>
      <c r="E83" s="217">
        <v>792</v>
      </c>
      <c r="F83" s="217">
        <v>493</v>
      </c>
      <c r="G83" s="226">
        <v>62.2</v>
      </c>
      <c r="H83" s="217">
        <v>703</v>
      </c>
      <c r="I83" s="217">
        <v>639</v>
      </c>
      <c r="J83" s="217">
        <v>431</v>
      </c>
      <c r="K83" s="227">
        <v>67.400000000000006</v>
      </c>
    </row>
    <row r="84" spans="2:11" s="78" customFormat="1">
      <c r="B84" s="224"/>
      <c r="C84" s="225">
        <v>20</v>
      </c>
      <c r="D84" s="217">
        <v>797</v>
      </c>
      <c r="E84" s="217">
        <v>542</v>
      </c>
      <c r="F84" s="217">
        <v>385</v>
      </c>
      <c r="G84" s="226">
        <v>71</v>
      </c>
      <c r="H84" s="217">
        <v>466</v>
      </c>
      <c r="I84" s="217">
        <v>255</v>
      </c>
      <c r="J84" s="217">
        <v>175</v>
      </c>
      <c r="K84" s="227">
        <v>68.599999999999994</v>
      </c>
    </row>
    <row r="85" spans="2:11" s="78" customFormat="1">
      <c r="B85" s="224"/>
      <c r="C85" s="225">
        <v>21</v>
      </c>
      <c r="D85" s="217">
        <v>701</v>
      </c>
      <c r="E85" s="217">
        <v>498</v>
      </c>
      <c r="F85" s="217">
        <v>402</v>
      </c>
      <c r="G85" s="226">
        <v>80.7</v>
      </c>
      <c r="H85" s="217">
        <v>671</v>
      </c>
      <c r="I85" s="217">
        <v>317</v>
      </c>
      <c r="J85" s="217">
        <v>232</v>
      </c>
      <c r="K85" s="227">
        <v>73.2</v>
      </c>
    </row>
    <row r="86" spans="2:11" s="78" customFormat="1">
      <c r="B86" s="224"/>
      <c r="C86" s="225">
        <v>22</v>
      </c>
      <c r="D86" s="217">
        <v>807</v>
      </c>
      <c r="E86" s="217">
        <v>577</v>
      </c>
      <c r="F86" s="217">
        <v>503</v>
      </c>
      <c r="G86" s="226">
        <v>87.2</v>
      </c>
      <c r="H86" s="217">
        <v>712</v>
      </c>
      <c r="I86" s="217">
        <v>602</v>
      </c>
      <c r="J86" s="217">
        <v>408</v>
      </c>
      <c r="K86" s="227">
        <v>67.8</v>
      </c>
    </row>
    <row r="87" spans="2:11" s="78" customFormat="1">
      <c r="B87" s="224"/>
      <c r="C87" s="225"/>
      <c r="D87" s="217"/>
      <c r="E87" s="217"/>
      <c r="F87" s="217"/>
      <c r="G87" s="226"/>
      <c r="H87" s="217"/>
      <c r="I87" s="217"/>
      <c r="J87" s="217"/>
      <c r="K87" s="227"/>
    </row>
    <row r="88" spans="2:11" s="78" customFormat="1">
      <c r="B88" s="224" t="s">
        <v>60</v>
      </c>
      <c r="C88" s="225" t="s">
        <v>86</v>
      </c>
      <c r="D88" s="228">
        <v>3534</v>
      </c>
      <c r="E88" s="228">
        <v>2879</v>
      </c>
      <c r="F88" s="228">
        <v>1860</v>
      </c>
      <c r="G88" s="256">
        <v>64.599999999999994</v>
      </c>
      <c r="H88" s="228">
        <v>2851</v>
      </c>
      <c r="I88" s="228">
        <v>2345</v>
      </c>
      <c r="J88" s="228">
        <v>1521</v>
      </c>
      <c r="K88" s="260">
        <v>64.900000000000006</v>
      </c>
    </row>
    <row r="89" spans="2:11" s="78" customFormat="1">
      <c r="B89" s="224"/>
      <c r="C89" s="225" t="s">
        <v>912</v>
      </c>
      <c r="D89" s="217">
        <v>1528</v>
      </c>
      <c r="E89" s="217">
        <v>1310</v>
      </c>
      <c r="F89" s="217">
        <v>659</v>
      </c>
      <c r="G89" s="226">
        <v>50.3</v>
      </c>
      <c r="H89" s="217">
        <v>1061</v>
      </c>
      <c r="I89" s="217">
        <v>937</v>
      </c>
      <c r="J89" s="217">
        <v>709</v>
      </c>
      <c r="K89" s="227">
        <v>75.7</v>
      </c>
    </row>
    <row r="90" spans="2:11" s="78" customFormat="1">
      <c r="B90" s="224"/>
      <c r="C90" s="225">
        <v>18</v>
      </c>
      <c r="D90" s="217">
        <v>381</v>
      </c>
      <c r="E90" s="217">
        <v>349</v>
      </c>
      <c r="F90" s="217">
        <v>248</v>
      </c>
      <c r="G90" s="226">
        <v>71.099999999999994</v>
      </c>
      <c r="H90" s="217">
        <v>328</v>
      </c>
      <c r="I90" s="217">
        <v>304</v>
      </c>
      <c r="J90" s="217">
        <v>189</v>
      </c>
      <c r="K90" s="227">
        <v>62.2</v>
      </c>
    </row>
    <row r="91" spans="2:11" s="78" customFormat="1">
      <c r="B91" s="224"/>
      <c r="C91" s="225">
        <v>19</v>
      </c>
      <c r="D91" s="217">
        <v>462</v>
      </c>
      <c r="E91" s="217">
        <v>433</v>
      </c>
      <c r="F91" s="217">
        <v>300</v>
      </c>
      <c r="G91" s="226">
        <v>69.3</v>
      </c>
      <c r="H91" s="217">
        <v>408</v>
      </c>
      <c r="I91" s="217">
        <v>380</v>
      </c>
      <c r="J91" s="217">
        <v>228</v>
      </c>
      <c r="K91" s="227">
        <v>60</v>
      </c>
    </row>
    <row r="92" spans="2:11" s="78" customFormat="1">
      <c r="B92" s="224"/>
      <c r="C92" s="225">
        <v>20</v>
      </c>
      <c r="D92" s="217">
        <v>410</v>
      </c>
      <c r="E92" s="217">
        <v>279</v>
      </c>
      <c r="F92" s="217">
        <v>207</v>
      </c>
      <c r="G92" s="226">
        <v>74.2</v>
      </c>
      <c r="H92" s="217">
        <v>290</v>
      </c>
      <c r="I92" s="217">
        <v>229</v>
      </c>
      <c r="J92" s="217">
        <v>135</v>
      </c>
      <c r="K92" s="227">
        <v>59</v>
      </c>
    </row>
    <row r="93" spans="2:11" s="78" customFormat="1">
      <c r="B93" s="224"/>
      <c r="C93" s="225">
        <v>21</v>
      </c>
      <c r="D93" s="217">
        <v>326</v>
      </c>
      <c r="E93" s="217">
        <v>203</v>
      </c>
      <c r="F93" s="217">
        <v>158</v>
      </c>
      <c r="G93" s="226">
        <v>77.8</v>
      </c>
      <c r="H93" s="217">
        <v>316</v>
      </c>
      <c r="I93" s="217">
        <v>145</v>
      </c>
      <c r="J93" s="217">
        <v>81</v>
      </c>
      <c r="K93" s="227">
        <v>55.9</v>
      </c>
    </row>
    <row r="94" spans="2:11" s="78" customFormat="1">
      <c r="B94" s="224"/>
      <c r="C94" s="225">
        <v>22</v>
      </c>
      <c r="D94" s="217">
        <v>427</v>
      </c>
      <c r="E94" s="217">
        <v>305</v>
      </c>
      <c r="F94" s="217">
        <v>288</v>
      </c>
      <c r="G94" s="226">
        <v>94.4</v>
      </c>
      <c r="H94" s="217">
        <v>448</v>
      </c>
      <c r="I94" s="217">
        <v>350</v>
      </c>
      <c r="J94" s="217">
        <v>179</v>
      </c>
      <c r="K94" s="227">
        <v>51.1</v>
      </c>
    </row>
    <row r="95" spans="2:11" s="78" customFormat="1">
      <c r="B95" s="224"/>
      <c r="C95" s="225"/>
      <c r="D95" s="217"/>
      <c r="E95" s="217"/>
      <c r="F95" s="217"/>
      <c r="G95" s="226"/>
      <c r="H95" s="217"/>
      <c r="I95" s="217"/>
      <c r="J95" s="217"/>
      <c r="K95" s="227"/>
    </row>
    <row r="96" spans="2:11" s="78" customFormat="1">
      <c r="B96" s="224" t="s">
        <v>61</v>
      </c>
      <c r="C96" s="225" t="s">
        <v>86</v>
      </c>
      <c r="D96" s="217">
        <v>2504</v>
      </c>
      <c r="E96" s="217">
        <v>2260</v>
      </c>
      <c r="F96" s="217">
        <v>1170</v>
      </c>
      <c r="G96" s="226">
        <v>51.769911504424783</v>
      </c>
      <c r="H96" s="217">
        <v>3149</v>
      </c>
      <c r="I96" s="217">
        <v>2879</v>
      </c>
      <c r="J96" s="217">
        <v>1821</v>
      </c>
      <c r="K96" s="227">
        <v>63.251128864188956</v>
      </c>
    </row>
    <row r="97" spans="2:11" s="78" customFormat="1">
      <c r="B97" s="224"/>
      <c r="C97" s="225" t="s">
        <v>849</v>
      </c>
      <c r="D97" s="217">
        <v>2504</v>
      </c>
      <c r="E97" s="217">
        <v>2260</v>
      </c>
      <c r="F97" s="217">
        <v>1170</v>
      </c>
      <c r="G97" s="226">
        <v>51.769911504424783</v>
      </c>
      <c r="H97" s="217">
        <v>3149</v>
      </c>
      <c r="I97" s="217">
        <v>2879</v>
      </c>
      <c r="J97" s="217">
        <v>1821</v>
      </c>
      <c r="K97" s="227">
        <v>63.251128864188956</v>
      </c>
    </row>
    <row r="98" spans="2:11" s="78" customFormat="1">
      <c r="B98" s="224"/>
      <c r="C98" s="225"/>
      <c r="D98" s="251"/>
      <c r="E98" s="251"/>
      <c r="F98" s="251"/>
      <c r="G98" s="252"/>
      <c r="H98" s="251"/>
      <c r="I98" s="251"/>
      <c r="J98" s="251"/>
      <c r="K98" s="253"/>
    </row>
    <row r="99" spans="2:11" s="78" customFormat="1">
      <c r="B99" s="215" t="s">
        <v>28</v>
      </c>
      <c r="C99" s="225" t="s">
        <v>86</v>
      </c>
      <c r="D99" s="228">
        <v>7709</v>
      </c>
      <c r="E99" s="228">
        <v>7512</v>
      </c>
      <c r="F99" s="228">
        <v>2291</v>
      </c>
      <c r="G99" s="256">
        <v>30.5</v>
      </c>
      <c r="H99" s="228">
        <v>3313</v>
      </c>
      <c r="I99" s="228">
        <v>3238</v>
      </c>
      <c r="J99" s="228">
        <v>2048</v>
      </c>
      <c r="K99" s="260">
        <v>63.2</v>
      </c>
    </row>
    <row r="100" spans="2:11" s="78" customFormat="1">
      <c r="B100" s="224"/>
      <c r="C100" s="225" t="s">
        <v>912</v>
      </c>
      <c r="D100" s="217">
        <v>7603</v>
      </c>
      <c r="E100" s="217">
        <v>7427</v>
      </c>
      <c r="F100" s="217">
        <v>2252</v>
      </c>
      <c r="G100" s="226">
        <v>30.3</v>
      </c>
      <c r="H100" s="217">
        <v>3251</v>
      </c>
      <c r="I100" s="217">
        <v>3189</v>
      </c>
      <c r="J100" s="217">
        <v>2012</v>
      </c>
      <c r="K100" s="227">
        <v>63.1</v>
      </c>
    </row>
    <row r="101" spans="2:11" s="78" customFormat="1">
      <c r="B101" s="224"/>
      <c r="C101" s="225">
        <v>18</v>
      </c>
      <c r="D101" s="217">
        <v>16</v>
      </c>
      <c r="E101" s="217">
        <v>14</v>
      </c>
      <c r="F101" s="217">
        <v>4</v>
      </c>
      <c r="G101" s="226">
        <v>28.6</v>
      </c>
      <c r="H101" s="217">
        <v>11</v>
      </c>
      <c r="I101" s="217">
        <v>8</v>
      </c>
      <c r="J101" s="217">
        <v>5</v>
      </c>
      <c r="K101" s="227">
        <v>62.5</v>
      </c>
    </row>
    <row r="102" spans="2:11" s="78" customFormat="1">
      <c r="B102" s="224"/>
      <c r="C102" s="225">
        <v>19</v>
      </c>
      <c r="D102" s="217">
        <v>31</v>
      </c>
      <c r="E102" s="217">
        <v>30</v>
      </c>
      <c r="F102" s="217">
        <v>10</v>
      </c>
      <c r="G102" s="226">
        <v>33.299999999999997</v>
      </c>
      <c r="H102" s="217">
        <v>18</v>
      </c>
      <c r="I102" s="217">
        <v>16</v>
      </c>
      <c r="J102" s="217">
        <v>7</v>
      </c>
      <c r="K102" s="227">
        <v>43.8</v>
      </c>
    </row>
    <row r="103" spans="2:11" s="78" customFormat="1">
      <c r="B103" s="224"/>
      <c r="C103" s="225">
        <v>20</v>
      </c>
      <c r="D103" s="217">
        <v>42</v>
      </c>
      <c r="E103" s="217">
        <v>29</v>
      </c>
      <c r="F103" s="217">
        <v>21</v>
      </c>
      <c r="G103" s="226">
        <v>72.400000000000006</v>
      </c>
      <c r="H103" s="217">
        <v>23</v>
      </c>
      <c r="I103" s="217">
        <v>19</v>
      </c>
      <c r="J103" s="217">
        <v>19</v>
      </c>
      <c r="K103" s="227">
        <v>100</v>
      </c>
    </row>
    <row r="104" spans="2:11" s="78" customFormat="1">
      <c r="B104" s="224"/>
      <c r="C104" s="225">
        <v>21</v>
      </c>
      <c r="D104" s="217">
        <v>8</v>
      </c>
      <c r="E104" s="217">
        <v>5</v>
      </c>
      <c r="F104" s="217">
        <v>3</v>
      </c>
      <c r="G104" s="226">
        <v>60</v>
      </c>
      <c r="H104" s="217">
        <v>6</v>
      </c>
      <c r="I104" s="217">
        <v>3</v>
      </c>
      <c r="J104" s="217">
        <v>3</v>
      </c>
      <c r="K104" s="227">
        <v>100</v>
      </c>
    </row>
    <row r="105" spans="2:11" s="78" customFormat="1">
      <c r="B105" s="224"/>
      <c r="C105" s="225">
        <v>22</v>
      </c>
      <c r="D105" s="217">
        <v>9</v>
      </c>
      <c r="E105" s="217">
        <v>7</v>
      </c>
      <c r="F105" s="217">
        <v>1</v>
      </c>
      <c r="G105" s="226">
        <v>14.3</v>
      </c>
      <c r="H105" s="217">
        <v>4</v>
      </c>
      <c r="I105" s="217">
        <v>3</v>
      </c>
      <c r="J105" s="217">
        <v>2</v>
      </c>
      <c r="K105" s="227">
        <v>66.7</v>
      </c>
    </row>
    <row r="106" spans="2:11" s="78" customFormat="1">
      <c r="B106" s="224"/>
      <c r="C106" s="225"/>
      <c r="D106" s="251"/>
      <c r="E106" s="251"/>
      <c r="F106" s="251"/>
      <c r="G106" s="252"/>
      <c r="H106" s="251"/>
      <c r="I106" s="251"/>
      <c r="J106" s="251"/>
      <c r="K106" s="253"/>
    </row>
    <row r="107" spans="2:11" s="78" customFormat="1">
      <c r="B107" s="224" t="s">
        <v>54</v>
      </c>
      <c r="C107" s="225" t="s">
        <v>86</v>
      </c>
      <c r="D107" s="228">
        <v>12</v>
      </c>
      <c r="E107" s="228">
        <v>0</v>
      </c>
      <c r="F107" s="228">
        <v>0</v>
      </c>
      <c r="G107" s="256">
        <v>0</v>
      </c>
      <c r="H107" s="228">
        <v>183</v>
      </c>
      <c r="I107" s="228">
        <v>147</v>
      </c>
      <c r="J107" s="228">
        <v>93</v>
      </c>
      <c r="K107" s="260">
        <v>63.3</v>
      </c>
    </row>
    <row r="108" spans="2:11" s="78" customFormat="1">
      <c r="B108" s="224"/>
      <c r="C108" s="225" t="s">
        <v>912</v>
      </c>
      <c r="D108" s="217">
        <v>7</v>
      </c>
      <c r="E108" s="217">
        <v>0</v>
      </c>
      <c r="F108" s="217">
        <v>0</v>
      </c>
      <c r="G108" s="226">
        <v>0</v>
      </c>
      <c r="H108" s="217">
        <v>119</v>
      </c>
      <c r="I108" s="217">
        <v>103</v>
      </c>
      <c r="J108" s="217">
        <v>71</v>
      </c>
      <c r="K108" s="227">
        <v>68.900000000000006</v>
      </c>
    </row>
    <row r="109" spans="2:11" s="78" customFormat="1">
      <c r="B109" s="224"/>
      <c r="C109" s="225">
        <v>18</v>
      </c>
      <c r="D109" s="217">
        <v>0</v>
      </c>
      <c r="E109" s="217">
        <v>0</v>
      </c>
      <c r="F109" s="217">
        <v>0</v>
      </c>
      <c r="G109" s="226">
        <v>0</v>
      </c>
      <c r="H109" s="217">
        <v>35</v>
      </c>
      <c r="I109" s="217">
        <v>25</v>
      </c>
      <c r="J109" s="217">
        <v>11</v>
      </c>
      <c r="K109" s="227">
        <v>44</v>
      </c>
    </row>
    <row r="110" spans="2:11" s="78" customFormat="1">
      <c r="B110" s="224"/>
      <c r="C110" s="225">
        <v>19</v>
      </c>
      <c r="D110" s="217">
        <v>0</v>
      </c>
      <c r="E110" s="217">
        <v>0</v>
      </c>
      <c r="F110" s="217">
        <v>0</v>
      </c>
      <c r="G110" s="226">
        <v>0</v>
      </c>
      <c r="H110" s="217">
        <v>5</v>
      </c>
      <c r="I110" s="217">
        <v>3</v>
      </c>
      <c r="J110" s="217">
        <v>0</v>
      </c>
      <c r="K110" s="227">
        <v>0</v>
      </c>
    </row>
    <row r="111" spans="2:11" s="78" customFormat="1">
      <c r="B111" s="224"/>
      <c r="C111" s="225">
        <v>20</v>
      </c>
      <c r="D111" s="217">
        <v>0</v>
      </c>
      <c r="E111" s="217">
        <v>0</v>
      </c>
      <c r="F111" s="217">
        <v>0</v>
      </c>
      <c r="G111" s="226">
        <v>0</v>
      </c>
      <c r="H111" s="217">
        <v>12</v>
      </c>
      <c r="I111" s="217">
        <v>12</v>
      </c>
      <c r="J111" s="217">
        <v>8</v>
      </c>
      <c r="K111" s="227">
        <v>66.7</v>
      </c>
    </row>
    <row r="112" spans="2:11" s="78" customFormat="1">
      <c r="B112" s="224"/>
      <c r="C112" s="225">
        <v>21</v>
      </c>
      <c r="D112" s="217">
        <v>0</v>
      </c>
      <c r="E112" s="217">
        <v>0</v>
      </c>
      <c r="F112" s="217">
        <v>0</v>
      </c>
      <c r="G112" s="226">
        <v>0</v>
      </c>
      <c r="H112" s="217">
        <v>4</v>
      </c>
      <c r="I112" s="217">
        <v>2</v>
      </c>
      <c r="J112" s="217">
        <v>2</v>
      </c>
      <c r="K112" s="227">
        <v>100</v>
      </c>
    </row>
    <row r="113" spans="2:11" s="78" customFormat="1">
      <c r="B113" s="224"/>
      <c r="C113" s="225">
        <v>22</v>
      </c>
      <c r="D113" s="217">
        <v>5</v>
      </c>
      <c r="E113" s="217">
        <v>0</v>
      </c>
      <c r="F113" s="217">
        <v>0</v>
      </c>
      <c r="G113" s="226">
        <v>0</v>
      </c>
      <c r="H113" s="217">
        <v>8</v>
      </c>
      <c r="I113" s="217">
        <v>2</v>
      </c>
      <c r="J113" s="217">
        <v>1</v>
      </c>
      <c r="K113" s="227">
        <v>50</v>
      </c>
    </row>
    <row r="114" spans="2:11" s="78" customFormat="1">
      <c r="B114" s="224"/>
      <c r="C114" s="225"/>
      <c r="D114" s="217"/>
      <c r="E114" s="217"/>
      <c r="F114" s="217"/>
      <c r="G114" s="226"/>
      <c r="H114" s="217"/>
      <c r="I114" s="217"/>
      <c r="J114" s="217"/>
      <c r="K114" s="227"/>
    </row>
    <row r="115" spans="2:11" s="78" customFormat="1">
      <c r="B115" s="224" t="s">
        <v>31</v>
      </c>
      <c r="C115" s="225" t="s">
        <v>86</v>
      </c>
      <c r="D115" s="228">
        <v>2419</v>
      </c>
      <c r="E115" s="228">
        <v>2324</v>
      </c>
      <c r="F115" s="228">
        <v>777</v>
      </c>
      <c r="G115" s="256">
        <v>33.4</v>
      </c>
      <c r="H115" s="228">
        <v>1324</v>
      </c>
      <c r="I115" s="228">
        <v>1285</v>
      </c>
      <c r="J115" s="228">
        <v>712</v>
      </c>
      <c r="K115" s="260">
        <v>55.4</v>
      </c>
    </row>
    <row r="116" spans="2:11" s="78" customFormat="1">
      <c r="B116" s="224"/>
      <c r="C116" s="225" t="s">
        <v>912</v>
      </c>
      <c r="D116" s="217">
        <v>2300</v>
      </c>
      <c r="E116" s="217">
        <v>2229</v>
      </c>
      <c r="F116" s="217">
        <v>759</v>
      </c>
      <c r="G116" s="226">
        <v>34.1</v>
      </c>
      <c r="H116" s="217">
        <v>1299</v>
      </c>
      <c r="I116" s="217">
        <v>1266</v>
      </c>
      <c r="J116" s="217">
        <v>703</v>
      </c>
      <c r="K116" s="227">
        <v>55.5</v>
      </c>
    </row>
    <row r="117" spans="2:11" s="78" customFormat="1">
      <c r="B117" s="224"/>
      <c r="C117" s="225">
        <v>18</v>
      </c>
      <c r="D117" s="217">
        <v>42</v>
      </c>
      <c r="E117" s="217">
        <v>39</v>
      </c>
      <c r="F117" s="217">
        <v>7</v>
      </c>
      <c r="G117" s="226">
        <v>17.899999999999999</v>
      </c>
      <c r="H117" s="217">
        <v>10</v>
      </c>
      <c r="I117" s="217">
        <v>9</v>
      </c>
      <c r="J117" s="217">
        <v>7</v>
      </c>
      <c r="K117" s="227">
        <v>77.8</v>
      </c>
    </row>
    <row r="118" spans="2:11" s="78" customFormat="1">
      <c r="B118" s="224"/>
      <c r="C118" s="225">
        <v>19</v>
      </c>
      <c r="D118" s="217">
        <v>26</v>
      </c>
      <c r="E118" s="217">
        <v>25</v>
      </c>
      <c r="F118" s="217">
        <v>4</v>
      </c>
      <c r="G118" s="226">
        <v>16</v>
      </c>
      <c r="H118" s="217">
        <v>7</v>
      </c>
      <c r="I118" s="217">
        <v>6</v>
      </c>
      <c r="J118" s="217">
        <v>1</v>
      </c>
      <c r="K118" s="227">
        <v>16.7</v>
      </c>
    </row>
    <row r="119" spans="2:11" s="78" customFormat="1">
      <c r="B119" s="224"/>
      <c r="C119" s="225">
        <v>20</v>
      </c>
      <c r="D119" s="217">
        <v>21</v>
      </c>
      <c r="E119" s="217">
        <v>9</v>
      </c>
      <c r="F119" s="217">
        <v>1</v>
      </c>
      <c r="G119" s="226">
        <v>11.1</v>
      </c>
      <c r="H119" s="217">
        <v>1</v>
      </c>
      <c r="I119" s="217">
        <v>0</v>
      </c>
      <c r="J119" s="217">
        <v>0</v>
      </c>
      <c r="K119" s="227">
        <v>0</v>
      </c>
    </row>
    <row r="120" spans="2:11" s="78" customFormat="1">
      <c r="B120" s="224"/>
      <c r="C120" s="225">
        <v>21</v>
      </c>
      <c r="D120" s="217">
        <v>14</v>
      </c>
      <c r="E120" s="217">
        <v>9</v>
      </c>
      <c r="F120" s="217">
        <v>3</v>
      </c>
      <c r="G120" s="226">
        <v>33.299999999999997</v>
      </c>
      <c r="H120" s="217">
        <v>3</v>
      </c>
      <c r="I120" s="217">
        <v>2</v>
      </c>
      <c r="J120" s="217">
        <v>1</v>
      </c>
      <c r="K120" s="227">
        <v>50</v>
      </c>
    </row>
    <row r="121" spans="2:11" s="78" customFormat="1">
      <c r="B121" s="224"/>
      <c r="C121" s="225">
        <v>22</v>
      </c>
      <c r="D121" s="217">
        <v>16</v>
      </c>
      <c r="E121" s="217">
        <v>13</v>
      </c>
      <c r="F121" s="217">
        <v>3</v>
      </c>
      <c r="G121" s="226">
        <v>23.1</v>
      </c>
      <c r="H121" s="217">
        <v>4</v>
      </c>
      <c r="I121" s="217">
        <v>2</v>
      </c>
      <c r="J121" s="217">
        <v>0</v>
      </c>
      <c r="K121" s="227">
        <v>0</v>
      </c>
    </row>
    <row r="122" spans="2:11" s="78" customFormat="1">
      <c r="B122" s="224"/>
      <c r="C122" s="225"/>
      <c r="D122" s="217"/>
      <c r="E122" s="217"/>
      <c r="F122" s="217"/>
      <c r="G122" s="226"/>
      <c r="H122" s="217"/>
      <c r="I122" s="217"/>
      <c r="J122" s="217"/>
      <c r="K122" s="227"/>
    </row>
    <row r="123" spans="2:11" s="78" customFormat="1">
      <c r="B123" s="224" t="s">
        <v>27</v>
      </c>
      <c r="C123" s="225" t="s">
        <v>86</v>
      </c>
      <c r="D123" s="212">
        <v>864</v>
      </c>
      <c r="E123" s="212">
        <v>800</v>
      </c>
      <c r="F123" s="212">
        <v>148</v>
      </c>
      <c r="G123" s="256">
        <v>18.5</v>
      </c>
      <c r="H123" s="212">
        <v>192</v>
      </c>
      <c r="I123" s="212">
        <v>152</v>
      </c>
      <c r="J123" s="212">
        <v>109</v>
      </c>
      <c r="K123" s="260">
        <v>71.710526315789465</v>
      </c>
    </row>
    <row r="124" spans="2:11" s="78" customFormat="1">
      <c r="B124" s="224"/>
      <c r="C124" s="225" t="s">
        <v>866</v>
      </c>
      <c r="D124" s="217">
        <v>864</v>
      </c>
      <c r="E124" s="217">
        <v>800</v>
      </c>
      <c r="F124" s="217">
        <v>148</v>
      </c>
      <c r="G124" s="226">
        <v>18.5</v>
      </c>
      <c r="H124" s="217">
        <v>192</v>
      </c>
      <c r="I124" s="217">
        <v>152</v>
      </c>
      <c r="J124" s="217">
        <v>109</v>
      </c>
      <c r="K124" s="227">
        <v>71.710526315789465</v>
      </c>
    </row>
    <row r="125" spans="2:11" s="78" customFormat="1">
      <c r="B125" s="224"/>
      <c r="C125" s="225"/>
      <c r="D125" s="251"/>
      <c r="E125" s="251"/>
      <c r="F125" s="251"/>
      <c r="G125" s="252"/>
      <c r="H125" s="251"/>
      <c r="I125" s="251"/>
      <c r="J125" s="251"/>
      <c r="K125" s="253"/>
    </row>
    <row r="126" spans="2:11" s="78" customFormat="1">
      <c r="B126" s="224" t="s">
        <v>8</v>
      </c>
      <c r="C126" s="225" t="s">
        <v>86</v>
      </c>
      <c r="D126" s="228">
        <v>3453</v>
      </c>
      <c r="E126" s="228">
        <v>3191</v>
      </c>
      <c r="F126" s="228">
        <v>1133</v>
      </c>
      <c r="G126" s="256">
        <v>35.5</v>
      </c>
      <c r="H126" s="228">
        <v>1460</v>
      </c>
      <c r="I126" s="228">
        <v>1386</v>
      </c>
      <c r="J126" s="228">
        <v>980</v>
      </c>
      <c r="K126" s="260">
        <v>70.7</v>
      </c>
    </row>
    <row r="127" spans="2:11" s="78" customFormat="1">
      <c r="B127" s="224"/>
      <c r="C127" s="225" t="s">
        <v>912</v>
      </c>
      <c r="D127" s="217">
        <v>2910</v>
      </c>
      <c r="E127" s="217">
        <v>2765</v>
      </c>
      <c r="F127" s="217">
        <v>1021</v>
      </c>
      <c r="G127" s="226">
        <v>36.9</v>
      </c>
      <c r="H127" s="217">
        <v>1306</v>
      </c>
      <c r="I127" s="217">
        <v>1277</v>
      </c>
      <c r="J127" s="217">
        <v>915</v>
      </c>
      <c r="K127" s="227">
        <v>71.7</v>
      </c>
    </row>
    <row r="128" spans="2:11" s="78" customFormat="1">
      <c r="B128" s="224"/>
      <c r="C128" s="225">
        <v>18</v>
      </c>
      <c r="D128" s="217">
        <v>147</v>
      </c>
      <c r="E128" s="217">
        <v>133</v>
      </c>
      <c r="F128" s="217">
        <v>28</v>
      </c>
      <c r="G128" s="226">
        <v>21.1</v>
      </c>
      <c r="H128" s="217">
        <v>31</v>
      </c>
      <c r="I128" s="217">
        <v>29</v>
      </c>
      <c r="J128" s="217">
        <v>3</v>
      </c>
      <c r="K128" s="227">
        <v>10.3</v>
      </c>
    </row>
    <row r="129" spans="2:11" s="78" customFormat="1">
      <c r="B129" s="224"/>
      <c r="C129" s="225">
        <v>19</v>
      </c>
      <c r="D129" s="217">
        <v>164</v>
      </c>
      <c r="E129" s="217">
        <v>151</v>
      </c>
      <c r="F129" s="217">
        <v>33</v>
      </c>
      <c r="G129" s="226">
        <v>21.9</v>
      </c>
      <c r="H129" s="217">
        <v>45</v>
      </c>
      <c r="I129" s="217">
        <v>40</v>
      </c>
      <c r="J129" s="217">
        <v>27</v>
      </c>
      <c r="K129" s="227">
        <v>67.5</v>
      </c>
    </row>
    <row r="130" spans="2:11" s="78" customFormat="1">
      <c r="B130" s="224"/>
      <c r="C130" s="225">
        <v>20</v>
      </c>
      <c r="D130" s="217">
        <v>98</v>
      </c>
      <c r="E130" s="217">
        <v>57</v>
      </c>
      <c r="F130" s="217">
        <v>22</v>
      </c>
      <c r="G130" s="226">
        <v>38.6</v>
      </c>
      <c r="H130" s="217">
        <v>25</v>
      </c>
      <c r="I130" s="217">
        <v>6</v>
      </c>
      <c r="J130" s="217">
        <v>4</v>
      </c>
      <c r="K130" s="227">
        <v>66.7</v>
      </c>
    </row>
    <row r="131" spans="2:11" s="78" customFormat="1">
      <c r="B131" s="224"/>
      <c r="C131" s="225">
        <v>21</v>
      </c>
      <c r="D131" s="217">
        <v>64</v>
      </c>
      <c r="E131" s="217">
        <v>40</v>
      </c>
      <c r="F131" s="217">
        <v>15</v>
      </c>
      <c r="G131" s="226">
        <v>37.5</v>
      </c>
      <c r="H131" s="217">
        <v>33</v>
      </c>
      <c r="I131" s="217">
        <v>15</v>
      </c>
      <c r="J131" s="217">
        <v>13</v>
      </c>
      <c r="K131" s="227">
        <v>86.7</v>
      </c>
    </row>
    <row r="132" spans="2:11" s="78" customFormat="1">
      <c r="B132" s="224"/>
      <c r="C132" s="225">
        <v>22</v>
      </c>
      <c r="D132" s="217">
        <v>70</v>
      </c>
      <c r="E132" s="217">
        <v>45</v>
      </c>
      <c r="F132" s="217">
        <v>14</v>
      </c>
      <c r="G132" s="226">
        <v>31.1</v>
      </c>
      <c r="H132" s="217">
        <v>20</v>
      </c>
      <c r="I132" s="217">
        <v>19</v>
      </c>
      <c r="J132" s="217">
        <v>18</v>
      </c>
      <c r="K132" s="227">
        <v>94.7</v>
      </c>
    </row>
    <row r="133" spans="2:11" s="78" customFormat="1">
      <c r="B133" s="224"/>
      <c r="C133" s="225"/>
      <c r="D133" s="217"/>
      <c r="E133" s="217"/>
      <c r="F133" s="217"/>
      <c r="G133" s="226"/>
      <c r="H133" s="217"/>
      <c r="I133" s="217"/>
      <c r="J133" s="217"/>
      <c r="K133" s="227"/>
    </row>
    <row r="134" spans="2:11" s="78" customFormat="1">
      <c r="B134" s="224" t="s">
        <v>58</v>
      </c>
      <c r="C134" s="225" t="s">
        <v>86</v>
      </c>
      <c r="D134" s="228">
        <v>7468</v>
      </c>
      <c r="E134" s="228">
        <v>6833</v>
      </c>
      <c r="F134" s="228">
        <v>3608</v>
      </c>
      <c r="G134" s="256">
        <v>52.8</v>
      </c>
      <c r="H134" s="228">
        <v>7444</v>
      </c>
      <c r="I134" s="228">
        <v>6670</v>
      </c>
      <c r="J134" s="228">
        <v>4295</v>
      </c>
      <c r="K134" s="260">
        <v>64.400000000000006</v>
      </c>
    </row>
    <row r="135" spans="2:11" s="78" customFormat="1">
      <c r="B135" s="224"/>
      <c r="C135" s="225" t="s">
        <v>912</v>
      </c>
      <c r="D135" s="217">
        <v>5974</v>
      </c>
      <c r="E135" s="217">
        <v>5667</v>
      </c>
      <c r="F135" s="217">
        <v>2787</v>
      </c>
      <c r="G135" s="226">
        <v>49.2</v>
      </c>
      <c r="H135" s="217">
        <v>6086</v>
      </c>
      <c r="I135" s="217">
        <v>5675</v>
      </c>
      <c r="J135" s="217">
        <v>3791</v>
      </c>
      <c r="K135" s="227">
        <v>66.8</v>
      </c>
    </row>
    <row r="136" spans="2:11" s="78" customFormat="1">
      <c r="B136" s="224"/>
      <c r="C136" s="225">
        <v>18</v>
      </c>
      <c r="D136" s="217">
        <v>259</v>
      </c>
      <c r="E136" s="217">
        <v>241</v>
      </c>
      <c r="F136" s="217">
        <v>144</v>
      </c>
      <c r="G136" s="226">
        <v>59.8</v>
      </c>
      <c r="H136" s="217">
        <v>317</v>
      </c>
      <c r="I136" s="217">
        <v>269</v>
      </c>
      <c r="J136" s="217">
        <v>147</v>
      </c>
      <c r="K136" s="227">
        <v>54.6</v>
      </c>
    </row>
    <row r="137" spans="2:11" s="78" customFormat="1">
      <c r="B137" s="224"/>
      <c r="C137" s="225">
        <v>19</v>
      </c>
      <c r="D137" s="217">
        <v>331</v>
      </c>
      <c r="E137" s="217">
        <v>308</v>
      </c>
      <c r="F137" s="217">
        <v>177</v>
      </c>
      <c r="G137" s="226">
        <v>57.5</v>
      </c>
      <c r="H137" s="217">
        <v>250</v>
      </c>
      <c r="I137" s="217">
        <v>221</v>
      </c>
      <c r="J137" s="217">
        <v>129</v>
      </c>
      <c r="K137" s="227">
        <v>58.4</v>
      </c>
    </row>
    <row r="138" spans="2:11" s="78" customFormat="1">
      <c r="B138" s="224"/>
      <c r="C138" s="225">
        <v>20</v>
      </c>
      <c r="D138" s="217">
        <v>319</v>
      </c>
      <c r="E138" s="217">
        <v>198</v>
      </c>
      <c r="F138" s="217">
        <v>156</v>
      </c>
      <c r="G138" s="226">
        <v>78.8</v>
      </c>
      <c r="H138" s="217">
        <v>213</v>
      </c>
      <c r="I138" s="217">
        <v>147</v>
      </c>
      <c r="J138" s="217">
        <v>80</v>
      </c>
      <c r="K138" s="227">
        <v>54.4</v>
      </c>
    </row>
    <row r="139" spans="2:11" s="78" customFormat="1">
      <c r="B139" s="224"/>
      <c r="C139" s="225">
        <v>21</v>
      </c>
      <c r="D139" s="217">
        <v>268</v>
      </c>
      <c r="E139" s="217">
        <v>190</v>
      </c>
      <c r="F139" s="217">
        <v>147</v>
      </c>
      <c r="G139" s="226">
        <v>77.400000000000006</v>
      </c>
      <c r="H139" s="217">
        <v>267</v>
      </c>
      <c r="I139" s="217">
        <v>119</v>
      </c>
      <c r="J139" s="217">
        <v>58</v>
      </c>
      <c r="K139" s="227">
        <v>48.7</v>
      </c>
    </row>
    <row r="140" spans="2:11" s="78" customFormat="1">
      <c r="B140" s="224"/>
      <c r="C140" s="225">
        <v>22</v>
      </c>
      <c r="D140" s="217">
        <v>317</v>
      </c>
      <c r="E140" s="217">
        <v>229</v>
      </c>
      <c r="F140" s="217">
        <v>197</v>
      </c>
      <c r="G140" s="226">
        <v>86</v>
      </c>
      <c r="H140" s="217">
        <v>311</v>
      </c>
      <c r="I140" s="217">
        <v>239</v>
      </c>
      <c r="J140" s="217">
        <v>90</v>
      </c>
      <c r="K140" s="227">
        <v>37.700000000000003</v>
      </c>
    </row>
    <row r="141" spans="2:11" s="78" customFormat="1">
      <c r="B141" s="224"/>
      <c r="C141" s="225"/>
      <c r="D141" s="217"/>
      <c r="E141" s="217"/>
      <c r="F141" s="217"/>
      <c r="G141" s="226"/>
      <c r="H141" s="217"/>
      <c r="I141" s="217"/>
      <c r="J141" s="217"/>
      <c r="K141" s="227"/>
    </row>
    <row r="142" spans="2:11" s="78" customFormat="1">
      <c r="B142" s="224" t="s">
        <v>43</v>
      </c>
      <c r="C142" s="225" t="s">
        <v>86</v>
      </c>
      <c r="D142" s="228">
        <v>9378</v>
      </c>
      <c r="E142" s="228">
        <v>8139</v>
      </c>
      <c r="F142" s="228">
        <v>3612</v>
      </c>
      <c r="G142" s="256">
        <v>44.4</v>
      </c>
      <c r="H142" s="228">
        <v>4344</v>
      </c>
      <c r="I142" s="228">
        <v>3737</v>
      </c>
      <c r="J142" s="228">
        <v>2412</v>
      </c>
      <c r="K142" s="260">
        <v>64.5</v>
      </c>
    </row>
    <row r="143" spans="2:11" s="78" customFormat="1">
      <c r="B143" s="224"/>
      <c r="C143" s="225" t="s">
        <v>912</v>
      </c>
      <c r="D143" s="217">
        <v>7062</v>
      </c>
      <c r="E143" s="217">
        <v>6285</v>
      </c>
      <c r="F143" s="217">
        <v>2679</v>
      </c>
      <c r="G143" s="226">
        <v>42.6</v>
      </c>
      <c r="H143" s="217">
        <v>3245</v>
      </c>
      <c r="I143" s="217">
        <v>2811</v>
      </c>
      <c r="J143" s="217">
        <v>1879</v>
      </c>
      <c r="K143" s="227">
        <v>66.8</v>
      </c>
    </row>
    <row r="144" spans="2:11" s="78" customFormat="1">
      <c r="B144" s="224"/>
      <c r="C144" s="225">
        <v>18</v>
      </c>
      <c r="D144" s="217">
        <v>756</v>
      </c>
      <c r="E144" s="217">
        <v>693</v>
      </c>
      <c r="F144" s="217">
        <v>401</v>
      </c>
      <c r="G144" s="226">
        <v>57.9</v>
      </c>
      <c r="H144" s="217">
        <v>462</v>
      </c>
      <c r="I144" s="217">
        <v>432</v>
      </c>
      <c r="J144" s="217">
        <v>221</v>
      </c>
      <c r="K144" s="227">
        <v>51.2</v>
      </c>
    </row>
    <row r="145" spans="2:11" s="78" customFormat="1">
      <c r="B145" s="224"/>
      <c r="C145" s="225">
        <v>19</v>
      </c>
      <c r="D145" s="217">
        <v>618</v>
      </c>
      <c r="E145" s="217">
        <v>580</v>
      </c>
      <c r="F145" s="217">
        <v>287</v>
      </c>
      <c r="G145" s="226">
        <v>49.5</v>
      </c>
      <c r="H145" s="217">
        <v>346</v>
      </c>
      <c r="I145" s="217">
        <v>331</v>
      </c>
      <c r="J145" s="217">
        <v>181</v>
      </c>
      <c r="K145" s="227">
        <v>54.7</v>
      </c>
    </row>
    <row r="146" spans="2:11" s="78" customFormat="1">
      <c r="B146" s="224"/>
      <c r="C146" s="225">
        <v>20</v>
      </c>
      <c r="D146" s="217">
        <v>435</v>
      </c>
      <c r="E146" s="217">
        <v>222</v>
      </c>
      <c r="F146" s="217">
        <v>107</v>
      </c>
      <c r="G146" s="226">
        <v>48.2</v>
      </c>
      <c r="H146" s="217">
        <v>101</v>
      </c>
      <c r="I146" s="217">
        <v>64</v>
      </c>
      <c r="J146" s="217">
        <v>52</v>
      </c>
      <c r="K146" s="227">
        <v>81.3</v>
      </c>
    </row>
    <row r="147" spans="2:11" s="78" customFormat="1">
      <c r="B147" s="224"/>
      <c r="C147" s="225">
        <v>21</v>
      </c>
      <c r="D147" s="217">
        <v>236</v>
      </c>
      <c r="E147" s="217">
        <v>160</v>
      </c>
      <c r="F147" s="217">
        <v>71</v>
      </c>
      <c r="G147" s="226">
        <v>44.4</v>
      </c>
      <c r="H147" s="217">
        <v>110</v>
      </c>
      <c r="I147" s="217">
        <v>39</v>
      </c>
      <c r="J147" s="217">
        <v>32</v>
      </c>
      <c r="K147" s="227">
        <v>82.1</v>
      </c>
    </row>
    <row r="148" spans="2:11" s="78" customFormat="1">
      <c r="B148" s="224"/>
      <c r="C148" s="225">
        <v>22</v>
      </c>
      <c r="D148" s="217">
        <v>271</v>
      </c>
      <c r="E148" s="217">
        <v>199</v>
      </c>
      <c r="F148" s="217">
        <v>67</v>
      </c>
      <c r="G148" s="226">
        <v>33.700000000000003</v>
      </c>
      <c r="H148" s="217">
        <v>80</v>
      </c>
      <c r="I148" s="217">
        <v>60</v>
      </c>
      <c r="J148" s="217">
        <v>47</v>
      </c>
      <c r="K148" s="227">
        <v>78.3</v>
      </c>
    </row>
    <row r="149" spans="2:11" s="78" customFormat="1">
      <c r="B149" s="224"/>
      <c r="C149" s="225"/>
      <c r="D149" s="217"/>
      <c r="E149" s="217"/>
      <c r="F149" s="217"/>
      <c r="G149" s="226"/>
      <c r="H149" s="217"/>
      <c r="I149" s="217"/>
      <c r="J149" s="217"/>
      <c r="K149" s="227"/>
    </row>
    <row r="150" spans="2:11" s="78" customFormat="1">
      <c r="B150" s="224" t="s">
        <v>50</v>
      </c>
      <c r="C150" s="225" t="s">
        <v>86</v>
      </c>
      <c r="D150" s="228">
        <v>65189</v>
      </c>
      <c r="E150" s="228">
        <v>56430</v>
      </c>
      <c r="F150" s="228">
        <v>22549</v>
      </c>
      <c r="G150" s="256">
        <v>40</v>
      </c>
      <c r="H150" s="228">
        <v>36791</v>
      </c>
      <c r="I150" s="228">
        <v>31679</v>
      </c>
      <c r="J150" s="228">
        <v>16166</v>
      </c>
      <c r="K150" s="260">
        <v>51</v>
      </c>
    </row>
    <row r="151" spans="2:11" s="78" customFormat="1">
      <c r="B151" s="224"/>
      <c r="C151" s="225" t="s">
        <v>912</v>
      </c>
      <c r="D151" s="217">
        <v>46726</v>
      </c>
      <c r="E151" s="217">
        <v>42101</v>
      </c>
      <c r="F151" s="217">
        <v>17869</v>
      </c>
      <c r="G151" s="226">
        <v>42.4</v>
      </c>
      <c r="H151" s="217">
        <v>30434</v>
      </c>
      <c r="I151" s="217">
        <v>26939</v>
      </c>
      <c r="J151" s="217">
        <v>13857</v>
      </c>
      <c r="K151" s="227">
        <v>51.4</v>
      </c>
    </row>
    <row r="152" spans="2:11" s="78" customFormat="1">
      <c r="B152" s="224"/>
      <c r="C152" s="225">
        <v>18</v>
      </c>
      <c r="D152" s="217">
        <v>5375</v>
      </c>
      <c r="E152" s="217">
        <v>4892</v>
      </c>
      <c r="F152" s="217">
        <v>1552</v>
      </c>
      <c r="G152" s="226">
        <v>31.7</v>
      </c>
      <c r="H152" s="217">
        <v>2280</v>
      </c>
      <c r="I152" s="217">
        <v>1961</v>
      </c>
      <c r="J152" s="217">
        <v>854</v>
      </c>
      <c r="K152" s="227">
        <v>43.5</v>
      </c>
    </row>
    <row r="153" spans="2:11" s="78" customFormat="1">
      <c r="B153" s="224"/>
      <c r="C153" s="225">
        <v>19</v>
      </c>
      <c r="D153" s="217">
        <v>4625</v>
      </c>
      <c r="E153" s="217">
        <v>4185</v>
      </c>
      <c r="F153" s="217">
        <v>1266</v>
      </c>
      <c r="G153" s="226">
        <v>30.3</v>
      </c>
      <c r="H153" s="217">
        <v>1754</v>
      </c>
      <c r="I153" s="217">
        <v>1557</v>
      </c>
      <c r="J153" s="217">
        <v>692</v>
      </c>
      <c r="K153" s="227">
        <v>44.4</v>
      </c>
    </row>
    <row r="154" spans="2:11" s="78" customFormat="1">
      <c r="B154" s="224"/>
      <c r="C154" s="225">
        <v>20</v>
      </c>
      <c r="D154" s="217">
        <v>3758</v>
      </c>
      <c r="E154" s="217">
        <v>2107</v>
      </c>
      <c r="F154" s="217">
        <v>660</v>
      </c>
      <c r="G154" s="226">
        <v>31.3</v>
      </c>
      <c r="H154" s="217">
        <v>805</v>
      </c>
      <c r="I154" s="217">
        <v>349</v>
      </c>
      <c r="J154" s="217">
        <v>247</v>
      </c>
      <c r="K154" s="227">
        <v>70.8</v>
      </c>
    </row>
    <row r="155" spans="2:11" s="78" customFormat="1">
      <c r="B155" s="224"/>
      <c r="C155" s="225">
        <v>21</v>
      </c>
      <c r="D155" s="217">
        <v>2484</v>
      </c>
      <c r="E155" s="217">
        <v>1634</v>
      </c>
      <c r="F155" s="217">
        <v>586</v>
      </c>
      <c r="G155" s="226">
        <v>35.9</v>
      </c>
      <c r="H155" s="217">
        <v>761</v>
      </c>
      <c r="I155" s="217">
        <v>288</v>
      </c>
      <c r="J155" s="217">
        <v>135</v>
      </c>
      <c r="K155" s="227">
        <v>46.9</v>
      </c>
    </row>
    <row r="156" spans="2:11" s="78" customFormat="1">
      <c r="B156" s="224"/>
      <c r="C156" s="225">
        <v>22</v>
      </c>
      <c r="D156" s="217">
        <v>2221</v>
      </c>
      <c r="E156" s="217">
        <v>1511</v>
      </c>
      <c r="F156" s="217">
        <v>616</v>
      </c>
      <c r="G156" s="226">
        <v>40.799999999999997</v>
      </c>
      <c r="H156" s="217">
        <v>757</v>
      </c>
      <c r="I156" s="217">
        <v>585</v>
      </c>
      <c r="J156" s="217">
        <v>381</v>
      </c>
      <c r="K156" s="227">
        <v>65.099999999999994</v>
      </c>
    </row>
    <row r="157" spans="2:11" s="78" customFormat="1">
      <c r="B157" s="224"/>
      <c r="C157" s="225"/>
      <c r="D157" s="217"/>
      <c r="E157" s="217"/>
      <c r="F157" s="217"/>
      <c r="G157" s="226"/>
      <c r="H157" s="217"/>
      <c r="I157" s="217"/>
      <c r="J157" s="217"/>
      <c r="K157" s="227"/>
    </row>
    <row r="158" spans="2:11" s="78" customFormat="1">
      <c r="B158" s="224" t="s">
        <v>17</v>
      </c>
      <c r="C158" s="225" t="s">
        <v>86</v>
      </c>
      <c r="D158" s="228">
        <v>4736</v>
      </c>
      <c r="E158" s="228">
        <v>3934</v>
      </c>
      <c r="F158" s="228">
        <v>1098</v>
      </c>
      <c r="G158" s="256">
        <v>27.9</v>
      </c>
      <c r="H158" s="228">
        <v>2329</v>
      </c>
      <c r="I158" s="228">
        <v>1827</v>
      </c>
      <c r="J158" s="228">
        <v>1067</v>
      </c>
      <c r="K158" s="260">
        <v>58.4</v>
      </c>
    </row>
    <row r="159" spans="2:11" s="78" customFormat="1">
      <c r="B159" s="224"/>
      <c r="C159" s="225" t="s">
        <v>877</v>
      </c>
      <c r="D159" s="217">
        <v>2649</v>
      </c>
      <c r="E159" s="217">
        <v>2359</v>
      </c>
      <c r="F159" s="217">
        <v>566</v>
      </c>
      <c r="G159" s="226">
        <v>24</v>
      </c>
      <c r="H159" s="217">
        <v>1257</v>
      </c>
      <c r="I159" s="217">
        <v>1048</v>
      </c>
      <c r="J159" s="217">
        <v>620</v>
      </c>
      <c r="K159" s="227">
        <v>59.2</v>
      </c>
    </row>
    <row r="160" spans="2:11" s="78" customFormat="1">
      <c r="B160" s="224"/>
      <c r="C160" s="225">
        <v>18</v>
      </c>
      <c r="D160" s="217">
        <v>580</v>
      </c>
      <c r="E160" s="217">
        <v>539</v>
      </c>
      <c r="F160" s="217">
        <v>223</v>
      </c>
      <c r="G160" s="226">
        <v>41.4</v>
      </c>
      <c r="H160" s="217">
        <v>396</v>
      </c>
      <c r="I160" s="217">
        <v>341</v>
      </c>
      <c r="J160" s="217">
        <v>188</v>
      </c>
      <c r="K160" s="227">
        <v>55.1</v>
      </c>
    </row>
    <row r="161" spans="2:11" s="78" customFormat="1">
      <c r="B161" s="224"/>
      <c r="C161" s="225">
        <v>19</v>
      </c>
      <c r="D161" s="217">
        <v>510</v>
      </c>
      <c r="E161" s="217">
        <v>466</v>
      </c>
      <c r="F161" s="217">
        <v>144</v>
      </c>
      <c r="G161" s="226">
        <v>30.9</v>
      </c>
      <c r="H161" s="217">
        <v>278</v>
      </c>
      <c r="I161" s="217">
        <v>233</v>
      </c>
      <c r="J161" s="217">
        <v>120</v>
      </c>
      <c r="K161" s="227">
        <v>51.5</v>
      </c>
    </row>
    <row r="162" spans="2:11" s="78" customFormat="1">
      <c r="B162" s="224"/>
      <c r="C162" s="225">
        <v>20</v>
      </c>
      <c r="D162" s="217">
        <v>400</v>
      </c>
      <c r="E162" s="217">
        <v>224</v>
      </c>
      <c r="F162" s="217">
        <v>61</v>
      </c>
      <c r="G162" s="226">
        <v>27.2</v>
      </c>
      <c r="H162" s="217">
        <v>139</v>
      </c>
      <c r="I162" s="217">
        <v>51</v>
      </c>
      <c r="J162" s="217">
        <v>32</v>
      </c>
      <c r="K162" s="227">
        <v>62.7</v>
      </c>
    </row>
    <row r="163" spans="2:11" s="78" customFormat="1">
      <c r="B163" s="224"/>
      <c r="C163" s="225">
        <v>21</v>
      </c>
      <c r="D163" s="217">
        <v>290</v>
      </c>
      <c r="E163" s="217">
        <v>160</v>
      </c>
      <c r="F163" s="217">
        <v>46</v>
      </c>
      <c r="G163" s="226">
        <v>28.8</v>
      </c>
      <c r="H163" s="217">
        <v>150</v>
      </c>
      <c r="I163" s="217">
        <v>69</v>
      </c>
      <c r="J163" s="217">
        <v>50</v>
      </c>
      <c r="K163" s="227">
        <v>72.5</v>
      </c>
    </row>
    <row r="164" spans="2:11" s="78" customFormat="1">
      <c r="B164" s="224"/>
      <c r="C164" s="225">
        <v>22</v>
      </c>
      <c r="D164" s="217">
        <v>307</v>
      </c>
      <c r="E164" s="217">
        <v>186</v>
      </c>
      <c r="F164" s="217">
        <v>58</v>
      </c>
      <c r="G164" s="226">
        <v>31.2</v>
      </c>
      <c r="H164" s="217">
        <v>109</v>
      </c>
      <c r="I164" s="217">
        <v>85</v>
      </c>
      <c r="J164" s="217">
        <v>57</v>
      </c>
      <c r="K164" s="227">
        <v>67.099999999999994</v>
      </c>
    </row>
    <row r="165" spans="2:11" s="78" customFormat="1">
      <c r="B165" s="224"/>
      <c r="C165" s="225"/>
      <c r="D165" s="217"/>
      <c r="E165" s="217"/>
      <c r="F165" s="217"/>
      <c r="G165" s="226"/>
      <c r="H165" s="217"/>
      <c r="I165" s="217"/>
      <c r="J165" s="217"/>
      <c r="K165" s="227"/>
    </row>
    <row r="166" spans="2:11" s="78" customFormat="1">
      <c r="B166" s="224" t="s">
        <v>69</v>
      </c>
      <c r="C166" s="225" t="s">
        <v>86</v>
      </c>
      <c r="D166" s="217">
        <v>25</v>
      </c>
      <c r="E166" s="217">
        <v>15</v>
      </c>
      <c r="F166" s="217">
        <v>6</v>
      </c>
      <c r="G166" s="226">
        <v>40</v>
      </c>
      <c r="H166" s="217">
        <v>8</v>
      </c>
      <c r="I166" s="217">
        <v>6</v>
      </c>
      <c r="J166" s="217">
        <v>6</v>
      </c>
      <c r="K166" s="227">
        <v>100</v>
      </c>
    </row>
    <row r="167" spans="2:11" s="78" customFormat="1">
      <c r="B167" s="224"/>
      <c r="C167" s="225" t="s">
        <v>849</v>
      </c>
      <c r="D167" s="217">
        <v>25</v>
      </c>
      <c r="E167" s="217">
        <v>15</v>
      </c>
      <c r="F167" s="217">
        <v>6</v>
      </c>
      <c r="G167" s="226">
        <v>40</v>
      </c>
      <c r="H167" s="217">
        <v>8</v>
      </c>
      <c r="I167" s="217">
        <v>6</v>
      </c>
      <c r="J167" s="217">
        <v>6</v>
      </c>
      <c r="K167" s="227">
        <v>100</v>
      </c>
    </row>
    <row r="168" spans="2:11" s="78" customFormat="1">
      <c r="B168" s="224"/>
      <c r="C168" s="225"/>
      <c r="D168" s="251"/>
      <c r="E168" s="251"/>
      <c r="F168" s="251"/>
      <c r="G168" s="252"/>
      <c r="H168" s="251"/>
      <c r="I168" s="251"/>
      <c r="J168" s="251"/>
      <c r="K168" s="253"/>
    </row>
    <row r="169" spans="2:11" s="78" customFormat="1">
      <c r="B169" s="224" t="s">
        <v>3</v>
      </c>
      <c r="C169" s="225" t="s">
        <v>86</v>
      </c>
      <c r="D169" s="228">
        <v>19872</v>
      </c>
      <c r="E169" s="228">
        <v>17066</v>
      </c>
      <c r="F169" s="228">
        <v>2685</v>
      </c>
      <c r="G169" s="256">
        <v>15.7</v>
      </c>
      <c r="H169" s="228">
        <v>4187</v>
      </c>
      <c r="I169" s="228">
        <v>3189</v>
      </c>
      <c r="J169" s="228">
        <v>667</v>
      </c>
      <c r="K169" s="260">
        <v>20.9</v>
      </c>
    </row>
    <row r="170" spans="2:11" s="78" customFormat="1">
      <c r="B170" s="224"/>
      <c r="C170" s="225" t="s">
        <v>912</v>
      </c>
      <c r="D170" s="217">
        <v>14422</v>
      </c>
      <c r="E170" s="217">
        <v>12912</v>
      </c>
      <c r="F170" s="217">
        <v>1890</v>
      </c>
      <c r="G170" s="226">
        <v>14.6</v>
      </c>
      <c r="H170" s="217">
        <v>2933</v>
      </c>
      <c r="I170" s="217">
        <v>2306</v>
      </c>
      <c r="J170" s="217">
        <v>453</v>
      </c>
      <c r="K170" s="227">
        <v>19.600000000000001</v>
      </c>
    </row>
    <row r="171" spans="2:11" s="78" customFormat="1">
      <c r="B171" s="224"/>
      <c r="C171" s="225">
        <v>18</v>
      </c>
      <c r="D171" s="217">
        <v>1514</v>
      </c>
      <c r="E171" s="217">
        <v>1375</v>
      </c>
      <c r="F171" s="217">
        <v>236</v>
      </c>
      <c r="G171" s="226">
        <v>17.2</v>
      </c>
      <c r="H171" s="217">
        <v>343</v>
      </c>
      <c r="I171" s="217">
        <v>282</v>
      </c>
      <c r="J171" s="217">
        <v>67</v>
      </c>
      <c r="K171" s="227">
        <v>23.8</v>
      </c>
    </row>
    <row r="172" spans="2:11" s="78" customFormat="1">
      <c r="B172" s="224"/>
      <c r="C172" s="225">
        <v>19</v>
      </c>
      <c r="D172" s="217">
        <v>1165</v>
      </c>
      <c r="E172" s="217">
        <v>1070</v>
      </c>
      <c r="F172" s="217">
        <v>209</v>
      </c>
      <c r="G172" s="226">
        <v>19.5</v>
      </c>
      <c r="H172" s="217">
        <v>307</v>
      </c>
      <c r="I172" s="217">
        <v>252</v>
      </c>
      <c r="J172" s="217">
        <v>53</v>
      </c>
      <c r="K172" s="227">
        <v>21</v>
      </c>
    </row>
    <row r="173" spans="2:11" s="78" customFormat="1">
      <c r="B173" s="224"/>
      <c r="C173" s="225">
        <v>20</v>
      </c>
      <c r="D173" s="217">
        <v>1131</v>
      </c>
      <c r="E173" s="217">
        <v>651</v>
      </c>
      <c r="F173" s="217">
        <v>151</v>
      </c>
      <c r="G173" s="226">
        <v>23.2</v>
      </c>
      <c r="H173" s="217">
        <v>228</v>
      </c>
      <c r="I173" s="217">
        <v>166</v>
      </c>
      <c r="J173" s="217">
        <v>39</v>
      </c>
      <c r="K173" s="227">
        <v>23.5</v>
      </c>
    </row>
    <row r="174" spans="2:11" s="78" customFormat="1">
      <c r="B174" s="224"/>
      <c r="C174" s="225">
        <v>21</v>
      </c>
      <c r="D174" s="217">
        <v>875</v>
      </c>
      <c r="E174" s="217">
        <v>555</v>
      </c>
      <c r="F174" s="217">
        <v>126</v>
      </c>
      <c r="G174" s="226">
        <v>22.7</v>
      </c>
      <c r="H174" s="217">
        <v>229</v>
      </c>
      <c r="I174" s="217">
        <v>87</v>
      </c>
      <c r="J174" s="217">
        <v>33</v>
      </c>
      <c r="K174" s="227">
        <v>37.9</v>
      </c>
    </row>
    <row r="175" spans="2:11" s="78" customFormat="1">
      <c r="B175" s="224"/>
      <c r="C175" s="225">
        <v>22</v>
      </c>
      <c r="D175" s="217">
        <v>765</v>
      </c>
      <c r="E175" s="217">
        <v>503</v>
      </c>
      <c r="F175" s="217">
        <v>73</v>
      </c>
      <c r="G175" s="226">
        <v>14.5</v>
      </c>
      <c r="H175" s="217">
        <v>147</v>
      </c>
      <c r="I175" s="217">
        <v>96</v>
      </c>
      <c r="J175" s="217">
        <v>22</v>
      </c>
      <c r="K175" s="227">
        <v>22.9</v>
      </c>
    </row>
    <row r="176" spans="2:11" s="78" customFormat="1">
      <c r="B176" s="224"/>
      <c r="C176" s="225"/>
      <c r="D176" s="217"/>
      <c r="E176" s="217"/>
      <c r="F176" s="217"/>
      <c r="G176" s="226"/>
      <c r="H176" s="217"/>
      <c r="I176" s="217"/>
      <c r="J176" s="217"/>
      <c r="K176" s="227"/>
    </row>
    <row r="177" spans="2:11" s="78" customFormat="1">
      <c r="B177" s="224" t="s">
        <v>13</v>
      </c>
      <c r="C177" s="225" t="s">
        <v>86</v>
      </c>
      <c r="D177" s="228">
        <v>31166</v>
      </c>
      <c r="E177" s="228">
        <v>25969</v>
      </c>
      <c r="F177" s="228">
        <v>6394</v>
      </c>
      <c r="G177" s="256">
        <v>24.6</v>
      </c>
      <c r="H177" s="228">
        <v>8248</v>
      </c>
      <c r="I177" s="228">
        <v>6651</v>
      </c>
      <c r="J177" s="228">
        <v>2817</v>
      </c>
      <c r="K177" s="260">
        <v>42.4</v>
      </c>
    </row>
    <row r="178" spans="2:11" s="78" customFormat="1">
      <c r="B178" s="224"/>
      <c r="C178" s="225" t="s">
        <v>877</v>
      </c>
      <c r="D178" s="217">
        <v>19133</v>
      </c>
      <c r="E178" s="217">
        <v>17179</v>
      </c>
      <c r="F178" s="217">
        <v>4227</v>
      </c>
      <c r="G178" s="226">
        <v>24.6</v>
      </c>
      <c r="H178" s="217">
        <v>5379</v>
      </c>
      <c r="I178" s="217">
        <v>4693</v>
      </c>
      <c r="J178" s="217">
        <v>1855</v>
      </c>
      <c r="K178" s="227">
        <v>39.5</v>
      </c>
    </row>
    <row r="179" spans="2:11" s="78" customFormat="1">
      <c r="B179" s="224"/>
      <c r="C179" s="225">
        <v>18</v>
      </c>
      <c r="D179" s="217">
        <v>3241</v>
      </c>
      <c r="E179" s="217">
        <v>2939</v>
      </c>
      <c r="F179" s="217">
        <v>639</v>
      </c>
      <c r="G179" s="226">
        <v>21.7</v>
      </c>
      <c r="H179" s="217">
        <v>804</v>
      </c>
      <c r="I179" s="217">
        <v>716</v>
      </c>
      <c r="J179" s="217">
        <v>377</v>
      </c>
      <c r="K179" s="227">
        <v>52.7</v>
      </c>
    </row>
    <row r="180" spans="2:11" s="78" customFormat="1">
      <c r="B180" s="224"/>
      <c r="C180" s="225">
        <v>19</v>
      </c>
      <c r="D180" s="217">
        <v>2830</v>
      </c>
      <c r="E180" s="217">
        <v>2563</v>
      </c>
      <c r="F180" s="217">
        <v>634</v>
      </c>
      <c r="G180" s="226">
        <v>24.7</v>
      </c>
      <c r="H180" s="217">
        <v>800</v>
      </c>
      <c r="I180" s="217">
        <v>697</v>
      </c>
      <c r="J180" s="217">
        <v>312</v>
      </c>
      <c r="K180" s="227">
        <v>44.8</v>
      </c>
    </row>
    <row r="181" spans="2:11" s="78" customFormat="1">
      <c r="B181" s="224"/>
      <c r="C181" s="225">
        <v>20</v>
      </c>
      <c r="D181" s="217">
        <v>2380</v>
      </c>
      <c r="E181" s="217">
        <v>1181</v>
      </c>
      <c r="F181" s="217">
        <v>293</v>
      </c>
      <c r="G181" s="226">
        <v>24.8</v>
      </c>
      <c r="H181" s="217">
        <v>372</v>
      </c>
      <c r="I181" s="217">
        <v>132</v>
      </c>
      <c r="J181" s="217">
        <v>82</v>
      </c>
      <c r="K181" s="227">
        <v>62.1</v>
      </c>
    </row>
    <row r="182" spans="2:11" s="78" customFormat="1">
      <c r="B182" s="224"/>
      <c r="C182" s="225">
        <v>21</v>
      </c>
      <c r="D182" s="217">
        <v>1757</v>
      </c>
      <c r="E182" s="217">
        <v>981</v>
      </c>
      <c r="F182" s="217">
        <v>301</v>
      </c>
      <c r="G182" s="226">
        <v>30.7</v>
      </c>
      <c r="H182" s="217">
        <v>475</v>
      </c>
      <c r="I182" s="217">
        <v>128</v>
      </c>
      <c r="J182" s="217">
        <v>32</v>
      </c>
      <c r="K182" s="227">
        <v>25</v>
      </c>
    </row>
    <row r="183" spans="2:11" s="78" customFormat="1">
      <c r="B183" s="224"/>
      <c r="C183" s="225">
        <v>22</v>
      </c>
      <c r="D183" s="217">
        <v>1825</v>
      </c>
      <c r="E183" s="217">
        <v>1126</v>
      </c>
      <c r="F183" s="217">
        <v>300</v>
      </c>
      <c r="G183" s="226">
        <v>26.6</v>
      </c>
      <c r="H183" s="217">
        <v>418</v>
      </c>
      <c r="I183" s="217">
        <v>285</v>
      </c>
      <c r="J183" s="217">
        <v>159</v>
      </c>
      <c r="K183" s="227">
        <v>55.8</v>
      </c>
    </row>
    <row r="184" spans="2:11" s="78" customFormat="1">
      <c r="B184" s="224"/>
      <c r="C184" s="225"/>
      <c r="D184" s="217"/>
      <c r="E184" s="217"/>
      <c r="F184" s="217"/>
      <c r="G184" s="226"/>
      <c r="H184" s="217"/>
      <c r="I184" s="217"/>
      <c r="J184" s="217"/>
      <c r="K184" s="227"/>
    </row>
    <row r="185" spans="2:11" s="78" customFormat="1">
      <c r="B185" s="224" t="s">
        <v>45</v>
      </c>
      <c r="C185" s="225" t="s">
        <v>86</v>
      </c>
      <c r="D185" s="228">
        <v>4164</v>
      </c>
      <c r="E185" s="228">
        <v>3918</v>
      </c>
      <c r="F185" s="228">
        <v>1869</v>
      </c>
      <c r="G185" s="256">
        <v>47.7</v>
      </c>
      <c r="H185" s="228">
        <v>2159</v>
      </c>
      <c r="I185" s="228">
        <v>2028</v>
      </c>
      <c r="J185" s="228">
        <v>1630</v>
      </c>
      <c r="K185" s="260">
        <v>80.400000000000006</v>
      </c>
    </row>
    <row r="186" spans="2:11" s="78" customFormat="1">
      <c r="B186" s="224"/>
      <c r="C186" s="225" t="s">
        <v>912</v>
      </c>
      <c r="D186" s="217">
        <v>3824</v>
      </c>
      <c r="E186" s="217">
        <v>3647</v>
      </c>
      <c r="F186" s="217">
        <v>1702</v>
      </c>
      <c r="G186" s="226">
        <v>46.7</v>
      </c>
      <c r="H186" s="217">
        <v>1943</v>
      </c>
      <c r="I186" s="217">
        <v>1872</v>
      </c>
      <c r="J186" s="217">
        <v>1499</v>
      </c>
      <c r="K186" s="227">
        <v>80.099999999999994</v>
      </c>
    </row>
    <row r="187" spans="2:11" s="78" customFormat="1">
      <c r="B187" s="224"/>
      <c r="C187" s="225">
        <v>18</v>
      </c>
      <c r="D187" s="217">
        <v>116</v>
      </c>
      <c r="E187" s="217">
        <v>102</v>
      </c>
      <c r="F187" s="217">
        <v>52</v>
      </c>
      <c r="G187" s="226">
        <v>51</v>
      </c>
      <c r="H187" s="217">
        <v>63</v>
      </c>
      <c r="I187" s="217">
        <v>55</v>
      </c>
      <c r="J187" s="217">
        <v>48</v>
      </c>
      <c r="K187" s="227">
        <v>87.3</v>
      </c>
    </row>
    <row r="188" spans="2:11" s="78" customFormat="1">
      <c r="B188" s="224"/>
      <c r="C188" s="225">
        <v>19</v>
      </c>
      <c r="D188" s="217">
        <v>79</v>
      </c>
      <c r="E188" s="217">
        <v>73</v>
      </c>
      <c r="F188" s="217">
        <v>47</v>
      </c>
      <c r="G188" s="226">
        <v>64.400000000000006</v>
      </c>
      <c r="H188" s="217">
        <v>57</v>
      </c>
      <c r="I188" s="217">
        <v>53</v>
      </c>
      <c r="J188" s="217">
        <v>44</v>
      </c>
      <c r="K188" s="227">
        <v>83</v>
      </c>
    </row>
    <row r="189" spans="2:11" s="78" customFormat="1">
      <c r="B189" s="224"/>
      <c r="C189" s="225">
        <v>20</v>
      </c>
      <c r="D189" s="217">
        <v>71</v>
      </c>
      <c r="E189" s="217">
        <v>42</v>
      </c>
      <c r="F189" s="217">
        <v>32</v>
      </c>
      <c r="G189" s="226">
        <v>76.2</v>
      </c>
      <c r="H189" s="217">
        <v>40</v>
      </c>
      <c r="I189" s="217">
        <v>17</v>
      </c>
      <c r="J189" s="217">
        <v>15</v>
      </c>
      <c r="K189" s="227">
        <v>88.2</v>
      </c>
    </row>
    <row r="190" spans="2:11" s="78" customFormat="1">
      <c r="B190" s="224"/>
      <c r="C190" s="225">
        <v>21</v>
      </c>
      <c r="D190" s="217">
        <v>40</v>
      </c>
      <c r="E190" s="217">
        <v>29</v>
      </c>
      <c r="F190" s="217">
        <v>25</v>
      </c>
      <c r="G190" s="226">
        <v>86.2</v>
      </c>
      <c r="H190" s="217">
        <v>36</v>
      </c>
      <c r="I190" s="217">
        <v>16</v>
      </c>
      <c r="J190" s="217">
        <v>12</v>
      </c>
      <c r="K190" s="227">
        <v>75</v>
      </c>
    </row>
    <row r="191" spans="2:11" s="78" customFormat="1">
      <c r="B191" s="224"/>
      <c r="C191" s="225">
        <v>22</v>
      </c>
      <c r="D191" s="217">
        <v>34</v>
      </c>
      <c r="E191" s="217">
        <v>25</v>
      </c>
      <c r="F191" s="217">
        <v>11</v>
      </c>
      <c r="G191" s="226">
        <v>44</v>
      </c>
      <c r="H191" s="217">
        <v>20</v>
      </c>
      <c r="I191" s="217">
        <v>15</v>
      </c>
      <c r="J191" s="217">
        <v>12</v>
      </c>
      <c r="K191" s="227">
        <v>80</v>
      </c>
    </row>
    <row r="192" spans="2:11" s="78" customFormat="1">
      <c r="B192" s="224"/>
      <c r="C192" s="225"/>
      <c r="D192" s="217"/>
      <c r="E192" s="217"/>
      <c r="F192" s="217"/>
      <c r="G192" s="226"/>
      <c r="H192" s="217"/>
      <c r="I192" s="217"/>
      <c r="J192" s="217"/>
      <c r="K192" s="227"/>
    </row>
    <row r="193" spans="2:11" s="78" customFormat="1">
      <c r="B193" s="224" t="s">
        <v>51</v>
      </c>
      <c r="C193" s="225" t="s">
        <v>86</v>
      </c>
      <c r="D193" s="228">
        <v>6341</v>
      </c>
      <c r="E193" s="228">
        <v>5741</v>
      </c>
      <c r="F193" s="228">
        <v>2476</v>
      </c>
      <c r="G193" s="256">
        <v>43.1</v>
      </c>
      <c r="H193" s="228">
        <v>5763</v>
      </c>
      <c r="I193" s="228">
        <v>5152</v>
      </c>
      <c r="J193" s="228">
        <v>3317</v>
      </c>
      <c r="K193" s="260">
        <v>64.400000000000006</v>
      </c>
    </row>
    <row r="194" spans="2:11" s="78" customFormat="1">
      <c r="B194" s="224"/>
      <c r="C194" s="225" t="s">
        <v>912</v>
      </c>
      <c r="D194" s="217">
        <v>5172</v>
      </c>
      <c r="E194" s="217">
        <v>4786</v>
      </c>
      <c r="F194" s="217">
        <v>2203</v>
      </c>
      <c r="G194" s="226">
        <v>46</v>
      </c>
      <c r="H194" s="217">
        <v>5275</v>
      </c>
      <c r="I194" s="217">
        <v>4799</v>
      </c>
      <c r="J194" s="217">
        <v>3133</v>
      </c>
      <c r="K194" s="227">
        <v>65.3</v>
      </c>
    </row>
    <row r="195" spans="2:11" s="78" customFormat="1">
      <c r="B195" s="224"/>
      <c r="C195" s="225">
        <v>18</v>
      </c>
      <c r="D195" s="217">
        <v>342</v>
      </c>
      <c r="E195" s="217">
        <v>309</v>
      </c>
      <c r="F195" s="217">
        <v>92</v>
      </c>
      <c r="G195" s="226">
        <v>29.8</v>
      </c>
      <c r="H195" s="217">
        <v>178</v>
      </c>
      <c r="I195" s="217">
        <v>144</v>
      </c>
      <c r="J195" s="217">
        <v>78</v>
      </c>
      <c r="K195" s="227">
        <v>54.2</v>
      </c>
    </row>
    <row r="196" spans="2:11" s="78" customFormat="1">
      <c r="B196" s="224"/>
      <c r="C196" s="225">
        <v>19</v>
      </c>
      <c r="D196" s="217">
        <v>281</v>
      </c>
      <c r="E196" s="217">
        <v>254</v>
      </c>
      <c r="F196" s="217">
        <v>66</v>
      </c>
      <c r="G196" s="226">
        <v>26</v>
      </c>
      <c r="H196" s="217">
        <v>150</v>
      </c>
      <c r="I196" s="217">
        <v>131</v>
      </c>
      <c r="J196" s="217">
        <v>58</v>
      </c>
      <c r="K196" s="227">
        <v>44.3</v>
      </c>
    </row>
    <row r="197" spans="2:11" s="78" customFormat="1">
      <c r="B197" s="224"/>
      <c r="C197" s="225">
        <v>20</v>
      </c>
      <c r="D197" s="217">
        <v>188</v>
      </c>
      <c r="E197" s="217">
        <v>134</v>
      </c>
      <c r="F197" s="217">
        <v>40</v>
      </c>
      <c r="G197" s="226">
        <v>29.9</v>
      </c>
      <c r="H197" s="217">
        <v>49</v>
      </c>
      <c r="I197" s="217">
        <v>18</v>
      </c>
      <c r="J197" s="217">
        <v>9</v>
      </c>
      <c r="K197" s="227">
        <v>50</v>
      </c>
    </row>
    <row r="198" spans="2:11" s="78" customFormat="1">
      <c r="B198" s="224"/>
      <c r="C198" s="225">
        <v>21</v>
      </c>
      <c r="D198" s="217">
        <v>157</v>
      </c>
      <c r="E198" s="217">
        <v>113</v>
      </c>
      <c r="F198" s="217">
        <v>36</v>
      </c>
      <c r="G198" s="226">
        <v>31.9</v>
      </c>
      <c r="H198" s="217">
        <v>57</v>
      </c>
      <c r="I198" s="217">
        <v>25</v>
      </c>
      <c r="J198" s="217">
        <v>15</v>
      </c>
      <c r="K198" s="227">
        <v>60</v>
      </c>
    </row>
    <row r="199" spans="2:11" s="78" customFormat="1">
      <c r="B199" s="224"/>
      <c r="C199" s="225">
        <v>22</v>
      </c>
      <c r="D199" s="217">
        <v>201</v>
      </c>
      <c r="E199" s="217">
        <v>145</v>
      </c>
      <c r="F199" s="217">
        <v>39</v>
      </c>
      <c r="G199" s="226">
        <v>26.9</v>
      </c>
      <c r="H199" s="217">
        <v>54</v>
      </c>
      <c r="I199" s="217">
        <v>35</v>
      </c>
      <c r="J199" s="217">
        <v>24</v>
      </c>
      <c r="K199" s="227">
        <v>68.599999999999994</v>
      </c>
    </row>
    <row r="200" spans="2:11" s="78" customFormat="1">
      <c r="B200" s="224"/>
      <c r="C200" s="225"/>
      <c r="D200" s="217"/>
      <c r="E200" s="217"/>
      <c r="F200" s="217"/>
      <c r="G200" s="226"/>
      <c r="H200" s="217"/>
      <c r="I200" s="217"/>
      <c r="J200" s="217"/>
      <c r="K200" s="227"/>
    </row>
    <row r="201" spans="2:11" s="78" customFormat="1">
      <c r="B201" s="224" t="s">
        <v>32</v>
      </c>
      <c r="C201" s="225" t="s">
        <v>86</v>
      </c>
      <c r="D201" s="228">
        <v>256</v>
      </c>
      <c r="E201" s="228">
        <v>215</v>
      </c>
      <c r="F201" s="228">
        <v>90</v>
      </c>
      <c r="G201" s="256">
        <v>41.9</v>
      </c>
      <c r="H201" s="228">
        <v>121</v>
      </c>
      <c r="I201" s="228">
        <v>103</v>
      </c>
      <c r="J201" s="228">
        <v>69</v>
      </c>
      <c r="K201" s="260">
        <v>67</v>
      </c>
    </row>
    <row r="202" spans="2:11" s="78" customFormat="1">
      <c r="B202" s="224"/>
      <c r="C202" s="225" t="s">
        <v>877</v>
      </c>
      <c r="D202" s="217">
        <v>157</v>
      </c>
      <c r="E202" s="217">
        <v>143</v>
      </c>
      <c r="F202" s="217">
        <v>63</v>
      </c>
      <c r="G202" s="226">
        <v>44.1</v>
      </c>
      <c r="H202" s="217">
        <v>84</v>
      </c>
      <c r="I202" s="217">
        <v>74</v>
      </c>
      <c r="J202" s="217">
        <v>46</v>
      </c>
      <c r="K202" s="227">
        <v>62.2</v>
      </c>
    </row>
    <row r="203" spans="2:11" s="78" customFormat="1">
      <c r="B203" s="224"/>
      <c r="C203" s="225">
        <v>18</v>
      </c>
      <c r="D203" s="217">
        <v>31</v>
      </c>
      <c r="E203" s="217">
        <v>30</v>
      </c>
      <c r="F203" s="217">
        <v>14</v>
      </c>
      <c r="G203" s="226">
        <v>46.7</v>
      </c>
      <c r="H203" s="217">
        <v>20</v>
      </c>
      <c r="I203" s="217">
        <v>19</v>
      </c>
      <c r="J203" s="217">
        <v>13</v>
      </c>
      <c r="K203" s="227">
        <v>68.400000000000006</v>
      </c>
    </row>
    <row r="204" spans="2:11" s="78" customFormat="1">
      <c r="B204" s="224"/>
      <c r="C204" s="225">
        <v>19</v>
      </c>
      <c r="D204" s="217">
        <v>15</v>
      </c>
      <c r="E204" s="217">
        <v>15</v>
      </c>
      <c r="F204" s="217">
        <v>6</v>
      </c>
      <c r="G204" s="226">
        <v>40</v>
      </c>
      <c r="H204" s="217">
        <v>7</v>
      </c>
      <c r="I204" s="217">
        <v>7</v>
      </c>
      <c r="J204" s="217">
        <v>7</v>
      </c>
      <c r="K204" s="227">
        <v>100</v>
      </c>
    </row>
    <row r="205" spans="2:11" s="78" customFormat="1">
      <c r="B205" s="224"/>
      <c r="C205" s="225">
        <v>20</v>
      </c>
      <c r="D205" s="217">
        <v>14</v>
      </c>
      <c r="E205" s="217">
        <v>8</v>
      </c>
      <c r="F205" s="217">
        <v>4</v>
      </c>
      <c r="G205" s="226">
        <v>50</v>
      </c>
      <c r="H205" s="217">
        <v>1</v>
      </c>
      <c r="I205" s="217">
        <v>1</v>
      </c>
      <c r="J205" s="217">
        <v>1</v>
      </c>
      <c r="K205" s="227">
        <v>100</v>
      </c>
    </row>
    <row r="206" spans="2:11" s="78" customFormat="1">
      <c r="B206" s="224"/>
      <c r="C206" s="225">
        <v>21</v>
      </c>
      <c r="D206" s="217">
        <v>21</v>
      </c>
      <c r="E206" s="217">
        <v>9</v>
      </c>
      <c r="F206" s="217">
        <v>3</v>
      </c>
      <c r="G206" s="226">
        <v>33.299999999999997</v>
      </c>
      <c r="H206" s="217">
        <v>7</v>
      </c>
      <c r="I206" s="217">
        <v>2</v>
      </c>
      <c r="J206" s="217">
        <v>2</v>
      </c>
      <c r="K206" s="227">
        <v>100</v>
      </c>
    </row>
    <row r="207" spans="2:11" s="78" customFormat="1">
      <c r="B207" s="224"/>
      <c r="C207" s="225">
        <v>22</v>
      </c>
      <c r="D207" s="217">
        <v>18</v>
      </c>
      <c r="E207" s="217">
        <v>10</v>
      </c>
      <c r="F207" s="217">
        <v>0</v>
      </c>
      <c r="G207" s="226">
        <v>0</v>
      </c>
      <c r="H207" s="217">
        <v>2</v>
      </c>
      <c r="I207" s="217">
        <v>0</v>
      </c>
      <c r="J207" s="217">
        <v>0</v>
      </c>
      <c r="K207" s="227">
        <v>0</v>
      </c>
    </row>
    <row r="208" spans="2:11" s="78" customFormat="1">
      <c r="B208" s="224"/>
      <c r="C208" s="225"/>
      <c r="D208" s="217"/>
      <c r="E208" s="217"/>
      <c r="F208" s="217"/>
      <c r="G208" s="226"/>
      <c r="H208" s="217"/>
      <c r="I208" s="217"/>
      <c r="J208" s="217"/>
      <c r="K208" s="227"/>
    </row>
    <row r="209" spans="2:11" s="78" customFormat="1">
      <c r="B209" s="224" t="s">
        <v>10</v>
      </c>
      <c r="C209" s="225" t="s">
        <v>86</v>
      </c>
      <c r="D209" s="228">
        <v>130470</v>
      </c>
      <c r="E209" s="228">
        <v>122564</v>
      </c>
      <c r="F209" s="228">
        <v>42417</v>
      </c>
      <c r="G209" s="256">
        <v>34.6</v>
      </c>
      <c r="H209" s="228">
        <v>59687</v>
      </c>
      <c r="I209" s="228">
        <v>55500</v>
      </c>
      <c r="J209" s="228">
        <v>38065</v>
      </c>
      <c r="K209" s="260">
        <v>68.599999999999994</v>
      </c>
    </row>
    <row r="210" spans="2:11" s="78" customFormat="1">
      <c r="B210" s="224"/>
      <c r="C210" s="225" t="s">
        <v>912</v>
      </c>
      <c r="D210" s="217">
        <v>115111</v>
      </c>
      <c r="E210" s="217">
        <v>110299</v>
      </c>
      <c r="F210" s="217">
        <v>39097</v>
      </c>
      <c r="G210" s="226">
        <v>35.4</v>
      </c>
      <c r="H210" s="217">
        <v>53254</v>
      </c>
      <c r="I210" s="217">
        <v>50831</v>
      </c>
      <c r="J210" s="217">
        <v>35297</v>
      </c>
      <c r="K210" s="227">
        <v>69.400000000000006</v>
      </c>
    </row>
    <row r="211" spans="2:11" s="78" customFormat="1">
      <c r="B211" s="224"/>
      <c r="C211" s="225">
        <v>18</v>
      </c>
      <c r="D211" s="217">
        <v>4438</v>
      </c>
      <c r="E211" s="217">
        <v>4116</v>
      </c>
      <c r="F211" s="217">
        <v>1235</v>
      </c>
      <c r="G211" s="226">
        <v>30</v>
      </c>
      <c r="H211" s="217">
        <v>2090</v>
      </c>
      <c r="I211" s="217">
        <v>1816</v>
      </c>
      <c r="J211" s="217">
        <v>1024</v>
      </c>
      <c r="K211" s="227">
        <v>56.4</v>
      </c>
    </row>
    <row r="212" spans="2:11" s="78" customFormat="1">
      <c r="B212" s="224"/>
      <c r="C212" s="225">
        <v>19</v>
      </c>
      <c r="D212" s="217">
        <v>3681</v>
      </c>
      <c r="E212" s="217">
        <v>3413</v>
      </c>
      <c r="F212" s="217">
        <v>837</v>
      </c>
      <c r="G212" s="226">
        <v>24.5</v>
      </c>
      <c r="H212" s="217">
        <v>1562</v>
      </c>
      <c r="I212" s="217">
        <v>1368</v>
      </c>
      <c r="J212" s="217">
        <v>806</v>
      </c>
      <c r="K212" s="227">
        <v>58.9</v>
      </c>
    </row>
    <row r="213" spans="2:11" s="78" customFormat="1">
      <c r="B213" s="224"/>
      <c r="C213" s="225">
        <v>20</v>
      </c>
      <c r="D213" s="217">
        <v>2827</v>
      </c>
      <c r="E213" s="217">
        <v>1781</v>
      </c>
      <c r="F213" s="217">
        <v>465</v>
      </c>
      <c r="G213" s="226">
        <v>26.1</v>
      </c>
      <c r="H213" s="217">
        <v>950</v>
      </c>
      <c r="I213" s="217">
        <v>497</v>
      </c>
      <c r="J213" s="217">
        <v>293</v>
      </c>
      <c r="K213" s="227">
        <v>59</v>
      </c>
    </row>
    <row r="214" spans="2:11" s="78" customFormat="1">
      <c r="B214" s="224"/>
      <c r="C214" s="225">
        <v>21</v>
      </c>
      <c r="D214" s="217">
        <v>2290</v>
      </c>
      <c r="E214" s="217">
        <v>1533</v>
      </c>
      <c r="F214" s="217">
        <v>385</v>
      </c>
      <c r="G214" s="226">
        <v>25.1</v>
      </c>
      <c r="H214" s="217">
        <v>957</v>
      </c>
      <c r="I214" s="217">
        <v>391</v>
      </c>
      <c r="J214" s="217">
        <v>293</v>
      </c>
      <c r="K214" s="227">
        <v>74.900000000000006</v>
      </c>
    </row>
    <row r="215" spans="2:11" s="78" customFormat="1">
      <c r="B215" s="224"/>
      <c r="C215" s="225">
        <v>22</v>
      </c>
      <c r="D215" s="217">
        <v>2123</v>
      </c>
      <c r="E215" s="217">
        <v>1422</v>
      </c>
      <c r="F215" s="217">
        <v>398</v>
      </c>
      <c r="G215" s="226">
        <v>28</v>
      </c>
      <c r="H215" s="217">
        <v>874</v>
      </c>
      <c r="I215" s="217">
        <v>597</v>
      </c>
      <c r="J215" s="217">
        <v>352</v>
      </c>
      <c r="K215" s="227">
        <v>59</v>
      </c>
    </row>
    <row r="216" spans="2:11" s="78" customFormat="1">
      <c r="B216" s="224"/>
      <c r="C216" s="225"/>
      <c r="D216" s="217"/>
      <c r="E216" s="217"/>
      <c r="F216" s="217"/>
      <c r="G216" s="226"/>
      <c r="H216" s="217"/>
      <c r="I216" s="217"/>
      <c r="J216" s="217"/>
      <c r="K216" s="227"/>
    </row>
    <row r="217" spans="2:11" s="78" customFormat="1">
      <c r="B217" s="224" t="s">
        <v>68</v>
      </c>
      <c r="C217" s="225" t="s">
        <v>86</v>
      </c>
      <c r="D217" s="228">
        <v>3090</v>
      </c>
      <c r="E217" s="228">
        <v>2864</v>
      </c>
      <c r="F217" s="228">
        <v>893</v>
      </c>
      <c r="G217" s="256">
        <v>31.2</v>
      </c>
      <c r="H217" s="228">
        <v>1064</v>
      </c>
      <c r="I217" s="228">
        <v>975</v>
      </c>
      <c r="J217" s="228">
        <v>786</v>
      </c>
      <c r="K217" s="260">
        <v>80.599999999999994</v>
      </c>
    </row>
    <row r="218" spans="2:11" s="78" customFormat="1">
      <c r="B218" s="224"/>
      <c r="C218" s="225" t="s">
        <v>912</v>
      </c>
      <c r="D218" s="217">
        <v>2980</v>
      </c>
      <c r="E218" s="217">
        <v>2770</v>
      </c>
      <c r="F218" s="217">
        <v>832</v>
      </c>
      <c r="G218" s="226">
        <v>30</v>
      </c>
      <c r="H218" s="217">
        <v>995</v>
      </c>
      <c r="I218" s="217">
        <v>913</v>
      </c>
      <c r="J218" s="217">
        <v>742</v>
      </c>
      <c r="K218" s="227">
        <v>81.3</v>
      </c>
    </row>
    <row r="219" spans="2:11" s="78" customFormat="1">
      <c r="B219" s="224"/>
      <c r="C219" s="225">
        <v>18</v>
      </c>
      <c r="D219" s="217">
        <v>48</v>
      </c>
      <c r="E219" s="217">
        <v>46</v>
      </c>
      <c r="F219" s="217">
        <v>36</v>
      </c>
      <c r="G219" s="226">
        <v>78.3</v>
      </c>
      <c r="H219" s="217">
        <v>39</v>
      </c>
      <c r="I219" s="217">
        <v>37</v>
      </c>
      <c r="J219" s="217">
        <v>25</v>
      </c>
      <c r="K219" s="227">
        <v>67.599999999999994</v>
      </c>
    </row>
    <row r="220" spans="2:11" s="78" customFormat="1">
      <c r="B220" s="224"/>
      <c r="C220" s="225">
        <v>19</v>
      </c>
      <c r="D220" s="217">
        <v>23</v>
      </c>
      <c r="E220" s="217">
        <v>22</v>
      </c>
      <c r="F220" s="217">
        <v>11</v>
      </c>
      <c r="G220" s="226">
        <v>50</v>
      </c>
      <c r="H220" s="217">
        <v>19</v>
      </c>
      <c r="I220" s="217">
        <v>17</v>
      </c>
      <c r="J220" s="217">
        <v>12</v>
      </c>
      <c r="K220" s="227">
        <v>70.599999999999994</v>
      </c>
    </row>
    <row r="221" spans="2:11" s="78" customFormat="1">
      <c r="B221" s="224"/>
      <c r="C221" s="225">
        <v>20</v>
      </c>
      <c r="D221" s="217">
        <v>24</v>
      </c>
      <c r="E221" s="217">
        <v>16</v>
      </c>
      <c r="F221" s="217">
        <v>10</v>
      </c>
      <c r="G221" s="226">
        <v>62.5</v>
      </c>
      <c r="H221" s="217">
        <v>5</v>
      </c>
      <c r="I221" s="217">
        <v>5</v>
      </c>
      <c r="J221" s="217">
        <v>5</v>
      </c>
      <c r="K221" s="227">
        <v>100</v>
      </c>
    </row>
    <row r="222" spans="2:11" s="78" customFormat="1">
      <c r="B222" s="224"/>
      <c r="C222" s="225">
        <v>21</v>
      </c>
      <c r="D222" s="217">
        <v>13</v>
      </c>
      <c r="E222" s="217">
        <v>9</v>
      </c>
      <c r="F222" s="217">
        <v>3</v>
      </c>
      <c r="G222" s="226">
        <v>33.299999999999997</v>
      </c>
      <c r="H222" s="217">
        <v>5</v>
      </c>
      <c r="I222" s="217">
        <v>3</v>
      </c>
      <c r="J222" s="217">
        <v>2</v>
      </c>
      <c r="K222" s="227">
        <v>66.7</v>
      </c>
    </row>
    <row r="223" spans="2:11" s="78" customFormat="1">
      <c r="B223" s="224"/>
      <c r="C223" s="225">
        <v>22</v>
      </c>
      <c r="D223" s="217">
        <v>2</v>
      </c>
      <c r="E223" s="217">
        <v>1</v>
      </c>
      <c r="F223" s="217">
        <v>1</v>
      </c>
      <c r="G223" s="226">
        <v>100</v>
      </c>
      <c r="H223" s="217">
        <v>1</v>
      </c>
      <c r="I223" s="217">
        <v>0</v>
      </c>
      <c r="J223" s="217">
        <v>0</v>
      </c>
      <c r="K223" s="227">
        <v>0</v>
      </c>
    </row>
    <row r="224" spans="2:11" s="78" customFormat="1">
      <c r="B224" s="224"/>
      <c r="C224" s="225"/>
      <c r="D224" s="217"/>
      <c r="E224" s="217"/>
      <c r="F224" s="217"/>
      <c r="G224" s="226"/>
      <c r="H224" s="217"/>
      <c r="I224" s="217"/>
      <c r="J224" s="217"/>
      <c r="K224" s="227"/>
    </row>
    <row r="225" spans="2:11" s="78" customFormat="1">
      <c r="B225" s="224" t="s">
        <v>39</v>
      </c>
      <c r="C225" s="225" t="s">
        <v>86</v>
      </c>
      <c r="D225" s="228">
        <v>3022</v>
      </c>
      <c r="E225" s="228">
        <v>2272</v>
      </c>
      <c r="F225" s="228">
        <v>1037</v>
      </c>
      <c r="G225" s="256">
        <v>45.6</v>
      </c>
      <c r="H225" s="228">
        <v>1976</v>
      </c>
      <c r="I225" s="228">
        <v>1447</v>
      </c>
      <c r="J225" s="228">
        <v>780</v>
      </c>
      <c r="K225" s="260">
        <v>53.9</v>
      </c>
    </row>
    <row r="226" spans="2:11" s="78" customFormat="1">
      <c r="B226" s="224"/>
      <c r="C226" s="225" t="s">
        <v>912</v>
      </c>
      <c r="D226" s="217">
        <v>2229</v>
      </c>
      <c r="E226" s="217">
        <v>1684</v>
      </c>
      <c r="F226" s="217">
        <v>785</v>
      </c>
      <c r="G226" s="226">
        <v>46.6</v>
      </c>
      <c r="H226" s="217">
        <v>1490</v>
      </c>
      <c r="I226" s="217">
        <v>1197</v>
      </c>
      <c r="J226" s="217">
        <v>652</v>
      </c>
      <c r="K226" s="227">
        <v>54.5</v>
      </c>
    </row>
    <row r="227" spans="2:11" s="78" customFormat="1">
      <c r="B227" s="224"/>
      <c r="C227" s="225">
        <v>18</v>
      </c>
      <c r="D227" s="217">
        <v>179</v>
      </c>
      <c r="E227" s="217">
        <v>151</v>
      </c>
      <c r="F227" s="217">
        <v>77</v>
      </c>
      <c r="G227" s="226">
        <v>51</v>
      </c>
      <c r="H227" s="217">
        <v>114</v>
      </c>
      <c r="I227" s="217">
        <v>93</v>
      </c>
      <c r="J227" s="217">
        <v>47</v>
      </c>
      <c r="K227" s="227">
        <v>50.5</v>
      </c>
    </row>
    <row r="228" spans="2:11" s="78" customFormat="1">
      <c r="B228" s="224"/>
      <c r="C228" s="225">
        <v>19</v>
      </c>
      <c r="D228" s="217">
        <v>169</v>
      </c>
      <c r="E228" s="217">
        <v>149</v>
      </c>
      <c r="F228" s="217">
        <v>73</v>
      </c>
      <c r="G228" s="226">
        <v>49</v>
      </c>
      <c r="H228" s="217">
        <v>110</v>
      </c>
      <c r="I228" s="217">
        <v>94</v>
      </c>
      <c r="J228" s="217">
        <v>68</v>
      </c>
      <c r="K228" s="227">
        <v>72.3</v>
      </c>
    </row>
    <row r="229" spans="2:11" s="78" customFormat="1">
      <c r="B229" s="224"/>
      <c r="C229" s="225">
        <v>20</v>
      </c>
      <c r="D229" s="217">
        <v>185</v>
      </c>
      <c r="E229" s="217">
        <v>123</v>
      </c>
      <c r="F229" s="217">
        <v>51</v>
      </c>
      <c r="G229" s="226">
        <v>41.5</v>
      </c>
      <c r="H229" s="217">
        <v>82</v>
      </c>
      <c r="I229" s="217">
        <v>0</v>
      </c>
      <c r="J229" s="217">
        <v>0</v>
      </c>
      <c r="K229" s="227">
        <v>0</v>
      </c>
    </row>
    <row r="230" spans="2:11" s="78" customFormat="1">
      <c r="B230" s="224"/>
      <c r="C230" s="225">
        <v>21</v>
      </c>
      <c r="D230" s="217">
        <v>70</v>
      </c>
      <c r="E230" s="217">
        <v>51</v>
      </c>
      <c r="F230" s="217">
        <v>20</v>
      </c>
      <c r="G230" s="226">
        <v>39.200000000000003</v>
      </c>
      <c r="H230" s="217">
        <v>109</v>
      </c>
      <c r="I230" s="217">
        <v>28</v>
      </c>
      <c r="J230" s="217">
        <v>9</v>
      </c>
      <c r="K230" s="227">
        <v>32.1</v>
      </c>
    </row>
    <row r="231" spans="2:11" s="78" customFormat="1">
      <c r="B231" s="224"/>
      <c r="C231" s="225">
        <v>22</v>
      </c>
      <c r="D231" s="217">
        <v>190</v>
      </c>
      <c r="E231" s="217">
        <v>114</v>
      </c>
      <c r="F231" s="217">
        <v>31</v>
      </c>
      <c r="G231" s="226">
        <v>27.2</v>
      </c>
      <c r="H231" s="217">
        <v>71</v>
      </c>
      <c r="I231" s="217">
        <v>35</v>
      </c>
      <c r="J231" s="217">
        <v>4</v>
      </c>
      <c r="K231" s="227">
        <v>11.4</v>
      </c>
    </row>
    <row r="232" spans="2:11" s="78" customFormat="1">
      <c r="B232" s="224"/>
      <c r="C232" s="225"/>
      <c r="D232" s="217"/>
      <c r="E232" s="217"/>
      <c r="F232" s="217"/>
      <c r="G232" s="226"/>
      <c r="H232" s="217"/>
      <c r="I232" s="217"/>
      <c r="J232" s="217"/>
      <c r="K232" s="227"/>
    </row>
    <row r="233" spans="2:11" s="78" customFormat="1">
      <c r="B233" s="224" t="s">
        <v>14</v>
      </c>
      <c r="C233" s="225" t="s">
        <v>86</v>
      </c>
      <c r="D233" s="228">
        <v>39176</v>
      </c>
      <c r="E233" s="228">
        <v>32566</v>
      </c>
      <c r="F233" s="228">
        <v>5074</v>
      </c>
      <c r="G233" s="256">
        <v>15.6</v>
      </c>
      <c r="H233" s="228">
        <v>8695</v>
      </c>
      <c r="I233" s="228">
        <v>7005</v>
      </c>
      <c r="J233" s="228">
        <v>3675</v>
      </c>
      <c r="K233" s="260">
        <v>52.5</v>
      </c>
    </row>
    <row r="234" spans="2:11" s="78" customFormat="1">
      <c r="B234" s="224"/>
      <c r="C234" s="225" t="s">
        <v>912</v>
      </c>
      <c r="D234" s="217">
        <v>23629</v>
      </c>
      <c r="E234" s="217">
        <v>21572</v>
      </c>
      <c r="F234" s="217">
        <v>3022</v>
      </c>
      <c r="G234" s="226">
        <v>14</v>
      </c>
      <c r="H234" s="217">
        <v>5026</v>
      </c>
      <c r="I234" s="217">
        <v>4422</v>
      </c>
      <c r="J234" s="217">
        <v>2635</v>
      </c>
      <c r="K234" s="227">
        <v>59.6</v>
      </c>
    </row>
    <row r="235" spans="2:11" s="78" customFormat="1">
      <c r="B235" s="224"/>
      <c r="C235" s="225">
        <v>18</v>
      </c>
      <c r="D235" s="217">
        <v>3933</v>
      </c>
      <c r="E235" s="217">
        <v>3491</v>
      </c>
      <c r="F235" s="217">
        <v>607</v>
      </c>
      <c r="G235" s="226">
        <v>17.399999999999999</v>
      </c>
      <c r="H235" s="217">
        <v>898</v>
      </c>
      <c r="I235" s="217">
        <v>797</v>
      </c>
      <c r="J235" s="217">
        <v>233</v>
      </c>
      <c r="K235" s="227">
        <v>29.2</v>
      </c>
    </row>
    <row r="236" spans="2:11" s="78" customFormat="1">
      <c r="B236" s="224"/>
      <c r="C236" s="225">
        <v>19</v>
      </c>
      <c r="D236" s="217">
        <v>3474</v>
      </c>
      <c r="E236" s="217">
        <v>3045</v>
      </c>
      <c r="F236" s="217">
        <v>548</v>
      </c>
      <c r="G236" s="226">
        <v>18</v>
      </c>
      <c r="H236" s="217">
        <v>921</v>
      </c>
      <c r="I236" s="217">
        <v>807</v>
      </c>
      <c r="J236" s="217">
        <v>249</v>
      </c>
      <c r="K236" s="227">
        <v>30.9</v>
      </c>
    </row>
    <row r="237" spans="2:11" s="78" customFormat="1">
      <c r="B237" s="224"/>
      <c r="C237" s="225">
        <v>20</v>
      </c>
      <c r="D237" s="217">
        <v>3078</v>
      </c>
      <c r="E237" s="217">
        <v>1570</v>
      </c>
      <c r="F237" s="217">
        <v>360</v>
      </c>
      <c r="G237" s="226">
        <v>22.9</v>
      </c>
      <c r="H237" s="217">
        <v>596</v>
      </c>
      <c r="I237" s="217">
        <v>249</v>
      </c>
      <c r="J237" s="217">
        <v>109</v>
      </c>
      <c r="K237" s="227">
        <v>43.8</v>
      </c>
    </row>
    <row r="238" spans="2:11" s="78" customFormat="1">
      <c r="B238" s="224"/>
      <c r="C238" s="225">
        <v>21</v>
      </c>
      <c r="D238" s="217">
        <v>2507</v>
      </c>
      <c r="E238" s="217">
        <v>1351</v>
      </c>
      <c r="F238" s="217">
        <v>266</v>
      </c>
      <c r="G238" s="226">
        <v>19.7</v>
      </c>
      <c r="H238" s="217">
        <v>700</v>
      </c>
      <c r="I238" s="217">
        <v>282</v>
      </c>
      <c r="J238" s="217">
        <v>158</v>
      </c>
      <c r="K238" s="227">
        <v>56</v>
      </c>
    </row>
    <row r="239" spans="2:11" s="78" customFormat="1">
      <c r="B239" s="224"/>
      <c r="C239" s="225">
        <v>22</v>
      </c>
      <c r="D239" s="217">
        <v>2555</v>
      </c>
      <c r="E239" s="217">
        <v>1537</v>
      </c>
      <c r="F239" s="217">
        <v>271</v>
      </c>
      <c r="G239" s="226">
        <v>17.600000000000001</v>
      </c>
      <c r="H239" s="217">
        <v>554</v>
      </c>
      <c r="I239" s="217">
        <v>448</v>
      </c>
      <c r="J239" s="217">
        <v>291</v>
      </c>
      <c r="K239" s="227">
        <v>65</v>
      </c>
    </row>
    <row r="240" spans="2:11" s="78" customFormat="1">
      <c r="B240" s="224"/>
      <c r="C240" s="225"/>
      <c r="D240" s="217"/>
      <c r="E240" s="217"/>
      <c r="F240" s="217"/>
      <c r="G240" s="226"/>
      <c r="H240" s="217"/>
      <c r="I240" s="217"/>
      <c r="J240" s="217"/>
      <c r="K240" s="227"/>
    </row>
    <row r="241" spans="2:11" s="78" customFormat="1">
      <c r="B241" s="224" t="s">
        <v>53</v>
      </c>
      <c r="C241" s="225" t="s">
        <v>86</v>
      </c>
      <c r="D241" s="228">
        <v>5625</v>
      </c>
      <c r="E241" s="228">
        <v>4935</v>
      </c>
      <c r="F241" s="228">
        <v>1671</v>
      </c>
      <c r="G241" s="256">
        <v>33.9</v>
      </c>
      <c r="H241" s="228">
        <v>1878</v>
      </c>
      <c r="I241" s="228">
        <v>1339</v>
      </c>
      <c r="J241" s="228">
        <v>321</v>
      </c>
      <c r="K241" s="260">
        <v>24</v>
      </c>
    </row>
    <row r="242" spans="2:11" s="78" customFormat="1">
      <c r="B242" s="224"/>
      <c r="C242" s="225" t="s">
        <v>912</v>
      </c>
      <c r="D242" s="217">
        <v>4153</v>
      </c>
      <c r="E242" s="217">
        <v>3773</v>
      </c>
      <c r="F242" s="217">
        <v>1199</v>
      </c>
      <c r="G242" s="226">
        <v>31.8</v>
      </c>
      <c r="H242" s="217">
        <v>1342</v>
      </c>
      <c r="I242" s="217">
        <v>1092</v>
      </c>
      <c r="J242" s="217">
        <v>252</v>
      </c>
      <c r="K242" s="227">
        <v>23.1</v>
      </c>
    </row>
    <row r="243" spans="2:11" s="78" customFormat="1">
      <c r="B243" s="224"/>
      <c r="C243" s="225">
        <v>18</v>
      </c>
      <c r="D243" s="217">
        <v>412</v>
      </c>
      <c r="E243" s="217">
        <v>378</v>
      </c>
      <c r="F243" s="217">
        <v>144</v>
      </c>
      <c r="G243" s="226">
        <v>38.1</v>
      </c>
      <c r="H243" s="217">
        <v>163</v>
      </c>
      <c r="I243" s="217">
        <v>103</v>
      </c>
      <c r="J243" s="217">
        <v>19</v>
      </c>
      <c r="K243" s="227">
        <v>18.399999999999999</v>
      </c>
    </row>
    <row r="244" spans="2:11" s="78" customFormat="1">
      <c r="B244" s="224"/>
      <c r="C244" s="225">
        <v>19</v>
      </c>
      <c r="D244" s="217">
        <v>351</v>
      </c>
      <c r="E244" s="217">
        <v>319</v>
      </c>
      <c r="F244" s="217">
        <v>106</v>
      </c>
      <c r="G244" s="226">
        <v>33.200000000000003</v>
      </c>
      <c r="H244" s="217">
        <v>116</v>
      </c>
      <c r="I244" s="217">
        <v>81</v>
      </c>
      <c r="J244" s="217">
        <v>17</v>
      </c>
      <c r="K244" s="227">
        <v>21</v>
      </c>
    </row>
    <row r="245" spans="2:11" s="78" customFormat="1">
      <c r="B245" s="224"/>
      <c r="C245" s="225">
        <v>20</v>
      </c>
      <c r="D245" s="217">
        <v>288</v>
      </c>
      <c r="E245" s="217">
        <v>157</v>
      </c>
      <c r="F245" s="217">
        <v>75</v>
      </c>
      <c r="G245" s="226">
        <v>47.8</v>
      </c>
      <c r="H245" s="217">
        <v>84</v>
      </c>
      <c r="I245" s="217">
        <v>22</v>
      </c>
      <c r="J245" s="217">
        <v>10</v>
      </c>
      <c r="K245" s="227">
        <v>45.5</v>
      </c>
    </row>
    <row r="246" spans="2:11" s="78" customFormat="1">
      <c r="B246" s="224"/>
      <c r="C246" s="225">
        <v>21</v>
      </c>
      <c r="D246" s="217">
        <v>220</v>
      </c>
      <c r="E246" s="217">
        <v>154</v>
      </c>
      <c r="F246" s="217">
        <v>73</v>
      </c>
      <c r="G246" s="226">
        <v>47.4</v>
      </c>
      <c r="H246" s="217">
        <v>83</v>
      </c>
      <c r="I246" s="217">
        <v>16</v>
      </c>
      <c r="J246" s="217">
        <v>7</v>
      </c>
      <c r="K246" s="227">
        <v>43.8</v>
      </c>
    </row>
    <row r="247" spans="2:11" s="78" customFormat="1">
      <c r="B247" s="224"/>
      <c r="C247" s="225">
        <v>22</v>
      </c>
      <c r="D247" s="217">
        <v>201</v>
      </c>
      <c r="E247" s="217">
        <v>154</v>
      </c>
      <c r="F247" s="217">
        <v>74</v>
      </c>
      <c r="G247" s="226">
        <v>48.1</v>
      </c>
      <c r="H247" s="217">
        <v>90</v>
      </c>
      <c r="I247" s="217">
        <v>25</v>
      </c>
      <c r="J247" s="217">
        <v>16</v>
      </c>
      <c r="K247" s="227">
        <v>64</v>
      </c>
    </row>
    <row r="248" spans="2:11" s="78" customFormat="1">
      <c r="B248" s="224"/>
      <c r="C248" s="225"/>
      <c r="D248" s="217"/>
      <c r="E248" s="217"/>
      <c r="F248" s="217"/>
      <c r="G248" s="226"/>
      <c r="H248" s="217"/>
      <c r="I248" s="217"/>
      <c r="J248" s="217"/>
      <c r="K248" s="227"/>
    </row>
    <row r="249" spans="2:11" s="78" customFormat="1">
      <c r="B249" s="224" t="s">
        <v>4</v>
      </c>
      <c r="C249" s="225" t="s">
        <v>86</v>
      </c>
      <c r="D249" s="228">
        <v>14314</v>
      </c>
      <c r="E249" s="228">
        <v>13528</v>
      </c>
      <c r="F249" s="228">
        <v>7023</v>
      </c>
      <c r="G249" s="256">
        <v>51.9</v>
      </c>
      <c r="H249" s="228">
        <v>8814</v>
      </c>
      <c r="I249" s="228">
        <v>8105</v>
      </c>
      <c r="J249" s="228">
        <v>5590</v>
      </c>
      <c r="K249" s="260">
        <v>69</v>
      </c>
    </row>
    <row r="250" spans="2:11" s="78" customFormat="1">
      <c r="B250" s="224"/>
      <c r="C250" s="225" t="s">
        <v>912</v>
      </c>
      <c r="D250" s="217">
        <v>13192</v>
      </c>
      <c r="E250" s="217">
        <v>12605</v>
      </c>
      <c r="F250" s="217">
        <v>6476</v>
      </c>
      <c r="G250" s="226">
        <v>51.4</v>
      </c>
      <c r="H250" s="217">
        <v>8141</v>
      </c>
      <c r="I250" s="217">
        <v>7548</v>
      </c>
      <c r="J250" s="217">
        <v>5215</v>
      </c>
      <c r="K250" s="227">
        <v>69.099999999999994</v>
      </c>
    </row>
    <row r="251" spans="2:11" s="78" customFormat="1">
      <c r="B251" s="224"/>
      <c r="C251" s="225">
        <v>18</v>
      </c>
      <c r="D251" s="217">
        <v>348</v>
      </c>
      <c r="E251" s="217">
        <v>328</v>
      </c>
      <c r="F251" s="217">
        <v>177</v>
      </c>
      <c r="G251" s="226">
        <v>54</v>
      </c>
      <c r="H251" s="217">
        <v>219</v>
      </c>
      <c r="I251" s="217">
        <v>198</v>
      </c>
      <c r="J251" s="217">
        <v>123</v>
      </c>
      <c r="K251" s="227">
        <v>62.1</v>
      </c>
    </row>
    <row r="252" spans="2:11" s="78" customFormat="1">
      <c r="B252" s="224"/>
      <c r="C252" s="225">
        <v>19</v>
      </c>
      <c r="D252" s="217">
        <v>263</v>
      </c>
      <c r="E252" s="217">
        <v>241</v>
      </c>
      <c r="F252" s="217">
        <v>129</v>
      </c>
      <c r="G252" s="226">
        <v>53.5</v>
      </c>
      <c r="H252" s="217">
        <v>164</v>
      </c>
      <c r="I252" s="217">
        <v>152</v>
      </c>
      <c r="J252" s="217">
        <v>82</v>
      </c>
      <c r="K252" s="227">
        <v>53.9</v>
      </c>
    </row>
    <row r="253" spans="2:11" s="78" customFormat="1">
      <c r="B253" s="224"/>
      <c r="C253" s="225">
        <v>20</v>
      </c>
      <c r="D253" s="217">
        <v>223</v>
      </c>
      <c r="E253" s="217">
        <v>150</v>
      </c>
      <c r="F253" s="217">
        <v>109</v>
      </c>
      <c r="G253" s="226">
        <v>72.7</v>
      </c>
      <c r="H253" s="217">
        <v>119</v>
      </c>
      <c r="I253" s="217">
        <v>85</v>
      </c>
      <c r="J253" s="217">
        <v>79</v>
      </c>
      <c r="K253" s="227">
        <v>92.9</v>
      </c>
    </row>
    <row r="254" spans="2:11" s="78" customFormat="1">
      <c r="B254" s="224"/>
      <c r="C254" s="225">
        <v>21</v>
      </c>
      <c r="D254" s="217">
        <v>159</v>
      </c>
      <c r="E254" s="217">
        <v>123</v>
      </c>
      <c r="F254" s="217">
        <v>87</v>
      </c>
      <c r="G254" s="226">
        <v>70.7</v>
      </c>
      <c r="H254" s="217">
        <v>107</v>
      </c>
      <c r="I254" s="217">
        <v>74</v>
      </c>
      <c r="J254" s="217">
        <v>56</v>
      </c>
      <c r="K254" s="227">
        <v>75.7</v>
      </c>
    </row>
    <row r="255" spans="2:11" s="78" customFormat="1">
      <c r="B255" s="224"/>
      <c r="C255" s="225">
        <v>22</v>
      </c>
      <c r="D255" s="217">
        <v>129</v>
      </c>
      <c r="E255" s="217">
        <v>81</v>
      </c>
      <c r="F255" s="217">
        <v>45</v>
      </c>
      <c r="G255" s="226">
        <v>55.6</v>
      </c>
      <c r="H255" s="217">
        <v>64</v>
      </c>
      <c r="I255" s="217">
        <v>48</v>
      </c>
      <c r="J255" s="217">
        <v>35</v>
      </c>
      <c r="K255" s="227">
        <v>72.900000000000006</v>
      </c>
    </row>
    <row r="256" spans="2:11" s="78" customFormat="1">
      <c r="B256" s="224"/>
      <c r="C256" s="225"/>
      <c r="D256" s="217"/>
      <c r="E256" s="217"/>
      <c r="F256" s="217"/>
      <c r="G256" s="226"/>
      <c r="H256" s="217"/>
      <c r="I256" s="217"/>
      <c r="J256" s="217"/>
      <c r="K256" s="227"/>
    </row>
    <row r="257" spans="2:11" s="78" customFormat="1">
      <c r="B257" s="224" t="s">
        <v>16</v>
      </c>
      <c r="C257" s="225" t="s">
        <v>86</v>
      </c>
      <c r="D257" s="228">
        <v>18330</v>
      </c>
      <c r="E257" s="228">
        <v>17192</v>
      </c>
      <c r="F257" s="228">
        <v>3272</v>
      </c>
      <c r="G257" s="256">
        <v>19</v>
      </c>
      <c r="H257" s="228">
        <v>4982</v>
      </c>
      <c r="I257" s="228">
        <v>4538</v>
      </c>
      <c r="J257" s="228">
        <v>2547</v>
      </c>
      <c r="K257" s="260">
        <v>56.1</v>
      </c>
    </row>
    <row r="258" spans="2:11" s="78" customFormat="1">
      <c r="B258" s="224"/>
      <c r="C258" s="225" t="s">
        <v>912</v>
      </c>
      <c r="D258" s="217">
        <v>16411</v>
      </c>
      <c r="E258" s="217">
        <v>15669</v>
      </c>
      <c r="F258" s="217">
        <v>2977</v>
      </c>
      <c r="G258" s="226">
        <v>19</v>
      </c>
      <c r="H258" s="217">
        <v>4542</v>
      </c>
      <c r="I258" s="217">
        <v>4210</v>
      </c>
      <c r="J258" s="217">
        <v>2394</v>
      </c>
      <c r="K258" s="227">
        <v>56.9</v>
      </c>
    </row>
    <row r="259" spans="2:11" s="78" customFormat="1">
      <c r="B259" s="224"/>
      <c r="C259" s="225">
        <v>18</v>
      </c>
      <c r="D259" s="217">
        <v>657</v>
      </c>
      <c r="E259" s="217">
        <v>603</v>
      </c>
      <c r="F259" s="217">
        <v>115</v>
      </c>
      <c r="G259" s="226">
        <v>19.100000000000001</v>
      </c>
      <c r="H259" s="217">
        <v>154</v>
      </c>
      <c r="I259" s="217">
        <v>139</v>
      </c>
      <c r="J259" s="217">
        <v>65</v>
      </c>
      <c r="K259" s="227">
        <v>46.8</v>
      </c>
    </row>
    <row r="260" spans="2:11" s="78" customFormat="1">
      <c r="B260" s="224"/>
      <c r="C260" s="225">
        <v>19</v>
      </c>
      <c r="D260" s="217">
        <v>543</v>
      </c>
      <c r="E260" s="217">
        <v>509</v>
      </c>
      <c r="F260" s="217">
        <v>80</v>
      </c>
      <c r="G260" s="226">
        <v>15.7</v>
      </c>
      <c r="H260" s="217">
        <v>122</v>
      </c>
      <c r="I260" s="217">
        <v>108</v>
      </c>
      <c r="J260" s="217">
        <v>46</v>
      </c>
      <c r="K260" s="227">
        <v>42.6</v>
      </c>
    </row>
    <row r="261" spans="2:11" s="78" customFormat="1">
      <c r="B261" s="224"/>
      <c r="C261" s="225">
        <v>20</v>
      </c>
      <c r="D261" s="217">
        <v>336</v>
      </c>
      <c r="E261" s="217">
        <v>166</v>
      </c>
      <c r="F261" s="217">
        <v>50</v>
      </c>
      <c r="G261" s="226">
        <v>30.1</v>
      </c>
      <c r="H261" s="217">
        <v>80</v>
      </c>
      <c r="I261" s="217">
        <v>40</v>
      </c>
      <c r="J261" s="217">
        <v>28</v>
      </c>
      <c r="K261" s="227">
        <v>70</v>
      </c>
    </row>
    <row r="262" spans="2:11" s="78" customFormat="1">
      <c r="B262" s="224"/>
      <c r="C262" s="225">
        <v>21</v>
      </c>
      <c r="D262" s="217">
        <v>208</v>
      </c>
      <c r="E262" s="217">
        <v>144</v>
      </c>
      <c r="F262" s="217">
        <v>34</v>
      </c>
      <c r="G262" s="226">
        <v>23.6</v>
      </c>
      <c r="H262" s="217">
        <v>49</v>
      </c>
      <c r="I262" s="217">
        <v>18</v>
      </c>
      <c r="J262" s="217">
        <v>4</v>
      </c>
      <c r="K262" s="227">
        <v>22.2</v>
      </c>
    </row>
    <row r="263" spans="2:11" s="78" customFormat="1">
      <c r="B263" s="224"/>
      <c r="C263" s="225">
        <v>22</v>
      </c>
      <c r="D263" s="217">
        <v>175</v>
      </c>
      <c r="E263" s="217">
        <v>101</v>
      </c>
      <c r="F263" s="217">
        <v>16</v>
      </c>
      <c r="G263" s="226">
        <v>15.8</v>
      </c>
      <c r="H263" s="217">
        <v>35</v>
      </c>
      <c r="I263" s="217">
        <v>23</v>
      </c>
      <c r="J263" s="217">
        <v>10</v>
      </c>
      <c r="K263" s="227">
        <v>43.5</v>
      </c>
    </row>
    <row r="264" spans="2:11" s="78" customFormat="1">
      <c r="B264" s="224"/>
      <c r="C264" s="225"/>
      <c r="D264" s="217"/>
      <c r="E264" s="217"/>
      <c r="F264" s="217"/>
      <c r="G264" s="226"/>
      <c r="H264" s="217"/>
      <c r="I264" s="217"/>
      <c r="J264" s="217"/>
      <c r="K264" s="227"/>
    </row>
    <row r="265" spans="2:11" s="78" customFormat="1">
      <c r="B265" s="224" t="s">
        <v>29</v>
      </c>
      <c r="C265" s="225" t="s">
        <v>86</v>
      </c>
      <c r="D265" s="217">
        <v>6</v>
      </c>
      <c r="E265" s="217">
        <v>5</v>
      </c>
      <c r="F265" s="217">
        <v>1</v>
      </c>
      <c r="G265" s="226">
        <v>20</v>
      </c>
      <c r="H265" s="217">
        <v>1</v>
      </c>
      <c r="I265" s="217">
        <v>0</v>
      </c>
      <c r="J265" s="217">
        <v>0</v>
      </c>
      <c r="K265" s="227">
        <v>0</v>
      </c>
    </row>
    <row r="266" spans="2:11" s="78" customFormat="1">
      <c r="B266" s="224"/>
      <c r="C266" s="225">
        <v>15</v>
      </c>
      <c r="D266" s="217">
        <v>6</v>
      </c>
      <c r="E266" s="217">
        <v>5</v>
      </c>
      <c r="F266" s="217">
        <v>1</v>
      </c>
      <c r="G266" s="226">
        <v>20</v>
      </c>
      <c r="H266" s="217">
        <v>1</v>
      </c>
      <c r="I266" s="217">
        <v>0</v>
      </c>
      <c r="J266" s="217">
        <v>0</v>
      </c>
      <c r="K266" s="227">
        <v>0</v>
      </c>
    </row>
    <row r="267" spans="2:11" s="78" customFormat="1">
      <c r="B267" s="224"/>
      <c r="C267" s="225"/>
      <c r="D267" s="251"/>
      <c r="E267" s="251"/>
      <c r="F267" s="251"/>
      <c r="G267" s="252"/>
      <c r="H267" s="251"/>
      <c r="I267" s="251"/>
      <c r="J267" s="251"/>
      <c r="K267" s="253"/>
    </row>
    <row r="268" spans="2:11" s="78" customFormat="1">
      <c r="B268" s="224" t="s">
        <v>71</v>
      </c>
      <c r="C268" s="225" t="s">
        <v>86</v>
      </c>
      <c r="D268" s="228">
        <v>13931</v>
      </c>
      <c r="E268" s="228">
        <v>12533</v>
      </c>
      <c r="F268" s="228">
        <v>6514</v>
      </c>
      <c r="G268" s="256">
        <v>52</v>
      </c>
      <c r="H268" s="228">
        <v>7799</v>
      </c>
      <c r="I268" s="228">
        <v>6230</v>
      </c>
      <c r="J268" s="228">
        <v>2967</v>
      </c>
      <c r="K268" s="260">
        <v>47.6</v>
      </c>
    </row>
    <row r="269" spans="2:11" s="78" customFormat="1">
      <c r="B269" s="224"/>
      <c r="C269" s="225" t="s">
        <v>912</v>
      </c>
      <c r="D269" s="217">
        <v>11714</v>
      </c>
      <c r="E269" s="217">
        <v>10787</v>
      </c>
      <c r="F269" s="217">
        <v>5489</v>
      </c>
      <c r="G269" s="226">
        <v>50.9</v>
      </c>
      <c r="H269" s="217">
        <v>6526</v>
      </c>
      <c r="I269" s="217">
        <v>5321</v>
      </c>
      <c r="J269" s="217">
        <v>2559</v>
      </c>
      <c r="K269" s="227">
        <v>48.1</v>
      </c>
    </row>
    <row r="270" spans="2:11" s="78" customFormat="1">
      <c r="B270" s="224"/>
      <c r="C270" s="225">
        <v>18</v>
      </c>
      <c r="D270" s="217">
        <v>755</v>
      </c>
      <c r="E270" s="217">
        <v>701</v>
      </c>
      <c r="F270" s="217">
        <v>455</v>
      </c>
      <c r="G270" s="226">
        <v>64.900000000000006</v>
      </c>
      <c r="H270" s="217">
        <v>517</v>
      </c>
      <c r="I270" s="217">
        <v>446</v>
      </c>
      <c r="J270" s="217">
        <v>172</v>
      </c>
      <c r="K270" s="227">
        <v>38.6</v>
      </c>
    </row>
    <row r="271" spans="2:11" s="78" customFormat="1">
      <c r="B271" s="224"/>
      <c r="C271" s="225">
        <v>19</v>
      </c>
      <c r="D271" s="217">
        <v>539</v>
      </c>
      <c r="E271" s="217">
        <v>494</v>
      </c>
      <c r="F271" s="217">
        <v>284</v>
      </c>
      <c r="G271" s="226">
        <v>57.5</v>
      </c>
      <c r="H271" s="217">
        <v>344</v>
      </c>
      <c r="I271" s="217">
        <v>295</v>
      </c>
      <c r="J271" s="217">
        <v>127</v>
      </c>
      <c r="K271" s="227">
        <v>43.1</v>
      </c>
    </row>
    <row r="272" spans="2:11" s="78" customFormat="1">
      <c r="B272" s="224"/>
      <c r="C272" s="225">
        <v>20</v>
      </c>
      <c r="D272" s="217">
        <v>399</v>
      </c>
      <c r="E272" s="217">
        <v>211</v>
      </c>
      <c r="F272" s="217">
        <v>112</v>
      </c>
      <c r="G272" s="226">
        <v>53.1</v>
      </c>
      <c r="H272" s="217">
        <v>144</v>
      </c>
      <c r="I272" s="217">
        <v>51</v>
      </c>
      <c r="J272" s="217">
        <v>34</v>
      </c>
      <c r="K272" s="227">
        <v>66.7</v>
      </c>
    </row>
    <row r="273" spans="2:11" s="78" customFormat="1">
      <c r="B273" s="224"/>
      <c r="C273" s="225">
        <v>21</v>
      </c>
      <c r="D273" s="217">
        <v>303</v>
      </c>
      <c r="E273" s="217">
        <v>200</v>
      </c>
      <c r="F273" s="217">
        <v>96</v>
      </c>
      <c r="G273" s="226">
        <v>48</v>
      </c>
      <c r="H273" s="217">
        <v>155</v>
      </c>
      <c r="I273" s="217">
        <v>49</v>
      </c>
      <c r="J273" s="217">
        <v>36</v>
      </c>
      <c r="K273" s="227">
        <v>73.5</v>
      </c>
    </row>
    <row r="274" spans="2:11" s="78" customFormat="1">
      <c r="B274" s="224"/>
      <c r="C274" s="225">
        <v>22</v>
      </c>
      <c r="D274" s="217">
        <v>221</v>
      </c>
      <c r="E274" s="217">
        <v>140</v>
      </c>
      <c r="F274" s="217">
        <v>78</v>
      </c>
      <c r="G274" s="226">
        <v>55.7</v>
      </c>
      <c r="H274" s="217">
        <v>113</v>
      </c>
      <c r="I274" s="217">
        <v>68</v>
      </c>
      <c r="J274" s="217">
        <v>39</v>
      </c>
      <c r="K274" s="227">
        <v>57.4</v>
      </c>
    </row>
    <row r="275" spans="2:11" s="78" customFormat="1">
      <c r="B275" s="224"/>
      <c r="C275" s="225"/>
      <c r="D275" s="217"/>
      <c r="E275" s="217"/>
      <c r="F275" s="217"/>
      <c r="G275" s="226"/>
      <c r="H275" s="217"/>
      <c r="I275" s="217"/>
      <c r="J275" s="217"/>
      <c r="K275" s="227"/>
    </row>
    <row r="276" spans="2:11" s="78" customFormat="1">
      <c r="B276" s="224" t="s">
        <v>26</v>
      </c>
      <c r="C276" s="225" t="s">
        <v>86</v>
      </c>
      <c r="D276" s="228">
        <v>200881</v>
      </c>
      <c r="E276" s="228">
        <v>179761</v>
      </c>
      <c r="F276" s="228">
        <v>88527</v>
      </c>
      <c r="G276" s="256">
        <v>49.2</v>
      </c>
      <c r="H276" s="228">
        <v>104661</v>
      </c>
      <c r="I276" s="228">
        <v>91225</v>
      </c>
      <c r="J276" s="228">
        <v>52016</v>
      </c>
      <c r="K276" s="260">
        <v>57</v>
      </c>
    </row>
    <row r="277" spans="2:11" s="78" customFormat="1">
      <c r="B277" s="224"/>
      <c r="C277" s="225" t="s">
        <v>912</v>
      </c>
      <c r="D277" s="217">
        <v>160278</v>
      </c>
      <c r="E277" s="217">
        <v>147471</v>
      </c>
      <c r="F277" s="217">
        <v>72884</v>
      </c>
      <c r="G277" s="226">
        <v>49.4</v>
      </c>
      <c r="H277" s="217">
        <v>86361</v>
      </c>
      <c r="I277" s="217">
        <v>77689</v>
      </c>
      <c r="J277" s="217">
        <v>44324</v>
      </c>
      <c r="K277" s="227">
        <v>57.1</v>
      </c>
    </row>
    <row r="278" spans="2:11" s="78" customFormat="1">
      <c r="B278" s="224"/>
      <c r="C278" s="225">
        <v>18</v>
      </c>
      <c r="D278" s="217">
        <v>13021</v>
      </c>
      <c r="E278" s="217">
        <v>12078</v>
      </c>
      <c r="F278" s="217">
        <v>5305</v>
      </c>
      <c r="G278" s="226">
        <v>43.9</v>
      </c>
      <c r="H278" s="217">
        <v>5917</v>
      </c>
      <c r="I278" s="217">
        <v>5282</v>
      </c>
      <c r="J278" s="217">
        <v>3696</v>
      </c>
      <c r="K278" s="227">
        <v>70</v>
      </c>
    </row>
    <row r="279" spans="2:11" s="78" customFormat="1">
      <c r="B279" s="224"/>
      <c r="C279" s="225">
        <v>19</v>
      </c>
      <c r="D279" s="217">
        <v>11012</v>
      </c>
      <c r="E279" s="217">
        <v>10163</v>
      </c>
      <c r="F279" s="217">
        <v>5575</v>
      </c>
      <c r="G279" s="226">
        <v>54.9</v>
      </c>
      <c r="H279" s="217">
        <v>6220</v>
      </c>
      <c r="I279" s="217">
        <v>5612</v>
      </c>
      <c r="J279" s="217">
        <v>3338</v>
      </c>
      <c r="K279" s="227">
        <v>59.5</v>
      </c>
    </row>
    <row r="280" spans="2:11" s="78" customFormat="1">
      <c r="B280" s="224"/>
      <c r="C280" s="225">
        <v>20</v>
      </c>
      <c r="D280" s="217">
        <v>7896</v>
      </c>
      <c r="E280" s="217">
        <v>4218</v>
      </c>
      <c r="F280" s="217">
        <v>1909</v>
      </c>
      <c r="G280" s="226">
        <v>45.3</v>
      </c>
      <c r="H280" s="217">
        <v>2332</v>
      </c>
      <c r="I280" s="217">
        <v>781</v>
      </c>
      <c r="J280" s="217">
        <v>164</v>
      </c>
      <c r="K280" s="227">
        <v>21</v>
      </c>
    </row>
    <row r="281" spans="2:11" s="78" customFormat="1">
      <c r="B281" s="224"/>
      <c r="C281" s="225">
        <v>21</v>
      </c>
      <c r="D281" s="217">
        <v>4602</v>
      </c>
      <c r="E281" s="217">
        <v>3091</v>
      </c>
      <c r="F281" s="217">
        <v>1487</v>
      </c>
      <c r="G281" s="226">
        <v>48.1</v>
      </c>
      <c r="H281" s="217">
        <v>2044</v>
      </c>
      <c r="I281" s="217">
        <v>660</v>
      </c>
      <c r="J281" s="217">
        <v>132</v>
      </c>
      <c r="K281" s="227">
        <v>20</v>
      </c>
    </row>
    <row r="282" spans="2:11" s="78" customFormat="1">
      <c r="B282" s="224"/>
      <c r="C282" s="225">
        <v>22</v>
      </c>
      <c r="D282" s="217">
        <v>4072</v>
      </c>
      <c r="E282" s="217">
        <v>2740</v>
      </c>
      <c r="F282" s="217">
        <v>1367</v>
      </c>
      <c r="G282" s="226">
        <v>49.9</v>
      </c>
      <c r="H282" s="217">
        <v>1787</v>
      </c>
      <c r="I282" s="217">
        <v>1201</v>
      </c>
      <c r="J282" s="217">
        <v>362</v>
      </c>
      <c r="K282" s="227">
        <v>30.1</v>
      </c>
    </row>
    <row r="283" spans="2:11" s="94" customFormat="1">
      <c r="B283" s="215"/>
      <c r="C283" s="216"/>
      <c r="D283" s="212"/>
      <c r="E283" s="212"/>
      <c r="F283" s="212"/>
      <c r="G283" s="229"/>
      <c r="H283" s="212"/>
      <c r="I283" s="212"/>
      <c r="J283" s="212"/>
      <c r="K283" s="230"/>
    </row>
    <row r="284" spans="2:11" s="78" customFormat="1">
      <c r="B284" s="224" t="s">
        <v>35</v>
      </c>
      <c r="C284" s="225" t="s">
        <v>86</v>
      </c>
      <c r="D284" s="228">
        <v>16</v>
      </c>
      <c r="E284" s="228">
        <v>0</v>
      </c>
      <c r="F284" s="228">
        <v>0</v>
      </c>
      <c r="G284" s="256">
        <v>0</v>
      </c>
      <c r="H284" s="228">
        <v>463</v>
      </c>
      <c r="I284" s="228">
        <v>389</v>
      </c>
      <c r="J284" s="228">
        <v>294</v>
      </c>
      <c r="K284" s="260">
        <v>75.599999999999994</v>
      </c>
    </row>
    <row r="285" spans="2:11" s="78" customFormat="1">
      <c r="B285" s="224"/>
      <c r="C285" s="225" t="s">
        <v>912</v>
      </c>
      <c r="D285" s="217">
        <v>3</v>
      </c>
      <c r="E285" s="217">
        <v>0</v>
      </c>
      <c r="F285" s="217">
        <v>0</v>
      </c>
      <c r="G285" s="226">
        <v>0</v>
      </c>
      <c r="H285" s="217">
        <v>299</v>
      </c>
      <c r="I285" s="217">
        <v>265</v>
      </c>
      <c r="J285" s="217">
        <v>208</v>
      </c>
      <c r="K285" s="227">
        <v>78.5</v>
      </c>
    </row>
    <row r="286" spans="2:11" s="78" customFormat="1">
      <c r="B286" s="224"/>
      <c r="C286" s="225">
        <v>18</v>
      </c>
      <c r="D286" s="217">
        <v>0</v>
      </c>
      <c r="E286" s="217">
        <v>0</v>
      </c>
      <c r="F286" s="217">
        <v>0</v>
      </c>
      <c r="G286" s="226">
        <v>0</v>
      </c>
      <c r="H286" s="217">
        <v>41</v>
      </c>
      <c r="I286" s="217">
        <v>33</v>
      </c>
      <c r="J286" s="217">
        <v>19</v>
      </c>
      <c r="K286" s="227">
        <v>57.6</v>
      </c>
    </row>
    <row r="287" spans="2:11" s="78" customFormat="1">
      <c r="B287" s="224"/>
      <c r="C287" s="225">
        <v>19</v>
      </c>
      <c r="D287" s="217">
        <v>0</v>
      </c>
      <c r="E287" s="217">
        <v>0</v>
      </c>
      <c r="F287" s="217">
        <v>0</v>
      </c>
      <c r="G287" s="226">
        <v>0</v>
      </c>
      <c r="H287" s="217">
        <v>30</v>
      </c>
      <c r="I287" s="217">
        <v>27</v>
      </c>
      <c r="J287" s="217">
        <v>24</v>
      </c>
      <c r="K287" s="227">
        <v>88.9</v>
      </c>
    </row>
    <row r="288" spans="2:11" s="78" customFormat="1">
      <c r="B288" s="224"/>
      <c r="C288" s="225">
        <v>20</v>
      </c>
      <c r="D288" s="217">
        <v>0</v>
      </c>
      <c r="E288" s="217">
        <v>0</v>
      </c>
      <c r="F288" s="217">
        <v>0</v>
      </c>
      <c r="G288" s="226">
        <v>0</v>
      </c>
      <c r="H288" s="217">
        <v>45</v>
      </c>
      <c r="I288" s="217">
        <v>32</v>
      </c>
      <c r="J288" s="217">
        <v>16</v>
      </c>
      <c r="K288" s="227">
        <v>50</v>
      </c>
    </row>
    <row r="289" spans="2:11" s="78" customFormat="1">
      <c r="B289" s="224"/>
      <c r="C289" s="225">
        <v>21</v>
      </c>
      <c r="D289" s="217">
        <v>0</v>
      </c>
      <c r="E289" s="217">
        <v>0</v>
      </c>
      <c r="F289" s="217">
        <v>0</v>
      </c>
      <c r="G289" s="226">
        <v>0</v>
      </c>
      <c r="H289" s="217">
        <v>19</v>
      </c>
      <c r="I289" s="217">
        <v>10</v>
      </c>
      <c r="J289" s="217">
        <v>8</v>
      </c>
      <c r="K289" s="227">
        <v>80</v>
      </c>
    </row>
    <row r="290" spans="2:11" s="78" customFormat="1">
      <c r="B290" s="224"/>
      <c r="C290" s="225">
        <v>22</v>
      </c>
      <c r="D290" s="217">
        <v>13</v>
      </c>
      <c r="E290" s="217">
        <v>0</v>
      </c>
      <c r="F290" s="217">
        <v>0</v>
      </c>
      <c r="G290" s="226">
        <v>0</v>
      </c>
      <c r="H290" s="217">
        <v>29</v>
      </c>
      <c r="I290" s="217">
        <v>22</v>
      </c>
      <c r="J290" s="217">
        <v>19</v>
      </c>
      <c r="K290" s="227">
        <v>86.4</v>
      </c>
    </row>
    <row r="291" spans="2:11" s="78" customFormat="1">
      <c r="B291" s="224"/>
      <c r="C291" s="225"/>
      <c r="D291" s="217"/>
      <c r="E291" s="217"/>
      <c r="F291" s="217"/>
      <c r="G291" s="226"/>
      <c r="H291" s="217"/>
      <c r="I291" s="217"/>
      <c r="J291" s="217"/>
      <c r="K291" s="227"/>
    </row>
    <row r="292" spans="2:11" s="78" customFormat="1">
      <c r="B292" s="224" t="s">
        <v>12</v>
      </c>
      <c r="C292" s="225" t="s">
        <v>86</v>
      </c>
      <c r="D292" s="217">
        <v>22</v>
      </c>
      <c r="E292" s="217">
        <v>22</v>
      </c>
      <c r="F292" s="217">
        <v>13</v>
      </c>
      <c r="G292" s="226">
        <v>59.090909090909093</v>
      </c>
      <c r="H292" s="217">
        <v>22</v>
      </c>
      <c r="I292" s="217">
        <v>22</v>
      </c>
      <c r="J292" s="217">
        <v>17</v>
      </c>
      <c r="K292" s="227">
        <v>77.272727272727266</v>
      </c>
    </row>
    <row r="293" spans="2:11" s="78" customFormat="1">
      <c r="B293" s="224"/>
      <c r="C293" s="225" t="s">
        <v>198</v>
      </c>
      <c r="D293" s="217">
        <v>22</v>
      </c>
      <c r="E293" s="217">
        <v>22</v>
      </c>
      <c r="F293" s="217">
        <v>13</v>
      </c>
      <c r="G293" s="226">
        <v>59.090909090909093</v>
      </c>
      <c r="H293" s="217">
        <v>22</v>
      </c>
      <c r="I293" s="217">
        <v>22</v>
      </c>
      <c r="J293" s="217">
        <v>17</v>
      </c>
      <c r="K293" s="227">
        <v>77.272727272727266</v>
      </c>
    </row>
    <row r="294" spans="2:11" s="78" customFormat="1">
      <c r="B294" s="224"/>
      <c r="C294" s="225"/>
      <c r="D294" s="251"/>
      <c r="E294" s="251"/>
      <c r="F294" s="251"/>
      <c r="G294" s="252"/>
      <c r="H294" s="251"/>
      <c r="I294" s="251"/>
      <c r="J294" s="251"/>
      <c r="K294" s="253"/>
    </row>
    <row r="295" spans="2:11" s="78" customFormat="1">
      <c r="B295" s="224" t="s">
        <v>52</v>
      </c>
      <c r="C295" s="225" t="s">
        <v>86</v>
      </c>
      <c r="D295" s="228">
        <v>10931</v>
      </c>
      <c r="E295" s="228">
        <v>8703</v>
      </c>
      <c r="F295" s="228">
        <v>4032</v>
      </c>
      <c r="G295" s="256">
        <v>46.3</v>
      </c>
      <c r="H295" s="228">
        <v>12948</v>
      </c>
      <c r="I295" s="228">
        <v>11284</v>
      </c>
      <c r="J295" s="228">
        <v>6317</v>
      </c>
      <c r="K295" s="260">
        <v>56</v>
      </c>
    </row>
    <row r="296" spans="2:11" s="78" customFormat="1">
      <c r="B296" s="224"/>
      <c r="C296" s="225" t="s">
        <v>912</v>
      </c>
      <c r="D296" s="217">
        <v>7400</v>
      </c>
      <c r="E296" s="217">
        <v>5917</v>
      </c>
      <c r="F296" s="217">
        <v>2945</v>
      </c>
      <c r="G296" s="226">
        <v>49.8</v>
      </c>
      <c r="H296" s="217">
        <v>10880</v>
      </c>
      <c r="I296" s="217">
        <v>9712</v>
      </c>
      <c r="J296" s="217">
        <v>5510</v>
      </c>
      <c r="K296" s="227">
        <v>56.7</v>
      </c>
    </row>
    <row r="297" spans="2:11" s="78" customFormat="1">
      <c r="B297" s="224"/>
      <c r="C297" s="225">
        <v>18</v>
      </c>
      <c r="D297" s="217">
        <v>952</v>
      </c>
      <c r="E297" s="217">
        <v>877</v>
      </c>
      <c r="F297" s="217">
        <v>332</v>
      </c>
      <c r="G297" s="226">
        <v>37.9</v>
      </c>
      <c r="H297" s="217">
        <v>766</v>
      </c>
      <c r="I297" s="217">
        <v>679</v>
      </c>
      <c r="J297" s="217">
        <v>288</v>
      </c>
      <c r="K297" s="227">
        <v>42.4</v>
      </c>
    </row>
    <row r="298" spans="2:11" s="78" customFormat="1">
      <c r="B298" s="224"/>
      <c r="C298" s="225">
        <v>19</v>
      </c>
      <c r="D298" s="217">
        <v>848</v>
      </c>
      <c r="E298" s="217">
        <v>765</v>
      </c>
      <c r="F298" s="217">
        <v>259</v>
      </c>
      <c r="G298" s="226">
        <v>33.9</v>
      </c>
      <c r="H298" s="217">
        <v>613</v>
      </c>
      <c r="I298" s="217">
        <v>547</v>
      </c>
      <c r="J298" s="217">
        <v>297</v>
      </c>
      <c r="K298" s="227">
        <v>54.3</v>
      </c>
    </row>
    <row r="299" spans="2:11" s="78" customFormat="1">
      <c r="B299" s="224"/>
      <c r="C299" s="225">
        <v>20</v>
      </c>
      <c r="D299" s="217">
        <v>767</v>
      </c>
      <c r="E299" s="217">
        <v>471</v>
      </c>
      <c r="F299" s="217">
        <v>178</v>
      </c>
      <c r="G299" s="226">
        <v>37.799999999999997</v>
      </c>
      <c r="H299" s="217">
        <v>217</v>
      </c>
      <c r="I299" s="217">
        <v>87</v>
      </c>
      <c r="J299" s="217">
        <v>55</v>
      </c>
      <c r="K299" s="227">
        <v>63.2</v>
      </c>
    </row>
    <row r="300" spans="2:11" s="78" customFormat="1">
      <c r="B300" s="224"/>
      <c r="C300" s="225">
        <v>21</v>
      </c>
      <c r="D300" s="217">
        <v>534</v>
      </c>
      <c r="E300" s="217">
        <v>370</v>
      </c>
      <c r="F300" s="217">
        <v>174</v>
      </c>
      <c r="G300" s="226">
        <v>47</v>
      </c>
      <c r="H300" s="217">
        <v>267</v>
      </c>
      <c r="I300" s="217">
        <v>100</v>
      </c>
      <c r="J300" s="217">
        <v>67</v>
      </c>
      <c r="K300" s="227">
        <v>67</v>
      </c>
    </row>
    <row r="301" spans="2:11" s="78" customFormat="1">
      <c r="B301" s="224"/>
      <c r="C301" s="225">
        <v>22</v>
      </c>
      <c r="D301" s="217">
        <v>430</v>
      </c>
      <c r="E301" s="217">
        <v>303</v>
      </c>
      <c r="F301" s="217">
        <v>144</v>
      </c>
      <c r="G301" s="226">
        <v>47.5</v>
      </c>
      <c r="H301" s="217">
        <v>205</v>
      </c>
      <c r="I301" s="217">
        <v>159</v>
      </c>
      <c r="J301" s="217">
        <v>100</v>
      </c>
      <c r="K301" s="227">
        <v>62.9</v>
      </c>
    </row>
    <row r="302" spans="2:11" s="78" customFormat="1">
      <c r="B302" s="224"/>
      <c r="C302" s="225"/>
      <c r="D302" s="217"/>
      <c r="E302" s="217"/>
      <c r="F302" s="217"/>
      <c r="G302" s="226"/>
      <c r="H302" s="217"/>
      <c r="I302" s="217"/>
      <c r="J302" s="217"/>
      <c r="K302" s="227"/>
    </row>
    <row r="303" spans="2:11" s="78" customFormat="1">
      <c r="B303" s="215" t="s">
        <v>62</v>
      </c>
      <c r="C303" s="225" t="s">
        <v>86</v>
      </c>
      <c r="D303" s="228">
        <v>257054</v>
      </c>
      <c r="E303" s="228">
        <v>226141</v>
      </c>
      <c r="F303" s="228">
        <v>107779</v>
      </c>
      <c r="G303" s="256">
        <v>47.7</v>
      </c>
      <c r="H303" s="228">
        <v>148031</v>
      </c>
      <c r="I303" s="228">
        <v>126821</v>
      </c>
      <c r="J303" s="228">
        <v>72979</v>
      </c>
      <c r="K303" s="260">
        <v>57.5</v>
      </c>
    </row>
    <row r="304" spans="2:11" s="78" customFormat="1">
      <c r="B304" s="224"/>
      <c r="C304" s="225" t="s">
        <v>912</v>
      </c>
      <c r="D304" s="217">
        <v>174954</v>
      </c>
      <c r="E304" s="217">
        <v>162007</v>
      </c>
      <c r="F304" s="217">
        <v>69194</v>
      </c>
      <c r="G304" s="226">
        <v>42.7</v>
      </c>
      <c r="H304" s="217">
        <v>97026</v>
      </c>
      <c r="I304" s="217">
        <v>88699</v>
      </c>
      <c r="J304" s="217">
        <v>53320</v>
      </c>
      <c r="K304" s="227">
        <v>60.1</v>
      </c>
    </row>
    <row r="305" spans="2:11" s="78" customFormat="1">
      <c r="B305" s="224"/>
      <c r="C305" s="225">
        <v>18</v>
      </c>
      <c r="D305" s="217">
        <v>17023</v>
      </c>
      <c r="E305" s="217">
        <v>15730</v>
      </c>
      <c r="F305" s="217">
        <v>8570</v>
      </c>
      <c r="G305" s="226">
        <v>54.5</v>
      </c>
      <c r="H305" s="217">
        <v>10732</v>
      </c>
      <c r="I305" s="217">
        <v>9538</v>
      </c>
      <c r="J305" s="217">
        <v>4688</v>
      </c>
      <c r="K305" s="227">
        <v>49.2</v>
      </c>
    </row>
    <row r="306" spans="2:11" s="78" customFormat="1">
      <c r="B306" s="224"/>
      <c r="C306" s="225">
        <v>19</v>
      </c>
      <c r="D306" s="217">
        <v>16678</v>
      </c>
      <c r="E306" s="217">
        <v>15306</v>
      </c>
      <c r="F306" s="217">
        <v>7653</v>
      </c>
      <c r="G306" s="226">
        <v>50</v>
      </c>
      <c r="H306" s="217">
        <v>10138</v>
      </c>
      <c r="I306" s="217">
        <v>9107</v>
      </c>
      <c r="J306" s="217">
        <v>4929</v>
      </c>
      <c r="K306" s="227">
        <v>54.1</v>
      </c>
    </row>
    <row r="307" spans="2:11" s="78" customFormat="1">
      <c r="B307" s="224"/>
      <c r="C307" s="225">
        <v>20</v>
      </c>
      <c r="D307" s="217">
        <v>15746</v>
      </c>
      <c r="E307" s="217">
        <v>9914</v>
      </c>
      <c r="F307" s="217">
        <v>6335</v>
      </c>
      <c r="G307" s="226">
        <v>63.9</v>
      </c>
      <c r="H307" s="217">
        <v>7546</v>
      </c>
      <c r="I307" s="217">
        <v>3901</v>
      </c>
      <c r="J307" s="217">
        <v>2173</v>
      </c>
      <c r="K307" s="227">
        <v>55.7</v>
      </c>
    </row>
    <row r="308" spans="2:11" s="78" customFormat="1">
      <c r="B308" s="224"/>
      <c r="C308" s="225">
        <v>21</v>
      </c>
      <c r="D308" s="217">
        <v>15628</v>
      </c>
      <c r="E308" s="217">
        <v>10992</v>
      </c>
      <c r="F308" s="217">
        <v>6501</v>
      </c>
      <c r="G308" s="226">
        <v>59.1</v>
      </c>
      <c r="H308" s="217">
        <v>9740</v>
      </c>
      <c r="I308" s="217">
        <v>5408</v>
      </c>
      <c r="J308" s="217">
        <v>2893</v>
      </c>
      <c r="K308" s="227">
        <v>53.5</v>
      </c>
    </row>
    <row r="309" spans="2:11" s="78" customFormat="1">
      <c r="B309" s="224"/>
      <c r="C309" s="225">
        <v>22</v>
      </c>
      <c r="D309" s="212">
        <v>17025</v>
      </c>
      <c r="E309" s="212">
        <v>12192</v>
      </c>
      <c r="F309" s="212">
        <v>9526</v>
      </c>
      <c r="G309" s="229">
        <v>78.099999999999994</v>
      </c>
      <c r="H309" s="212">
        <v>12849</v>
      </c>
      <c r="I309" s="212">
        <v>10168</v>
      </c>
      <c r="J309" s="212">
        <v>4976</v>
      </c>
      <c r="K309" s="230">
        <v>48.9</v>
      </c>
    </row>
    <row r="310" spans="2:11" s="78" customFormat="1">
      <c r="B310" s="224"/>
      <c r="C310" s="225"/>
      <c r="D310" s="212"/>
      <c r="E310" s="212"/>
      <c r="F310" s="212"/>
      <c r="G310" s="229"/>
      <c r="H310" s="212"/>
      <c r="I310" s="212"/>
      <c r="J310" s="212"/>
      <c r="K310" s="230"/>
    </row>
    <row r="311" spans="2:11" s="78" customFormat="1">
      <c r="B311" s="224" t="s">
        <v>37</v>
      </c>
      <c r="C311" s="225" t="s">
        <v>86</v>
      </c>
      <c r="D311" s="228">
        <v>35</v>
      </c>
      <c r="E311" s="228">
        <v>0</v>
      </c>
      <c r="F311" s="228">
        <v>0</v>
      </c>
      <c r="G311" s="256">
        <v>0</v>
      </c>
      <c r="H311" s="228">
        <v>344</v>
      </c>
      <c r="I311" s="228">
        <v>303</v>
      </c>
      <c r="J311" s="228">
        <v>194</v>
      </c>
      <c r="K311" s="260">
        <v>64</v>
      </c>
    </row>
    <row r="312" spans="2:11" s="78" customFormat="1">
      <c r="B312" s="224"/>
      <c r="C312" s="225" t="s">
        <v>912</v>
      </c>
      <c r="D312" s="217">
        <v>29</v>
      </c>
      <c r="E312" s="217">
        <v>0</v>
      </c>
      <c r="F312" s="217">
        <v>0</v>
      </c>
      <c r="G312" s="226">
        <v>0</v>
      </c>
      <c r="H312" s="217">
        <v>276</v>
      </c>
      <c r="I312" s="217">
        <v>263</v>
      </c>
      <c r="J312" s="217">
        <v>177</v>
      </c>
      <c r="K312" s="227">
        <v>67.3</v>
      </c>
    </row>
    <row r="313" spans="2:11" s="78" customFormat="1">
      <c r="B313" s="224"/>
      <c r="C313" s="225">
        <v>18</v>
      </c>
      <c r="D313" s="217">
        <v>0</v>
      </c>
      <c r="E313" s="217">
        <v>0</v>
      </c>
      <c r="F313" s="217">
        <v>0</v>
      </c>
      <c r="G313" s="226">
        <v>0</v>
      </c>
      <c r="H313" s="217">
        <v>13</v>
      </c>
      <c r="I313" s="217">
        <v>9</v>
      </c>
      <c r="J313" s="217">
        <v>7</v>
      </c>
      <c r="K313" s="227">
        <v>77.8</v>
      </c>
    </row>
    <row r="314" spans="2:11" s="78" customFormat="1">
      <c r="B314" s="224"/>
      <c r="C314" s="225">
        <v>19</v>
      </c>
      <c r="D314" s="217">
        <v>0</v>
      </c>
      <c r="E314" s="217">
        <v>0</v>
      </c>
      <c r="F314" s="217">
        <v>0</v>
      </c>
      <c r="G314" s="226">
        <v>0</v>
      </c>
      <c r="H314" s="217">
        <v>15</v>
      </c>
      <c r="I314" s="217">
        <v>15</v>
      </c>
      <c r="J314" s="217">
        <v>7</v>
      </c>
      <c r="K314" s="227">
        <v>46.7</v>
      </c>
    </row>
    <row r="315" spans="2:11" s="78" customFormat="1">
      <c r="B315" s="224"/>
      <c r="C315" s="225">
        <v>20</v>
      </c>
      <c r="D315" s="217">
        <v>0</v>
      </c>
      <c r="E315" s="217">
        <v>0</v>
      </c>
      <c r="F315" s="217">
        <v>0</v>
      </c>
      <c r="G315" s="226">
        <v>0</v>
      </c>
      <c r="H315" s="217">
        <v>13</v>
      </c>
      <c r="I315" s="217">
        <v>3</v>
      </c>
      <c r="J315" s="217">
        <v>0</v>
      </c>
      <c r="K315" s="227">
        <v>0</v>
      </c>
    </row>
    <row r="316" spans="2:11" s="78" customFormat="1">
      <c r="B316" s="224"/>
      <c r="C316" s="225">
        <v>21</v>
      </c>
      <c r="D316" s="217">
        <v>0</v>
      </c>
      <c r="E316" s="217">
        <v>0</v>
      </c>
      <c r="F316" s="217">
        <v>0</v>
      </c>
      <c r="G316" s="226">
        <v>0</v>
      </c>
      <c r="H316" s="217">
        <v>17</v>
      </c>
      <c r="I316" s="217">
        <v>6</v>
      </c>
      <c r="J316" s="217">
        <v>0</v>
      </c>
      <c r="K316" s="227">
        <v>0</v>
      </c>
    </row>
    <row r="317" spans="2:11" s="78" customFormat="1">
      <c r="B317" s="224"/>
      <c r="C317" s="225">
        <v>22</v>
      </c>
      <c r="D317" s="217">
        <v>6</v>
      </c>
      <c r="E317" s="217">
        <v>0</v>
      </c>
      <c r="F317" s="217">
        <v>0</v>
      </c>
      <c r="G317" s="226">
        <v>0</v>
      </c>
      <c r="H317" s="217">
        <v>10</v>
      </c>
      <c r="I317" s="217">
        <v>7</v>
      </c>
      <c r="J317" s="217">
        <v>3</v>
      </c>
      <c r="K317" s="227">
        <v>42.9</v>
      </c>
    </row>
    <row r="318" spans="2:11" s="78" customFormat="1">
      <c r="B318" s="224"/>
      <c r="C318" s="225"/>
      <c r="D318" s="217"/>
      <c r="E318" s="217"/>
      <c r="F318" s="217"/>
      <c r="G318" s="226"/>
      <c r="H318" s="217"/>
      <c r="I318" s="217"/>
      <c r="J318" s="217"/>
      <c r="K318" s="227"/>
    </row>
    <row r="319" spans="2:11" s="78" customFormat="1">
      <c r="B319" s="224" t="s">
        <v>56</v>
      </c>
      <c r="C319" s="225" t="s">
        <v>86</v>
      </c>
      <c r="D319" s="228">
        <v>5373</v>
      </c>
      <c r="E319" s="228">
        <v>4896</v>
      </c>
      <c r="F319" s="228">
        <v>1778</v>
      </c>
      <c r="G319" s="256">
        <v>36.299999999999997</v>
      </c>
      <c r="H319" s="228">
        <v>1994</v>
      </c>
      <c r="I319" s="228">
        <v>1922</v>
      </c>
      <c r="J319" s="228">
        <v>1539</v>
      </c>
      <c r="K319" s="260">
        <v>80.099999999999994</v>
      </c>
    </row>
    <row r="320" spans="2:11" s="78" customFormat="1">
      <c r="B320" s="224"/>
      <c r="C320" s="225" t="s">
        <v>912</v>
      </c>
      <c r="D320" s="217">
        <v>4535</v>
      </c>
      <c r="E320" s="217">
        <v>4241</v>
      </c>
      <c r="F320" s="217">
        <v>1582</v>
      </c>
      <c r="G320" s="226">
        <v>37.299999999999997</v>
      </c>
      <c r="H320" s="217">
        <v>1787</v>
      </c>
      <c r="I320" s="217">
        <v>1735</v>
      </c>
      <c r="J320" s="217">
        <v>1360</v>
      </c>
      <c r="K320" s="227">
        <v>78.400000000000006</v>
      </c>
    </row>
    <row r="321" spans="2:11" s="78" customFormat="1">
      <c r="B321" s="224"/>
      <c r="C321" s="225">
        <v>18</v>
      </c>
      <c r="D321" s="217">
        <v>261</v>
      </c>
      <c r="E321" s="217">
        <v>242</v>
      </c>
      <c r="F321" s="217">
        <v>62</v>
      </c>
      <c r="G321" s="226">
        <v>25.6</v>
      </c>
      <c r="H321" s="217">
        <v>64</v>
      </c>
      <c r="I321" s="217">
        <v>62</v>
      </c>
      <c r="J321" s="217">
        <v>61</v>
      </c>
      <c r="K321" s="227">
        <v>98.4</v>
      </c>
    </row>
    <row r="322" spans="2:11" s="78" customFormat="1">
      <c r="B322" s="224"/>
      <c r="C322" s="225">
        <v>19</v>
      </c>
      <c r="D322" s="217">
        <v>238</v>
      </c>
      <c r="E322" s="217">
        <v>213</v>
      </c>
      <c r="F322" s="217">
        <v>70</v>
      </c>
      <c r="G322" s="226">
        <v>32.9</v>
      </c>
      <c r="H322" s="217">
        <v>72</v>
      </c>
      <c r="I322" s="217">
        <v>67</v>
      </c>
      <c r="J322" s="217">
        <v>66</v>
      </c>
      <c r="K322" s="227">
        <v>98.5</v>
      </c>
    </row>
    <row r="323" spans="2:11" s="78" customFormat="1">
      <c r="B323" s="224"/>
      <c r="C323" s="225">
        <v>20</v>
      </c>
      <c r="D323" s="217">
        <v>152</v>
      </c>
      <c r="E323" s="217">
        <v>82</v>
      </c>
      <c r="F323" s="217">
        <v>23</v>
      </c>
      <c r="G323" s="226">
        <v>28</v>
      </c>
      <c r="H323" s="217">
        <v>26</v>
      </c>
      <c r="I323" s="217">
        <v>21</v>
      </c>
      <c r="J323" s="217">
        <v>15</v>
      </c>
      <c r="K323" s="227">
        <v>71.400000000000006</v>
      </c>
    </row>
    <row r="324" spans="2:11" s="78" customFormat="1">
      <c r="B324" s="224"/>
      <c r="C324" s="225">
        <v>21</v>
      </c>
      <c r="D324" s="217">
        <v>102</v>
      </c>
      <c r="E324" s="217">
        <v>64</v>
      </c>
      <c r="F324" s="217">
        <v>24</v>
      </c>
      <c r="G324" s="226">
        <v>37.5</v>
      </c>
      <c r="H324" s="217">
        <v>28</v>
      </c>
      <c r="I324" s="217">
        <v>22</v>
      </c>
      <c r="J324" s="217">
        <v>22</v>
      </c>
      <c r="K324" s="227">
        <v>100</v>
      </c>
    </row>
    <row r="325" spans="2:11" s="78" customFormat="1">
      <c r="B325" s="224"/>
      <c r="C325" s="225">
        <v>22</v>
      </c>
      <c r="D325" s="217">
        <v>85</v>
      </c>
      <c r="E325" s="217">
        <v>54</v>
      </c>
      <c r="F325" s="217">
        <v>17</v>
      </c>
      <c r="G325" s="226">
        <v>31.5</v>
      </c>
      <c r="H325" s="217">
        <v>17</v>
      </c>
      <c r="I325" s="217">
        <v>15</v>
      </c>
      <c r="J325" s="217">
        <v>15</v>
      </c>
      <c r="K325" s="227">
        <v>100</v>
      </c>
    </row>
    <row r="326" spans="2:11" s="78" customFormat="1">
      <c r="B326" s="224"/>
      <c r="C326" s="225"/>
      <c r="D326" s="217"/>
      <c r="E326" s="217"/>
      <c r="F326" s="217"/>
      <c r="G326" s="226"/>
      <c r="H326" s="217"/>
      <c r="I326" s="217"/>
      <c r="J326" s="217"/>
      <c r="K326" s="227"/>
    </row>
    <row r="327" spans="2:11" s="78" customFormat="1">
      <c r="B327" s="224" t="s">
        <v>33</v>
      </c>
      <c r="C327" s="225" t="s">
        <v>86</v>
      </c>
      <c r="D327" s="228">
        <v>1526</v>
      </c>
      <c r="E327" s="228">
        <v>1255</v>
      </c>
      <c r="F327" s="228">
        <v>504</v>
      </c>
      <c r="G327" s="256">
        <v>40.200000000000003</v>
      </c>
      <c r="H327" s="228">
        <v>748</v>
      </c>
      <c r="I327" s="228">
        <v>556</v>
      </c>
      <c r="J327" s="228">
        <v>363</v>
      </c>
      <c r="K327" s="260">
        <v>65.3</v>
      </c>
    </row>
    <row r="328" spans="2:11" s="78" customFormat="1">
      <c r="B328" s="224"/>
      <c r="C328" s="225" t="s">
        <v>912</v>
      </c>
      <c r="D328" s="217">
        <v>876</v>
      </c>
      <c r="E328" s="217">
        <v>765</v>
      </c>
      <c r="F328" s="217">
        <v>300</v>
      </c>
      <c r="G328" s="226">
        <v>39.200000000000003</v>
      </c>
      <c r="H328" s="217">
        <v>504</v>
      </c>
      <c r="I328" s="217">
        <v>364</v>
      </c>
      <c r="J328" s="217">
        <v>242</v>
      </c>
      <c r="K328" s="227">
        <v>66.5</v>
      </c>
    </row>
    <row r="329" spans="2:11" s="78" customFormat="1">
      <c r="B329" s="224"/>
      <c r="C329" s="225">
        <v>18</v>
      </c>
      <c r="D329" s="217">
        <v>188</v>
      </c>
      <c r="E329" s="217">
        <v>172</v>
      </c>
      <c r="F329" s="217">
        <v>60</v>
      </c>
      <c r="G329" s="226">
        <v>34.9</v>
      </c>
      <c r="H329" s="217">
        <v>71</v>
      </c>
      <c r="I329" s="217">
        <v>63</v>
      </c>
      <c r="J329" s="217">
        <v>40</v>
      </c>
      <c r="K329" s="227">
        <v>63.5</v>
      </c>
    </row>
    <row r="330" spans="2:11" s="78" customFormat="1">
      <c r="B330" s="224"/>
      <c r="C330" s="225">
        <v>19</v>
      </c>
      <c r="D330" s="217">
        <v>143</v>
      </c>
      <c r="E330" s="217">
        <v>134</v>
      </c>
      <c r="F330" s="217">
        <v>60</v>
      </c>
      <c r="G330" s="226">
        <v>44.8</v>
      </c>
      <c r="H330" s="217">
        <v>71</v>
      </c>
      <c r="I330" s="217">
        <v>67</v>
      </c>
      <c r="J330" s="217">
        <v>38</v>
      </c>
      <c r="K330" s="227">
        <v>56.7</v>
      </c>
    </row>
    <row r="331" spans="2:11" s="78" customFormat="1">
      <c r="B331" s="224"/>
      <c r="C331" s="225">
        <v>20</v>
      </c>
      <c r="D331" s="217">
        <v>140</v>
      </c>
      <c r="E331" s="217">
        <v>81</v>
      </c>
      <c r="F331" s="217">
        <v>43</v>
      </c>
      <c r="G331" s="226">
        <v>53.1</v>
      </c>
      <c r="H331" s="217">
        <v>40</v>
      </c>
      <c r="I331" s="217">
        <v>32</v>
      </c>
      <c r="J331" s="217">
        <v>22</v>
      </c>
      <c r="K331" s="227">
        <v>68.8</v>
      </c>
    </row>
    <row r="332" spans="2:11" s="78" customFormat="1">
      <c r="B332" s="224"/>
      <c r="C332" s="225">
        <v>21</v>
      </c>
      <c r="D332" s="217">
        <v>105</v>
      </c>
      <c r="E332" s="217">
        <v>55</v>
      </c>
      <c r="F332" s="217">
        <v>27</v>
      </c>
      <c r="G332" s="226">
        <v>49.1</v>
      </c>
      <c r="H332" s="217">
        <v>42</v>
      </c>
      <c r="I332" s="217">
        <v>15</v>
      </c>
      <c r="J332" s="217">
        <v>10</v>
      </c>
      <c r="K332" s="227">
        <v>66.7</v>
      </c>
    </row>
    <row r="333" spans="2:11" s="78" customFormat="1">
      <c r="B333" s="224"/>
      <c r="C333" s="225">
        <v>22</v>
      </c>
      <c r="D333" s="217">
        <v>74</v>
      </c>
      <c r="E333" s="217">
        <v>48</v>
      </c>
      <c r="F333" s="217">
        <v>14</v>
      </c>
      <c r="G333" s="226">
        <v>29.2</v>
      </c>
      <c r="H333" s="217">
        <v>20</v>
      </c>
      <c r="I333" s="217">
        <v>15</v>
      </c>
      <c r="J333" s="217">
        <v>11</v>
      </c>
      <c r="K333" s="227">
        <v>73.3</v>
      </c>
    </row>
    <row r="334" spans="2:11" s="78" customFormat="1">
      <c r="B334" s="224"/>
      <c r="C334" s="225"/>
      <c r="D334" s="217"/>
      <c r="E334" s="217"/>
      <c r="F334" s="217"/>
      <c r="G334" s="226"/>
      <c r="H334" s="217"/>
      <c r="I334" s="217"/>
      <c r="J334" s="217"/>
      <c r="K334" s="227"/>
    </row>
    <row r="335" spans="2:11" s="78" customFormat="1">
      <c r="B335" s="224" t="s">
        <v>55</v>
      </c>
      <c r="C335" s="225" t="s">
        <v>86</v>
      </c>
      <c r="D335" s="228">
        <v>53</v>
      </c>
      <c r="E335" s="228">
        <v>0</v>
      </c>
      <c r="F335" s="228">
        <v>0</v>
      </c>
      <c r="G335" s="256">
        <v>0</v>
      </c>
      <c r="H335" s="228">
        <v>589</v>
      </c>
      <c r="I335" s="228">
        <v>457</v>
      </c>
      <c r="J335" s="228">
        <v>297</v>
      </c>
      <c r="K335" s="260">
        <v>65</v>
      </c>
    </row>
    <row r="336" spans="2:11" s="78" customFormat="1">
      <c r="B336" s="224"/>
      <c r="C336" s="225" t="s">
        <v>912</v>
      </c>
      <c r="D336" s="217">
        <v>21</v>
      </c>
      <c r="E336" s="217">
        <v>0</v>
      </c>
      <c r="F336" s="217">
        <v>0</v>
      </c>
      <c r="G336" s="226">
        <v>0</v>
      </c>
      <c r="H336" s="217">
        <v>376</v>
      </c>
      <c r="I336" s="217">
        <v>337</v>
      </c>
      <c r="J336" s="217">
        <v>222</v>
      </c>
      <c r="K336" s="227">
        <v>65.900000000000006</v>
      </c>
    </row>
    <row r="337" spans="2:11" s="78" customFormat="1">
      <c r="B337" s="224"/>
      <c r="C337" s="225">
        <v>18</v>
      </c>
      <c r="D337" s="217">
        <v>0</v>
      </c>
      <c r="E337" s="217">
        <v>0</v>
      </c>
      <c r="F337" s="217">
        <v>0</v>
      </c>
      <c r="G337" s="226">
        <v>0</v>
      </c>
      <c r="H337" s="217">
        <v>50</v>
      </c>
      <c r="I337" s="217">
        <v>32</v>
      </c>
      <c r="J337" s="217">
        <v>18</v>
      </c>
      <c r="K337" s="227">
        <v>56.3</v>
      </c>
    </row>
    <row r="338" spans="2:11" s="78" customFormat="1">
      <c r="B338" s="224"/>
      <c r="C338" s="225">
        <v>19</v>
      </c>
      <c r="D338" s="217">
        <v>0</v>
      </c>
      <c r="E338" s="217">
        <v>0</v>
      </c>
      <c r="F338" s="217">
        <v>0</v>
      </c>
      <c r="G338" s="226">
        <v>0</v>
      </c>
      <c r="H338" s="217">
        <v>55</v>
      </c>
      <c r="I338" s="217">
        <v>40</v>
      </c>
      <c r="J338" s="217">
        <v>22</v>
      </c>
      <c r="K338" s="227">
        <v>55</v>
      </c>
    </row>
    <row r="339" spans="2:11" s="78" customFormat="1">
      <c r="B339" s="224"/>
      <c r="C339" s="225">
        <v>20</v>
      </c>
      <c r="D339" s="217">
        <v>0</v>
      </c>
      <c r="E339" s="217">
        <v>0</v>
      </c>
      <c r="F339" s="217">
        <v>0</v>
      </c>
      <c r="G339" s="226">
        <v>0</v>
      </c>
      <c r="H339" s="217">
        <v>50</v>
      </c>
      <c r="I339" s="217">
        <v>13</v>
      </c>
      <c r="J339" s="217">
        <v>11</v>
      </c>
      <c r="K339" s="227">
        <v>84.6</v>
      </c>
    </row>
    <row r="340" spans="2:11" s="78" customFormat="1">
      <c r="B340" s="224"/>
      <c r="C340" s="225">
        <v>21</v>
      </c>
      <c r="D340" s="217">
        <v>0</v>
      </c>
      <c r="E340" s="217">
        <v>0</v>
      </c>
      <c r="F340" s="217">
        <v>0</v>
      </c>
      <c r="G340" s="226">
        <v>0</v>
      </c>
      <c r="H340" s="217">
        <v>27</v>
      </c>
      <c r="I340" s="217">
        <v>17</v>
      </c>
      <c r="J340" s="217">
        <v>13</v>
      </c>
      <c r="K340" s="227">
        <v>76.5</v>
      </c>
    </row>
    <row r="341" spans="2:11" s="78" customFormat="1">
      <c r="B341" s="224"/>
      <c r="C341" s="225">
        <v>22</v>
      </c>
      <c r="D341" s="217">
        <v>32</v>
      </c>
      <c r="E341" s="217">
        <v>0</v>
      </c>
      <c r="F341" s="217">
        <v>0</v>
      </c>
      <c r="G341" s="226">
        <v>0</v>
      </c>
      <c r="H341" s="217">
        <v>31</v>
      </c>
      <c r="I341" s="217">
        <v>18</v>
      </c>
      <c r="J341" s="217">
        <v>11</v>
      </c>
      <c r="K341" s="227">
        <v>61.1</v>
      </c>
    </row>
    <row r="342" spans="2:11" s="78" customFormat="1">
      <c r="B342" s="224"/>
      <c r="C342" s="225"/>
      <c r="D342" s="217"/>
      <c r="E342" s="217"/>
      <c r="F342" s="217"/>
      <c r="G342" s="226"/>
      <c r="H342" s="217"/>
      <c r="I342" s="217"/>
      <c r="J342" s="217"/>
      <c r="K342" s="227"/>
    </row>
    <row r="343" spans="2:11" s="78" customFormat="1">
      <c r="B343" s="215" t="s">
        <v>72</v>
      </c>
      <c r="C343" s="225" t="s">
        <v>86</v>
      </c>
      <c r="D343" s="228">
        <v>5207</v>
      </c>
      <c r="E343" s="228">
        <v>4679</v>
      </c>
      <c r="F343" s="228">
        <v>1940</v>
      </c>
      <c r="G343" s="256">
        <v>41.5</v>
      </c>
      <c r="H343" s="228">
        <v>2694</v>
      </c>
      <c r="I343" s="228">
        <v>2530</v>
      </c>
      <c r="J343" s="228">
        <v>1658</v>
      </c>
      <c r="K343" s="260">
        <v>65.5</v>
      </c>
    </row>
    <row r="344" spans="2:11" s="78" customFormat="1">
      <c r="B344" s="224"/>
      <c r="C344" s="225" t="s">
        <v>912</v>
      </c>
      <c r="D344" s="217">
        <v>4335</v>
      </c>
      <c r="E344" s="217">
        <v>4126</v>
      </c>
      <c r="F344" s="217">
        <v>1597</v>
      </c>
      <c r="G344" s="226">
        <v>38.700000000000003</v>
      </c>
      <c r="H344" s="217">
        <v>2316</v>
      </c>
      <c r="I344" s="217">
        <v>2202</v>
      </c>
      <c r="J344" s="217">
        <v>1388</v>
      </c>
      <c r="K344" s="227">
        <v>63</v>
      </c>
    </row>
    <row r="345" spans="2:11" s="78" customFormat="1">
      <c r="B345" s="224"/>
      <c r="C345" s="225">
        <v>18</v>
      </c>
      <c r="D345" s="217">
        <v>182</v>
      </c>
      <c r="E345" s="217">
        <v>176</v>
      </c>
      <c r="F345" s="217">
        <v>91</v>
      </c>
      <c r="G345" s="226">
        <v>51.7</v>
      </c>
      <c r="H345" s="217">
        <v>102</v>
      </c>
      <c r="I345" s="217">
        <v>97</v>
      </c>
      <c r="J345" s="217">
        <v>79</v>
      </c>
      <c r="K345" s="227">
        <v>81.400000000000006</v>
      </c>
    </row>
    <row r="346" spans="2:11" s="78" customFormat="1">
      <c r="B346" s="224"/>
      <c r="C346" s="225">
        <v>19</v>
      </c>
      <c r="D346" s="217">
        <v>133</v>
      </c>
      <c r="E346" s="217">
        <v>126</v>
      </c>
      <c r="F346" s="217">
        <v>78</v>
      </c>
      <c r="G346" s="226">
        <v>61.9</v>
      </c>
      <c r="H346" s="217">
        <v>88</v>
      </c>
      <c r="I346" s="217">
        <v>87</v>
      </c>
      <c r="J346" s="217">
        <v>71</v>
      </c>
      <c r="K346" s="227">
        <v>81.599999999999994</v>
      </c>
    </row>
    <row r="347" spans="2:11" s="78" customFormat="1">
      <c r="B347" s="224"/>
      <c r="C347" s="225">
        <v>20</v>
      </c>
      <c r="D347" s="217">
        <v>132</v>
      </c>
      <c r="E347" s="217">
        <v>82</v>
      </c>
      <c r="F347" s="217">
        <v>53</v>
      </c>
      <c r="G347" s="226">
        <v>64.599999999999994</v>
      </c>
      <c r="H347" s="217">
        <v>31</v>
      </c>
      <c r="I347" s="217">
        <v>21</v>
      </c>
      <c r="J347" s="217">
        <v>18</v>
      </c>
      <c r="K347" s="227">
        <v>85.7</v>
      </c>
    </row>
    <row r="348" spans="2:11" s="78" customFormat="1">
      <c r="B348" s="224"/>
      <c r="C348" s="225">
        <v>21</v>
      </c>
      <c r="D348" s="217">
        <v>123</v>
      </c>
      <c r="E348" s="217">
        <v>96</v>
      </c>
      <c r="F348" s="217">
        <v>78</v>
      </c>
      <c r="G348" s="226">
        <v>81.3</v>
      </c>
      <c r="H348" s="217">
        <v>93</v>
      </c>
      <c r="I348" s="217">
        <v>64</v>
      </c>
      <c r="J348" s="217">
        <v>59</v>
      </c>
      <c r="K348" s="227">
        <v>92.2</v>
      </c>
    </row>
    <row r="349" spans="2:11" s="78" customFormat="1">
      <c r="B349" s="224"/>
      <c r="C349" s="225">
        <v>22</v>
      </c>
      <c r="D349" s="217">
        <v>302</v>
      </c>
      <c r="E349" s="217">
        <v>73</v>
      </c>
      <c r="F349" s="217">
        <v>43</v>
      </c>
      <c r="G349" s="226">
        <v>58.9</v>
      </c>
      <c r="H349" s="217">
        <v>64</v>
      </c>
      <c r="I349" s="217">
        <v>59</v>
      </c>
      <c r="J349" s="217">
        <v>43</v>
      </c>
      <c r="K349" s="227">
        <v>72.900000000000006</v>
      </c>
    </row>
    <row r="350" spans="2:11" s="78" customFormat="1">
      <c r="B350" s="224"/>
      <c r="C350" s="225"/>
      <c r="D350" s="251"/>
      <c r="E350" s="251"/>
      <c r="F350" s="251"/>
      <c r="G350" s="252"/>
      <c r="H350" s="251"/>
      <c r="I350" s="251"/>
      <c r="J350" s="251"/>
      <c r="K350" s="253"/>
    </row>
    <row r="351" spans="2:11" s="78" customFormat="1">
      <c r="B351" s="215" t="s">
        <v>42</v>
      </c>
      <c r="C351" s="225" t="s">
        <v>86</v>
      </c>
      <c r="D351" s="228">
        <v>15155</v>
      </c>
      <c r="E351" s="228">
        <v>13782</v>
      </c>
      <c r="F351" s="228">
        <v>4386</v>
      </c>
      <c r="G351" s="256">
        <v>31.8</v>
      </c>
      <c r="H351" s="228">
        <v>5817</v>
      </c>
      <c r="I351" s="228">
        <v>5328</v>
      </c>
      <c r="J351" s="228">
        <v>3964</v>
      </c>
      <c r="K351" s="260">
        <v>74.400000000000006</v>
      </c>
    </row>
    <row r="352" spans="2:11" s="78" customFormat="1">
      <c r="B352" s="224"/>
      <c r="C352" s="225" t="s">
        <v>912</v>
      </c>
      <c r="D352" s="217">
        <v>11768</v>
      </c>
      <c r="E352" s="217">
        <v>11120</v>
      </c>
      <c r="F352" s="217">
        <v>3546</v>
      </c>
      <c r="G352" s="226">
        <v>31.9</v>
      </c>
      <c r="H352" s="217">
        <v>4733</v>
      </c>
      <c r="I352" s="217">
        <v>4534</v>
      </c>
      <c r="J352" s="217">
        <v>3240</v>
      </c>
      <c r="K352" s="227">
        <v>71.5</v>
      </c>
    </row>
    <row r="353" spans="2:11" s="78" customFormat="1">
      <c r="B353" s="224"/>
      <c r="C353" s="225">
        <v>18</v>
      </c>
      <c r="D353" s="217">
        <v>850</v>
      </c>
      <c r="E353" s="217">
        <v>782</v>
      </c>
      <c r="F353" s="217">
        <v>259</v>
      </c>
      <c r="G353" s="226">
        <v>33.1</v>
      </c>
      <c r="H353" s="217">
        <v>302</v>
      </c>
      <c r="I353" s="217">
        <v>263</v>
      </c>
      <c r="J353" s="217">
        <v>223</v>
      </c>
      <c r="K353" s="227">
        <v>84.8</v>
      </c>
    </row>
    <row r="354" spans="2:11" s="78" customFormat="1">
      <c r="B354" s="224"/>
      <c r="C354" s="225">
        <v>19</v>
      </c>
      <c r="D354" s="217">
        <v>825</v>
      </c>
      <c r="E354" s="217">
        <v>740</v>
      </c>
      <c r="F354" s="217">
        <v>251</v>
      </c>
      <c r="G354" s="226">
        <v>33.9</v>
      </c>
      <c r="H354" s="217">
        <v>295</v>
      </c>
      <c r="I354" s="217">
        <v>272</v>
      </c>
      <c r="J354" s="217">
        <v>250</v>
      </c>
      <c r="K354" s="227">
        <v>91.9</v>
      </c>
    </row>
    <row r="355" spans="2:11" s="78" customFormat="1">
      <c r="B355" s="224"/>
      <c r="C355" s="225">
        <v>20</v>
      </c>
      <c r="D355" s="217">
        <v>719</v>
      </c>
      <c r="E355" s="217">
        <v>393</v>
      </c>
      <c r="F355" s="217">
        <v>155</v>
      </c>
      <c r="G355" s="226">
        <v>39.4</v>
      </c>
      <c r="H355" s="217">
        <v>168</v>
      </c>
      <c r="I355" s="217">
        <v>81</v>
      </c>
      <c r="J355" s="217">
        <v>78</v>
      </c>
      <c r="K355" s="227">
        <v>96.3</v>
      </c>
    </row>
    <row r="356" spans="2:11" s="78" customFormat="1">
      <c r="B356" s="224"/>
      <c r="C356" s="225">
        <v>21</v>
      </c>
      <c r="D356" s="217">
        <v>613</v>
      </c>
      <c r="E356" s="217">
        <v>373</v>
      </c>
      <c r="F356" s="217">
        <v>82</v>
      </c>
      <c r="G356" s="226">
        <v>22</v>
      </c>
      <c r="H356" s="217">
        <v>177</v>
      </c>
      <c r="I356" s="217">
        <v>69</v>
      </c>
      <c r="J356" s="217">
        <v>66</v>
      </c>
      <c r="K356" s="227">
        <v>95.7</v>
      </c>
    </row>
    <row r="357" spans="2:11" s="78" customFormat="1">
      <c r="B357" s="224"/>
      <c r="C357" s="225">
        <v>22</v>
      </c>
      <c r="D357" s="217">
        <v>380</v>
      </c>
      <c r="E357" s="217">
        <v>374</v>
      </c>
      <c r="F357" s="217">
        <v>93</v>
      </c>
      <c r="G357" s="226">
        <v>24.9</v>
      </c>
      <c r="H357" s="217">
        <v>142</v>
      </c>
      <c r="I357" s="217">
        <v>109</v>
      </c>
      <c r="J357" s="217">
        <v>107</v>
      </c>
      <c r="K357" s="227">
        <v>98.2</v>
      </c>
    </row>
    <row r="358" spans="2:11" s="78" customFormat="1">
      <c r="B358" s="224"/>
      <c r="C358" s="225"/>
      <c r="D358" s="251"/>
      <c r="E358" s="251"/>
      <c r="F358" s="251"/>
      <c r="G358" s="252"/>
      <c r="H358" s="251"/>
      <c r="I358" s="251"/>
      <c r="J358" s="251"/>
      <c r="K358" s="253"/>
    </row>
    <row r="359" spans="2:11" s="78" customFormat="1">
      <c r="B359" s="224" t="s">
        <v>70</v>
      </c>
      <c r="C359" s="225" t="s">
        <v>86</v>
      </c>
      <c r="D359" s="228">
        <v>4490</v>
      </c>
      <c r="E359" s="228">
        <v>3188</v>
      </c>
      <c r="F359" s="228">
        <v>503</v>
      </c>
      <c r="G359" s="256">
        <v>15.8</v>
      </c>
      <c r="H359" s="228">
        <v>1213</v>
      </c>
      <c r="I359" s="228">
        <v>860</v>
      </c>
      <c r="J359" s="228">
        <v>312</v>
      </c>
      <c r="K359" s="260">
        <v>36.299999999999997</v>
      </c>
    </row>
    <row r="360" spans="2:11" s="78" customFormat="1">
      <c r="B360" s="224"/>
      <c r="C360" s="225" t="s">
        <v>912</v>
      </c>
      <c r="D360" s="217">
        <v>2923</v>
      </c>
      <c r="E360" s="217">
        <v>2576</v>
      </c>
      <c r="F360" s="217">
        <v>376</v>
      </c>
      <c r="G360" s="226">
        <v>14.6</v>
      </c>
      <c r="H360" s="217">
        <v>952</v>
      </c>
      <c r="I360" s="217">
        <v>713</v>
      </c>
      <c r="J360" s="217">
        <v>257</v>
      </c>
      <c r="K360" s="227">
        <v>36</v>
      </c>
    </row>
    <row r="361" spans="2:11" s="78" customFormat="1">
      <c r="B361" s="224"/>
      <c r="C361" s="225">
        <v>18</v>
      </c>
      <c r="D361" s="217">
        <v>237</v>
      </c>
      <c r="E361" s="217">
        <v>220</v>
      </c>
      <c r="F361" s="217">
        <v>33</v>
      </c>
      <c r="G361" s="226">
        <v>15</v>
      </c>
      <c r="H361" s="217">
        <v>64</v>
      </c>
      <c r="I361" s="217">
        <v>40</v>
      </c>
      <c r="J361" s="217">
        <v>11</v>
      </c>
      <c r="K361" s="227">
        <v>27.5</v>
      </c>
    </row>
    <row r="362" spans="2:11" s="78" customFormat="1">
      <c r="B362" s="224"/>
      <c r="C362" s="225">
        <v>19</v>
      </c>
      <c r="D362" s="217">
        <v>176</v>
      </c>
      <c r="E362" s="217">
        <v>158</v>
      </c>
      <c r="F362" s="217">
        <v>39</v>
      </c>
      <c r="G362" s="226">
        <v>24.7</v>
      </c>
      <c r="H362" s="217">
        <v>62</v>
      </c>
      <c r="I362" s="217">
        <v>46</v>
      </c>
      <c r="J362" s="217">
        <v>10</v>
      </c>
      <c r="K362" s="227">
        <v>21.7</v>
      </c>
    </row>
    <row r="363" spans="2:11" s="78" customFormat="1">
      <c r="B363" s="224"/>
      <c r="C363" s="225">
        <v>20</v>
      </c>
      <c r="D363" s="217">
        <v>148</v>
      </c>
      <c r="E363" s="217">
        <v>87</v>
      </c>
      <c r="F363" s="217">
        <v>18</v>
      </c>
      <c r="G363" s="226">
        <v>20.7</v>
      </c>
      <c r="H363" s="217">
        <v>41</v>
      </c>
      <c r="I363" s="217">
        <v>27</v>
      </c>
      <c r="J363" s="217">
        <v>12</v>
      </c>
      <c r="K363" s="227">
        <v>44.4</v>
      </c>
    </row>
    <row r="364" spans="2:11" s="78" customFormat="1">
      <c r="B364" s="224"/>
      <c r="C364" s="225">
        <v>21</v>
      </c>
      <c r="D364" s="217">
        <v>108</v>
      </c>
      <c r="E364" s="217">
        <v>74</v>
      </c>
      <c r="F364" s="217">
        <v>19</v>
      </c>
      <c r="G364" s="226">
        <v>25.7</v>
      </c>
      <c r="H364" s="217">
        <v>57</v>
      </c>
      <c r="I364" s="217">
        <v>13</v>
      </c>
      <c r="J364" s="217">
        <v>7</v>
      </c>
      <c r="K364" s="227">
        <v>53.8</v>
      </c>
    </row>
    <row r="365" spans="2:11" s="78" customFormat="1">
      <c r="B365" s="224"/>
      <c r="C365" s="225">
        <v>22</v>
      </c>
      <c r="D365" s="217">
        <v>898</v>
      </c>
      <c r="E365" s="217">
        <v>73</v>
      </c>
      <c r="F365" s="217">
        <v>18</v>
      </c>
      <c r="G365" s="226">
        <v>24.7</v>
      </c>
      <c r="H365" s="217">
        <v>37</v>
      </c>
      <c r="I365" s="217">
        <v>21</v>
      </c>
      <c r="J365" s="217">
        <v>15</v>
      </c>
      <c r="K365" s="227">
        <v>71.400000000000006</v>
      </c>
    </row>
    <row r="366" spans="2:11" s="78" customFormat="1">
      <c r="B366" s="224"/>
      <c r="C366" s="225"/>
      <c r="D366" s="217"/>
      <c r="E366" s="217"/>
      <c r="F366" s="217"/>
      <c r="G366" s="226"/>
      <c r="H366" s="217"/>
      <c r="I366" s="217"/>
      <c r="J366" s="217"/>
      <c r="K366" s="227"/>
    </row>
    <row r="367" spans="2:11" s="78" customFormat="1">
      <c r="B367" s="224" t="s">
        <v>49</v>
      </c>
      <c r="C367" s="225" t="s">
        <v>86</v>
      </c>
      <c r="D367" s="228">
        <v>108515</v>
      </c>
      <c r="E367" s="228">
        <v>97649</v>
      </c>
      <c r="F367" s="228">
        <v>45343</v>
      </c>
      <c r="G367" s="256">
        <v>46.4</v>
      </c>
      <c r="H367" s="228">
        <v>64030</v>
      </c>
      <c r="I367" s="228">
        <v>56885</v>
      </c>
      <c r="J367" s="228">
        <v>31041</v>
      </c>
      <c r="K367" s="260">
        <v>54.6</v>
      </c>
    </row>
    <row r="368" spans="2:11" s="78" customFormat="1">
      <c r="B368" s="224"/>
      <c r="C368" s="225" t="s">
        <v>912</v>
      </c>
      <c r="D368" s="217">
        <v>92882</v>
      </c>
      <c r="E368" s="217">
        <v>84734</v>
      </c>
      <c r="F368" s="217">
        <v>40857</v>
      </c>
      <c r="G368" s="226">
        <v>48.2</v>
      </c>
      <c r="H368" s="217">
        <v>57308</v>
      </c>
      <c r="I368" s="217">
        <v>51930</v>
      </c>
      <c r="J368" s="217">
        <v>28761</v>
      </c>
      <c r="K368" s="227">
        <v>55.4</v>
      </c>
    </row>
    <row r="369" spans="2:11" s="78" customFormat="1">
      <c r="B369" s="224"/>
      <c r="C369" s="225">
        <v>18</v>
      </c>
      <c r="D369" s="217">
        <v>4661</v>
      </c>
      <c r="E369" s="217">
        <v>4231</v>
      </c>
      <c r="F369" s="217">
        <v>1490</v>
      </c>
      <c r="G369" s="226">
        <v>35.200000000000003</v>
      </c>
      <c r="H369" s="217">
        <v>2289</v>
      </c>
      <c r="I369" s="217">
        <v>1952</v>
      </c>
      <c r="J369" s="217">
        <v>775</v>
      </c>
      <c r="K369" s="227">
        <v>39.700000000000003</v>
      </c>
    </row>
    <row r="370" spans="2:11" s="78" customFormat="1">
      <c r="B370" s="224"/>
      <c r="C370" s="225">
        <v>19</v>
      </c>
      <c r="D370" s="217">
        <v>3847</v>
      </c>
      <c r="E370" s="217">
        <v>3512</v>
      </c>
      <c r="F370" s="217">
        <v>1110</v>
      </c>
      <c r="G370" s="226">
        <v>31.6</v>
      </c>
      <c r="H370" s="217">
        <v>1687</v>
      </c>
      <c r="I370" s="217">
        <v>1481</v>
      </c>
      <c r="J370" s="217">
        <v>692</v>
      </c>
      <c r="K370" s="227">
        <v>46.7</v>
      </c>
    </row>
    <row r="371" spans="2:11" s="78" customFormat="1">
      <c r="B371" s="224"/>
      <c r="C371" s="225">
        <v>20</v>
      </c>
      <c r="D371" s="217">
        <v>3069</v>
      </c>
      <c r="E371" s="217">
        <v>1799</v>
      </c>
      <c r="F371" s="217">
        <v>592</v>
      </c>
      <c r="G371" s="226">
        <v>32.9</v>
      </c>
      <c r="H371" s="217">
        <v>837</v>
      </c>
      <c r="I371" s="217">
        <v>391</v>
      </c>
      <c r="J371" s="217">
        <v>209</v>
      </c>
      <c r="K371" s="227">
        <v>53.5</v>
      </c>
    </row>
    <row r="372" spans="2:11" s="78" customFormat="1">
      <c r="B372" s="224"/>
      <c r="C372" s="225">
        <v>21</v>
      </c>
      <c r="D372" s="217">
        <v>2533</v>
      </c>
      <c r="E372" s="217">
        <v>1735</v>
      </c>
      <c r="F372" s="217">
        <v>692</v>
      </c>
      <c r="G372" s="226">
        <v>39.9</v>
      </c>
      <c r="H372" s="217">
        <v>1045</v>
      </c>
      <c r="I372" s="217">
        <v>433</v>
      </c>
      <c r="J372" s="217">
        <v>190</v>
      </c>
      <c r="K372" s="227">
        <v>43.9</v>
      </c>
    </row>
    <row r="373" spans="2:11" s="78" customFormat="1">
      <c r="B373" s="224"/>
      <c r="C373" s="225">
        <v>22</v>
      </c>
      <c r="D373" s="217">
        <v>1523</v>
      </c>
      <c r="E373" s="217">
        <v>1638</v>
      </c>
      <c r="F373" s="217">
        <v>602</v>
      </c>
      <c r="G373" s="226">
        <v>36.799999999999997</v>
      </c>
      <c r="H373" s="217">
        <v>864</v>
      </c>
      <c r="I373" s="217">
        <v>698</v>
      </c>
      <c r="J373" s="217">
        <v>414</v>
      </c>
      <c r="K373" s="227">
        <v>59.3</v>
      </c>
    </row>
    <row r="374" spans="2:11" s="78" customFormat="1">
      <c r="B374" s="224"/>
      <c r="C374" s="225"/>
      <c r="D374" s="217"/>
      <c r="E374" s="217"/>
      <c r="F374" s="217"/>
      <c r="G374" s="226"/>
      <c r="H374" s="217"/>
      <c r="I374" s="217"/>
      <c r="J374" s="217"/>
      <c r="K374" s="227"/>
    </row>
    <row r="375" spans="2:11" s="78" customFormat="1">
      <c r="B375" s="224" t="s">
        <v>65</v>
      </c>
      <c r="C375" s="225" t="s">
        <v>86</v>
      </c>
      <c r="D375" s="228">
        <v>3073</v>
      </c>
      <c r="E375" s="228">
        <v>2770</v>
      </c>
      <c r="F375" s="228">
        <v>1191</v>
      </c>
      <c r="G375" s="256">
        <v>43</v>
      </c>
      <c r="H375" s="228">
        <v>1824</v>
      </c>
      <c r="I375" s="228">
        <v>1581</v>
      </c>
      <c r="J375" s="228">
        <v>1371</v>
      </c>
      <c r="K375" s="260">
        <v>86.7</v>
      </c>
    </row>
    <row r="376" spans="2:11" s="78" customFormat="1">
      <c r="B376" s="224"/>
      <c r="C376" s="225" t="s">
        <v>912</v>
      </c>
      <c r="D376" s="217">
        <v>2542</v>
      </c>
      <c r="E376" s="217">
        <v>2414</v>
      </c>
      <c r="F376" s="217">
        <v>982</v>
      </c>
      <c r="G376" s="226">
        <v>40.700000000000003</v>
      </c>
      <c r="H376" s="217">
        <v>1492</v>
      </c>
      <c r="I376" s="217">
        <v>1325</v>
      </c>
      <c r="J376" s="217">
        <v>1148</v>
      </c>
      <c r="K376" s="227">
        <v>86.6</v>
      </c>
    </row>
    <row r="377" spans="2:11" s="78" customFormat="1">
      <c r="B377" s="224"/>
      <c r="C377" s="225">
        <v>18</v>
      </c>
      <c r="D377" s="217">
        <v>62</v>
      </c>
      <c r="E377" s="217">
        <v>57</v>
      </c>
      <c r="F377" s="217">
        <v>23</v>
      </c>
      <c r="G377" s="226">
        <v>40.4</v>
      </c>
      <c r="H377" s="217">
        <v>56</v>
      </c>
      <c r="I377" s="217">
        <v>51</v>
      </c>
      <c r="J377" s="217">
        <v>45</v>
      </c>
      <c r="K377" s="227">
        <v>88.2</v>
      </c>
    </row>
    <row r="378" spans="2:11" s="78" customFormat="1">
      <c r="B378" s="224"/>
      <c r="C378" s="225">
        <v>19</v>
      </c>
      <c r="D378" s="217">
        <v>76</v>
      </c>
      <c r="E378" s="217">
        <v>73</v>
      </c>
      <c r="F378" s="217">
        <v>32</v>
      </c>
      <c r="G378" s="226">
        <v>43.8</v>
      </c>
      <c r="H378" s="217">
        <v>57</v>
      </c>
      <c r="I378" s="217">
        <v>51</v>
      </c>
      <c r="J378" s="217">
        <v>39</v>
      </c>
      <c r="K378" s="227">
        <v>76.5</v>
      </c>
    </row>
    <row r="379" spans="2:11" s="78" customFormat="1">
      <c r="B379" s="224"/>
      <c r="C379" s="225">
        <v>20</v>
      </c>
      <c r="D379" s="217">
        <v>121</v>
      </c>
      <c r="E379" s="217">
        <v>96</v>
      </c>
      <c r="F379" s="217">
        <v>73</v>
      </c>
      <c r="G379" s="226">
        <v>76</v>
      </c>
      <c r="H379" s="217">
        <v>80</v>
      </c>
      <c r="I379" s="217">
        <v>76</v>
      </c>
      <c r="J379" s="217">
        <v>65</v>
      </c>
      <c r="K379" s="227">
        <v>85.5</v>
      </c>
    </row>
    <row r="380" spans="2:11" s="78" customFormat="1">
      <c r="B380" s="224"/>
      <c r="C380" s="225">
        <v>21</v>
      </c>
      <c r="D380" s="217">
        <v>78</v>
      </c>
      <c r="E380" s="217">
        <v>59</v>
      </c>
      <c r="F380" s="217">
        <v>37</v>
      </c>
      <c r="G380" s="226">
        <v>62.7</v>
      </c>
      <c r="H380" s="217">
        <v>86</v>
      </c>
      <c r="I380" s="217">
        <v>27</v>
      </c>
      <c r="J380" s="217">
        <v>25</v>
      </c>
      <c r="K380" s="227">
        <v>92.6</v>
      </c>
    </row>
    <row r="381" spans="2:11" s="78" customFormat="1">
      <c r="B381" s="224"/>
      <c r="C381" s="225">
        <v>22</v>
      </c>
      <c r="D381" s="217">
        <v>194</v>
      </c>
      <c r="E381" s="217">
        <v>71</v>
      </c>
      <c r="F381" s="217">
        <v>44</v>
      </c>
      <c r="G381" s="226">
        <v>62</v>
      </c>
      <c r="H381" s="217">
        <v>53</v>
      </c>
      <c r="I381" s="217">
        <v>51</v>
      </c>
      <c r="J381" s="217">
        <v>49</v>
      </c>
      <c r="K381" s="227">
        <v>96.1</v>
      </c>
    </row>
    <row r="382" spans="2:11" s="78" customFormat="1">
      <c r="B382" s="224"/>
      <c r="C382" s="225"/>
      <c r="D382" s="217"/>
      <c r="E382" s="217"/>
      <c r="F382" s="217"/>
      <c r="G382" s="226"/>
      <c r="H382" s="217"/>
      <c r="I382" s="217"/>
      <c r="J382" s="217"/>
      <c r="K382" s="227"/>
    </row>
    <row r="383" spans="2:11" s="78" customFormat="1">
      <c r="B383" s="224" t="s">
        <v>64</v>
      </c>
      <c r="C383" s="225" t="s">
        <v>86</v>
      </c>
      <c r="D383" s="228">
        <v>12039</v>
      </c>
      <c r="E383" s="228">
        <v>10861</v>
      </c>
      <c r="F383" s="228">
        <v>3794</v>
      </c>
      <c r="G383" s="256">
        <v>34.9</v>
      </c>
      <c r="H383" s="228">
        <v>5094</v>
      </c>
      <c r="I383" s="228">
        <v>4215</v>
      </c>
      <c r="J383" s="228">
        <v>3340</v>
      </c>
      <c r="K383" s="260">
        <v>79.2</v>
      </c>
    </row>
    <row r="384" spans="2:11" s="78" customFormat="1">
      <c r="B384" s="224"/>
      <c r="C384" s="225" t="s">
        <v>912</v>
      </c>
      <c r="D384" s="217">
        <v>8852</v>
      </c>
      <c r="E384" s="217">
        <v>8323</v>
      </c>
      <c r="F384" s="217">
        <v>2923</v>
      </c>
      <c r="G384" s="226">
        <v>35.1</v>
      </c>
      <c r="H384" s="217">
        <v>3791</v>
      </c>
      <c r="I384" s="217">
        <v>3336</v>
      </c>
      <c r="J384" s="217">
        <v>2673</v>
      </c>
      <c r="K384" s="227">
        <v>80.099999999999994</v>
      </c>
    </row>
    <row r="385" spans="2:11" s="78" customFormat="1">
      <c r="B385" s="224"/>
      <c r="C385" s="225">
        <v>18</v>
      </c>
      <c r="D385" s="217">
        <v>806</v>
      </c>
      <c r="E385" s="217">
        <v>728</v>
      </c>
      <c r="F385" s="217">
        <v>215</v>
      </c>
      <c r="G385" s="226">
        <v>29.5</v>
      </c>
      <c r="H385" s="217">
        <v>297</v>
      </c>
      <c r="I385" s="217">
        <v>275</v>
      </c>
      <c r="J385" s="217">
        <v>240</v>
      </c>
      <c r="K385" s="227">
        <v>87.3</v>
      </c>
    </row>
    <row r="386" spans="2:11" s="78" customFormat="1">
      <c r="B386" s="224"/>
      <c r="C386" s="225">
        <v>19</v>
      </c>
      <c r="D386" s="217">
        <v>856</v>
      </c>
      <c r="E386" s="217">
        <v>781</v>
      </c>
      <c r="F386" s="217">
        <v>209</v>
      </c>
      <c r="G386" s="226">
        <v>26.8</v>
      </c>
      <c r="H386" s="217">
        <v>270</v>
      </c>
      <c r="I386" s="217">
        <v>230</v>
      </c>
      <c r="J386" s="217">
        <v>160</v>
      </c>
      <c r="K386" s="227">
        <v>69.599999999999994</v>
      </c>
    </row>
    <row r="387" spans="2:11" s="78" customFormat="1">
      <c r="B387" s="224"/>
      <c r="C387" s="225">
        <v>20</v>
      </c>
      <c r="D387" s="217">
        <v>649</v>
      </c>
      <c r="E387" s="217">
        <v>394</v>
      </c>
      <c r="F387" s="217">
        <v>162</v>
      </c>
      <c r="G387" s="226">
        <v>41.1</v>
      </c>
      <c r="H387" s="217">
        <v>198</v>
      </c>
      <c r="I387" s="217">
        <v>103</v>
      </c>
      <c r="J387" s="217">
        <v>74</v>
      </c>
      <c r="K387" s="227">
        <v>71.8</v>
      </c>
    </row>
    <row r="388" spans="2:11" s="78" customFormat="1">
      <c r="B388" s="224"/>
      <c r="C388" s="225">
        <v>21</v>
      </c>
      <c r="D388" s="217">
        <v>578</v>
      </c>
      <c r="E388" s="217">
        <v>370</v>
      </c>
      <c r="F388" s="217">
        <v>160</v>
      </c>
      <c r="G388" s="226">
        <v>43.2</v>
      </c>
      <c r="H388" s="217">
        <v>334</v>
      </c>
      <c r="I388" s="217">
        <v>111</v>
      </c>
      <c r="J388" s="217">
        <v>66</v>
      </c>
      <c r="K388" s="227">
        <v>59.5</v>
      </c>
    </row>
    <row r="389" spans="2:11" s="78" customFormat="1">
      <c r="B389" s="224"/>
      <c r="C389" s="225">
        <v>22</v>
      </c>
      <c r="D389" s="217">
        <v>298</v>
      </c>
      <c r="E389" s="217">
        <v>265</v>
      </c>
      <c r="F389" s="217">
        <v>125</v>
      </c>
      <c r="G389" s="226">
        <v>47.2</v>
      </c>
      <c r="H389" s="217">
        <v>204</v>
      </c>
      <c r="I389" s="217">
        <v>160</v>
      </c>
      <c r="J389" s="217">
        <v>127</v>
      </c>
      <c r="K389" s="227">
        <v>79.400000000000006</v>
      </c>
    </row>
    <row r="390" spans="2:11" s="78" customFormat="1">
      <c r="B390" s="224"/>
      <c r="C390" s="225"/>
      <c r="D390" s="217"/>
      <c r="E390" s="217"/>
      <c r="F390" s="217"/>
      <c r="G390" s="226"/>
      <c r="H390" s="217"/>
      <c r="I390" s="217"/>
      <c r="J390" s="217"/>
      <c r="K390" s="227"/>
    </row>
    <row r="391" spans="2:11" s="78" customFormat="1">
      <c r="B391" s="224" t="s">
        <v>40</v>
      </c>
      <c r="C391" s="225" t="s">
        <v>86</v>
      </c>
      <c r="D391" s="228">
        <v>68</v>
      </c>
      <c r="E391" s="228">
        <v>0</v>
      </c>
      <c r="F391" s="228">
        <v>0</v>
      </c>
      <c r="G391" s="256">
        <v>0</v>
      </c>
      <c r="H391" s="228">
        <v>6286</v>
      </c>
      <c r="I391" s="228">
        <v>5070</v>
      </c>
      <c r="J391" s="228">
        <v>2497</v>
      </c>
      <c r="K391" s="260">
        <v>49.3</v>
      </c>
    </row>
    <row r="392" spans="2:11" s="78" customFormat="1">
      <c r="B392" s="224"/>
      <c r="C392" s="225" t="s">
        <v>912</v>
      </c>
      <c r="D392" s="217">
        <v>68</v>
      </c>
      <c r="E392" s="217">
        <v>0</v>
      </c>
      <c r="F392" s="217">
        <v>0</v>
      </c>
      <c r="G392" s="226">
        <v>0</v>
      </c>
      <c r="H392" s="217">
        <v>5862</v>
      </c>
      <c r="I392" s="217">
        <v>4848</v>
      </c>
      <c r="J392" s="217">
        <v>2307</v>
      </c>
      <c r="K392" s="227">
        <v>47.6</v>
      </c>
    </row>
    <row r="393" spans="2:11" s="78" customFormat="1">
      <c r="B393" s="224"/>
      <c r="C393" s="225">
        <v>18</v>
      </c>
      <c r="D393" s="217">
        <v>0</v>
      </c>
      <c r="E393" s="217">
        <v>0</v>
      </c>
      <c r="F393" s="217">
        <v>0</v>
      </c>
      <c r="G393" s="226">
        <v>0</v>
      </c>
      <c r="H393" s="217">
        <v>65</v>
      </c>
      <c r="I393" s="217">
        <v>49</v>
      </c>
      <c r="J393" s="217">
        <v>40</v>
      </c>
      <c r="K393" s="227">
        <v>81.599999999999994</v>
      </c>
    </row>
    <row r="394" spans="2:11" s="78" customFormat="1">
      <c r="B394" s="224"/>
      <c r="C394" s="225">
        <v>19</v>
      </c>
      <c r="D394" s="217">
        <v>0</v>
      </c>
      <c r="E394" s="217">
        <v>0</v>
      </c>
      <c r="F394" s="217">
        <v>0</v>
      </c>
      <c r="G394" s="226">
        <v>0</v>
      </c>
      <c r="H394" s="217">
        <v>91</v>
      </c>
      <c r="I394" s="217">
        <v>75</v>
      </c>
      <c r="J394" s="217">
        <v>67</v>
      </c>
      <c r="K394" s="227">
        <v>89.3</v>
      </c>
    </row>
    <row r="395" spans="2:11" s="78" customFormat="1">
      <c r="B395" s="224"/>
      <c r="C395" s="225">
        <v>20</v>
      </c>
      <c r="D395" s="217">
        <v>0</v>
      </c>
      <c r="E395" s="217">
        <v>0</v>
      </c>
      <c r="F395" s="217">
        <v>0</v>
      </c>
      <c r="G395" s="226">
        <v>0</v>
      </c>
      <c r="H395" s="217">
        <v>42</v>
      </c>
      <c r="I395" s="217">
        <v>25</v>
      </c>
      <c r="J395" s="217">
        <v>23</v>
      </c>
      <c r="K395" s="227">
        <v>92</v>
      </c>
    </row>
    <row r="396" spans="2:11" s="78" customFormat="1">
      <c r="B396" s="224"/>
      <c r="C396" s="225">
        <v>21</v>
      </c>
      <c r="D396" s="217">
        <v>0</v>
      </c>
      <c r="E396" s="217">
        <v>0</v>
      </c>
      <c r="F396" s="217">
        <v>0</v>
      </c>
      <c r="G396" s="226">
        <v>0</v>
      </c>
      <c r="H396" s="217">
        <v>114</v>
      </c>
      <c r="I396" s="217">
        <v>42</v>
      </c>
      <c r="J396" s="217">
        <v>35</v>
      </c>
      <c r="K396" s="227">
        <v>83.3</v>
      </c>
    </row>
    <row r="397" spans="2:11" s="78" customFormat="1">
      <c r="B397" s="224"/>
      <c r="C397" s="225">
        <v>22</v>
      </c>
      <c r="D397" s="217">
        <v>0</v>
      </c>
      <c r="E397" s="217">
        <v>0</v>
      </c>
      <c r="F397" s="217">
        <v>0</v>
      </c>
      <c r="G397" s="226">
        <v>0</v>
      </c>
      <c r="H397" s="217">
        <v>112</v>
      </c>
      <c r="I397" s="217">
        <v>31</v>
      </c>
      <c r="J397" s="217">
        <v>25</v>
      </c>
      <c r="K397" s="227">
        <v>80.599999999999994</v>
      </c>
    </row>
    <row r="398" spans="2:11" s="78" customFormat="1">
      <c r="B398" s="224"/>
      <c r="C398" s="225"/>
      <c r="D398" s="217"/>
      <c r="E398" s="217"/>
      <c r="F398" s="217"/>
      <c r="G398" s="226"/>
      <c r="H398" s="217"/>
      <c r="I398" s="217"/>
      <c r="J398" s="217"/>
      <c r="K398" s="227"/>
    </row>
    <row r="399" spans="2:11" s="78" customFormat="1">
      <c r="B399" s="224" t="s">
        <v>66</v>
      </c>
      <c r="C399" s="225" t="s">
        <v>86</v>
      </c>
      <c r="D399" s="228">
        <v>1099</v>
      </c>
      <c r="E399" s="228">
        <v>1009</v>
      </c>
      <c r="F399" s="228">
        <v>508</v>
      </c>
      <c r="G399" s="256">
        <v>50.3</v>
      </c>
      <c r="H399" s="228">
        <v>678</v>
      </c>
      <c r="I399" s="228">
        <v>621</v>
      </c>
      <c r="J399" s="228">
        <v>558</v>
      </c>
      <c r="K399" s="260">
        <v>89.9</v>
      </c>
    </row>
    <row r="400" spans="2:11" s="78" customFormat="1">
      <c r="B400" s="224"/>
      <c r="C400" s="225" t="s">
        <v>912</v>
      </c>
      <c r="D400" s="217">
        <v>683</v>
      </c>
      <c r="E400" s="217">
        <v>646</v>
      </c>
      <c r="F400" s="217">
        <v>315</v>
      </c>
      <c r="G400" s="226">
        <v>48.8</v>
      </c>
      <c r="H400" s="217">
        <v>467</v>
      </c>
      <c r="I400" s="217">
        <v>441</v>
      </c>
      <c r="J400" s="217">
        <v>400</v>
      </c>
      <c r="K400" s="227">
        <v>90.7</v>
      </c>
    </row>
    <row r="401" spans="2:11" s="78" customFormat="1">
      <c r="B401" s="224"/>
      <c r="C401" s="225">
        <v>18</v>
      </c>
      <c r="D401" s="217">
        <v>117</v>
      </c>
      <c r="E401" s="217">
        <v>116</v>
      </c>
      <c r="F401" s="217">
        <v>62</v>
      </c>
      <c r="G401" s="226">
        <v>53.4</v>
      </c>
      <c r="H401" s="217">
        <v>68</v>
      </c>
      <c r="I401" s="217">
        <v>68</v>
      </c>
      <c r="J401" s="217">
        <v>64</v>
      </c>
      <c r="K401" s="227">
        <v>94.1</v>
      </c>
    </row>
    <row r="402" spans="2:11" s="78" customFormat="1">
      <c r="B402" s="224"/>
      <c r="C402" s="225">
        <v>19</v>
      </c>
      <c r="D402" s="217">
        <v>139</v>
      </c>
      <c r="E402" s="217">
        <v>132</v>
      </c>
      <c r="F402" s="217">
        <v>48</v>
      </c>
      <c r="G402" s="226">
        <v>36.4</v>
      </c>
      <c r="H402" s="217">
        <v>73</v>
      </c>
      <c r="I402" s="217">
        <v>72</v>
      </c>
      <c r="J402" s="217">
        <v>64</v>
      </c>
      <c r="K402" s="227">
        <v>88.9</v>
      </c>
    </row>
    <row r="403" spans="2:11" s="78" customFormat="1">
      <c r="B403" s="224"/>
      <c r="C403" s="225">
        <v>20</v>
      </c>
      <c r="D403" s="217">
        <v>97</v>
      </c>
      <c r="E403" s="217">
        <v>59</v>
      </c>
      <c r="F403" s="217">
        <v>53</v>
      </c>
      <c r="G403" s="226">
        <v>89.8</v>
      </c>
      <c r="H403" s="217">
        <v>23</v>
      </c>
      <c r="I403" s="217">
        <v>22</v>
      </c>
      <c r="J403" s="217">
        <v>18</v>
      </c>
      <c r="K403" s="227">
        <v>81.8</v>
      </c>
    </row>
    <row r="404" spans="2:11" s="78" customFormat="1">
      <c r="B404" s="224"/>
      <c r="C404" s="225">
        <v>21</v>
      </c>
      <c r="D404" s="217">
        <v>49</v>
      </c>
      <c r="E404" s="217">
        <v>43</v>
      </c>
      <c r="F404" s="217">
        <v>22</v>
      </c>
      <c r="G404" s="226">
        <v>51.2</v>
      </c>
      <c r="H404" s="217">
        <v>38</v>
      </c>
      <c r="I404" s="217">
        <v>11</v>
      </c>
      <c r="J404" s="217">
        <v>9</v>
      </c>
      <c r="K404" s="227">
        <v>81.8</v>
      </c>
    </row>
    <row r="405" spans="2:11" s="78" customFormat="1">
      <c r="B405" s="224"/>
      <c r="C405" s="225">
        <v>22</v>
      </c>
      <c r="D405" s="217">
        <v>14</v>
      </c>
      <c r="E405" s="217">
        <v>13</v>
      </c>
      <c r="F405" s="217">
        <v>8</v>
      </c>
      <c r="G405" s="226">
        <v>61.5</v>
      </c>
      <c r="H405" s="217">
        <v>9</v>
      </c>
      <c r="I405" s="217">
        <v>7</v>
      </c>
      <c r="J405" s="217">
        <v>3</v>
      </c>
      <c r="K405" s="227">
        <v>42.9</v>
      </c>
    </row>
    <row r="406" spans="2:11" s="78" customFormat="1">
      <c r="B406" s="224"/>
      <c r="C406" s="225"/>
      <c r="D406" s="217"/>
      <c r="E406" s="217"/>
      <c r="F406" s="217"/>
      <c r="G406" s="226"/>
      <c r="H406" s="217"/>
      <c r="I406" s="217"/>
      <c r="J406" s="217"/>
      <c r="K406" s="227"/>
    </row>
    <row r="407" spans="2:11" s="78" customFormat="1">
      <c r="B407" s="224" t="s">
        <v>67</v>
      </c>
      <c r="C407" s="225" t="s">
        <v>86</v>
      </c>
      <c r="D407" s="228">
        <v>947</v>
      </c>
      <c r="E407" s="228">
        <v>859</v>
      </c>
      <c r="F407" s="228">
        <v>198</v>
      </c>
      <c r="G407" s="256">
        <v>23.1</v>
      </c>
      <c r="H407" s="228">
        <v>387</v>
      </c>
      <c r="I407" s="228">
        <v>346</v>
      </c>
      <c r="J407" s="228">
        <v>256</v>
      </c>
      <c r="K407" s="260">
        <v>74</v>
      </c>
    </row>
    <row r="408" spans="2:11" s="78" customFormat="1">
      <c r="B408" s="224"/>
      <c r="C408" s="225" t="s">
        <v>912</v>
      </c>
      <c r="D408" s="217">
        <v>845</v>
      </c>
      <c r="E408" s="217">
        <v>795</v>
      </c>
      <c r="F408" s="217">
        <v>196</v>
      </c>
      <c r="G408" s="226">
        <v>24.7</v>
      </c>
      <c r="H408" s="217">
        <v>359</v>
      </c>
      <c r="I408" s="217">
        <v>325</v>
      </c>
      <c r="J408" s="217">
        <v>236</v>
      </c>
      <c r="K408" s="227">
        <v>72.599999999999994</v>
      </c>
    </row>
    <row r="409" spans="2:11" s="78" customFormat="1">
      <c r="B409" s="224"/>
      <c r="C409" s="225">
        <v>18</v>
      </c>
      <c r="D409" s="217">
        <v>24</v>
      </c>
      <c r="E409" s="217">
        <v>19</v>
      </c>
      <c r="F409" s="217">
        <v>0</v>
      </c>
      <c r="G409" s="226">
        <v>0</v>
      </c>
      <c r="H409" s="217">
        <v>11</v>
      </c>
      <c r="I409" s="217">
        <v>9</v>
      </c>
      <c r="J409" s="217">
        <v>9</v>
      </c>
      <c r="K409" s="227">
        <v>100</v>
      </c>
    </row>
    <row r="410" spans="2:11" s="78" customFormat="1">
      <c r="B410" s="224"/>
      <c r="C410" s="225">
        <v>19</v>
      </c>
      <c r="D410" s="217">
        <v>32</v>
      </c>
      <c r="E410" s="217">
        <v>30</v>
      </c>
      <c r="F410" s="217">
        <v>0</v>
      </c>
      <c r="G410" s="226">
        <v>0</v>
      </c>
      <c r="H410" s="217">
        <v>8</v>
      </c>
      <c r="I410" s="217">
        <v>8</v>
      </c>
      <c r="J410" s="217">
        <v>8</v>
      </c>
      <c r="K410" s="227">
        <v>100</v>
      </c>
    </row>
    <row r="411" spans="2:11" s="78" customFormat="1">
      <c r="B411" s="224"/>
      <c r="C411" s="225">
        <v>20</v>
      </c>
      <c r="D411" s="217">
        <v>28</v>
      </c>
      <c r="E411" s="217">
        <v>7</v>
      </c>
      <c r="F411" s="217">
        <v>1</v>
      </c>
      <c r="G411" s="226">
        <v>14.3</v>
      </c>
      <c r="H411" s="217">
        <v>1</v>
      </c>
      <c r="I411" s="217">
        <v>0</v>
      </c>
      <c r="J411" s="217">
        <v>0</v>
      </c>
      <c r="K411" s="227">
        <v>0</v>
      </c>
    </row>
    <row r="412" spans="2:11" s="78" customFormat="1">
      <c r="B412" s="224"/>
      <c r="C412" s="225">
        <v>21</v>
      </c>
      <c r="D412" s="217">
        <v>13</v>
      </c>
      <c r="E412" s="217">
        <v>4</v>
      </c>
      <c r="F412" s="217">
        <v>1</v>
      </c>
      <c r="G412" s="226">
        <v>25</v>
      </c>
      <c r="H412" s="217">
        <v>6</v>
      </c>
      <c r="I412" s="217">
        <v>2</v>
      </c>
      <c r="J412" s="217">
        <v>2</v>
      </c>
      <c r="K412" s="227">
        <v>100</v>
      </c>
    </row>
    <row r="413" spans="2:11" s="78" customFormat="1">
      <c r="B413" s="224"/>
      <c r="C413" s="225">
        <v>22</v>
      </c>
      <c r="D413" s="217">
        <v>5</v>
      </c>
      <c r="E413" s="217">
        <v>4</v>
      </c>
      <c r="F413" s="217">
        <v>0</v>
      </c>
      <c r="G413" s="226">
        <v>0</v>
      </c>
      <c r="H413" s="217">
        <v>2</v>
      </c>
      <c r="I413" s="217">
        <v>2</v>
      </c>
      <c r="J413" s="217">
        <v>1</v>
      </c>
      <c r="K413" s="227">
        <v>50</v>
      </c>
    </row>
    <row r="414" spans="2:11" s="78" customFormat="1">
      <c r="B414" s="224"/>
      <c r="C414" s="225"/>
      <c r="D414" s="217"/>
      <c r="E414" s="217"/>
      <c r="F414" s="217"/>
      <c r="G414" s="226"/>
      <c r="H414" s="217"/>
      <c r="I414" s="217"/>
      <c r="J414" s="217"/>
      <c r="K414" s="227"/>
    </row>
    <row r="415" spans="2:11" s="78" customFormat="1">
      <c r="B415" s="224" t="s">
        <v>24</v>
      </c>
      <c r="C415" s="225" t="s">
        <v>86</v>
      </c>
      <c r="D415" s="217">
        <v>584</v>
      </c>
      <c r="E415" s="217">
        <v>517</v>
      </c>
      <c r="F415" s="217">
        <v>279</v>
      </c>
      <c r="G415" s="226">
        <v>53.965183752417801</v>
      </c>
      <c r="H415" s="217">
        <v>353</v>
      </c>
      <c r="I415" s="217">
        <v>248</v>
      </c>
      <c r="J415" s="217">
        <v>193</v>
      </c>
      <c r="K415" s="227">
        <v>77.822580645161281</v>
      </c>
    </row>
    <row r="416" spans="2:11" s="78" customFormat="1">
      <c r="B416" s="224"/>
      <c r="C416" s="225" t="s">
        <v>869</v>
      </c>
      <c r="D416" s="217">
        <v>584</v>
      </c>
      <c r="E416" s="217">
        <v>517</v>
      </c>
      <c r="F416" s="217">
        <v>279</v>
      </c>
      <c r="G416" s="226">
        <v>53.965183752417801</v>
      </c>
      <c r="H416" s="217">
        <v>353</v>
      </c>
      <c r="I416" s="217">
        <v>248</v>
      </c>
      <c r="J416" s="217">
        <v>193</v>
      </c>
      <c r="K416" s="227">
        <v>77.822580645161281</v>
      </c>
    </row>
    <row r="417" spans="2:11" s="78" customFormat="1">
      <c r="B417" s="224"/>
      <c r="C417" s="225"/>
      <c r="D417" s="217"/>
      <c r="E417" s="217"/>
      <c r="F417" s="217"/>
      <c r="G417" s="226"/>
      <c r="H417" s="217"/>
      <c r="I417" s="217"/>
      <c r="J417" s="217"/>
      <c r="K417" s="227"/>
    </row>
    <row r="418" spans="2:11" s="78" customFormat="1">
      <c r="B418" s="224" t="s">
        <v>197</v>
      </c>
      <c r="C418" s="225" t="s">
        <v>86</v>
      </c>
      <c r="D418" s="228">
        <v>17285</v>
      </c>
      <c r="E418" s="228">
        <v>15423</v>
      </c>
      <c r="F418" s="228">
        <v>3722</v>
      </c>
      <c r="G418" s="256">
        <v>24.1</v>
      </c>
      <c r="H418" s="228">
        <v>4296</v>
      </c>
      <c r="I418" s="228">
        <v>3890</v>
      </c>
      <c r="J418" s="228">
        <v>3151</v>
      </c>
      <c r="K418" s="260">
        <v>81</v>
      </c>
    </row>
    <row r="419" spans="2:11" s="78" customFormat="1">
      <c r="B419" s="224"/>
      <c r="C419" s="225" t="s">
        <v>912</v>
      </c>
      <c r="D419" s="217">
        <v>14378</v>
      </c>
      <c r="E419" s="217">
        <v>13236</v>
      </c>
      <c r="F419" s="217">
        <v>3046</v>
      </c>
      <c r="G419" s="226">
        <v>23</v>
      </c>
      <c r="H419" s="217">
        <v>3528</v>
      </c>
      <c r="I419" s="217">
        <v>3219</v>
      </c>
      <c r="J419" s="217">
        <v>2580</v>
      </c>
      <c r="K419" s="227">
        <v>80.099999999999994</v>
      </c>
    </row>
    <row r="420" spans="2:11" s="78" customFormat="1">
      <c r="B420" s="224"/>
      <c r="C420" s="225">
        <v>18</v>
      </c>
      <c r="D420" s="217">
        <v>924</v>
      </c>
      <c r="E420" s="217">
        <v>839</v>
      </c>
      <c r="F420" s="217">
        <v>279</v>
      </c>
      <c r="G420" s="226">
        <v>33.299999999999997</v>
      </c>
      <c r="H420" s="217">
        <v>306</v>
      </c>
      <c r="I420" s="217">
        <v>293</v>
      </c>
      <c r="J420" s="217">
        <v>235</v>
      </c>
      <c r="K420" s="227">
        <v>80.2</v>
      </c>
    </row>
    <row r="421" spans="2:11" s="78" customFormat="1">
      <c r="B421" s="224"/>
      <c r="C421" s="225">
        <v>19</v>
      </c>
      <c r="D421" s="217">
        <v>722</v>
      </c>
      <c r="E421" s="217">
        <v>650</v>
      </c>
      <c r="F421" s="217">
        <v>184</v>
      </c>
      <c r="G421" s="226">
        <v>28.3</v>
      </c>
      <c r="H421" s="217">
        <v>203</v>
      </c>
      <c r="I421" s="217">
        <v>196</v>
      </c>
      <c r="J421" s="217">
        <v>191</v>
      </c>
      <c r="K421" s="227">
        <v>97.4</v>
      </c>
    </row>
    <row r="422" spans="2:11" s="78" customFormat="1">
      <c r="B422" s="224"/>
      <c r="C422" s="225">
        <v>20</v>
      </c>
      <c r="D422" s="217">
        <v>522</v>
      </c>
      <c r="E422" s="217">
        <v>259</v>
      </c>
      <c r="F422" s="217">
        <v>96</v>
      </c>
      <c r="G422" s="226">
        <v>37.1</v>
      </c>
      <c r="H422" s="217">
        <v>99</v>
      </c>
      <c r="I422" s="217">
        <v>81</v>
      </c>
      <c r="J422" s="217">
        <v>63</v>
      </c>
      <c r="K422" s="227">
        <v>77.8</v>
      </c>
    </row>
    <row r="423" spans="2:11" s="78" customFormat="1">
      <c r="B423" s="224"/>
      <c r="C423" s="225">
        <v>21</v>
      </c>
      <c r="D423" s="217">
        <v>376</v>
      </c>
      <c r="E423" s="217">
        <v>192</v>
      </c>
      <c r="F423" s="217">
        <v>49</v>
      </c>
      <c r="G423" s="226">
        <v>25.5</v>
      </c>
      <c r="H423" s="217">
        <v>81</v>
      </c>
      <c r="I423" s="217">
        <v>36</v>
      </c>
      <c r="J423" s="217">
        <v>30</v>
      </c>
      <c r="K423" s="227">
        <v>83.3</v>
      </c>
    </row>
    <row r="424" spans="2:11" s="78" customFormat="1" ht="17.25" thickBot="1">
      <c r="B424" s="220"/>
      <c r="C424" s="231">
        <v>22</v>
      </c>
      <c r="D424" s="222">
        <v>363</v>
      </c>
      <c r="E424" s="222">
        <v>247</v>
      </c>
      <c r="F424" s="222">
        <v>68</v>
      </c>
      <c r="G424" s="257">
        <v>27.5</v>
      </c>
      <c r="H424" s="222">
        <v>79</v>
      </c>
      <c r="I424" s="222">
        <v>65</v>
      </c>
      <c r="J424" s="222">
        <v>52</v>
      </c>
      <c r="K424" s="261">
        <v>80</v>
      </c>
    </row>
    <row r="425" spans="2:11" s="78" customFormat="1">
      <c r="B425" s="205"/>
      <c r="C425" s="205"/>
      <c r="D425" s="205"/>
      <c r="E425" s="205"/>
      <c r="F425" s="205"/>
      <c r="G425" s="254"/>
      <c r="H425" s="205"/>
      <c r="I425" s="205"/>
      <c r="J425" s="205"/>
      <c r="K425" s="254"/>
    </row>
  </sheetData>
  <mergeCells count="3">
    <mergeCell ref="B3:C3"/>
    <mergeCell ref="D3:G3"/>
    <mergeCell ref="H3:K3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I28"/>
  <sheetViews>
    <sheetView workbookViewId="0">
      <selection activeCell="A415" sqref="A415:XFD416"/>
    </sheetView>
  </sheetViews>
  <sheetFormatPr defaultColWidth="9" defaultRowHeight="16.5"/>
  <cols>
    <col min="1" max="1" width="3.75" style="81" customWidth="1"/>
    <col min="2" max="2" width="15.625" style="81" customWidth="1"/>
    <col min="3" max="5" width="9" style="81"/>
    <col min="6" max="16384" width="9" style="78"/>
  </cols>
  <sheetData>
    <row r="2" spans="2:9" ht="17.25" thickBot="1">
      <c r="B2" s="82" t="s">
        <v>267</v>
      </c>
      <c r="E2" s="78"/>
      <c r="I2" s="24" t="s">
        <v>193</v>
      </c>
    </row>
    <row r="3" spans="2:9" ht="16.5" customHeight="1">
      <c r="B3" s="83" t="s">
        <v>276</v>
      </c>
      <c r="C3" s="386" t="s">
        <v>390</v>
      </c>
      <c r="D3" s="387"/>
      <c r="E3" s="387"/>
      <c r="F3" s="387"/>
      <c r="G3" s="387"/>
      <c r="H3" s="387"/>
      <c r="I3" s="388"/>
    </row>
    <row r="4" spans="2:9">
      <c r="B4" s="84" t="s">
        <v>270</v>
      </c>
      <c r="C4" s="31" t="s">
        <v>195</v>
      </c>
      <c r="D4" s="31" t="s">
        <v>914</v>
      </c>
      <c r="E4" s="43">
        <v>2018</v>
      </c>
      <c r="F4" s="43">
        <v>2019</v>
      </c>
      <c r="G4" s="43">
        <v>2020</v>
      </c>
      <c r="H4" s="43">
        <v>2021</v>
      </c>
      <c r="I4" s="153">
        <v>2022</v>
      </c>
    </row>
    <row r="5" spans="2:9">
      <c r="B5" s="85" t="s">
        <v>277</v>
      </c>
      <c r="C5" s="86">
        <f>SUM(D5:I5)</f>
        <v>32977</v>
      </c>
      <c r="D5" s="86">
        <v>27790</v>
      </c>
      <c r="E5" s="44">
        <v>1616</v>
      </c>
      <c r="F5" s="44">
        <v>1433</v>
      </c>
      <c r="G5" s="44">
        <v>490</v>
      </c>
      <c r="H5" s="44">
        <v>569</v>
      </c>
      <c r="I5" s="234">
        <v>1079</v>
      </c>
    </row>
    <row r="6" spans="2:9">
      <c r="B6" s="87" t="s">
        <v>9</v>
      </c>
      <c r="C6" s="152">
        <f>SUM(D6:I6)</f>
        <v>1122</v>
      </c>
      <c r="D6" s="152">
        <v>782</v>
      </c>
      <c r="E6" s="88">
        <v>101</v>
      </c>
      <c r="F6" s="88">
        <v>65</v>
      </c>
      <c r="G6" s="88">
        <v>45</v>
      </c>
      <c r="H6" s="88">
        <v>22</v>
      </c>
      <c r="I6" s="235">
        <v>107</v>
      </c>
    </row>
    <row r="7" spans="2:9">
      <c r="B7" s="87" t="s">
        <v>19</v>
      </c>
      <c r="C7" s="152">
        <f t="shared" ref="C7:C27" si="0">SUM(D7:I7)</f>
        <v>44</v>
      </c>
      <c r="D7" s="152">
        <v>43</v>
      </c>
      <c r="E7" s="88">
        <v>0</v>
      </c>
      <c r="F7" s="88">
        <v>1</v>
      </c>
      <c r="G7" s="88">
        <v>0</v>
      </c>
      <c r="H7" s="88">
        <v>0</v>
      </c>
      <c r="I7" s="235">
        <v>0</v>
      </c>
    </row>
    <row r="8" spans="2:9">
      <c r="B8" s="87" t="s">
        <v>20</v>
      </c>
      <c r="C8" s="152">
        <f t="shared" si="0"/>
        <v>51</v>
      </c>
      <c r="D8" s="152">
        <v>49</v>
      </c>
      <c r="E8" s="88">
        <v>1</v>
      </c>
      <c r="F8" s="88">
        <v>1</v>
      </c>
      <c r="G8" s="88">
        <v>0</v>
      </c>
      <c r="H8" s="88">
        <v>0</v>
      </c>
      <c r="I8" s="235">
        <v>0</v>
      </c>
    </row>
    <row r="9" spans="2:9">
      <c r="B9" s="87" t="s">
        <v>2</v>
      </c>
      <c r="C9" s="152">
        <f t="shared" si="0"/>
        <v>537</v>
      </c>
      <c r="D9" s="152">
        <v>428</v>
      </c>
      <c r="E9" s="88">
        <v>18</v>
      </c>
      <c r="F9" s="88">
        <v>30</v>
      </c>
      <c r="G9" s="88">
        <v>12</v>
      </c>
      <c r="H9" s="88">
        <v>25</v>
      </c>
      <c r="I9" s="235">
        <v>24</v>
      </c>
    </row>
    <row r="10" spans="2:9">
      <c r="B10" s="87" t="s">
        <v>870</v>
      </c>
      <c r="C10" s="152">
        <f t="shared" si="0"/>
        <v>15</v>
      </c>
      <c r="D10" s="152">
        <v>0</v>
      </c>
      <c r="E10" s="88">
        <v>0</v>
      </c>
      <c r="F10" s="88">
        <v>0</v>
      </c>
      <c r="G10" s="88">
        <v>0</v>
      </c>
      <c r="H10" s="88">
        <v>3</v>
      </c>
      <c r="I10" s="235">
        <v>12</v>
      </c>
    </row>
    <row r="11" spans="2:9">
      <c r="B11" s="87" t="s">
        <v>22</v>
      </c>
      <c r="C11" s="152">
        <f t="shared" si="0"/>
        <v>418</v>
      </c>
      <c r="D11" s="152">
        <v>305</v>
      </c>
      <c r="E11" s="88">
        <v>25</v>
      </c>
      <c r="F11" s="88">
        <v>26</v>
      </c>
      <c r="G11" s="88">
        <v>18</v>
      </c>
      <c r="H11" s="88">
        <v>23</v>
      </c>
      <c r="I11" s="235">
        <v>21</v>
      </c>
    </row>
    <row r="12" spans="2:9">
      <c r="B12" s="87" t="s">
        <v>835</v>
      </c>
      <c r="C12" s="152">
        <f t="shared" si="0"/>
        <v>153</v>
      </c>
      <c r="D12" s="152">
        <v>105</v>
      </c>
      <c r="E12" s="88">
        <v>11</v>
      </c>
      <c r="F12" s="88">
        <v>16</v>
      </c>
      <c r="G12" s="88">
        <v>4</v>
      </c>
      <c r="H12" s="88">
        <v>11</v>
      </c>
      <c r="I12" s="235">
        <v>6</v>
      </c>
    </row>
    <row r="13" spans="2:9">
      <c r="B13" s="87" t="s">
        <v>31</v>
      </c>
      <c r="C13" s="152">
        <f t="shared" si="0"/>
        <v>191</v>
      </c>
      <c r="D13" s="152">
        <v>179</v>
      </c>
      <c r="E13" s="88">
        <v>5</v>
      </c>
      <c r="F13" s="88">
        <v>2</v>
      </c>
      <c r="G13" s="88">
        <v>1</v>
      </c>
      <c r="H13" s="88">
        <v>0</v>
      </c>
      <c r="I13" s="235">
        <v>4</v>
      </c>
    </row>
    <row r="14" spans="2:9">
      <c r="B14" s="87" t="s">
        <v>17</v>
      </c>
      <c r="C14" s="152">
        <f t="shared" si="0"/>
        <v>1090</v>
      </c>
      <c r="D14" s="152">
        <v>1018</v>
      </c>
      <c r="E14" s="88">
        <v>19</v>
      </c>
      <c r="F14" s="88">
        <v>24</v>
      </c>
      <c r="G14" s="88">
        <v>7</v>
      </c>
      <c r="H14" s="88">
        <v>4</v>
      </c>
      <c r="I14" s="235">
        <v>18</v>
      </c>
    </row>
    <row r="15" spans="2:9">
      <c r="B15" s="87" t="s">
        <v>3</v>
      </c>
      <c r="C15" s="152">
        <f t="shared" si="0"/>
        <v>1989</v>
      </c>
      <c r="D15" s="152">
        <v>1648</v>
      </c>
      <c r="E15" s="88">
        <v>129</v>
      </c>
      <c r="F15" s="88">
        <v>88</v>
      </c>
      <c r="G15" s="88">
        <v>27</v>
      </c>
      <c r="H15" s="88">
        <v>49</v>
      </c>
      <c r="I15" s="235">
        <v>48</v>
      </c>
    </row>
    <row r="16" spans="2:9">
      <c r="B16" s="87" t="s">
        <v>13</v>
      </c>
      <c r="C16" s="152">
        <f t="shared" si="0"/>
        <v>3850</v>
      </c>
      <c r="D16" s="152">
        <v>2624</v>
      </c>
      <c r="E16" s="88">
        <v>398</v>
      </c>
      <c r="F16" s="88">
        <v>288</v>
      </c>
      <c r="G16" s="88">
        <v>142</v>
      </c>
      <c r="H16" s="88">
        <v>100</v>
      </c>
      <c r="I16" s="235">
        <v>298</v>
      </c>
    </row>
    <row r="17" spans="2:9">
      <c r="B17" s="87" t="s">
        <v>10</v>
      </c>
      <c r="C17" s="152">
        <f t="shared" si="0"/>
        <v>5277</v>
      </c>
      <c r="D17" s="152">
        <v>4515</v>
      </c>
      <c r="E17" s="88">
        <v>233</v>
      </c>
      <c r="F17" s="88">
        <v>224</v>
      </c>
      <c r="G17" s="88">
        <v>76</v>
      </c>
      <c r="H17" s="88">
        <v>85</v>
      </c>
      <c r="I17" s="235">
        <v>144</v>
      </c>
    </row>
    <row r="18" spans="2:9">
      <c r="B18" s="87" t="s">
        <v>871</v>
      </c>
      <c r="C18" s="152">
        <f t="shared" si="0"/>
        <v>4</v>
      </c>
      <c r="D18" s="152">
        <v>0</v>
      </c>
      <c r="E18" s="88">
        <v>0</v>
      </c>
      <c r="F18" s="88">
        <v>0</v>
      </c>
      <c r="G18" s="88">
        <v>0</v>
      </c>
      <c r="H18" s="88">
        <v>1</v>
      </c>
      <c r="I18" s="235">
        <v>3</v>
      </c>
    </row>
    <row r="19" spans="2:9">
      <c r="B19" s="87" t="s">
        <v>14</v>
      </c>
      <c r="C19" s="152">
        <f t="shared" si="0"/>
        <v>33</v>
      </c>
      <c r="D19" s="152">
        <v>27</v>
      </c>
      <c r="E19" s="88">
        <v>0</v>
      </c>
      <c r="F19" s="88">
        <v>0</v>
      </c>
      <c r="G19" s="88">
        <v>0</v>
      </c>
      <c r="H19" s="88">
        <v>6</v>
      </c>
      <c r="I19" s="236">
        <v>0</v>
      </c>
    </row>
    <row r="20" spans="2:9">
      <c r="B20" s="87" t="s">
        <v>15</v>
      </c>
      <c r="C20" s="152">
        <f t="shared" si="0"/>
        <v>386</v>
      </c>
      <c r="D20" s="152">
        <v>243</v>
      </c>
      <c r="E20" s="88">
        <v>56</v>
      </c>
      <c r="F20" s="88">
        <v>46</v>
      </c>
      <c r="G20" s="88">
        <v>13</v>
      </c>
      <c r="H20" s="88">
        <v>0</v>
      </c>
      <c r="I20" s="235">
        <v>28</v>
      </c>
    </row>
    <row r="21" spans="2:9">
      <c r="B21" s="87" t="s">
        <v>25</v>
      </c>
      <c r="C21" s="152">
        <f t="shared" si="0"/>
        <v>542</v>
      </c>
      <c r="D21" s="152">
        <v>535</v>
      </c>
      <c r="E21" s="88">
        <v>1</v>
      </c>
      <c r="F21" s="88">
        <v>1</v>
      </c>
      <c r="G21" s="88">
        <v>1</v>
      </c>
      <c r="H21" s="88">
        <v>3</v>
      </c>
      <c r="I21" s="235">
        <v>1</v>
      </c>
    </row>
    <row r="22" spans="2:9">
      <c r="B22" s="87" t="s">
        <v>41</v>
      </c>
      <c r="C22" s="152">
        <f t="shared" si="0"/>
        <v>2437</v>
      </c>
      <c r="D22" s="152">
        <v>2396</v>
      </c>
      <c r="E22" s="88">
        <v>20</v>
      </c>
      <c r="F22" s="88">
        <v>16</v>
      </c>
      <c r="G22" s="88">
        <v>0</v>
      </c>
      <c r="H22" s="88">
        <v>0</v>
      </c>
      <c r="I22" s="235">
        <v>5</v>
      </c>
    </row>
    <row r="23" spans="2:9">
      <c r="B23" s="87" t="s">
        <v>26</v>
      </c>
      <c r="C23" s="152">
        <f t="shared" si="0"/>
        <v>9867</v>
      </c>
      <c r="D23" s="152">
        <v>8956</v>
      </c>
      <c r="E23" s="88">
        <v>282</v>
      </c>
      <c r="F23" s="88">
        <v>308</v>
      </c>
      <c r="G23" s="88">
        <v>59</v>
      </c>
      <c r="H23" s="88">
        <v>106</v>
      </c>
      <c r="I23" s="235">
        <v>156</v>
      </c>
    </row>
    <row r="24" spans="2:9">
      <c r="B24" s="87" t="s">
        <v>5</v>
      </c>
      <c r="C24" s="152">
        <f t="shared" si="0"/>
        <v>868</v>
      </c>
      <c r="D24" s="152">
        <v>723</v>
      </c>
      <c r="E24" s="88">
        <v>51</v>
      </c>
      <c r="F24" s="88">
        <v>50</v>
      </c>
      <c r="G24" s="88">
        <v>10</v>
      </c>
      <c r="H24" s="88">
        <v>25</v>
      </c>
      <c r="I24" s="235">
        <v>9</v>
      </c>
    </row>
    <row r="25" spans="2:9">
      <c r="B25" s="87" t="s">
        <v>21</v>
      </c>
      <c r="C25" s="152">
        <f t="shared" si="0"/>
        <v>1</v>
      </c>
      <c r="D25" s="152">
        <v>1</v>
      </c>
      <c r="E25" s="88">
        <v>0</v>
      </c>
      <c r="F25" s="88">
        <v>0</v>
      </c>
      <c r="G25" s="88">
        <v>0</v>
      </c>
      <c r="H25" s="88">
        <v>0</v>
      </c>
      <c r="I25" s="237">
        <v>0</v>
      </c>
    </row>
    <row r="26" spans="2:9">
      <c r="B26" s="87" t="s">
        <v>42</v>
      </c>
      <c r="C26" s="152">
        <f t="shared" si="0"/>
        <v>836</v>
      </c>
      <c r="D26" s="152">
        <v>648</v>
      </c>
      <c r="E26" s="88">
        <v>63</v>
      </c>
      <c r="F26" s="88">
        <v>36</v>
      </c>
      <c r="G26" s="88">
        <v>15</v>
      </c>
      <c r="H26" s="88">
        <v>25</v>
      </c>
      <c r="I26" s="235">
        <v>49</v>
      </c>
    </row>
    <row r="27" spans="2:9">
      <c r="B27" s="87" t="s">
        <v>11</v>
      </c>
      <c r="C27" s="152">
        <f t="shared" si="0"/>
        <v>268</v>
      </c>
      <c r="D27" s="152">
        <v>268</v>
      </c>
      <c r="E27" s="88">
        <v>0</v>
      </c>
      <c r="F27" s="88">
        <v>0</v>
      </c>
      <c r="G27" s="88">
        <v>0</v>
      </c>
      <c r="H27" s="88">
        <v>0</v>
      </c>
      <c r="I27" s="236">
        <v>0</v>
      </c>
    </row>
    <row r="28" spans="2:9" ht="17.25" thickBot="1">
      <c r="B28" s="89" t="s">
        <v>23</v>
      </c>
      <c r="C28" s="155">
        <f>SUM(D28:I28)</f>
        <v>2998</v>
      </c>
      <c r="D28" s="155">
        <v>2297</v>
      </c>
      <c r="E28" s="90">
        <v>203</v>
      </c>
      <c r="F28" s="90">
        <v>211</v>
      </c>
      <c r="G28" s="90">
        <v>60</v>
      </c>
      <c r="H28" s="90">
        <v>81</v>
      </c>
      <c r="I28" s="223">
        <v>146</v>
      </c>
    </row>
  </sheetData>
  <mergeCells count="1">
    <mergeCell ref="C3:I3"/>
  </mergeCells>
  <phoneticPr fontId="1" type="noConversion"/>
  <pageMargins left="0.7" right="0.7" top="0.75" bottom="0.75" header="0.3" footer="0.3"/>
  <pageSetup paperSize="9" scale="9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I64"/>
  <sheetViews>
    <sheetView zoomScaleNormal="100" workbookViewId="0">
      <selection activeCell="B2" sqref="B2"/>
    </sheetView>
  </sheetViews>
  <sheetFormatPr defaultColWidth="9" defaultRowHeight="16.5"/>
  <cols>
    <col min="1" max="1" width="4.125" style="78" customWidth="1"/>
    <col min="2" max="2" width="18.125" style="94" customWidth="1"/>
    <col min="3" max="9" width="9" style="78" customWidth="1"/>
    <col min="10" max="16384" width="9" style="78"/>
  </cols>
  <sheetData>
    <row r="2" spans="2:9" ht="17.25" thickBot="1">
      <c r="B2" s="95" t="s">
        <v>275</v>
      </c>
      <c r="I2" s="24" t="s">
        <v>193</v>
      </c>
    </row>
    <row r="3" spans="2:9">
      <c r="B3" s="96" t="s">
        <v>387</v>
      </c>
      <c r="C3" s="386" t="s">
        <v>388</v>
      </c>
      <c r="D3" s="387"/>
      <c r="E3" s="387"/>
      <c r="F3" s="387"/>
      <c r="G3" s="387"/>
      <c r="H3" s="387"/>
      <c r="I3" s="388"/>
    </row>
    <row r="4" spans="2:9">
      <c r="B4" s="40" t="s">
        <v>270</v>
      </c>
      <c r="C4" s="31" t="s">
        <v>195</v>
      </c>
      <c r="D4" s="31" t="s">
        <v>914</v>
      </c>
      <c r="E4" s="43">
        <v>2018</v>
      </c>
      <c r="F4" s="43">
        <v>2019</v>
      </c>
      <c r="G4" s="43">
        <v>2020</v>
      </c>
      <c r="H4" s="43">
        <v>2021</v>
      </c>
      <c r="I4" s="153">
        <v>2022</v>
      </c>
    </row>
    <row r="5" spans="2:9">
      <c r="B5" s="79" t="s">
        <v>195</v>
      </c>
      <c r="C5" s="307">
        <v>262117</v>
      </c>
      <c r="D5" s="307">
        <v>205512</v>
      </c>
      <c r="E5" s="307">
        <v>17914</v>
      </c>
      <c r="F5" s="307">
        <v>16495</v>
      </c>
      <c r="G5" s="307">
        <v>5416</v>
      </c>
      <c r="H5" s="308">
        <v>6240</v>
      </c>
      <c r="I5" s="309">
        <v>10540</v>
      </c>
    </row>
    <row r="6" spans="2:9">
      <c r="B6" s="42" t="s">
        <v>6</v>
      </c>
      <c r="C6" s="88">
        <v>632</v>
      </c>
      <c r="D6" s="88">
        <v>493</v>
      </c>
      <c r="E6" s="88">
        <v>54</v>
      </c>
      <c r="F6" s="88">
        <v>50</v>
      </c>
      <c r="G6" s="88">
        <v>21</v>
      </c>
      <c r="H6" s="41">
        <v>14</v>
      </c>
      <c r="I6" s="154">
        <v>18</v>
      </c>
    </row>
    <row r="7" spans="2:9">
      <c r="B7" s="42" t="s">
        <v>9</v>
      </c>
      <c r="C7" s="88">
        <v>826</v>
      </c>
      <c r="D7" s="88">
        <v>595</v>
      </c>
      <c r="E7" s="88">
        <v>97</v>
      </c>
      <c r="F7" s="88">
        <v>77</v>
      </c>
      <c r="G7" s="88">
        <v>28</v>
      </c>
      <c r="H7" s="41">
        <v>29</v>
      </c>
      <c r="I7" s="154">
        <v>56</v>
      </c>
    </row>
    <row r="8" spans="2:9">
      <c r="B8" s="42" t="s">
        <v>38</v>
      </c>
      <c r="C8" s="88">
        <v>4070</v>
      </c>
      <c r="D8" s="88">
        <v>3335</v>
      </c>
      <c r="E8" s="88">
        <v>255</v>
      </c>
      <c r="F8" s="88">
        <v>256</v>
      </c>
      <c r="G8" s="88">
        <v>115</v>
      </c>
      <c r="H8" s="41">
        <v>109</v>
      </c>
      <c r="I8" s="154">
        <v>196</v>
      </c>
    </row>
    <row r="9" spans="2:9">
      <c r="B9" s="42" t="s">
        <v>36</v>
      </c>
      <c r="C9" s="88">
        <v>1237</v>
      </c>
      <c r="D9" s="88">
        <v>895</v>
      </c>
      <c r="E9" s="88">
        <v>115</v>
      </c>
      <c r="F9" s="88">
        <v>107</v>
      </c>
      <c r="G9" s="88">
        <v>80</v>
      </c>
      <c r="H9" s="41">
        <v>40</v>
      </c>
      <c r="I9" s="154">
        <v>70</v>
      </c>
    </row>
    <row r="10" spans="2:9">
      <c r="B10" s="42" t="s">
        <v>2</v>
      </c>
      <c r="C10" s="88">
        <v>144</v>
      </c>
      <c r="D10" s="88">
        <v>107</v>
      </c>
      <c r="E10" s="88">
        <v>10</v>
      </c>
      <c r="F10" s="88">
        <v>12</v>
      </c>
      <c r="G10" s="88">
        <v>8</v>
      </c>
      <c r="H10" s="41">
        <v>7</v>
      </c>
      <c r="I10" s="154">
        <v>10</v>
      </c>
    </row>
    <row r="11" spans="2:9">
      <c r="B11" s="42" t="s">
        <v>915</v>
      </c>
      <c r="C11" s="88">
        <v>23116</v>
      </c>
      <c r="D11" s="88">
        <v>17884</v>
      </c>
      <c r="E11" s="88">
        <v>2098</v>
      </c>
      <c r="F11" s="88">
        <v>1663</v>
      </c>
      <c r="G11" s="88">
        <v>520</v>
      </c>
      <c r="H11" s="41">
        <v>951</v>
      </c>
      <c r="I11" s="154">
        <v>1408</v>
      </c>
    </row>
    <row r="12" spans="2:9">
      <c r="B12" s="42" t="s">
        <v>22</v>
      </c>
      <c r="C12" s="88">
        <v>1129</v>
      </c>
      <c r="D12" s="88">
        <v>952</v>
      </c>
      <c r="E12" s="88">
        <v>61</v>
      </c>
      <c r="F12" s="88">
        <v>42</v>
      </c>
      <c r="G12" s="88">
        <v>38</v>
      </c>
      <c r="H12" s="41">
        <v>36</v>
      </c>
      <c r="I12" s="154">
        <v>27</v>
      </c>
    </row>
    <row r="13" spans="2:9">
      <c r="B13" s="42" t="s">
        <v>57</v>
      </c>
      <c r="C13" s="88">
        <v>6673</v>
      </c>
      <c r="D13" s="88">
        <v>5701</v>
      </c>
      <c r="E13" s="88">
        <v>359</v>
      </c>
      <c r="F13" s="88">
        <v>325</v>
      </c>
      <c r="G13" s="88">
        <v>134</v>
      </c>
      <c r="H13" s="41">
        <v>154</v>
      </c>
      <c r="I13" s="154">
        <v>275</v>
      </c>
    </row>
    <row r="14" spans="2:9">
      <c r="B14" s="42" t="s">
        <v>63</v>
      </c>
      <c r="C14" s="88">
        <v>20</v>
      </c>
      <c r="D14" s="88">
        <v>20</v>
      </c>
      <c r="E14" s="88">
        <v>0</v>
      </c>
      <c r="F14" s="88">
        <v>0</v>
      </c>
      <c r="G14" s="88">
        <v>0</v>
      </c>
      <c r="H14" s="41">
        <v>0</v>
      </c>
      <c r="I14" s="154">
        <v>0</v>
      </c>
    </row>
    <row r="15" spans="2:9">
      <c r="B15" s="42" t="s">
        <v>59</v>
      </c>
      <c r="C15" s="88">
        <v>6855</v>
      </c>
      <c r="D15" s="88">
        <v>5606</v>
      </c>
      <c r="E15" s="88">
        <v>411</v>
      </c>
      <c r="F15" s="88">
        <v>431</v>
      </c>
      <c r="G15" s="88">
        <v>175</v>
      </c>
      <c r="H15" s="41">
        <v>232</v>
      </c>
      <c r="I15" s="154">
        <v>408</v>
      </c>
    </row>
    <row r="16" spans="2:9">
      <c r="B16" s="42" t="s">
        <v>60</v>
      </c>
      <c r="C16" s="88">
        <v>1356</v>
      </c>
      <c r="D16" s="88">
        <v>723</v>
      </c>
      <c r="E16" s="88">
        <v>189</v>
      </c>
      <c r="F16" s="88">
        <v>228</v>
      </c>
      <c r="G16" s="88">
        <v>135</v>
      </c>
      <c r="H16" s="41">
        <v>81</v>
      </c>
      <c r="I16" s="154">
        <v>179</v>
      </c>
    </row>
    <row r="17" spans="2:9">
      <c r="B17" s="42" t="s">
        <v>61</v>
      </c>
      <c r="C17" s="88">
        <v>1026</v>
      </c>
      <c r="D17" s="88">
        <v>1026</v>
      </c>
      <c r="E17" s="88">
        <v>0</v>
      </c>
      <c r="F17" s="88">
        <v>0</v>
      </c>
      <c r="G17" s="88">
        <v>0</v>
      </c>
      <c r="H17" s="41">
        <v>0</v>
      </c>
      <c r="I17" s="154">
        <v>0</v>
      </c>
    </row>
    <row r="18" spans="2:9">
      <c r="B18" s="42" t="s">
        <v>28</v>
      </c>
      <c r="C18" s="88">
        <v>211</v>
      </c>
      <c r="D18" s="88">
        <v>177</v>
      </c>
      <c r="E18" s="88">
        <v>5</v>
      </c>
      <c r="F18" s="88">
        <v>7</v>
      </c>
      <c r="G18" s="88">
        <v>19</v>
      </c>
      <c r="H18" s="41">
        <v>3</v>
      </c>
      <c r="I18" s="154">
        <v>2</v>
      </c>
    </row>
    <row r="19" spans="2:9">
      <c r="B19" s="42" t="s">
        <v>54</v>
      </c>
      <c r="C19" s="88">
        <v>81</v>
      </c>
      <c r="D19" s="88">
        <v>60</v>
      </c>
      <c r="E19" s="88">
        <v>11</v>
      </c>
      <c r="F19" s="88">
        <v>0</v>
      </c>
      <c r="G19" s="88">
        <v>8</v>
      </c>
      <c r="H19" s="41">
        <v>2</v>
      </c>
      <c r="I19" s="154">
        <v>1</v>
      </c>
    </row>
    <row r="20" spans="2:9">
      <c r="B20" s="42" t="s">
        <v>31</v>
      </c>
      <c r="C20" s="88">
        <v>318</v>
      </c>
      <c r="D20" s="88">
        <v>309</v>
      </c>
      <c r="E20" s="88">
        <v>7</v>
      </c>
      <c r="F20" s="88">
        <v>1</v>
      </c>
      <c r="G20" s="88">
        <v>0</v>
      </c>
      <c r="H20" s="41">
        <v>1</v>
      </c>
      <c r="I20" s="154">
        <v>0</v>
      </c>
    </row>
    <row r="21" spans="2:9">
      <c r="B21" s="42" t="s">
        <v>27</v>
      </c>
      <c r="C21" s="88">
        <v>112</v>
      </c>
      <c r="D21" s="88">
        <v>112</v>
      </c>
      <c r="E21" s="88">
        <v>0</v>
      </c>
      <c r="F21" s="88">
        <v>0</v>
      </c>
      <c r="G21" s="88">
        <v>0</v>
      </c>
      <c r="H21" s="41">
        <v>0</v>
      </c>
      <c r="I21" s="154">
        <v>0</v>
      </c>
    </row>
    <row r="22" spans="2:9">
      <c r="B22" s="42" t="s">
        <v>8</v>
      </c>
      <c r="C22" s="88">
        <v>229</v>
      </c>
      <c r="D22" s="88">
        <v>182</v>
      </c>
      <c r="E22" s="88">
        <v>3</v>
      </c>
      <c r="F22" s="88">
        <v>27</v>
      </c>
      <c r="G22" s="88">
        <v>4</v>
      </c>
      <c r="H22" s="41">
        <v>13</v>
      </c>
      <c r="I22" s="154">
        <v>18</v>
      </c>
    </row>
    <row r="23" spans="2:9">
      <c r="B23" s="42" t="s">
        <v>17</v>
      </c>
      <c r="C23" s="88">
        <v>1588</v>
      </c>
      <c r="D23" s="88">
        <v>1198</v>
      </c>
      <c r="E23" s="88">
        <v>188</v>
      </c>
      <c r="F23" s="88">
        <v>120</v>
      </c>
      <c r="G23" s="88">
        <v>32</v>
      </c>
      <c r="H23" s="41">
        <v>50</v>
      </c>
      <c r="I23" s="154">
        <v>57</v>
      </c>
    </row>
    <row r="24" spans="2:9">
      <c r="B24" s="42" t="s">
        <v>58</v>
      </c>
      <c r="C24" s="88">
        <v>2253</v>
      </c>
      <c r="D24" s="88">
        <v>1839</v>
      </c>
      <c r="E24" s="88">
        <v>147</v>
      </c>
      <c r="F24" s="88">
        <v>129</v>
      </c>
      <c r="G24" s="88">
        <v>80</v>
      </c>
      <c r="H24" s="41">
        <v>58</v>
      </c>
      <c r="I24" s="154">
        <v>90</v>
      </c>
    </row>
    <row r="25" spans="2:9">
      <c r="B25" s="42" t="s">
        <v>43</v>
      </c>
      <c r="C25" s="88">
        <v>2283</v>
      </c>
      <c r="D25" s="88">
        <v>1797</v>
      </c>
      <c r="E25" s="88">
        <v>221</v>
      </c>
      <c r="F25" s="88">
        <v>181</v>
      </c>
      <c r="G25" s="88">
        <v>52</v>
      </c>
      <c r="H25" s="41">
        <v>32</v>
      </c>
      <c r="I25" s="154">
        <v>47</v>
      </c>
    </row>
    <row r="26" spans="2:9">
      <c r="B26" s="42" t="s">
        <v>50</v>
      </c>
      <c r="C26" s="88">
        <v>14088</v>
      </c>
      <c r="D26" s="88">
        <v>12160</v>
      </c>
      <c r="E26" s="88">
        <v>854</v>
      </c>
      <c r="F26" s="88">
        <v>692</v>
      </c>
      <c r="G26" s="88">
        <v>247</v>
      </c>
      <c r="H26" s="41">
        <v>135</v>
      </c>
      <c r="I26" s="154">
        <v>381</v>
      </c>
    </row>
    <row r="27" spans="2:9">
      <c r="B27" s="42" t="s">
        <v>69</v>
      </c>
      <c r="C27" s="88">
        <v>6</v>
      </c>
      <c r="D27" s="88">
        <v>6</v>
      </c>
      <c r="E27" s="88">
        <v>0</v>
      </c>
      <c r="F27" s="88">
        <v>0</v>
      </c>
      <c r="G27" s="88">
        <v>0</v>
      </c>
      <c r="H27" s="41">
        <v>0</v>
      </c>
      <c r="I27" s="154">
        <v>0</v>
      </c>
    </row>
    <row r="28" spans="2:9">
      <c r="B28" s="42" t="s">
        <v>3</v>
      </c>
      <c r="C28" s="88">
        <v>1230</v>
      </c>
      <c r="D28" s="88">
        <v>1038</v>
      </c>
      <c r="E28" s="88">
        <v>67</v>
      </c>
      <c r="F28" s="88">
        <v>53</v>
      </c>
      <c r="G28" s="88">
        <v>39</v>
      </c>
      <c r="H28" s="41">
        <v>33</v>
      </c>
      <c r="I28" s="154">
        <v>22</v>
      </c>
    </row>
    <row r="29" spans="2:9">
      <c r="B29" s="42" t="s">
        <v>13</v>
      </c>
      <c r="C29" s="88">
        <v>3919</v>
      </c>
      <c r="D29" s="88">
        <v>3116</v>
      </c>
      <c r="E29" s="88">
        <v>377</v>
      </c>
      <c r="F29" s="88">
        <v>312</v>
      </c>
      <c r="G29" s="88">
        <v>82</v>
      </c>
      <c r="H29" s="41">
        <v>32</v>
      </c>
      <c r="I29" s="154">
        <v>159</v>
      </c>
    </row>
    <row r="30" spans="2:9">
      <c r="B30" s="42" t="s">
        <v>45</v>
      </c>
      <c r="C30" s="88">
        <v>928</v>
      </c>
      <c r="D30" s="88">
        <v>809</v>
      </c>
      <c r="E30" s="88">
        <v>48</v>
      </c>
      <c r="F30" s="88">
        <v>44</v>
      </c>
      <c r="G30" s="88">
        <v>15</v>
      </c>
      <c r="H30" s="41">
        <v>12</v>
      </c>
      <c r="I30" s="154">
        <v>12</v>
      </c>
    </row>
    <row r="31" spans="2:9">
      <c r="B31" s="42" t="s">
        <v>30</v>
      </c>
      <c r="C31" s="88">
        <v>35</v>
      </c>
      <c r="D31" s="88">
        <v>35</v>
      </c>
      <c r="E31" s="88">
        <v>0</v>
      </c>
      <c r="F31" s="88">
        <v>0</v>
      </c>
      <c r="G31" s="88">
        <v>0</v>
      </c>
      <c r="H31" s="41">
        <v>0</v>
      </c>
      <c r="I31" s="154">
        <v>0</v>
      </c>
    </row>
    <row r="32" spans="2:9">
      <c r="B32" s="42" t="s">
        <v>51</v>
      </c>
      <c r="C32" s="88">
        <v>2520</v>
      </c>
      <c r="D32" s="88">
        <v>2360</v>
      </c>
      <c r="E32" s="88">
        <v>78</v>
      </c>
      <c r="F32" s="88">
        <v>58</v>
      </c>
      <c r="G32" s="88">
        <v>9</v>
      </c>
      <c r="H32" s="41">
        <v>15</v>
      </c>
      <c r="I32" s="154">
        <v>24</v>
      </c>
    </row>
    <row r="33" spans="2:9">
      <c r="B33" s="42" t="s">
        <v>32</v>
      </c>
      <c r="C33" s="88">
        <v>69</v>
      </c>
      <c r="D33" s="88">
        <v>46</v>
      </c>
      <c r="E33" s="88">
        <v>13</v>
      </c>
      <c r="F33" s="88">
        <v>7</v>
      </c>
      <c r="G33" s="88">
        <v>1</v>
      </c>
      <c r="H33" s="41">
        <v>2</v>
      </c>
      <c r="I33" s="154">
        <v>0</v>
      </c>
    </row>
    <row r="34" spans="2:9">
      <c r="B34" s="42" t="s">
        <v>10</v>
      </c>
      <c r="C34" s="88">
        <v>15318</v>
      </c>
      <c r="D34" s="88">
        <v>12902</v>
      </c>
      <c r="E34" s="88">
        <v>1024</v>
      </c>
      <c r="F34" s="88">
        <v>806</v>
      </c>
      <c r="G34" s="88">
        <v>293</v>
      </c>
      <c r="H34" s="41">
        <v>293</v>
      </c>
      <c r="I34" s="154">
        <v>352</v>
      </c>
    </row>
    <row r="35" spans="2:9">
      <c r="B35" s="42" t="s">
        <v>68</v>
      </c>
      <c r="C35" s="88">
        <v>629</v>
      </c>
      <c r="D35" s="88">
        <v>585</v>
      </c>
      <c r="E35" s="88">
        <v>25</v>
      </c>
      <c r="F35" s="88">
        <v>12</v>
      </c>
      <c r="G35" s="88">
        <v>5</v>
      </c>
      <c r="H35" s="41">
        <v>2</v>
      </c>
      <c r="I35" s="154">
        <v>0</v>
      </c>
    </row>
    <row r="36" spans="2:9">
      <c r="B36" s="42" t="s">
        <v>39</v>
      </c>
      <c r="C36" s="88">
        <v>775</v>
      </c>
      <c r="D36" s="88">
        <v>651</v>
      </c>
      <c r="E36" s="88">
        <v>47</v>
      </c>
      <c r="F36" s="88">
        <v>68</v>
      </c>
      <c r="G36" s="88">
        <v>0</v>
      </c>
      <c r="H36" s="41">
        <v>9</v>
      </c>
      <c r="I36" s="154">
        <v>4</v>
      </c>
    </row>
    <row r="37" spans="2:9">
      <c r="B37" s="42" t="s">
        <v>14</v>
      </c>
      <c r="C37" s="88">
        <v>2816</v>
      </c>
      <c r="D37" s="88">
        <v>2067</v>
      </c>
      <c r="E37" s="88">
        <v>233</v>
      </c>
      <c r="F37" s="88">
        <v>249</v>
      </c>
      <c r="G37" s="88">
        <v>109</v>
      </c>
      <c r="H37" s="41">
        <v>158</v>
      </c>
      <c r="I37" s="154">
        <v>291</v>
      </c>
    </row>
    <row r="38" spans="2:9">
      <c r="B38" s="42" t="s">
        <v>53</v>
      </c>
      <c r="C38" s="88">
        <v>362</v>
      </c>
      <c r="D38" s="88">
        <v>309</v>
      </c>
      <c r="E38" s="88">
        <v>19</v>
      </c>
      <c r="F38" s="88">
        <v>17</v>
      </c>
      <c r="G38" s="88">
        <v>10</v>
      </c>
      <c r="H38" s="41">
        <v>7</v>
      </c>
      <c r="I38" s="154">
        <v>16</v>
      </c>
    </row>
    <row r="39" spans="2:9">
      <c r="B39" s="42" t="s">
        <v>4</v>
      </c>
      <c r="C39" s="88">
        <v>2269</v>
      </c>
      <c r="D39" s="88">
        <v>1929</v>
      </c>
      <c r="E39" s="88">
        <v>123</v>
      </c>
      <c r="F39" s="88">
        <v>82</v>
      </c>
      <c r="G39" s="88">
        <v>79</v>
      </c>
      <c r="H39" s="41">
        <v>56</v>
      </c>
      <c r="I39" s="154">
        <v>35</v>
      </c>
    </row>
    <row r="40" spans="2:9">
      <c r="B40" s="42" t="s">
        <v>16</v>
      </c>
      <c r="C40" s="88">
        <v>662</v>
      </c>
      <c r="D40" s="88">
        <v>519</v>
      </c>
      <c r="E40" s="88">
        <v>65</v>
      </c>
      <c r="F40" s="88">
        <v>46</v>
      </c>
      <c r="G40" s="88">
        <v>28</v>
      </c>
      <c r="H40" s="41">
        <v>4</v>
      </c>
      <c r="I40" s="154">
        <v>10</v>
      </c>
    </row>
    <row r="41" spans="2:9">
      <c r="B41" s="42" t="s">
        <v>71</v>
      </c>
      <c r="C41" s="88">
        <v>2934</v>
      </c>
      <c r="D41" s="88">
        <v>2565</v>
      </c>
      <c r="E41" s="88">
        <v>172</v>
      </c>
      <c r="F41" s="88">
        <v>127</v>
      </c>
      <c r="G41" s="88">
        <v>34</v>
      </c>
      <c r="H41" s="41">
        <v>36</v>
      </c>
      <c r="I41" s="154">
        <v>39</v>
      </c>
    </row>
    <row r="42" spans="2:9">
      <c r="B42" s="42" t="s">
        <v>26</v>
      </c>
      <c r="C42" s="88">
        <v>51339</v>
      </c>
      <c r="D42" s="88">
        <v>44010</v>
      </c>
      <c r="E42" s="88">
        <v>3696</v>
      </c>
      <c r="F42" s="88">
        <v>3337</v>
      </c>
      <c r="G42" s="88">
        <v>164</v>
      </c>
      <c r="H42" s="41">
        <v>132</v>
      </c>
      <c r="I42" s="154">
        <v>362</v>
      </c>
    </row>
    <row r="43" spans="2:9">
      <c r="B43" s="42" t="s">
        <v>35</v>
      </c>
      <c r="C43" s="88">
        <v>268</v>
      </c>
      <c r="D43" s="88">
        <v>201</v>
      </c>
      <c r="E43" s="88">
        <v>19</v>
      </c>
      <c r="F43" s="88">
        <v>24</v>
      </c>
      <c r="G43" s="88">
        <v>16</v>
      </c>
      <c r="H43" s="41">
        <v>8</v>
      </c>
      <c r="I43" s="154">
        <v>19</v>
      </c>
    </row>
    <row r="44" spans="2:9">
      <c r="B44" s="42" t="s">
        <v>12</v>
      </c>
      <c r="C44" s="88">
        <v>3</v>
      </c>
      <c r="D44" s="88">
        <v>3</v>
      </c>
      <c r="E44" s="88">
        <v>0</v>
      </c>
      <c r="F44" s="88">
        <v>0</v>
      </c>
      <c r="G44" s="88">
        <v>0</v>
      </c>
      <c r="H44" s="41">
        <v>0</v>
      </c>
      <c r="I44" s="154">
        <v>0</v>
      </c>
    </row>
    <row r="45" spans="2:9">
      <c r="B45" s="42" t="s">
        <v>52</v>
      </c>
      <c r="C45" s="88">
        <v>6063</v>
      </c>
      <c r="D45" s="88">
        <v>5356</v>
      </c>
      <c r="E45" s="88">
        <v>288</v>
      </c>
      <c r="F45" s="88">
        <v>297</v>
      </c>
      <c r="G45" s="88">
        <v>55</v>
      </c>
      <c r="H45" s="41">
        <v>67</v>
      </c>
      <c r="I45" s="154">
        <v>100</v>
      </c>
    </row>
    <row r="46" spans="2:9">
      <c r="B46" s="42" t="s">
        <v>62</v>
      </c>
      <c r="C46" s="88">
        <v>52993</v>
      </c>
      <c r="D46" s="88">
        <v>38314</v>
      </c>
      <c r="E46" s="88">
        <v>4688</v>
      </c>
      <c r="F46" s="88">
        <v>4925</v>
      </c>
      <c r="G46" s="88">
        <v>2173</v>
      </c>
      <c r="H46" s="41">
        <v>2893</v>
      </c>
      <c r="I46" s="154">
        <v>4976</v>
      </c>
    </row>
    <row r="47" spans="2:9">
      <c r="B47" s="42" t="s">
        <v>37</v>
      </c>
      <c r="C47" s="88">
        <v>175</v>
      </c>
      <c r="D47" s="88">
        <v>161</v>
      </c>
      <c r="E47" s="88">
        <v>7</v>
      </c>
      <c r="F47" s="88">
        <v>7</v>
      </c>
      <c r="G47" s="88">
        <v>0</v>
      </c>
      <c r="H47" s="41">
        <v>0</v>
      </c>
      <c r="I47" s="154">
        <v>3</v>
      </c>
    </row>
    <row r="48" spans="2:9">
      <c r="B48" s="42" t="s">
        <v>56</v>
      </c>
      <c r="C48" s="88">
        <v>627</v>
      </c>
      <c r="D48" s="88">
        <v>463</v>
      </c>
      <c r="E48" s="88">
        <v>61</v>
      </c>
      <c r="F48" s="88">
        <v>66</v>
      </c>
      <c r="G48" s="88">
        <v>15</v>
      </c>
      <c r="H48" s="41">
        <v>22</v>
      </c>
      <c r="I48" s="154">
        <v>15</v>
      </c>
    </row>
    <row r="49" spans="2:9">
      <c r="B49" s="42" t="s">
        <v>33</v>
      </c>
      <c r="C49" s="88">
        <v>374</v>
      </c>
      <c r="D49" s="88">
        <v>264</v>
      </c>
      <c r="E49" s="88">
        <v>40</v>
      </c>
      <c r="F49" s="88">
        <v>38</v>
      </c>
      <c r="G49" s="88">
        <v>22</v>
      </c>
      <c r="H49" s="41">
        <v>10</v>
      </c>
      <c r="I49" s="154">
        <v>11</v>
      </c>
    </row>
    <row r="50" spans="2:9">
      <c r="B50" s="42" t="s">
        <v>278</v>
      </c>
      <c r="C50" s="88">
        <v>6</v>
      </c>
      <c r="D50" s="88">
        <v>6</v>
      </c>
      <c r="E50" s="88">
        <v>0</v>
      </c>
      <c r="F50" s="88">
        <v>0</v>
      </c>
      <c r="G50" s="88">
        <v>0</v>
      </c>
      <c r="H50" s="41">
        <v>0</v>
      </c>
      <c r="I50" s="154">
        <v>0</v>
      </c>
    </row>
    <row r="51" spans="2:9">
      <c r="B51" s="42" t="s">
        <v>279</v>
      </c>
      <c r="C51" s="88">
        <v>71</v>
      </c>
      <c r="D51" s="88">
        <v>71</v>
      </c>
      <c r="E51" s="88">
        <v>0</v>
      </c>
      <c r="F51" s="88">
        <v>0</v>
      </c>
      <c r="G51" s="88">
        <v>0</v>
      </c>
      <c r="H51" s="41">
        <v>0</v>
      </c>
      <c r="I51" s="154">
        <v>0</v>
      </c>
    </row>
    <row r="52" spans="2:9">
      <c r="B52" s="42" t="s">
        <v>55</v>
      </c>
      <c r="C52" s="88">
        <v>292</v>
      </c>
      <c r="D52" s="88">
        <v>228</v>
      </c>
      <c r="E52" s="88">
        <v>18</v>
      </c>
      <c r="F52" s="88">
        <v>22</v>
      </c>
      <c r="G52" s="88">
        <v>11</v>
      </c>
      <c r="H52" s="41">
        <v>13</v>
      </c>
      <c r="I52" s="154">
        <v>11</v>
      </c>
    </row>
    <row r="53" spans="2:9">
      <c r="B53" s="42" t="s">
        <v>72</v>
      </c>
      <c r="C53" s="88">
        <v>645</v>
      </c>
      <c r="D53" s="88">
        <v>418</v>
      </c>
      <c r="E53" s="88">
        <v>79</v>
      </c>
      <c r="F53" s="88">
        <v>71</v>
      </c>
      <c r="G53" s="88">
        <v>18</v>
      </c>
      <c r="H53" s="41">
        <v>59</v>
      </c>
      <c r="I53" s="154">
        <v>43</v>
      </c>
    </row>
    <row r="54" spans="2:9">
      <c r="B54" s="42" t="s">
        <v>42</v>
      </c>
      <c r="C54" s="88">
        <v>1651</v>
      </c>
      <c r="D54" s="88">
        <v>1034</v>
      </c>
      <c r="E54" s="88">
        <v>223</v>
      </c>
      <c r="F54" s="88">
        <v>250</v>
      </c>
      <c r="G54" s="88">
        <v>78</v>
      </c>
      <c r="H54" s="41">
        <v>66</v>
      </c>
      <c r="I54" s="154">
        <v>107</v>
      </c>
    </row>
    <row r="55" spans="2:9">
      <c r="B55" s="42" t="s">
        <v>70</v>
      </c>
      <c r="C55" s="88">
        <v>305</v>
      </c>
      <c r="D55" s="88">
        <v>265</v>
      </c>
      <c r="E55" s="88">
        <v>11</v>
      </c>
      <c r="F55" s="88">
        <v>10</v>
      </c>
      <c r="G55" s="88">
        <v>12</v>
      </c>
      <c r="H55" s="41">
        <v>7</v>
      </c>
      <c r="I55" s="154">
        <v>15</v>
      </c>
    </row>
    <row r="56" spans="2:9">
      <c r="B56" s="42" t="s">
        <v>389</v>
      </c>
      <c r="C56" s="88">
        <v>1</v>
      </c>
      <c r="D56" s="88">
        <v>1</v>
      </c>
      <c r="E56" s="88">
        <v>0</v>
      </c>
      <c r="F56" s="88">
        <v>0</v>
      </c>
      <c r="G56" s="88">
        <v>0</v>
      </c>
      <c r="H56" s="41">
        <v>0</v>
      </c>
      <c r="I56" s="154">
        <v>0</v>
      </c>
    </row>
    <row r="57" spans="2:9">
      <c r="B57" s="42" t="s">
        <v>49</v>
      </c>
      <c r="C57" s="88">
        <v>24206</v>
      </c>
      <c r="D57" s="88">
        <v>22340</v>
      </c>
      <c r="E57" s="88">
        <v>775</v>
      </c>
      <c r="F57" s="88">
        <v>692</v>
      </c>
      <c r="G57" s="88">
        <v>209</v>
      </c>
      <c r="H57" s="41">
        <v>190</v>
      </c>
      <c r="I57" s="154">
        <v>414</v>
      </c>
    </row>
    <row r="58" spans="2:9">
      <c r="B58" s="42" t="s">
        <v>65</v>
      </c>
      <c r="C58" s="88">
        <v>1102</v>
      </c>
      <c r="D58" s="88">
        <v>928</v>
      </c>
      <c r="E58" s="88">
        <v>45</v>
      </c>
      <c r="F58" s="88">
        <v>39</v>
      </c>
      <c r="G58" s="88">
        <v>65</v>
      </c>
      <c r="H58" s="41">
        <v>25</v>
      </c>
      <c r="I58" s="154">
        <v>49</v>
      </c>
    </row>
    <row r="59" spans="2:9">
      <c r="B59" s="42" t="s">
        <v>64</v>
      </c>
      <c r="C59" s="88">
        <v>2744</v>
      </c>
      <c r="D59" s="88">
        <v>2205</v>
      </c>
      <c r="E59" s="88">
        <v>240</v>
      </c>
      <c r="F59" s="88">
        <v>159</v>
      </c>
      <c r="G59" s="88">
        <v>74</v>
      </c>
      <c r="H59" s="41">
        <v>66</v>
      </c>
      <c r="I59" s="154">
        <v>127</v>
      </c>
    </row>
    <row r="60" spans="2:9">
      <c r="B60" s="97" t="s">
        <v>40</v>
      </c>
      <c r="C60" s="88">
        <v>2469</v>
      </c>
      <c r="D60" s="88">
        <v>2304</v>
      </c>
      <c r="E60" s="98">
        <v>40</v>
      </c>
      <c r="F60" s="98">
        <v>67</v>
      </c>
      <c r="G60" s="88">
        <v>23</v>
      </c>
      <c r="H60" s="41">
        <v>35</v>
      </c>
      <c r="I60" s="154">
        <v>25</v>
      </c>
    </row>
    <row r="61" spans="2:9">
      <c r="B61" s="42" t="s">
        <v>66</v>
      </c>
      <c r="C61" s="88">
        <v>515</v>
      </c>
      <c r="D61" s="88">
        <v>360</v>
      </c>
      <c r="E61" s="88">
        <v>64</v>
      </c>
      <c r="F61" s="88">
        <v>64</v>
      </c>
      <c r="G61" s="88">
        <v>18</v>
      </c>
      <c r="H61" s="41">
        <v>9</v>
      </c>
      <c r="I61" s="154">
        <v>3</v>
      </c>
    </row>
    <row r="62" spans="2:9">
      <c r="B62" s="42" t="s">
        <v>67</v>
      </c>
      <c r="C62" s="88">
        <v>194</v>
      </c>
      <c r="D62" s="88">
        <v>175</v>
      </c>
      <c r="E62" s="88">
        <v>9</v>
      </c>
      <c r="F62" s="88">
        <v>8</v>
      </c>
      <c r="G62" s="88">
        <v>0</v>
      </c>
      <c r="H62" s="41">
        <v>2</v>
      </c>
      <c r="I62" s="154">
        <v>1</v>
      </c>
    </row>
    <row r="63" spans="2:9">
      <c r="B63" s="42" t="s">
        <v>24</v>
      </c>
      <c r="C63" s="88">
        <v>193</v>
      </c>
      <c r="D63" s="88">
        <v>193</v>
      </c>
      <c r="E63" s="88">
        <v>0</v>
      </c>
      <c r="F63" s="88">
        <v>0</v>
      </c>
      <c r="G63" s="88">
        <v>0</v>
      </c>
      <c r="H63" s="41">
        <v>0</v>
      </c>
      <c r="I63" s="154">
        <v>0</v>
      </c>
    </row>
    <row r="64" spans="2:9" ht="17.25" thickBot="1">
      <c r="B64" s="80" t="s">
        <v>73</v>
      </c>
      <c r="C64" s="90">
        <v>2622</v>
      </c>
      <c r="D64" s="90">
        <v>2104</v>
      </c>
      <c r="E64" s="90">
        <v>235</v>
      </c>
      <c r="F64" s="90">
        <v>190</v>
      </c>
      <c r="G64" s="90">
        <v>63</v>
      </c>
      <c r="H64" s="109">
        <v>30</v>
      </c>
      <c r="I64" s="156">
        <v>52</v>
      </c>
    </row>
  </sheetData>
  <mergeCells count="1">
    <mergeCell ref="C3:I3"/>
  </mergeCells>
  <phoneticPr fontId="1" type="noConversion"/>
  <pageMargins left="0.7" right="0.7" top="0.75" bottom="0.75" header="0.3" footer="0.3"/>
  <pageSetup paperSize="9" scale="9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S42"/>
  <sheetViews>
    <sheetView workbookViewId="0">
      <selection activeCell="B2" sqref="B2:K2"/>
    </sheetView>
  </sheetViews>
  <sheetFormatPr defaultColWidth="9" defaultRowHeight="16.5"/>
  <cols>
    <col min="1" max="1" width="5.5" style="51" customWidth="1"/>
    <col min="2" max="2" width="16.5" style="51" bestFit="1" customWidth="1"/>
    <col min="3" max="3" width="9" style="51"/>
    <col min="4" max="6" width="9.625" style="51" bestFit="1" customWidth="1"/>
    <col min="7" max="7" width="9.375" style="51" customWidth="1"/>
    <col min="8" max="10" width="9.625" style="51" bestFit="1" customWidth="1"/>
    <col min="11" max="11" width="10.125" style="51" bestFit="1" customWidth="1"/>
    <col min="12" max="12" width="9.375" style="51" bestFit="1" customWidth="1"/>
    <col min="13" max="16384" width="9" style="51"/>
  </cols>
  <sheetData>
    <row r="2" spans="2:19" ht="30.75" customHeight="1" thickBot="1">
      <c r="B2" s="391" t="s">
        <v>913</v>
      </c>
      <c r="C2" s="392"/>
      <c r="D2" s="392"/>
      <c r="E2" s="392"/>
      <c r="F2" s="392"/>
      <c r="G2" s="392"/>
      <c r="H2" s="392"/>
      <c r="I2" s="392"/>
      <c r="J2" s="392"/>
      <c r="K2" s="392"/>
    </row>
    <row r="3" spans="2:19">
      <c r="B3" s="389" t="s">
        <v>175</v>
      </c>
      <c r="C3" s="390"/>
      <c r="D3" s="342" t="s">
        <v>176</v>
      </c>
      <c r="E3" s="342"/>
      <c r="F3" s="342"/>
      <c r="G3" s="342"/>
      <c r="H3" s="342" t="s">
        <v>828</v>
      </c>
      <c r="I3" s="342"/>
      <c r="J3" s="342"/>
      <c r="K3" s="343"/>
    </row>
    <row r="4" spans="2:19">
      <c r="B4" s="29" t="s">
        <v>177</v>
      </c>
      <c r="C4" s="30" t="s">
        <v>829</v>
      </c>
      <c r="D4" s="31" t="s">
        <v>178</v>
      </c>
      <c r="E4" s="31" t="s">
        <v>179</v>
      </c>
      <c r="F4" s="31" t="s">
        <v>180</v>
      </c>
      <c r="G4" s="99" t="s">
        <v>181</v>
      </c>
      <c r="H4" s="31" t="s">
        <v>178</v>
      </c>
      <c r="I4" s="31" t="s">
        <v>179</v>
      </c>
      <c r="J4" s="31" t="s">
        <v>180</v>
      </c>
      <c r="K4" s="32" t="s">
        <v>182</v>
      </c>
      <c r="N4" s="262"/>
    </row>
    <row r="5" spans="2:19">
      <c r="B5" s="33" t="s">
        <v>830</v>
      </c>
      <c r="C5" s="34" t="s">
        <v>183</v>
      </c>
      <c r="D5" s="35">
        <f>SUM(D8,D11,D14,D17,D20,D23,D26,D29,D32,D35,D38,D41)</f>
        <v>613357</v>
      </c>
      <c r="E5" s="35">
        <f t="shared" ref="E5:J6" si="0">SUM(E8,E11,E14,E17,E20,E23,E26,E29,E32,E35,E38,E41)</f>
        <v>502642</v>
      </c>
      <c r="F5" s="35">
        <f t="shared" si="0"/>
        <v>266794</v>
      </c>
      <c r="G5" s="50">
        <f>F5/E5*100</f>
        <v>53.078334082706981</v>
      </c>
      <c r="H5" s="35">
        <f t="shared" si="0"/>
        <v>482962</v>
      </c>
      <c r="I5" s="35">
        <f t="shared" si="0"/>
        <v>430769</v>
      </c>
      <c r="J5" s="35">
        <f t="shared" si="0"/>
        <v>182457</v>
      </c>
      <c r="K5" s="101">
        <f>J5/I5*100</f>
        <v>42.356111976488556</v>
      </c>
      <c r="L5" s="414"/>
      <c r="M5" s="414"/>
      <c r="N5" s="414"/>
      <c r="P5" s="414"/>
      <c r="Q5" s="414"/>
      <c r="R5" s="414"/>
    </row>
    <row r="6" spans="2:19">
      <c r="B6" s="33"/>
      <c r="C6" s="7" t="s">
        <v>831</v>
      </c>
      <c r="D6" s="35">
        <f>SUM(D9,D12,D15,D18,D21,D24,D27,D30,D33,D36,D39,D42)</f>
        <v>341835</v>
      </c>
      <c r="E6" s="35">
        <f t="shared" si="0"/>
        <v>279004</v>
      </c>
      <c r="F6" s="35">
        <f t="shared" si="0"/>
        <v>130717</v>
      </c>
      <c r="G6" s="50">
        <f>F6/E6*100</f>
        <v>46.851299622944474</v>
      </c>
      <c r="H6" s="35">
        <f t="shared" si="0"/>
        <v>237348</v>
      </c>
      <c r="I6" s="35">
        <f t="shared" si="0"/>
        <v>208184</v>
      </c>
      <c r="J6" s="35">
        <f t="shared" si="0"/>
        <v>88233</v>
      </c>
      <c r="K6" s="101">
        <f>J6/I6*100</f>
        <v>42.382219574991353</v>
      </c>
      <c r="L6" s="414"/>
      <c r="M6" s="414"/>
      <c r="N6" s="414"/>
      <c r="P6" s="414"/>
      <c r="Q6" s="414"/>
      <c r="R6" s="414"/>
    </row>
    <row r="7" spans="2:19">
      <c r="B7" s="6"/>
      <c r="C7" s="7"/>
      <c r="D7" s="8"/>
      <c r="E7" s="8"/>
      <c r="F7" s="8"/>
      <c r="G7" s="36"/>
      <c r="H7" s="8"/>
      <c r="I7" s="8"/>
      <c r="J7" s="8"/>
      <c r="K7" s="38"/>
      <c r="L7" s="414"/>
      <c r="M7" s="414"/>
      <c r="N7" s="414"/>
      <c r="O7" s="414"/>
      <c r="P7" s="414"/>
      <c r="Q7" s="414"/>
      <c r="R7" s="414"/>
    </row>
    <row r="8" spans="2:19">
      <c r="B8" s="3" t="s">
        <v>184</v>
      </c>
      <c r="C8" s="9" t="s">
        <v>0</v>
      </c>
      <c r="D8" s="71">
        <v>83501</v>
      </c>
      <c r="E8" s="71">
        <v>68845</v>
      </c>
      <c r="F8" s="71">
        <v>30139</v>
      </c>
      <c r="G8" s="37">
        <v>43.8</v>
      </c>
      <c r="H8" s="71">
        <v>59018</v>
      </c>
      <c r="I8" s="71">
        <v>52460</v>
      </c>
      <c r="J8" s="71">
        <v>18781</v>
      </c>
      <c r="K8" s="39">
        <v>35.799999999999997</v>
      </c>
      <c r="L8" s="415"/>
      <c r="M8" s="415"/>
      <c r="N8" s="415"/>
      <c r="O8" s="416"/>
      <c r="P8" s="415"/>
      <c r="Q8" s="415"/>
      <c r="R8" s="415"/>
      <c r="S8" s="416"/>
    </row>
    <row r="9" spans="2:19">
      <c r="B9" s="3"/>
      <c r="C9" s="9" t="s">
        <v>185</v>
      </c>
      <c r="D9" s="71">
        <v>55822</v>
      </c>
      <c r="E9" s="71">
        <v>46250</v>
      </c>
      <c r="F9" s="71">
        <v>22242</v>
      </c>
      <c r="G9" s="37">
        <v>48.1</v>
      </c>
      <c r="H9" s="71">
        <v>42172</v>
      </c>
      <c r="I9" s="71">
        <v>37913</v>
      </c>
      <c r="J9" s="71">
        <v>15285</v>
      </c>
      <c r="K9" s="39">
        <v>40.299999999999997</v>
      </c>
      <c r="L9" s="415"/>
      <c r="M9" s="415"/>
      <c r="N9" s="415"/>
      <c r="O9" s="416"/>
      <c r="P9" s="415"/>
      <c r="Q9" s="415"/>
      <c r="R9" s="415"/>
      <c r="S9" s="416"/>
    </row>
    <row r="10" spans="2:19">
      <c r="B10" s="3"/>
      <c r="C10" s="9"/>
      <c r="D10" s="45"/>
      <c r="E10" s="45"/>
      <c r="F10" s="45"/>
      <c r="G10" s="36"/>
      <c r="H10" s="45"/>
      <c r="I10" s="45"/>
      <c r="J10" s="45"/>
      <c r="K10" s="38"/>
    </row>
    <row r="11" spans="2:19">
      <c r="B11" s="3" t="s">
        <v>186</v>
      </c>
      <c r="C11" s="9" t="s">
        <v>0</v>
      </c>
      <c r="D11" s="71">
        <v>36533</v>
      </c>
      <c r="E11" s="71">
        <v>30356</v>
      </c>
      <c r="F11" s="71">
        <v>13543</v>
      </c>
      <c r="G11" s="37">
        <v>44.6</v>
      </c>
      <c r="H11" s="71">
        <v>22782</v>
      </c>
      <c r="I11" s="71">
        <v>19737</v>
      </c>
      <c r="J11" s="71">
        <v>7422</v>
      </c>
      <c r="K11" s="39">
        <v>37.6</v>
      </c>
      <c r="L11" s="415"/>
      <c r="M11" s="415"/>
      <c r="N11" s="415"/>
      <c r="O11" s="416"/>
      <c r="P11" s="415"/>
      <c r="Q11" s="415"/>
      <c r="R11" s="415"/>
    </row>
    <row r="12" spans="2:19">
      <c r="B12" s="3"/>
      <c r="C12" s="9" t="s">
        <v>185</v>
      </c>
      <c r="D12" s="71">
        <v>17097</v>
      </c>
      <c r="E12" s="71">
        <v>14477</v>
      </c>
      <c r="F12" s="71">
        <v>8074</v>
      </c>
      <c r="G12" s="37">
        <v>55.8</v>
      </c>
      <c r="H12" s="71">
        <v>12053</v>
      </c>
      <c r="I12" s="71">
        <v>10483</v>
      </c>
      <c r="J12" s="71">
        <v>4505</v>
      </c>
      <c r="K12" s="39">
        <v>43</v>
      </c>
      <c r="L12" s="415"/>
      <c r="M12" s="415"/>
      <c r="N12" s="415"/>
      <c r="O12" s="416"/>
      <c r="P12" s="415"/>
      <c r="Q12" s="415"/>
      <c r="R12" s="415"/>
    </row>
    <row r="13" spans="2:19">
      <c r="B13" s="3"/>
      <c r="C13" s="9"/>
      <c r="D13" s="45"/>
      <c r="E13" s="45"/>
      <c r="F13" s="45"/>
      <c r="G13" s="36"/>
      <c r="H13" s="45"/>
      <c r="I13" s="45"/>
      <c r="J13" s="45"/>
      <c r="K13" s="38"/>
    </row>
    <row r="14" spans="2:19">
      <c r="B14" s="3" t="s">
        <v>187</v>
      </c>
      <c r="C14" s="9" t="s">
        <v>0</v>
      </c>
      <c r="D14" s="71">
        <v>10931</v>
      </c>
      <c r="E14" s="71">
        <v>9082</v>
      </c>
      <c r="F14" s="71">
        <v>5230</v>
      </c>
      <c r="G14" s="37">
        <v>57.6</v>
      </c>
      <c r="H14" s="71">
        <v>6921</v>
      </c>
      <c r="I14" s="71">
        <v>6036</v>
      </c>
      <c r="J14" s="71">
        <v>2294</v>
      </c>
      <c r="K14" s="39">
        <v>38</v>
      </c>
      <c r="L14" s="415"/>
      <c r="M14" s="415"/>
      <c r="N14" s="415"/>
      <c r="O14" s="416"/>
      <c r="P14" s="415"/>
      <c r="Q14" s="415"/>
      <c r="R14" s="415"/>
      <c r="S14" s="416"/>
    </row>
    <row r="15" spans="2:19">
      <c r="B15" s="3"/>
      <c r="C15" s="9" t="s">
        <v>185</v>
      </c>
      <c r="D15" s="71">
        <v>4771</v>
      </c>
      <c r="E15" s="71">
        <v>4038</v>
      </c>
      <c r="F15" s="71">
        <v>2671</v>
      </c>
      <c r="G15" s="37">
        <v>66.099999999999994</v>
      </c>
      <c r="H15" s="71">
        <v>3320</v>
      </c>
      <c r="I15" s="71">
        <v>2949</v>
      </c>
      <c r="J15" s="71">
        <v>1294</v>
      </c>
      <c r="K15" s="39">
        <v>43.9</v>
      </c>
      <c r="L15" s="415"/>
      <c r="M15" s="415"/>
      <c r="N15" s="415"/>
      <c r="O15" s="416"/>
      <c r="P15" s="415"/>
      <c r="Q15" s="415"/>
      <c r="R15" s="415"/>
      <c r="S15" s="416"/>
    </row>
    <row r="16" spans="2:19">
      <c r="B16" s="3"/>
      <c r="C16" s="9"/>
      <c r="D16" s="45"/>
      <c r="E16" s="45"/>
      <c r="F16" s="45"/>
      <c r="G16" s="36"/>
      <c r="H16" s="45"/>
      <c r="I16" s="45"/>
      <c r="J16" s="45"/>
      <c r="K16" s="38"/>
    </row>
    <row r="17" spans="2:19">
      <c r="B17" s="3" t="s">
        <v>188</v>
      </c>
      <c r="C17" s="9" t="s">
        <v>0</v>
      </c>
      <c r="D17" s="71">
        <v>16111</v>
      </c>
      <c r="E17" s="71">
        <v>13496</v>
      </c>
      <c r="F17" s="71">
        <v>7238</v>
      </c>
      <c r="G17" s="37">
        <v>53.6</v>
      </c>
      <c r="H17" s="71">
        <v>11331</v>
      </c>
      <c r="I17" s="71">
        <v>10121</v>
      </c>
      <c r="J17" s="71">
        <v>4078</v>
      </c>
      <c r="K17" s="39">
        <v>40.299999999999997</v>
      </c>
      <c r="L17" s="415"/>
      <c r="M17" s="415"/>
      <c r="N17" s="415"/>
      <c r="O17" s="416"/>
      <c r="P17" s="415"/>
      <c r="Q17" s="415"/>
      <c r="R17" s="415"/>
      <c r="S17" s="416"/>
    </row>
    <row r="18" spans="2:19">
      <c r="B18" s="3"/>
      <c r="C18" s="9" t="s">
        <v>185</v>
      </c>
      <c r="D18" s="71">
        <v>7859</v>
      </c>
      <c r="E18" s="71">
        <v>6763</v>
      </c>
      <c r="F18" s="71">
        <v>4343</v>
      </c>
      <c r="G18" s="37">
        <v>64.2</v>
      </c>
      <c r="H18" s="71">
        <v>6113</v>
      </c>
      <c r="I18" s="71">
        <v>5467</v>
      </c>
      <c r="J18" s="71">
        <v>2568</v>
      </c>
      <c r="K18" s="39">
        <v>47</v>
      </c>
      <c r="L18" s="415"/>
      <c r="M18" s="415"/>
      <c r="N18" s="415"/>
      <c r="O18" s="416"/>
      <c r="P18" s="415"/>
      <c r="Q18" s="415"/>
      <c r="R18" s="415"/>
      <c r="S18" s="416"/>
    </row>
    <row r="19" spans="2:19">
      <c r="B19" s="3"/>
      <c r="C19" s="9"/>
      <c r="D19" s="45"/>
      <c r="E19" s="45"/>
      <c r="F19" s="45"/>
      <c r="G19" s="36"/>
      <c r="H19" s="45"/>
      <c r="I19" s="45"/>
      <c r="J19" s="45"/>
      <c r="K19" s="38"/>
    </row>
    <row r="20" spans="2:19">
      <c r="B20" s="3" t="s">
        <v>189</v>
      </c>
      <c r="C20" s="9" t="s">
        <v>0</v>
      </c>
      <c r="D20" s="71">
        <v>113690</v>
      </c>
      <c r="E20" s="71">
        <v>94822</v>
      </c>
      <c r="F20" s="71">
        <v>70877</v>
      </c>
      <c r="G20" s="37">
        <v>74.7</v>
      </c>
      <c r="H20" s="71">
        <v>121761</v>
      </c>
      <c r="I20" s="71">
        <v>112030</v>
      </c>
      <c r="J20" s="71">
        <v>54158</v>
      </c>
      <c r="K20" s="39">
        <v>48.3</v>
      </c>
      <c r="L20" s="415"/>
      <c r="M20" s="415"/>
      <c r="N20" s="415"/>
      <c r="O20" s="416"/>
      <c r="P20" s="415"/>
      <c r="Q20" s="415"/>
      <c r="R20" s="415"/>
      <c r="S20" s="416"/>
    </row>
    <row r="21" spans="2:19">
      <c r="B21" s="3"/>
      <c r="C21" s="9" t="s">
        <v>185</v>
      </c>
      <c r="D21" s="71">
        <v>6004</v>
      </c>
      <c r="E21" s="71">
        <v>4776</v>
      </c>
      <c r="F21" s="71">
        <v>3301</v>
      </c>
      <c r="G21" s="37">
        <v>69.099999999999994</v>
      </c>
      <c r="H21" s="71">
        <v>5504</v>
      </c>
      <c r="I21" s="71">
        <v>4965</v>
      </c>
      <c r="J21" s="71">
        <v>1998</v>
      </c>
      <c r="K21" s="39">
        <v>40.200000000000003</v>
      </c>
      <c r="L21" s="415"/>
      <c r="M21" s="415"/>
      <c r="N21" s="415"/>
      <c r="O21" s="416"/>
      <c r="P21" s="415"/>
      <c r="Q21" s="415"/>
      <c r="R21" s="415"/>
      <c r="S21" s="416"/>
    </row>
    <row r="22" spans="2:19">
      <c r="B22" s="3"/>
      <c r="C22" s="9"/>
      <c r="D22" s="45"/>
      <c r="E22" s="45"/>
      <c r="F22" s="45"/>
      <c r="G22" s="36"/>
      <c r="H22" s="45"/>
      <c r="I22" s="45"/>
      <c r="J22" s="45"/>
      <c r="K22" s="38"/>
    </row>
    <row r="23" spans="2:19">
      <c r="B23" s="3" t="s">
        <v>873</v>
      </c>
      <c r="C23" s="9" t="s">
        <v>0</v>
      </c>
      <c r="D23" s="71">
        <v>55104</v>
      </c>
      <c r="E23" s="71">
        <v>45589</v>
      </c>
      <c r="F23" s="71">
        <v>36899</v>
      </c>
      <c r="G23" s="37">
        <v>80.900000000000006</v>
      </c>
      <c r="H23" s="71">
        <v>69876</v>
      </c>
      <c r="I23" s="71">
        <v>64021</v>
      </c>
      <c r="J23" s="71">
        <v>25352</v>
      </c>
      <c r="K23" s="39">
        <v>39.6</v>
      </c>
      <c r="L23" s="415"/>
      <c r="M23" s="415"/>
      <c r="N23" s="415"/>
      <c r="O23" s="416"/>
      <c r="P23" s="415"/>
      <c r="Q23" s="415"/>
      <c r="R23" s="415"/>
      <c r="S23" s="416"/>
    </row>
    <row r="24" spans="2:19">
      <c r="B24" s="3"/>
      <c r="C24" s="9" t="s">
        <v>185</v>
      </c>
      <c r="D24" s="71">
        <v>3224</v>
      </c>
      <c r="E24" s="71">
        <v>2560</v>
      </c>
      <c r="F24" s="71">
        <v>1921</v>
      </c>
      <c r="G24" s="37">
        <v>75</v>
      </c>
      <c r="H24" s="71">
        <v>3179</v>
      </c>
      <c r="I24" s="71">
        <v>2901</v>
      </c>
      <c r="J24" s="71">
        <v>1080</v>
      </c>
      <c r="K24" s="39">
        <v>37.200000000000003</v>
      </c>
      <c r="L24" s="415"/>
      <c r="M24" s="415"/>
      <c r="N24" s="415"/>
      <c r="O24" s="416"/>
      <c r="P24" s="415"/>
      <c r="Q24" s="415"/>
      <c r="R24" s="415"/>
      <c r="S24" s="416"/>
    </row>
    <row r="25" spans="2:19">
      <c r="B25" s="3"/>
      <c r="C25" s="9"/>
      <c r="D25" s="45"/>
      <c r="E25" s="45"/>
      <c r="F25" s="45"/>
      <c r="G25" s="36"/>
      <c r="H25" s="45"/>
      <c r="I25" s="45"/>
      <c r="J25" s="45"/>
      <c r="K25" s="38"/>
    </row>
    <row r="26" spans="2:19">
      <c r="B26" s="3" t="s">
        <v>190</v>
      </c>
      <c r="C26" s="9" t="s">
        <v>0</v>
      </c>
      <c r="D26" s="71">
        <v>56878</v>
      </c>
      <c r="E26" s="71">
        <v>45168</v>
      </c>
      <c r="F26" s="71">
        <v>15226</v>
      </c>
      <c r="G26" s="37">
        <v>33.700000000000003</v>
      </c>
      <c r="H26" s="71">
        <v>33770</v>
      </c>
      <c r="I26" s="71">
        <v>29585</v>
      </c>
      <c r="J26" s="71">
        <v>11495</v>
      </c>
      <c r="K26" s="39">
        <v>38.9</v>
      </c>
      <c r="L26" s="415"/>
      <c r="M26" s="415"/>
      <c r="N26" s="415"/>
      <c r="O26" s="416"/>
      <c r="P26" s="415"/>
      <c r="Q26" s="415"/>
      <c r="R26" s="415"/>
      <c r="S26" s="416"/>
    </row>
    <row r="27" spans="2:19">
      <c r="B27" s="3"/>
      <c r="C27" s="9" t="s">
        <v>185</v>
      </c>
      <c r="D27" s="71">
        <v>44194</v>
      </c>
      <c r="E27" s="71">
        <v>35335</v>
      </c>
      <c r="F27" s="71">
        <v>12161</v>
      </c>
      <c r="G27" s="37">
        <v>34.4</v>
      </c>
      <c r="H27" s="71">
        <v>25839</v>
      </c>
      <c r="I27" s="71">
        <v>22879</v>
      </c>
      <c r="J27" s="71">
        <v>9233</v>
      </c>
      <c r="K27" s="39">
        <v>40.4</v>
      </c>
      <c r="L27" s="415"/>
      <c r="M27" s="415"/>
      <c r="N27" s="415"/>
      <c r="O27" s="416"/>
      <c r="P27" s="415"/>
      <c r="Q27" s="415"/>
      <c r="R27" s="415"/>
      <c r="S27" s="416"/>
    </row>
    <row r="28" spans="2:19">
      <c r="B28" s="3"/>
      <c r="C28" s="9"/>
      <c r="D28" s="45"/>
      <c r="E28" s="45"/>
      <c r="F28" s="45"/>
      <c r="G28" s="36"/>
      <c r="H28" s="45"/>
      <c r="I28" s="45"/>
      <c r="J28" s="45"/>
      <c r="K28" s="38"/>
    </row>
    <row r="29" spans="2:19">
      <c r="B29" s="3" t="s">
        <v>832</v>
      </c>
      <c r="C29" s="9" t="s">
        <v>0</v>
      </c>
      <c r="D29" s="71">
        <v>44139</v>
      </c>
      <c r="E29" s="71">
        <v>33635</v>
      </c>
      <c r="F29" s="71">
        <v>16079</v>
      </c>
      <c r="G29" s="37">
        <v>47.8</v>
      </c>
      <c r="H29" s="71">
        <v>32808</v>
      </c>
      <c r="I29" s="71">
        <v>27406</v>
      </c>
      <c r="J29" s="71">
        <v>11940</v>
      </c>
      <c r="K29" s="39">
        <v>43.6</v>
      </c>
      <c r="L29" s="415"/>
      <c r="M29" s="415"/>
      <c r="N29" s="415"/>
      <c r="O29" s="416"/>
      <c r="P29" s="415"/>
      <c r="Q29" s="415"/>
      <c r="R29" s="415"/>
      <c r="S29" s="416"/>
    </row>
    <row r="30" spans="2:19">
      <c r="B30" s="3"/>
      <c r="C30" s="9" t="s">
        <v>185</v>
      </c>
      <c r="D30" s="71">
        <v>40646</v>
      </c>
      <c r="E30" s="71">
        <v>31043</v>
      </c>
      <c r="F30" s="71">
        <v>14794</v>
      </c>
      <c r="G30" s="37">
        <v>47.7</v>
      </c>
      <c r="H30" s="71">
        <v>31474</v>
      </c>
      <c r="I30" s="71">
        <v>26334</v>
      </c>
      <c r="J30" s="71">
        <v>11345</v>
      </c>
      <c r="K30" s="39">
        <v>43.1</v>
      </c>
      <c r="L30" s="415"/>
      <c r="M30" s="415"/>
      <c r="N30" s="415"/>
      <c r="O30" s="416"/>
      <c r="P30" s="415"/>
      <c r="Q30" s="415"/>
      <c r="R30" s="415"/>
      <c r="S30" s="416"/>
    </row>
    <row r="31" spans="2:19">
      <c r="B31" s="3"/>
      <c r="C31" s="9"/>
      <c r="D31" s="45"/>
      <c r="E31" s="45"/>
      <c r="F31" s="45"/>
      <c r="G31" s="36"/>
      <c r="H31" s="45"/>
      <c r="I31" s="45"/>
      <c r="J31" s="45"/>
      <c r="K31" s="38"/>
    </row>
    <row r="32" spans="2:19">
      <c r="B32" s="3" t="s">
        <v>833</v>
      </c>
      <c r="C32" s="9" t="s">
        <v>0</v>
      </c>
      <c r="D32" s="71">
        <v>25148</v>
      </c>
      <c r="E32" s="71">
        <v>20284</v>
      </c>
      <c r="F32" s="71">
        <v>9982</v>
      </c>
      <c r="G32" s="37">
        <v>49.2</v>
      </c>
      <c r="H32" s="71">
        <v>24488</v>
      </c>
      <c r="I32" s="71">
        <v>20418</v>
      </c>
      <c r="J32" s="71">
        <v>7638</v>
      </c>
      <c r="K32" s="39">
        <v>37.4</v>
      </c>
      <c r="L32" s="415"/>
      <c r="M32" s="415"/>
      <c r="N32" s="415"/>
      <c r="O32" s="416"/>
      <c r="P32" s="415"/>
      <c r="Q32" s="415"/>
      <c r="R32" s="415"/>
      <c r="S32" s="416"/>
    </row>
    <row r="33" spans="2:19">
      <c r="B33" s="3"/>
      <c r="C33" s="9" t="s">
        <v>185</v>
      </c>
      <c r="D33" s="71">
        <v>24244</v>
      </c>
      <c r="E33" s="71">
        <v>19589</v>
      </c>
      <c r="F33" s="71">
        <v>9664</v>
      </c>
      <c r="G33" s="37">
        <v>49.3</v>
      </c>
      <c r="H33" s="71">
        <v>23859</v>
      </c>
      <c r="I33" s="71">
        <v>19929</v>
      </c>
      <c r="J33" s="71">
        <v>7490</v>
      </c>
      <c r="K33" s="39">
        <v>37.6</v>
      </c>
      <c r="L33" s="415"/>
      <c r="M33" s="415"/>
      <c r="N33" s="415"/>
      <c r="O33" s="416"/>
      <c r="P33" s="415"/>
      <c r="Q33" s="415"/>
      <c r="R33" s="415"/>
      <c r="S33" s="416"/>
    </row>
    <row r="34" spans="2:19">
      <c r="B34" s="3"/>
      <c r="C34" s="9"/>
      <c r="D34" s="45"/>
      <c r="E34" s="45"/>
      <c r="F34" s="45"/>
      <c r="G34" s="36"/>
      <c r="H34" s="45"/>
      <c r="I34" s="45"/>
      <c r="J34" s="45"/>
      <c r="K34" s="38"/>
    </row>
    <row r="35" spans="2:19">
      <c r="B35" s="3" t="s">
        <v>834</v>
      </c>
      <c r="C35" s="9" t="s">
        <v>0</v>
      </c>
      <c r="D35" s="71">
        <v>40838</v>
      </c>
      <c r="E35" s="71">
        <v>32452</v>
      </c>
      <c r="F35" s="71">
        <v>13928</v>
      </c>
      <c r="G35" s="37">
        <v>42.9</v>
      </c>
      <c r="H35" s="71">
        <v>28564</v>
      </c>
      <c r="I35" s="71">
        <v>24028</v>
      </c>
      <c r="J35" s="71">
        <v>8867</v>
      </c>
      <c r="K35" s="39">
        <v>36.9</v>
      </c>
      <c r="L35" s="415"/>
      <c r="M35" s="415"/>
      <c r="N35" s="415"/>
      <c r="O35" s="416"/>
      <c r="P35" s="415"/>
      <c r="Q35" s="415"/>
      <c r="R35" s="415"/>
      <c r="S35" s="416"/>
    </row>
    <row r="36" spans="2:19">
      <c r="B36" s="3"/>
      <c r="C36" s="9" t="s">
        <v>185</v>
      </c>
      <c r="D36" s="71">
        <v>39966</v>
      </c>
      <c r="E36" s="71">
        <v>31766</v>
      </c>
      <c r="F36" s="71">
        <v>13661</v>
      </c>
      <c r="G36" s="37">
        <v>43</v>
      </c>
      <c r="H36" s="71">
        <v>28157</v>
      </c>
      <c r="I36" s="71">
        <v>23700</v>
      </c>
      <c r="J36" s="71">
        <v>8771</v>
      </c>
      <c r="K36" s="39">
        <v>37</v>
      </c>
      <c r="L36" s="415"/>
      <c r="M36" s="415"/>
      <c r="N36" s="415"/>
      <c r="O36" s="416"/>
      <c r="P36" s="415"/>
      <c r="Q36" s="415"/>
      <c r="R36" s="415"/>
      <c r="S36" s="416"/>
    </row>
    <row r="37" spans="2:19">
      <c r="B37" s="3"/>
      <c r="C37" s="9"/>
      <c r="D37" s="45"/>
      <c r="E37" s="45"/>
      <c r="F37" s="45"/>
      <c r="G37" s="36"/>
      <c r="H37" s="45"/>
      <c r="I37" s="45"/>
      <c r="J37" s="45"/>
      <c r="K37" s="38"/>
    </row>
    <row r="38" spans="2:19">
      <c r="B38" s="3" t="s">
        <v>191</v>
      </c>
      <c r="C38" s="9" t="s">
        <v>0</v>
      </c>
      <c r="D38" s="71">
        <v>66572</v>
      </c>
      <c r="E38" s="71">
        <v>55531</v>
      </c>
      <c r="F38" s="71">
        <v>24186</v>
      </c>
      <c r="G38" s="37">
        <v>43.6</v>
      </c>
      <c r="H38" s="71">
        <v>36254</v>
      </c>
      <c r="I38" s="71">
        <v>32414</v>
      </c>
      <c r="J38" s="71">
        <v>14362</v>
      </c>
      <c r="K38" s="39">
        <v>44.3</v>
      </c>
      <c r="L38" s="415"/>
      <c r="M38" s="415"/>
      <c r="N38" s="415"/>
      <c r="O38" s="416"/>
      <c r="P38" s="415"/>
      <c r="Q38" s="415"/>
      <c r="R38" s="415"/>
      <c r="S38" s="416"/>
    </row>
    <row r="39" spans="2:19">
      <c r="B39" s="3"/>
      <c r="C39" s="9" t="s">
        <v>185</v>
      </c>
      <c r="D39" s="71">
        <v>50923</v>
      </c>
      <c r="E39" s="71">
        <v>42730</v>
      </c>
      <c r="F39" s="71">
        <v>19553</v>
      </c>
      <c r="G39" s="37">
        <v>45.8</v>
      </c>
      <c r="H39" s="71">
        <v>28774</v>
      </c>
      <c r="I39" s="71">
        <v>25815</v>
      </c>
      <c r="J39" s="71">
        <v>11925</v>
      </c>
      <c r="K39" s="39">
        <v>46.2</v>
      </c>
      <c r="L39" s="415"/>
      <c r="M39" s="415"/>
      <c r="N39" s="415"/>
      <c r="O39" s="416"/>
      <c r="P39" s="415"/>
      <c r="Q39" s="415"/>
      <c r="R39" s="415"/>
      <c r="S39" s="416"/>
    </row>
    <row r="40" spans="2:19">
      <c r="B40" s="3"/>
      <c r="C40" s="9"/>
      <c r="D40" s="45"/>
      <c r="E40" s="45"/>
      <c r="F40" s="45"/>
      <c r="G40" s="36"/>
      <c r="H40" s="45"/>
      <c r="I40" s="45"/>
      <c r="J40" s="45"/>
      <c r="K40" s="38"/>
    </row>
    <row r="41" spans="2:19">
      <c r="B41" s="3" t="s">
        <v>192</v>
      </c>
      <c r="C41" s="9" t="s">
        <v>0</v>
      </c>
      <c r="D41" s="71">
        <v>63912</v>
      </c>
      <c r="E41" s="71">
        <v>53382</v>
      </c>
      <c r="F41" s="71">
        <v>23467</v>
      </c>
      <c r="G41" s="37">
        <v>44</v>
      </c>
      <c r="H41" s="71">
        <v>35389</v>
      </c>
      <c r="I41" s="71">
        <v>32513</v>
      </c>
      <c r="J41" s="71">
        <v>16070</v>
      </c>
      <c r="K41" s="39">
        <v>49.4</v>
      </c>
      <c r="L41" s="415"/>
      <c r="M41" s="415"/>
      <c r="N41" s="415"/>
      <c r="O41" s="416"/>
      <c r="P41" s="415"/>
      <c r="Q41" s="415"/>
      <c r="R41" s="415"/>
      <c r="S41" s="416"/>
    </row>
    <row r="42" spans="2:19" ht="17.25" thickBot="1">
      <c r="B42" s="10"/>
      <c r="C42" s="11" t="s">
        <v>185</v>
      </c>
      <c r="D42" s="74">
        <v>47085</v>
      </c>
      <c r="E42" s="74">
        <v>39677</v>
      </c>
      <c r="F42" s="74">
        <v>18332</v>
      </c>
      <c r="G42" s="91">
        <v>46.2</v>
      </c>
      <c r="H42" s="74">
        <v>26904</v>
      </c>
      <c r="I42" s="74">
        <v>24849</v>
      </c>
      <c r="J42" s="74">
        <v>12739</v>
      </c>
      <c r="K42" s="92">
        <v>51.3</v>
      </c>
      <c r="L42" s="415"/>
      <c r="M42" s="415"/>
      <c r="N42" s="415"/>
      <c r="O42" s="416"/>
      <c r="P42" s="415"/>
      <c r="Q42" s="415"/>
      <c r="R42" s="415"/>
      <c r="S42" s="416"/>
    </row>
  </sheetData>
  <mergeCells count="4">
    <mergeCell ref="B3:C3"/>
    <mergeCell ref="D3:G3"/>
    <mergeCell ref="H3:K3"/>
    <mergeCell ref="B2:K2"/>
  </mergeCells>
  <phoneticPr fontId="1" type="noConversion"/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11DF-DC8B-4D23-99B0-EE1395EBC59F}">
  <dimension ref="B1:R1146"/>
  <sheetViews>
    <sheetView workbookViewId="0">
      <selection activeCell="B2" sqref="B2"/>
    </sheetView>
  </sheetViews>
  <sheetFormatPr defaultColWidth="9" defaultRowHeight="16.5"/>
  <cols>
    <col min="1" max="1" width="3.375" style="51" customWidth="1"/>
    <col min="2" max="2" width="32.125" style="52" bestFit="1" customWidth="1"/>
    <col min="3" max="16384" width="9" style="51"/>
  </cols>
  <sheetData>
    <row r="1" spans="2:9">
      <c r="B1" s="305"/>
    </row>
    <row r="2" spans="2:9" ht="31.5">
      <c r="B2" s="238" t="s">
        <v>280</v>
      </c>
    </row>
    <row r="3" spans="2:9" ht="17.25" thickBot="1">
      <c r="I3" s="51" t="s">
        <v>193</v>
      </c>
    </row>
    <row r="4" spans="2:9">
      <c r="B4" s="398" t="s">
        <v>175</v>
      </c>
      <c r="C4" s="399"/>
      <c r="D4" s="393" t="s">
        <v>199</v>
      </c>
      <c r="E4" s="394"/>
      <c r="F4" s="394"/>
      <c r="G4" s="394"/>
      <c r="H4" s="394"/>
      <c r="I4" s="395"/>
    </row>
    <row r="5" spans="2:9">
      <c r="B5" s="304" t="s">
        <v>281</v>
      </c>
      <c r="C5" s="303" t="s">
        <v>195</v>
      </c>
      <c r="D5" s="303" t="s">
        <v>917</v>
      </c>
      <c r="E5" s="303">
        <v>2018</v>
      </c>
      <c r="F5" s="303">
        <v>2019</v>
      </c>
      <c r="G5" s="303">
        <v>2020</v>
      </c>
      <c r="H5" s="303">
        <v>2021</v>
      </c>
      <c r="I5" s="302">
        <v>2022</v>
      </c>
    </row>
    <row r="6" spans="2:9">
      <c r="B6" s="298" t="s">
        <v>391</v>
      </c>
      <c r="C6" s="297">
        <v>2571</v>
      </c>
      <c r="D6" s="297">
        <v>1657</v>
      </c>
      <c r="E6" s="297">
        <v>141</v>
      </c>
      <c r="F6" s="297">
        <v>120</v>
      </c>
      <c r="G6" s="297">
        <v>354</v>
      </c>
      <c r="H6" s="297">
        <v>11</v>
      </c>
      <c r="I6" s="296">
        <v>288</v>
      </c>
    </row>
    <row r="7" spans="2:9">
      <c r="B7" s="298" t="s">
        <v>282</v>
      </c>
      <c r="C7" s="297">
        <v>23</v>
      </c>
      <c r="D7" s="297">
        <v>10</v>
      </c>
      <c r="E7" s="297">
        <v>1</v>
      </c>
      <c r="F7" s="297">
        <v>0</v>
      </c>
      <c r="G7" s="297">
        <v>5</v>
      </c>
      <c r="H7" s="297">
        <v>0</v>
      </c>
      <c r="I7" s="296">
        <v>7</v>
      </c>
    </row>
    <row r="8" spans="2:9">
      <c r="B8" s="298" t="s">
        <v>392</v>
      </c>
      <c r="C8" s="297">
        <v>13</v>
      </c>
      <c r="D8" s="297">
        <v>5</v>
      </c>
      <c r="E8" s="297">
        <v>1</v>
      </c>
      <c r="F8" s="297">
        <v>0</v>
      </c>
      <c r="G8" s="297">
        <v>4</v>
      </c>
      <c r="H8" s="297">
        <v>0</v>
      </c>
      <c r="I8" s="296">
        <v>3</v>
      </c>
    </row>
    <row r="9" spans="2:9">
      <c r="B9" s="298" t="s">
        <v>393</v>
      </c>
      <c r="C9" s="297">
        <v>3</v>
      </c>
      <c r="D9" s="297">
        <v>2</v>
      </c>
      <c r="E9" s="297">
        <v>0</v>
      </c>
      <c r="F9" s="297">
        <v>0</v>
      </c>
      <c r="G9" s="297">
        <v>0</v>
      </c>
      <c r="H9" s="297">
        <v>0</v>
      </c>
      <c r="I9" s="296">
        <v>1</v>
      </c>
    </row>
    <row r="10" spans="2:9">
      <c r="B10" s="298" t="s">
        <v>394</v>
      </c>
      <c r="C10" s="297">
        <v>7</v>
      </c>
      <c r="D10" s="297">
        <v>3</v>
      </c>
      <c r="E10" s="297">
        <v>0</v>
      </c>
      <c r="F10" s="297">
        <v>0</v>
      </c>
      <c r="G10" s="297">
        <v>1</v>
      </c>
      <c r="H10" s="297">
        <v>0</v>
      </c>
      <c r="I10" s="296">
        <v>3</v>
      </c>
    </row>
    <row r="11" spans="2:9">
      <c r="B11" s="298" t="s">
        <v>325</v>
      </c>
      <c r="C11" s="297">
        <v>1</v>
      </c>
      <c r="D11" s="297">
        <v>0</v>
      </c>
      <c r="E11" s="297">
        <v>1</v>
      </c>
      <c r="F11" s="297">
        <v>0</v>
      </c>
      <c r="G11" s="297">
        <v>0</v>
      </c>
      <c r="H11" s="297">
        <v>0</v>
      </c>
      <c r="I11" s="296">
        <v>0</v>
      </c>
    </row>
    <row r="12" spans="2:9">
      <c r="B12" s="298" t="s">
        <v>395</v>
      </c>
      <c r="C12" s="297">
        <v>1</v>
      </c>
      <c r="D12" s="297">
        <v>0</v>
      </c>
      <c r="E12" s="297">
        <v>1</v>
      </c>
      <c r="F12" s="297">
        <v>0</v>
      </c>
      <c r="G12" s="297">
        <v>0</v>
      </c>
      <c r="H12" s="297">
        <v>0</v>
      </c>
      <c r="I12" s="296">
        <v>0</v>
      </c>
    </row>
    <row r="13" spans="2:9">
      <c r="B13" s="298" t="s">
        <v>283</v>
      </c>
      <c r="C13" s="297">
        <v>564</v>
      </c>
      <c r="D13" s="297">
        <v>397</v>
      </c>
      <c r="E13" s="297">
        <v>25</v>
      </c>
      <c r="F13" s="297">
        <v>22</v>
      </c>
      <c r="G13" s="297">
        <v>65</v>
      </c>
      <c r="H13" s="297">
        <v>0</v>
      </c>
      <c r="I13" s="296">
        <v>55</v>
      </c>
    </row>
    <row r="14" spans="2:9">
      <c r="B14" s="298" t="s">
        <v>396</v>
      </c>
      <c r="C14" s="297">
        <v>26</v>
      </c>
      <c r="D14" s="297">
        <v>15</v>
      </c>
      <c r="E14" s="297">
        <v>2</v>
      </c>
      <c r="F14" s="297">
        <v>2</v>
      </c>
      <c r="G14" s="297">
        <v>5</v>
      </c>
      <c r="H14" s="297">
        <v>0</v>
      </c>
      <c r="I14" s="296">
        <v>2</v>
      </c>
    </row>
    <row r="15" spans="2:9">
      <c r="B15" s="298" t="s">
        <v>397</v>
      </c>
      <c r="C15" s="297">
        <v>37</v>
      </c>
      <c r="D15" s="297">
        <v>22</v>
      </c>
      <c r="E15" s="297">
        <v>1</v>
      </c>
      <c r="F15" s="297">
        <v>2</v>
      </c>
      <c r="G15" s="297">
        <v>8</v>
      </c>
      <c r="H15" s="297">
        <v>0</v>
      </c>
      <c r="I15" s="296">
        <v>4</v>
      </c>
    </row>
    <row r="16" spans="2:9">
      <c r="B16" s="298" t="s">
        <v>398</v>
      </c>
      <c r="C16" s="297">
        <v>495</v>
      </c>
      <c r="D16" s="297">
        <v>355</v>
      </c>
      <c r="E16" s="297">
        <v>22</v>
      </c>
      <c r="F16" s="297">
        <v>18</v>
      </c>
      <c r="G16" s="297">
        <v>51</v>
      </c>
      <c r="H16" s="297">
        <v>0</v>
      </c>
      <c r="I16" s="296">
        <v>49</v>
      </c>
    </row>
    <row r="17" spans="2:9">
      <c r="B17" s="298" t="s">
        <v>399</v>
      </c>
      <c r="C17" s="297">
        <v>6</v>
      </c>
      <c r="D17" s="297">
        <v>5</v>
      </c>
      <c r="E17" s="297">
        <v>0</v>
      </c>
      <c r="F17" s="297">
        <v>0</v>
      </c>
      <c r="G17" s="297">
        <v>1</v>
      </c>
      <c r="H17" s="297">
        <v>0</v>
      </c>
      <c r="I17" s="296">
        <v>0</v>
      </c>
    </row>
    <row r="18" spans="2:9">
      <c r="B18" s="298" t="s">
        <v>284</v>
      </c>
      <c r="C18" s="297">
        <v>1118</v>
      </c>
      <c r="D18" s="297">
        <v>710</v>
      </c>
      <c r="E18" s="297">
        <v>68</v>
      </c>
      <c r="F18" s="297">
        <v>51</v>
      </c>
      <c r="G18" s="297">
        <v>161</v>
      </c>
      <c r="H18" s="297">
        <v>5</v>
      </c>
      <c r="I18" s="296">
        <v>123</v>
      </c>
    </row>
    <row r="19" spans="2:9">
      <c r="B19" s="298" t="s">
        <v>400</v>
      </c>
      <c r="C19" s="297">
        <v>45</v>
      </c>
      <c r="D19" s="297">
        <v>28</v>
      </c>
      <c r="E19" s="297">
        <v>6</v>
      </c>
      <c r="F19" s="297">
        <v>3</v>
      </c>
      <c r="G19" s="297">
        <v>4</v>
      </c>
      <c r="H19" s="297">
        <v>0</v>
      </c>
      <c r="I19" s="296">
        <v>4</v>
      </c>
    </row>
    <row r="20" spans="2:9">
      <c r="B20" s="298" t="s">
        <v>401</v>
      </c>
      <c r="C20" s="297">
        <v>65</v>
      </c>
      <c r="D20" s="297">
        <v>41</v>
      </c>
      <c r="E20" s="297">
        <v>3</v>
      </c>
      <c r="F20" s="297">
        <v>3</v>
      </c>
      <c r="G20" s="297">
        <v>11</v>
      </c>
      <c r="H20" s="297">
        <v>0</v>
      </c>
      <c r="I20" s="296">
        <v>7</v>
      </c>
    </row>
    <row r="21" spans="2:9">
      <c r="B21" s="298" t="s">
        <v>402</v>
      </c>
      <c r="C21" s="297">
        <v>38</v>
      </c>
      <c r="D21" s="297">
        <v>23</v>
      </c>
      <c r="E21" s="297">
        <v>2</v>
      </c>
      <c r="F21" s="297">
        <v>3</v>
      </c>
      <c r="G21" s="297">
        <v>6</v>
      </c>
      <c r="H21" s="297">
        <v>0</v>
      </c>
      <c r="I21" s="296">
        <v>4</v>
      </c>
    </row>
    <row r="22" spans="2:9">
      <c r="B22" s="298" t="s">
        <v>403</v>
      </c>
      <c r="C22" s="297">
        <v>42</v>
      </c>
      <c r="D22" s="297">
        <v>26</v>
      </c>
      <c r="E22" s="297">
        <v>3</v>
      </c>
      <c r="F22" s="297">
        <v>1</v>
      </c>
      <c r="G22" s="297">
        <v>8</v>
      </c>
      <c r="H22" s="297">
        <v>1</v>
      </c>
      <c r="I22" s="296">
        <v>3</v>
      </c>
    </row>
    <row r="23" spans="2:9">
      <c r="B23" s="298" t="s">
        <v>404</v>
      </c>
      <c r="C23" s="297">
        <v>5</v>
      </c>
      <c r="D23" s="297">
        <v>1</v>
      </c>
      <c r="E23" s="297">
        <v>0</v>
      </c>
      <c r="F23" s="297">
        <v>0</v>
      </c>
      <c r="G23" s="297">
        <v>3</v>
      </c>
      <c r="H23" s="297">
        <v>0</v>
      </c>
      <c r="I23" s="296">
        <v>1</v>
      </c>
    </row>
    <row r="24" spans="2:9">
      <c r="B24" s="298" t="s">
        <v>405</v>
      </c>
      <c r="C24" s="297">
        <v>64</v>
      </c>
      <c r="D24" s="297">
        <v>35</v>
      </c>
      <c r="E24" s="297">
        <v>4</v>
      </c>
      <c r="F24" s="297">
        <v>4</v>
      </c>
      <c r="G24" s="297">
        <v>14</v>
      </c>
      <c r="H24" s="297">
        <v>1</v>
      </c>
      <c r="I24" s="296">
        <v>6</v>
      </c>
    </row>
    <row r="25" spans="2:9">
      <c r="B25" s="298" t="s">
        <v>406</v>
      </c>
      <c r="C25" s="297">
        <v>22</v>
      </c>
      <c r="D25" s="297">
        <v>11</v>
      </c>
      <c r="E25" s="297">
        <v>3</v>
      </c>
      <c r="F25" s="297">
        <v>0</v>
      </c>
      <c r="G25" s="297">
        <v>5</v>
      </c>
      <c r="H25" s="297">
        <v>0</v>
      </c>
      <c r="I25" s="296">
        <v>3</v>
      </c>
    </row>
    <row r="26" spans="2:9">
      <c r="B26" s="298" t="s">
        <v>407</v>
      </c>
      <c r="C26" s="297">
        <v>25</v>
      </c>
      <c r="D26" s="297">
        <v>15</v>
      </c>
      <c r="E26" s="297">
        <v>1</v>
      </c>
      <c r="F26" s="297">
        <v>2</v>
      </c>
      <c r="G26" s="297">
        <v>5</v>
      </c>
      <c r="H26" s="297">
        <v>0</v>
      </c>
      <c r="I26" s="296">
        <v>2</v>
      </c>
    </row>
    <row r="27" spans="2:9">
      <c r="B27" s="298" t="s">
        <v>408</v>
      </c>
      <c r="C27" s="297">
        <v>51</v>
      </c>
      <c r="D27" s="297">
        <v>31</v>
      </c>
      <c r="E27" s="297">
        <v>5</v>
      </c>
      <c r="F27" s="297">
        <v>4</v>
      </c>
      <c r="G27" s="297">
        <v>4</v>
      </c>
      <c r="H27" s="297">
        <v>0</v>
      </c>
      <c r="I27" s="296">
        <v>7</v>
      </c>
    </row>
    <row r="28" spans="2:9">
      <c r="B28" s="298" t="s">
        <v>409</v>
      </c>
      <c r="C28" s="297">
        <v>680</v>
      </c>
      <c r="D28" s="297">
        <v>457</v>
      </c>
      <c r="E28" s="297">
        <v>33</v>
      </c>
      <c r="F28" s="297">
        <v>24</v>
      </c>
      <c r="G28" s="297">
        <v>93</v>
      </c>
      <c r="H28" s="297">
        <v>3</v>
      </c>
      <c r="I28" s="296">
        <v>70</v>
      </c>
    </row>
    <row r="29" spans="2:9">
      <c r="B29" s="298" t="s">
        <v>410</v>
      </c>
      <c r="C29" s="297">
        <v>12</v>
      </c>
      <c r="D29" s="297">
        <v>8</v>
      </c>
      <c r="E29" s="297">
        <v>1</v>
      </c>
      <c r="F29" s="297">
        <v>0</v>
      </c>
      <c r="G29" s="297">
        <v>1</v>
      </c>
      <c r="H29" s="297">
        <v>0</v>
      </c>
      <c r="I29" s="296">
        <v>2</v>
      </c>
    </row>
    <row r="30" spans="2:9">
      <c r="B30" s="298" t="s">
        <v>411</v>
      </c>
      <c r="C30" s="297">
        <v>45</v>
      </c>
      <c r="D30" s="297">
        <v>21</v>
      </c>
      <c r="E30" s="297">
        <v>5</v>
      </c>
      <c r="F30" s="297">
        <v>6</v>
      </c>
      <c r="G30" s="297">
        <v>3</v>
      </c>
      <c r="H30" s="297">
        <v>0</v>
      </c>
      <c r="I30" s="296">
        <v>10</v>
      </c>
    </row>
    <row r="31" spans="2:9">
      <c r="B31" s="298" t="s">
        <v>412</v>
      </c>
      <c r="C31" s="297">
        <v>22</v>
      </c>
      <c r="D31" s="297">
        <v>11</v>
      </c>
      <c r="E31" s="297">
        <v>2</v>
      </c>
      <c r="F31" s="297">
        <v>1</v>
      </c>
      <c r="G31" s="297">
        <v>4</v>
      </c>
      <c r="H31" s="297">
        <v>0</v>
      </c>
      <c r="I31" s="296">
        <v>4</v>
      </c>
    </row>
    <row r="32" spans="2:9">
      <c r="B32" s="298" t="s">
        <v>413</v>
      </c>
      <c r="C32" s="297">
        <v>2</v>
      </c>
      <c r="D32" s="297">
        <v>2</v>
      </c>
      <c r="E32" s="297">
        <v>0</v>
      </c>
      <c r="F32" s="297">
        <v>0</v>
      </c>
      <c r="G32" s="297">
        <v>0</v>
      </c>
      <c r="H32" s="297">
        <v>0</v>
      </c>
      <c r="I32" s="296">
        <v>0</v>
      </c>
    </row>
    <row r="33" spans="2:9">
      <c r="B33" s="298" t="s">
        <v>285</v>
      </c>
      <c r="C33" s="297">
        <v>10</v>
      </c>
      <c r="D33" s="297">
        <v>8</v>
      </c>
      <c r="E33" s="297">
        <v>0</v>
      </c>
      <c r="F33" s="297">
        <v>1</v>
      </c>
      <c r="G33" s="297">
        <v>0</v>
      </c>
      <c r="H33" s="297">
        <v>0</v>
      </c>
      <c r="I33" s="296">
        <v>1</v>
      </c>
    </row>
    <row r="34" spans="2:9">
      <c r="B34" s="298" t="s">
        <v>414</v>
      </c>
      <c r="C34" s="297">
        <v>10</v>
      </c>
      <c r="D34" s="297">
        <v>8</v>
      </c>
      <c r="E34" s="297">
        <v>0</v>
      </c>
      <c r="F34" s="297">
        <v>1</v>
      </c>
      <c r="G34" s="297">
        <v>0</v>
      </c>
      <c r="H34" s="297">
        <v>0</v>
      </c>
      <c r="I34" s="296">
        <v>1</v>
      </c>
    </row>
    <row r="35" spans="2:9">
      <c r="B35" s="298" t="s">
        <v>286</v>
      </c>
      <c r="C35" s="297">
        <v>38</v>
      </c>
      <c r="D35" s="297">
        <v>26</v>
      </c>
      <c r="E35" s="297">
        <v>1</v>
      </c>
      <c r="F35" s="297">
        <v>2</v>
      </c>
      <c r="G35" s="297">
        <v>6</v>
      </c>
      <c r="H35" s="297">
        <v>0</v>
      </c>
      <c r="I35" s="296">
        <v>3</v>
      </c>
    </row>
    <row r="36" spans="2:9">
      <c r="B36" s="298" t="s">
        <v>415</v>
      </c>
      <c r="C36" s="297">
        <v>8</v>
      </c>
      <c r="D36" s="297">
        <v>5</v>
      </c>
      <c r="E36" s="297">
        <v>0</v>
      </c>
      <c r="F36" s="297">
        <v>0</v>
      </c>
      <c r="G36" s="297">
        <v>2</v>
      </c>
      <c r="H36" s="297">
        <v>0</v>
      </c>
      <c r="I36" s="296">
        <v>1</v>
      </c>
    </row>
    <row r="37" spans="2:9">
      <c r="B37" s="298" t="s">
        <v>416</v>
      </c>
      <c r="C37" s="297">
        <v>30</v>
      </c>
      <c r="D37" s="297">
        <v>21</v>
      </c>
      <c r="E37" s="297">
        <v>1</v>
      </c>
      <c r="F37" s="297">
        <v>2</v>
      </c>
      <c r="G37" s="297">
        <v>4</v>
      </c>
      <c r="H37" s="297">
        <v>0</v>
      </c>
      <c r="I37" s="296">
        <v>2</v>
      </c>
    </row>
    <row r="38" spans="2:9">
      <c r="B38" s="298" t="s">
        <v>287</v>
      </c>
      <c r="C38" s="297">
        <v>41</v>
      </c>
      <c r="D38" s="297">
        <v>28</v>
      </c>
      <c r="E38" s="297">
        <v>3</v>
      </c>
      <c r="F38" s="297">
        <v>0</v>
      </c>
      <c r="G38" s="297">
        <v>3</v>
      </c>
      <c r="H38" s="297">
        <v>1</v>
      </c>
      <c r="I38" s="296">
        <v>6</v>
      </c>
    </row>
    <row r="39" spans="2:9">
      <c r="B39" s="298" t="s">
        <v>417</v>
      </c>
      <c r="C39" s="297">
        <v>27</v>
      </c>
      <c r="D39" s="297">
        <v>18</v>
      </c>
      <c r="E39" s="297">
        <v>3</v>
      </c>
      <c r="F39" s="297">
        <v>0</v>
      </c>
      <c r="G39" s="297">
        <v>3</v>
      </c>
      <c r="H39" s="297">
        <v>1</v>
      </c>
      <c r="I39" s="296">
        <v>2</v>
      </c>
    </row>
    <row r="40" spans="2:9">
      <c r="B40" s="298" t="s">
        <v>418</v>
      </c>
      <c r="C40" s="297">
        <v>14</v>
      </c>
      <c r="D40" s="297">
        <v>10</v>
      </c>
      <c r="E40" s="297">
        <v>0</v>
      </c>
      <c r="F40" s="297">
        <v>0</v>
      </c>
      <c r="G40" s="297">
        <v>0</v>
      </c>
      <c r="H40" s="297">
        <v>0</v>
      </c>
      <c r="I40" s="296">
        <v>4</v>
      </c>
    </row>
    <row r="41" spans="2:9">
      <c r="B41" s="298" t="s">
        <v>288</v>
      </c>
      <c r="C41" s="297">
        <v>2</v>
      </c>
      <c r="D41" s="297">
        <v>2</v>
      </c>
      <c r="E41" s="297">
        <v>0</v>
      </c>
      <c r="F41" s="297">
        <v>0</v>
      </c>
      <c r="G41" s="297">
        <v>0</v>
      </c>
      <c r="H41" s="297">
        <v>0</v>
      </c>
      <c r="I41" s="296">
        <v>0</v>
      </c>
    </row>
    <row r="42" spans="2:9">
      <c r="B42" s="298" t="s">
        <v>419</v>
      </c>
      <c r="C42" s="297">
        <v>2</v>
      </c>
      <c r="D42" s="297">
        <v>2</v>
      </c>
      <c r="E42" s="297">
        <v>0</v>
      </c>
      <c r="F42" s="297">
        <v>0</v>
      </c>
      <c r="G42" s="297">
        <v>0</v>
      </c>
      <c r="H42" s="297">
        <v>0</v>
      </c>
      <c r="I42" s="296">
        <v>0</v>
      </c>
    </row>
    <row r="43" spans="2:9">
      <c r="B43" s="298" t="s">
        <v>289</v>
      </c>
      <c r="C43" s="297">
        <v>25</v>
      </c>
      <c r="D43" s="297">
        <v>17</v>
      </c>
      <c r="E43" s="297">
        <v>2</v>
      </c>
      <c r="F43" s="297">
        <v>1</v>
      </c>
      <c r="G43" s="297">
        <v>3</v>
      </c>
      <c r="H43" s="297">
        <v>0</v>
      </c>
      <c r="I43" s="296">
        <v>2</v>
      </c>
    </row>
    <row r="44" spans="2:9">
      <c r="B44" s="298" t="s">
        <v>420</v>
      </c>
      <c r="C44" s="297">
        <v>19</v>
      </c>
      <c r="D44" s="297">
        <v>11</v>
      </c>
      <c r="E44" s="297">
        <v>2</v>
      </c>
      <c r="F44" s="297">
        <v>1</v>
      </c>
      <c r="G44" s="297">
        <v>3</v>
      </c>
      <c r="H44" s="297">
        <v>0</v>
      </c>
      <c r="I44" s="296">
        <v>2</v>
      </c>
    </row>
    <row r="45" spans="2:9">
      <c r="B45" s="298" t="s">
        <v>954</v>
      </c>
      <c r="C45" s="297">
        <v>2</v>
      </c>
      <c r="D45" s="297">
        <v>2</v>
      </c>
      <c r="E45" s="297">
        <v>0</v>
      </c>
      <c r="F45" s="297">
        <v>0</v>
      </c>
      <c r="G45" s="297">
        <v>0</v>
      </c>
      <c r="H45" s="297">
        <v>0</v>
      </c>
      <c r="I45" s="296">
        <v>0</v>
      </c>
    </row>
    <row r="46" spans="2:9">
      <c r="B46" s="298" t="s">
        <v>953</v>
      </c>
      <c r="C46" s="297">
        <v>4</v>
      </c>
      <c r="D46" s="297">
        <v>4</v>
      </c>
      <c r="E46" s="297">
        <v>0</v>
      </c>
      <c r="F46" s="297">
        <v>0</v>
      </c>
      <c r="G46" s="297">
        <v>0</v>
      </c>
      <c r="H46" s="297">
        <v>0</v>
      </c>
      <c r="I46" s="296">
        <v>0</v>
      </c>
    </row>
    <row r="47" spans="2:9">
      <c r="B47" s="298" t="s">
        <v>290</v>
      </c>
      <c r="C47" s="297">
        <v>147</v>
      </c>
      <c r="D47" s="297">
        <v>100</v>
      </c>
      <c r="E47" s="297">
        <v>5</v>
      </c>
      <c r="F47" s="297">
        <v>7</v>
      </c>
      <c r="G47" s="297">
        <v>20</v>
      </c>
      <c r="H47" s="297">
        <v>0</v>
      </c>
      <c r="I47" s="296">
        <v>15</v>
      </c>
    </row>
    <row r="48" spans="2:9">
      <c r="B48" s="298" t="s">
        <v>421</v>
      </c>
      <c r="C48" s="297">
        <v>57</v>
      </c>
      <c r="D48" s="297">
        <v>39</v>
      </c>
      <c r="E48" s="297">
        <v>3</v>
      </c>
      <c r="F48" s="297">
        <v>3</v>
      </c>
      <c r="G48" s="297">
        <v>7</v>
      </c>
      <c r="H48" s="297">
        <v>0</v>
      </c>
      <c r="I48" s="296">
        <v>5</v>
      </c>
    </row>
    <row r="49" spans="2:9">
      <c r="B49" s="298" t="s">
        <v>2</v>
      </c>
      <c r="C49" s="297">
        <v>60</v>
      </c>
      <c r="D49" s="297">
        <v>39</v>
      </c>
      <c r="E49" s="297">
        <v>2</v>
      </c>
      <c r="F49" s="297">
        <v>4</v>
      </c>
      <c r="G49" s="297">
        <v>8</v>
      </c>
      <c r="H49" s="297">
        <v>0</v>
      </c>
      <c r="I49" s="296">
        <v>7</v>
      </c>
    </row>
    <row r="50" spans="2:9">
      <c r="B50" s="298" t="s">
        <v>422</v>
      </c>
      <c r="C50" s="297">
        <v>30</v>
      </c>
      <c r="D50" s="297">
        <v>22</v>
      </c>
      <c r="E50" s="297">
        <v>0</v>
      </c>
      <c r="F50" s="297">
        <v>0</v>
      </c>
      <c r="G50" s="297">
        <v>5</v>
      </c>
      <c r="H50" s="297">
        <v>0</v>
      </c>
      <c r="I50" s="296">
        <v>3</v>
      </c>
    </row>
    <row r="51" spans="2:9">
      <c r="B51" s="298" t="s">
        <v>318</v>
      </c>
      <c r="C51" s="297">
        <v>1</v>
      </c>
      <c r="D51" s="297">
        <v>0</v>
      </c>
      <c r="E51" s="297">
        <v>0</v>
      </c>
      <c r="F51" s="297">
        <v>0</v>
      </c>
      <c r="G51" s="297">
        <v>0</v>
      </c>
      <c r="H51" s="297">
        <v>0</v>
      </c>
      <c r="I51" s="296">
        <v>1</v>
      </c>
    </row>
    <row r="52" spans="2:9">
      <c r="B52" s="298" t="s">
        <v>574</v>
      </c>
      <c r="C52" s="297">
        <v>1</v>
      </c>
      <c r="D52" s="297">
        <v>0</v>
      </c>
      <c r="E52" s="297">
        <v>0</v>
      </c>
      <c r="F52" s="297">
        <v>0</v>
      </c>
      <c r="G52" s="297">
        <v>0</v>
      </c>
      <c r="H52" s="297">
        <v>0</v>
      </c>
      <c r="I52" s="296">
        <v>1</v>
      </c>
    </row>
    <row r="53" spans="2:9">
      <c r="B53" s="298" t="s">
        <v>291</v>
      </c>
      <c r="C53" s="297">
        <v>25</v>
      </c>
      <c r="D53" s="297">
        <v>16</v>
      </c>
      <c r="E53" s="297">
        <v>0</v>
      </c>
      <c r="F53" s="297">
        <v>1</v>
      </c>
      <c r="G53" s="297">
        <v>3</v>
      </c>
      <c r="H53" s="297">
        <v>0</v>
      </c>
      <c r="I53" s="296">
        <v>5</v>
      </c>
    </row>
    <row r="54" spans="2:9">
      <c r="B54" s="298" t="s">
        <v>423</v>
      </c>
      <c r="C54" s="297">
        <v>25</v>
      </c>
      <c r="D54" s="297">
        <v>16</v>
      </c>
      <c r="E54" s="297">
        <v>0</v>
      </c>
      <c r="F54" s="297">
        <v>1</v>
      </c>
      <c r="G54" s="297">
        <v>3</v>
      </c>
      <c r="H54" s="297">
        <v>0</v>
      </c>
      <c r="I54" s="296">
        <v>5</v>
      </c>
    </row>
    <row r="55" spans="2:9">
      <c r="B55" s="298" t="s">
        <v>292</v>
      </c>
      <c r="C55" s="297">
        <v>7</v>
      </c>
      <c r="D55" s="297">
        <v>4</v>
      </c>
      <c r="E55" s="297">
        <v>1</v>
      </c>
      <c r="F55" s="297">
        <v>0</v>
      </c>
      <c r="G55" s="297">
        <v>2</v>
      </c>
      <c r="H55" s="297">
        <v>0</v>
      </c>
      <c r="I55" s="296">
        <v>0</v>
      </c>
    </row>
    <row r="56" spans="2:9">
      <c r="B56" s="298" t="s">
        <v>424</v>
      </c>
      <c r="C56" s="297">
        <v>6</v>
      </c>
      <c r="D56" s="297">
        <v>4</v>
      </c>
      <c r="E56" s="297">
        <v>0</v>
      </c>
      <c r="F56" s="297">
        <v>0</v>
      </c>
      <c r="G56" s="297">
        <v>2</v>
      </c>
      <c r="H56" s="297">
        <v>0</v>
      </c>
      <c r="I56" s="296">
        <v>0</v>
      </c>
    </row>
    <row r="57" spans="2:9">
      <c r="B57" s="298" t="s">
        <v>425</v>
      </c>
      <c r="C57" s="297">
        <v>1</v>
      </c>
      <c r="D57" s="297">
        <v>0</v>
      </c>
      <c r="E57" s="297">
        <v>1</v>
      </c>
      <c r="F57" s="297">
        <v>0</v>
      </c>
      <c r="G57" s="297">
        <v>0</v>
      </c>
      <c r="H57" s="297">
        <v>0</v>
      </c>
      <c r="I57" s="296">
        <v>0</v>
      </c>
    </row>
    <row r="58" spans="2:9">
      <c r="B58" s="298" t="s">
        <v>293</v>
      </c>
      <c r="C58" s="297">
        <v>7</v>
      </c>
      <c r="D58" s="297">
        <v>4</v>
      </c>
      <c r="E58" s="297">
        <v>0</v>
      </c>
      <c r="F58" s="297">
        <v>1</v>
      </c>
      <c r="G58" s="297">
        <v>0</v>
      </c>
      <c r="H58" s="297">
        <v>0</v>
      </c>
      <c r="I58" s="296">
        <v>2</v>
      </c>
    </row>
    <row r="59" spans="2:9">
      <c r="B59" s="298" t="s">
        <v>426</v>
      </c>
      <c r="C59" s="297">
        <v>7</v>
      </c>
      <c r="D59" s="297">
        <v>4</v>
      </c>
      <c r="E59" s="297">
        <v>0</v>
      </c>
      <c r="F59" s="297">
        <v>1</v>
      </c>
      <c r="G59" s="297">
        <v>0</v>
      </c>
      <c r="H59" s="297">
        <v>0</v>
      </c>
      <c r="I59" s="296">
        <v>2</v>
      </c>
    </row>
    <row r="60" spans="2:9">
      <c r="B60" s="298" t="s">
        <v>319</v>
      </c>
      <c r="C60" s="297">
        <v>3</v>
      </c>
      <c r="D60" s="297">
        <v>0</v>
      </c>
      <c r="E60" s="297">
        <v>1</v>
      </c>
      <c r="F60" s="297">
        <v>0</v>
      </c>
      <c r="G60" s="297">
        <v>2</v>
      </c>
      <c r="H60" s="297">
        <v>0</v>
      </c>
      <c r="I60" s="296">
        <v>0</v>
      </c>
    </row>
    <row r="61" spans="2:9">
      <c r="B61" s="298" t="s">
        <v>427</v>
      </c>
      <c r="C61" s="297">
        <v>3</v>
      </c>
      <c r="D61" s="297">
        <v>0</v>
      </c>
      <c r="E61" s="297">
        <v>1</v>
      </c>
      <c r="F61" s="297">
        <v>0</v>
      </c>
      <c r="G61" s="297">
        <v>2</v>
      </c>
      <c r="H61" s="297">
        <v>0</v>
      </c>
      <c r="I61" s="296">
        <v>0</v>
      </c>
    </row>
    <row r="62" spans="2:9">
      <c r="B62" s="298" t="s">
        <v>294</v>
      </c>
      <c r="C62" s="297">
        <v>34</v>
      </c>
      <c r="D62" s="297">
        <v>26</v>
      </c>
      <c r="E62" s="297">
        <v>0</v>
      </c>
      <c r="F62" s="297">
        <v>3</v>
      </c>
      <c r="G62" s="297">
        <v>3</v>
      </c>
      <c r="H62" s="297">
        <v>0</v>
      </c>
      <c r="I62" s="296">
        <v>2</v>
      </c>
    </row>
    <row r="63" spans="2:9">
      <c r="B63" s="298" t="s">
        <v>428</v>
      </c>
      <c r="C63" s="297">
        <v>5</v>
      </c>
      <c r="D63" s="297">
        <v>5</v>
      </c>
      <c r="E63" s="297">
        <v>0</v>
      </c>
      <c r="F63" s="297">
        <v>0</v>
      </c>
      <c r="G63" s="297">
        <v>0</v>
      </c>
      <c r="H63" s="297">
        <v>0</v>
      </c>
      <c r="I63" s="296">
        <v>0</v>
      </c>
    </row>
    <row r="64" spans="2:9">
      <c r="B64" s="298" t="s">
        <v>429</v>
      </c>
      <c r="C64" s="297">
        <v>17</v>
      </c>
      <c r="D64" s="297">
        <v>13</v>
      </c>
      <c r="E64" s="297">
        <v>0</v>
      </c>
      <c r="F64" s="297">
        <v>2</v>
      </c>
      <c r="G64" s="297">
        <v>1</v>
      </c>
      <c r="H64" s="297">
        <v>0</v>
      </c>
      <c r="I64" s="296">
        <v>1</v>
      </c>
    </row>
    <row r="65" spans="2:9">
      <c r="B65" s="298" t="s">
        <v>577</v>
      </c>
      <c r="C65" s="297">
        <v>3</v>
      </c>
      <c r="D65" s="297">
        <v>0</v>
      </c>
      <c r="E65" s="297">
        <v>0</v>
      </c>
      <c r="F65" s="297">
        <v>0</v>
      </c>
      <c r="G65" s="297">
        <v>2</v>
      </c>
      <c r="H65" s="297">
        <v>0</v>
      </c>
      <c r="I65" s="296">
        <v>1</v>
      </c>
    </row>
    <row r="66" spans="2:9">
      <c r="B66" s="298" t="s">
        <v>430</v>
      </c>
      <c r="C66" s="297">
        <v>1</v>
      </c>
      <c r="D66" s="297">
        <v>1</v>
      </c>
      <c r="E66" s="297">
        <v>0</v>
      </c>
      <c r="F66" s="297">
        <v>0</v>
      </c>
      <c r="G66" s="297">
        <v>0</v>
      </c>
      <c r="H66" s="297">
        <v>0</v>
      </c>
      <c r="I66" s="296">
        <v>0</v>
      </c>
    </row>
    <row r="67" spans="2:9">
      <c r="B67" s="298" t="s">
        <v>431</v>
      </c>
      <c r="C67" s="297">
        <v>7</v>
      </c>
      <c r="D67" s="297">
        <v>6</v>
      </c>
      <c r="E67" s="297">
        <v>0</v>
      </c>
      <c r="F67" s="297">
        <v>1</v>
      </c>
      <c r="G67" s="297">
        <v>0</v>
      </c>
      <c r="H67" s="297">
        <v>0</v>
      </c>
      <c r="I67" s="296">
        <v>0</v>
      </c>
    </row>
    <row r="68" spans="2:9">
      <c r="B68" s="298" t="s">
        <v>952</v>
      </c>
      <c r="C68" s="297">
        <v>1</v>
      </c>
      <c r="D68" s="297">
        <v>1</v>
      </c>
      <c r="E68" s="297">
        <v>0</v>
      </c>
      <c r="F68" s="297">
        <v>0</v>
      </c>
      <c r="G68" s="297">
        <v>0</v>
      </c>
      <c r="H68" s="297">
        <v>0</v>
      </c>
      <c r="I68" s="296">
        <v>0</v>
      </c>
    </row>
    <row r="69" spans="2:9">
      <c r="B69" s="298" t="s">
        <v>295</v>
      </c>
      <c r="C69" s="297">
        <v>18</v>
      </c>
      <c r="D69" s="297">
        <v>15</v>
      </c>
      <c r="E69" s="297">
        <v>1</v>
      </c>
      <c r="F69" s="297">
        <v>0</v>
      </c>
      <c r="G69" s="297">
        <v>1</v>
      </c>
      <c r="H69" s="297">
        <v>0</v>
      </c>
      <c r="I69" s="296">
        <v>1</v>
      </c>
    </row>
    <row r="70" spans="2:9">
      <c r="B70" s="298" t="s">
        <v>3</v>
      </c>
      <c r="C70" s="297">
        <v>18</v>
      </c>
      <c r="D70" s="297">
        <v>15</v>
      </c>
      <c r="E70" s="297">
        <v>1</v>
      </c>
      <c r="F70" s="297">
        <v>0</v>
      </c>
      <c r="G70" s="297">
        <v>1</v>
      </c>
      <c r="H70" s="297">
        <v>0</v>
      </c>
      <c r="I70" s="296">
        <v>1</v>
      </c>
    </row>
    <row r="71" spans="2:9">
      <c r="B71" s="298" t="s">
        <v>296</v>
      </c>
      <c r="C71" s="297">
        <v>3</v>
      </c>
      <c r="D71" s="297">
        <v>1</v>
      </c>
      <c r="E71" s="297">
        <v>0</v>
      </c>
      <c r="F71" s="297">
        <v>0</v>
      </c>
      <c r="G71" s="297">
        <v>0</v>
      </c>
      <c r="H71" s="297">
        <v>0</v>
      </c>
      <c r="I71" s="296">
        <v>2</v>
      </c>
    </row>
    <row r="72" spans="2:9">
      <c r="B72" s="298" t="s">
        <v>432</v>
      </c>
      <c r="C72" s="297">
        <v>3</v>
      </c>
      <c r="D72" s="297">
        <v>1</v>
      </c>
      <c r="E72" s="297">
        <v>0</v>
      </c>
      <c r="F72" s="297">
        <v>0</v>
      </c>
      <c r="G72" s="297">
        <v>0</v>
      </c>
      <c r="H72" s="297">
        <v>0</v>
      </c>
      <c r="I72" s="296">
        <v>2</v>
      </c>
    </row>
    <row r="73" spans="2:9">
      <c r="B73" s="298" t="s">
        <v>297</v>
      </c>
      <c r="C73" s="297">
        <v>45</v>
      </c>
      <c r="D73" s="297">
        <v>24</v>
      </c>
      <c r="E73" s="297">
        <v>5</v>
      </c>
      <c r="F73" s="297">
        <v>4</v>
      </c>
      <c r="G73" s="297">
        <v>9</v>
      </c>
      <c r="H73" s="297">
        <v>0</v>
      </c>
      <c r="I73" s="296">
        <v>3</v>
      </c>
    </row>
    <row r="74" spans="2:9">
      <c r="B74" s="298" t="s">
        <v>433</v>
      </c>
      <c r="C74" s="297">
        <v>45</v>
      </c>
      <c r="D74" s="297">
        <v>24</v>
      </c>
      <c r="E74" s="297">
        <v>5</v>
      </c>
      <c r="F74" s="297">
        <v>4</v>
      </c>
      <c r="G74" s="297">
        <v>9</v>
      </c>
      <c r="H74" s="297">
        <v>0</v>
      </c>
      <c r="I74" s="296">
        <v>3</v>
      </c>
    </row>
    <row r="75" spans="2:9">
      <c r="B75" s="298" t="s">
        <v>298</v>
      </c>
      <c r="C75" s="297">
        <v>34</v>
      </c>
      <c r="D75" s="297">
        <v>19</v>
      </c>
      <c r="E75" s="297">
        <v>0</v>
      </c>
      <c r="F75" s="297">
        <v>5</v>
      </c>
      <c r="G75" s="297">
        <v>7</v>
      </c>
      <c r="H75" s="297">
        <v>0</v>
      </c>
      <c r="I75" s="296">
        <v>3</v>
      </c>
    </row>
    <row r="76" spans="2:9">
      <c r="B76" s="298" t="s">
        <v>510</v>
      </c>
      <c r="C76" s="297">
        <v>1</v>
      </c>
      <c r="D76" s="297">
        <v>0</v>
      </c>
      <c r="E76" s="297">
        <v>0</v>
      </c>
      <c r="F76" s="297">
        <v>0</v>
      </c>
      <c r="G76" s="297">
        <v>1</v>
      </c>
      <c r="H76" s="297">
        <v>0</v>
      </c>
      <c r="I76" s="296">
        <v>0</v>
      </c>
    </row>
    <row r="77" spans="2:9">
      <c r="B77" s="298" t="s">
        <v>434</v>
      </c>
      <c r="C77" s="297">
        <v>22</v>
      </c>
      <c r="D77" s="297">
        <v>9</v>
      </c>
      <c r="E77" s="297">
        <v>0</v>
      </c>
      <c r="F77" s="297">
        <v>5</v>
      </c>
      <c r="G77" s="297">
        <v>6</v>
      </c>
      <c r="H77" s="297">
        <v>0</v>
      </c>
      <c r="I77" s="296">
        <v>2</v>
      </c>
    </row>
    <row r="78" spans="2:9">
      <c r="B78" s="298" t="s">
        <v>435</v>
      </c>
      <c r="C78" s="297">
        <v>8</v>
      </c>
      <c r="D78" s="297">
        <v>8</v>
      </c>
      <c r="E78" s="297">
        <v>0</v>
      </c>
      <c r="F78" s="297">
        <v>0</v>
      </c>
      <c r="G78" s="297">
        <v>0</v>
      </c>
      <c r="H78" s="297">
        <v>0</v>
      </c>
      <c r="I78" s="296">
        <v>0</v>
      </c>
    </row>
    <row r="79" spans="2:9">
      <c r="B79" s="298" t="s">
        <v>436</v>
      </c>
      <c r="C79" s="297">
        <v>1</v>
      </c>
      <c r="D79" s="297">
        <v>1</v>
      </c>
      <c r="E79" s="297">
        <v>0</v>
      </c>
      <c r="F79" s="297">
        <v>0</v>
      </c>
      <c r="G79" s="297">
        <v>0</v>
      </c>
      <c r="H79" s="297">
        <v>0</v>
      </c>
      <c r="I79" s="296">
        <v>0</v>
      </c>
    </row>
    <row r="80" spans="2:9">
      <c r="B80" s="298" t="s">
        <v>437</v>
      </c>
      <c r="C80" s="297">
        <v>2</v>
      </c>
      <c r="D80" s="297">
        <v>1</v>
      </c>
      <c r="E80" s="297">
        <v>0</v>
      </c>
      <c r="F80" s="297">
        <v>0</v>
      </c>
      <c r="G80" s="297">
        <v>0</v>
      </c>
      <c r="H80" s="297">
        <v>0</v>
      </c>
      <c r="I80" s="296">
        <v>1</v>
      </c>
    </row>
    <row r="81" spans="2:9">
      <c r="B81" s="298" t="s">
        <v>299</v>
      </c>
      <c r="C81" s="297">
        <v>103</v>
      </c>
      <c r="D81" s="297">
        <v>56</v>
      </c>
      <c r="E81" s="297">
        <v>8</v>
      </c>
      <c r="F81" s="297">
        <v>6</v>
      </c>
      <c r="G81" s="297">
        <v>16</v>
      </c>
      <c r="H81" s="297">
        <v>1</v>
      </c>
      <c r="I81" s="296">
        <v>16</v>
      </c>
    </row>
    <row r="82" spans="2:9">
      <c r="B82" s="298" t="s">
        <v>438</v>
      </c>
      <c r="C82" s="297">
        <v>45</v>
      </c>
      <c r="D82" s="297">
        <v>24</v>
      </c>
      <c r="E82" s="297">
        <v>2</v>
      </c>
      <c r="F82" s="297">
        <v>4</v>
      </c>
      <c r="G82" s="297">
        <v>9</v>
      </c>
      <c r="H82" s="297">
        <v>1</v>
      </c>
      <c r="I82" s="296">
        <v>5</v>
      </c>
    </row>
    <row r="83" spans="2:9">
      <c r="B83" s="298" t="s">
        <v>439</v>
      </c>
      <c r="C83" s="297">
        <v>39</v>
      </c>
      <c r="D83" s="297">
        <v>23</v>
      </c>
      <c r="E83" s="297">
        <v>4</v>
      </c>
      <c r="F83" s="297">
        <v>0</v>
      </c>
      <c r="G83" s="297">
        <v>3</v>
      </c>
      <c r="H83" s="297">
        <v>0</v>
      </c>
      <c r="I83" s="296">
        <v>9</v>
      </c>
    </row>
    <row r="84" spans="2:9">
      <c r="B84" s="298" t="s">
        <v>440</v>
      </c>
      <c r="C84" s="297">
        <v>14</v>
      </c>
      <c r="D84" s="297">
        <v>7</v>
      </c>
      <c r="E84" s="297">
        <v>1</v>
      </c>
      <c r="F84" s="297">
        <v>1</v>
      </c>
      <c r="G84" s="297">
        <v>4</v>
      </c>
      <c r="H84" s="297">
        <v>0</v>
      </c>
      <c r="I84" s="296">
        <v>1</v>
      </c>
    </row>
    <row r="85" spans="2:9">
      <c r="B85" s="298" t="s">
        <v>441</v>
      </c>
      <c r="C85" s="297">
        <v>3</v>
      </c>
      <c r="D85" s="297">
        <v>0</v>
      </c>
      <c r="E85" s="297">
        <v>1</v>
      </c>
      <c r="F85" s="297">
        <v>1</v>
      </c>
      <c r="G85" s="297">
        <v>0</v>
      </c>
      <c r="H85" s="297">
        <v>0</v>
      </c>
      <c r="I85" s="296">
        <v>1</v>
      </c>
    </row>
    <row r="86" spans="2:9">
      <c r="B86" s="298" t="s">
        <v>442</v>
      </c>
      <c r="C86" s="297">
        <v>2</v>
      </c>
      <c r="D86" s="297">
        <v>2</v>
      </c>
      <c r="E86" s="297">
        <v>0</v>
      </c>
      <c r="F86" s="297">
        <v>0</v>
      </c>
      <c r="G86" s="297">
        <v>0</v>
      </c>
      <c r="H86" s="297">
        <v>0</v>
      </c>
      <c r="I86" s="296">
        <v>0</v>
      </c>
    </row>
    <row r="87" spans="2:9">
      <c r="B87" s="298" t="s">
        <v>300</v>
      </c>
      <c r="C87" s="297">
        <v>10</v>
      </c>
      <c r="D87" s="297">
        <v>5</v>
      </c>
      <c r="E87" s="297">
        <v>3</v>
      </c>
      <c r="F87" s="297">
        <v>0</v>
      </c>
      <c r="G87" s="297">
        <v>2</v>
      </c>
      <c r="H87" s="297">
        <v>0</v>
      </c>
      <c r="I87" s="296">
        <v>0</v>
      </c>
    </row>
    <row r="88" spans="2:9">
      <c r="B88" s="298" t="s">
        <v>443</v>
      </c>
      <c r="C88" s="297">
        <v>9</v>
      </c>
      <c r="D88" s="297">
        <v>5</v>
      </c>
      <c r="E88" s="297">
        <v>2</v>
      </c>
      <c r="F88" s="297">
        <v>0</v>
      </c>
      <c r="G88" s="297">
        <v>2</v>
      </c>
      <c r="H88" s="297">
        <v>0</v>
      </c>
      <c r="I88" s="296">
        <v>0</v>
      </c>
    </row>
    <row r="89" spans="2:9">
      <c r="B89" s="298" t="s">
        <v>444</v>
      </c>
      <c r="C89" s="297">
        <v>1</v>
      </c>
      <c r="D89" s="297">
        <v>0</v>
      </c>
      <c r="E89" s="297">
        <v>1</v>
      </c>
      <c r="F89" s="297">
        <v>0</v>
      </c>
      <c r="G89" s="297">
        <v>0</v>
      </c>
      <c r="H89" s="297">
        <v>0</v>
      </c>
      <c r="I89" s="296">
        <v>0</v>
      </c>
    </row>
    <row r="90" spans="2:9">
      <c r="B90" s="298" t="s">
        <v>301</v>
      </c>
      <c r="C90" s="297">
        <v>32</v>
      </c>
      <c r="D90" s="297">
        <v>21</v>
      </c>
      <c r="E90" s="297">
        <v>2</v>
      </c>
      <c r="F90" s="297">
        <v>1</v>
      </c>
      <c r="G90" s="297">
        <v>5</v>
      </c>
      <c r="H90" s="297">
        <v>0</v>
      </c>
      <c r="I90" s="296">
        <v>3</v>
      </c>
    </row>
    <row r="91" spans="2:9">
      <c r="B91" s="298" t="s">
        <v>445</v>
      </c>
      <c r="C91" s="297">
        <v>4</v>
      </c>
      <c r="D91" s="297">
        <v>4</v>
      </c>
      <c r="E91" s="297">
        <v>0</v>
      </c>
      <c r="F91" s="297">
        <v>0</v>
      </c>
      <c r="G91" s="297">
        <v>0</v>
      </c>
      <c r="H91" s="297">
        <v>0</v>
      </c>
      <c r="I91" s="296">
        <v>0</v>
      </c>
    </row>
    <row r="92" spans="2:9">
      <c r="B92" s="298" t="s">
        <v>446</v>
      </c>
      <c r="C92" s="297">
        <v>17</v>
      </c>
      <c r="D92" s="297">
        <v>13</v>
      </c>
      <c r="E92" s="297">
        <v>1</v>
      </c>
      <c r="F92" s="297">
        <v>0</v>
      </c>
      <c r="G92" s="297">
        <v>2</v>
      </c>
      <c r="H92" s="297">
        <v>0</v>
      </c>
      <c r="I92" s="296">
        <v>1</v>
      </c>
    </row>
    <row r="93" spans="2:9">
      <c r="B93" s="298" t="s">
        <v>951</v>
      </c>
      <c r="C93" s="297">
        <v>11</v>
      </c>
      <c r="D93" s="297">
        <v>4</v>
      </c>
      <c r="E93" s="297">
        <v>1</v>
      </c>
      <c r="F93" s="297">
        <v>1</v>
      </c>
      <c r="G93" s="297">
        <v>3</v>
      </c>
      <c r="H93" s="297">
        <v>0</v>
      </c>
      <c r="I93" s="296">
        <v>2</v>
      </c>
    </row>
    <row r="94" spans="2:9">
      <c r="B94" s="298" t="s">
        <v>302</v>
      </c>
      <c r="C94" s="297">
        <v>16</v>
      </c>
      <c r="D94" s="297">
        <v>14</v>
      </c>
      <c r="E94" s="297">
        <v>1</v>
      </c>
      <c r="F94" s="297">
        <v>1</v>
      </c>
      <c r="G94" s="297">
        <v>0</v>
      </c>
      <c r="H94" s="297">
        <v>0</v>
      </c>
      <c r="I94" s="296">
        <v>0</v>
      </c>
    </row>
    <row r="95" spans="2:9">
      <c r="B95" s="298" t="s">
        <v>5</v>
      </c>
      <c r="C95" s="297">
        <v>16</v>
      </c>
      <c r="D95" s="297">
        <v>14</v>
      </c>
      <c r="E95" s="297">
        <v>1</v>
      </c>
      <c r="F95" s="297">
        <v>1</v>
      </c>
      <c r="G95" s="297">
        <v>0</v>
      </c>
      <c r="H95" s="297">
        <v>0</v>
      </c>
      <c r="I95" s="296">
        <v>0</v>
      </c>
    </row>
    <row r="96" spans="2:9">
      <c r="B96" s="298" t="s">
        <v>303</v>
      </c>
      <c r="C96" s="297">
        <v>34</v>
      </c>
      <c r="D96" s="297">
        <v>21</v>
      </c>
      <c r="E96" s="297">
        <v>0</v>
      </c>
      <c r="F96" s="297">
        <v>2</v>
      </c>
      <c r="G96" s="297">
        <v>6</v>
      </c>
      <c r="H96" s="297">
        <v>0</v>
      </c>
      <c r="I96" s="296">
        <v>5</v>
      </c>
    </row>
    <row r="97" spans="2:9">
      <c r="B97" s="298" t="s">
        <v>447</v>
      </c>
      <c r="C97" s="297">
        <v>6</v>
      </c>
      <c r="D97" s="297">
        <v>5</v>
      </c>
      <c r="E97" s="297">
        <v>0</v>
      </c>
      <c r="F97" s="297">
        <v>1</v>
      </c>
      <c r="G97" s="297">
        <v>0</v>
      </c>
      <c r="H97" s="297">
        <v>0</v>
      </c>
      <c r="I97" s="296">
        <v>0</v>
      </c>
    </row>
    <row r="98" spans="2:9">
      <c r="B98" s="298" t="s">
        <v>448</v>
      </c>
      <c r="C98" s="297">
        <v>28</v>
      </c>
      <c r="D98" s="297">
        <v>16</v>
      </c>
      <c r="E98" s="297">
        <v>0</v>
      </c>
      <c r="F98" s="297">
        <v>1</v>
      </c>
      <c r="G98" s="297">
        <v>6</v>
      </c>
      <c r="H98" s="297">
        <v>0</v>
      </c>
      <c r="I98" s="296">
        <v>5</v>
      </c>
    </row>
    <row r="99" spans="2:9">
      <c r="B99" s="298" t="s">
        <v>304</v>
      </c>
      <c r="C99" s="297">
        <v>18</v>
      </c>
      <c r="D99" s="297">
        <v>10</v>
      </c>
      <c r="E99" s="297">
        <v>2</v>
      </c>
      <c r="F99" s="297">
        <v>1</v>
      </c>
      <c r="G99" s="297">
        <v>3</v>
      </c>
      <c r="H99" s="297">
        <v>1</v>
      </c>
      <c r="I99" s="296">
        <v>1</v>
      </c>
    </row>
    <row r="100" spans="2:9">
      <c r="B100" s="298" t="s">
        <v>449</v>
      </c>
      <c r="C100" s="297">
        <v>10</v>
      </c>
      <c r="D100" s="297">
        <v>5</v>
      </c>
      <c r="E100" s="297">
        <v>1</v>
      </c>
      <c r="F100" s="297">
        <v>1</v>
      </c>
      <c r="G100" s="297">
        <v>2</v>
      </c>
      <c r="H100" s="297">
        <v>0</v>
      </c>
      <c r="I100" s="296">
        <v>1</v>
      </c>
    </row>
    <row r="101" spans="2:9">
      <c r="B101" s="298" t="s">
        <v>450</v>
      </c>
      <c r="C101" s="297">
        <v>8</v>
      </c>
      <c r="D101" s="297">
        <v>5</v>
      </c>
      <c r="E101" s="297">
        <v>1</v>
      </c>
      <c r="F101" s="297">
        <v>0</v>
      </c>
      <c r="G101" s="297">
        <v>1</v>
      </c>
      <c r="H101" s="297">
        <v>1</v>
      </c>
      <c r="I101" s="296">
        <v>0</v>
      </c>
    </row>
    <row r="102" spans="2:9">
      <c r="B102" s="298" t="s">
        <v>305</v>
      </c>
      <c r="C102" s="297">
        <v>3</v>
      </c>
      <c r="D102" s="297">
        <v>2</v>
      </c>
      <c r="E102" s="297">
        <v>0</v>
      </c>
      <c r="F102" s="297">
        <v>1</v>
      </c>
      <c r="G102" s="297">
        <v>0</v>
      </c>
      <c r="H102" s="297">
        <v>0</v>
      </c>
      <c r="I102" s="296">
        <v>0</v>
      </c>
    </row>
    <row r="103" spans="2:9">
      <c r="B103" s="298" t="s">
        <v>451</v>
      </c>
      <c r="C103" s="297">
        <v>3</v>
      </c>
      <c r="D103" s="297">
        <v>2</v>
      </c>
      <c r="E103" s="297">
        <v>0</v>
      </c>
      <c r="F103" s="297">
        <v>1</v>
      </c>
      <c r="G103" s="297">
        <v>0</v>
      </c>
      <c r="H103" s="297">
        <v>0</v>
      </c>
      <c r="I103" s="296">
        <v>0</v>
      </c>
    </row>
    <row r="104" spans="2:9">
      <c r="B104" s="298" t="s">
        <v>306</v>
      </c>
      <c r="C104" s="297">
        <v>4</v>
      </c>
      <c r="D104" s="297">
        <v>3</v>
      </c>
      <c r="E104" s="297">
        <v>0</v>
      </c>
      <c r="F104" s="297">
        <v>0</v>
      </c>
      <c r="G104" s="297">
        <v>0</v>
      </c>
      <c r="H104" s="297">
        <v>0</v>
      </c>
      <c r="I104" s="296">
        <v>1</v>
      </c>
    </row>
    <row r="105" spans="2:9">
      <c r="B105" s="298" t="s">
        <v>452</v>
      </c>
      <c r="C105" s="297">
        <v>4</v>
      </c>
      <c r="D105" s="297">
        <v>3</v>
      </c>
      <c r="E105" s="297">
        <v>0</v>
      </c>
      <c r="F105" s="297">
        <v>0</v>
      </c>
      <c r="G105" s="297">
        <v>0</v>
      </c>
      <c r="H105" s="297">
        <v>0</v>
      </c>
      <c r="I105" s="296">
        <v>1</v>
      </c>
    </row>
    <row r="106" spans="2:9">
      <c r="B106" s="298" t="s">
        <v>307</v>
      </c>
      <c r="C106" s="297">
        <v>4</v>
      </c>
      <c r="D106" s="297">
        <v>3</v>
      </c>
      <c r="E106" s="297">
        <v>0</v>
      </c>
      <c r="F106" s="297">
        <v>0</v>
      </c>
      <c r="G106" s="297">
        <v>0</v>
      </c>
      <c r="H106" s="297">
        <v>0</v>
      </c>
      <c r="I106" s="296">
        <v>1</v>
      </c>
    </row>
    <row r="107" spans="2:9">
      <c r="B107" s="298" t="s">
        <v>453</v>
      </c>
      <c r="C107" s="297">
        <v>3</v>
      </c>
      <c r="D107" s="297">
        <v>2</v>
      </c>
      <c r="E107" s="297">
        <v>0</v>
      </c>
      <c r="F107" s="297">
        <v>0</v>
      </c>
      <c r="G107" s="297">
        <v>0</v>
      </c>
      <c r="H107" s="297">
        <v>0</v>
      </c>
      <c r="I107" s="296">
        <v>1</v>
      </c>
    </row>
    <row r="108" spans="2:9">
      <c r="B108" s="298" t="s">
        <v>454</v>
      </c>
      <c r="C108" s="297">
        <v>1</v>
      </c>
      <c r="D108" s="297">
        <v>1</v>
      </c>
      <c r="E108" s="297">
        <v>0</v>
      </c>
      <c r="F108" s="297">
        <v>0</v>
      </c>
      <c r="G108" s="297">
        <v>0</v>
      </c>
      <c r="H108" s="297">
        <v>0</v>
      </c>
      <c r="I108" s="296">
        <v>0</v>
      </c>
    </row>
    <row r="109" spans="2:9">
      <c r="B109" s="298" t="s">
        <v>308</v>
      </c>
      <c r="C109" s="297">
        <v>127</v>
      </c>
      <c r="D109" s="297">
        <v>72</v>
      </c>
      <c r="E109" s="297">
        <v>6</v>
      </c>
      <c r="F109" s="297">
        <v>7</v>
      </c>
      <c r="G109" s="297">
        <v>23</v>
      </c>
      <c r="H109" s="297">
        <v>1</v>
      </c>
      <c r="I109" s="296">
        <v>18</v>
      </c>
    </row>
    <row r="110" spans="2:9">
      <c r="B110" s="298" t="s">
        <v>6</v>
      </c>
      <c r="C110" s="297">
        <v>13</v>
      </c>
      <c r="D110" s="297">
        <v>6</v>
      </c>
      <c r="E110" s="297">
        <v>0</v>
      </c>
      <c r="F110" s="297">
        <v>2</v>
      </c>
      <c r="G110" s="297">
        <v>3</v>
      </c>
      <c r="H110" s="297">
        <v>0</v>
      </c>
      <c r="I110" s="296">
        <v>2</v>
      </c>
    </row>
    <row r="111" spans="2:9">
      <c r="B111" s="298" t="s">
        <v>455</v>
      </c>
      <c r="C111" s="297">
        <v>51</v>
      </c>
      <c r="D111" s="297">
        <v>29</v>
      </c>
      <c r="E111" s="297">
        <v>4</v>
      </c>
      <c r="F111" s="297">
        <v>4</v>
      </c>
      <c r="G111" s="297">
        <v>8</v>
      </c>
      <c r="H111" s="297">
        <v>0</v>
      </c>
      <c r="I111" s="296">
        <v>6</v>
      </c>
    </row>
    <row r="112" spans="2:9">
      <c r="B112" s="298" t="s">
        <v>456</v>
      </c>
      <c r="C112" s="297">
        <v>6</v>
      </c>
      <c r="D112" s="297">
        <v>5</v>
      </c>
      <c r="E112" s="297">
        <v>0</v>
      </c>
      <c r="F112" s="297">
        <v>0</v>
      </c>
      <c r="G112" s="297">
        <v>0</v>
      </c>
      <c r="H112" s="297">
        <v>0</v>
      </c>
      <c r="I112" s="296">
        <v>1</v>
      </c>
    </row>
    <row r="113" spans="2:9">
      <c r="B113" s="298" t="s">
        <v>457</v>
      </c>
      <c r="C113" s="297">
        <v>9</v>
      </c>
      <c r="D113" s="297">
        <v>7</v>
      </c>
      <c r="E113" s="297">
        <v>0</v>
      </c>
      <c r="F113" s="297">
        <v>0</v>
      </c>
      <c r="G113" s="297">
        <v>1</v>
      </c>
      <c r="H113" s="297">
        <v>0</v>
      </c>
      <c r="I113" s="296">
        <v>1</v>
      </c>
    </row>
    <row r="114" spans="2:9">
      <c r="B114" s="298" t="s">
        <v>458</v>
      </c>
      <c r="C114" s="297">
        <v>25</v>
      </c>
      <c r="D114" s="297">
        <v>14</v>
      </c>
      <c r="E114" s="297">
        <v>2</v>
      </c>
      <c r="F114" s="297">
        <v>1</v>
      </c>
      <c r="G114" s="297">
        <v>4</v>
      </c>
      <c r="H114" s="297">
        <v>1</v>
      </c>
      <c r="I114" s="296">
        <v>3</v>
      </c>
    </row>
    <row r="115" spans="2:9">
      <c r="B115" s="298" t="s">
        <v>459</v>
      </c>
      <c r="C115" s="297">
        <v>3</v>
      </c>
      <c r="D115" s="297">
        <v>2</v>
      </c>
      <c r="E115" s="297">
        <v>0</v>
      </c>
      <c r="F115" s="297">
        <v>0</v>
      </c>
      <c r="G115" s="297">
        <v>1</v>
      </c>
      <c r="H115" s="297">
        <v>0</v>
      </c>
      <c r="I115" s="296">
        <v>0</v>
      </c>
    </row>
    <row r="116" spans="2:9">
      <c r="B116" s="298" t="s">
        <v>460</v>
      </c>
      <c r="C116" s="297">
        <v>12</v>
      </c>
      <c r="D116" s="297">
        <v>4</v>
      </c>
      <c r="E116" s="297">
        <v>0</v>
      </c>
      <c r="F116" s="297">
        <v>0</v>
      </c>
      <c r="G116" s="297">
        <v>4</v>
      </c>
      <c r="H116" s="297">
        <v>0</v>
      </c>
      <c r="I116" s="296">
        <v>4</v>
      </c>
    </row>
    <row r="117" spans="2:9">
      <c r="B117" s="298" t="s">
        <v>461</v>
      </c>
      <c r="C117" s="297">
        <v>8</v>
      </c>
      <c r="D117" s="297">
        <v>5</v>
      </c>
      <c r="E117" s="297">
        <v>0</v>
      </c>
      <c r="F117" s="297">
        <v>0</v>
      </c>
      <c r="G117" s="297">
        <v>2</v>
      </c>
      <c r="H117" s="297">
        <v>0</v>
      </c>
      <c r="I117" s="296">
        <v>1</v>
      </c>
    </row>
    <row r="118" spans="2:9">
      <c r="B118" s="298" t="s">
        <v>309</v>
      </c>
      <c r="C118" s="297">
        <v>9</v>
      </c>
      <c r="D118" s="297">
        <v>5</v>
      </c>
      <c r="E118" s="297">
        <v>0</v>
      </c>
      <c r="F118" s="297">
        <v>1</v>
      </c>
      <c r="G118" s="297">
        <v>0</v>
      </c>
      <c r="H118" s="297">
        <v>0</v>
      </c>
      <c r="I118" s="296">
        <v>3</v>
      </c>
    </row>
    <row r="119" spans="2:9">
      <c r="B119" s="298" t="s">
        <v>462</v>
      </c>
      <c r="C119" s="297">
        <v>9</v>
      </c>
      <c r="D119" s="297">
        <v>5</v>
      </c>
      <c r="E119" s="297">
        <v>0</v>
      </c>
      <c r="F119" s="297">
        <v>1</v>
      </c>
      <c r="G119" s="297">
        <v>0</v>
      </c>
      <c r="H119" s="297">
        <v>0</v>
      </c>
      <c r="I119" s="296">
        <v>3</v>
      </c>
    </row>
    <row r="120" spans="2:9">
      <c r="B120" s="298" t="s">
        <v>310</v>
      </c>
      <c r="C120" s="297">
        <v>49</v>
      </c>
      <c r="D120" s="297">
        <v>33</v>
      </c>
      <c r="E120" s="297">
        <v>4</v>
      </c>
      <c r="F120" s="297">
        <v>0</v>
      </c>
      <c r="G120" s="297">
        <v>4</v>
      </c>
      <c r="H120" s="297">
        <v>0</v>
      </c>
      <c r="I120" s="296">
        <v>8</v>
      </c>
    </row>
    <row r="121" spans="2:9">
      <c r="B121" s="298" t="s">
        <v>463</v>
      </c>
      <c r="C121" s="297">
        <v>15</v>
      </c>
      <c r="D121" s="297">
        <v>8</v>
      </c>
      <c r="E121" s="297">
        <v>2</v>
      </c>
      <c r="F121" s="297">
        <v>0</v>
      </c>
      <c r="G121" s="297">
        <v>2</v>
      </c>
      <c r="H121" s="297">
        <v>0</v>
      </c>
      <c r="I121" s="296">
        <v>3</v>
      </c>
    </row>
    <row r="122" spans="2:9">
      <c r="B122" s="298" t="s">
        <v>464</v>
      </c>
      <c r="C122" s="297">
        <v>10</v>
      </c>
      <c r="D122" s="297">
        <v>9</v>
      </c>
      <c r="E122" s="297">
        <v>0</v>
      </c>
      <c r="F122" s="297">
        <v>0</v>
      </c>
      <c r="G122" s="297">
        <v>1</v>
      </c>
      <c r="H122" s="297">
        <v>0</v>
      </c>
      <c r="I122" s="296">
        <v>0</v>
      </c>
    </row>
    <row r="123" spans="2:9">
      <c r="B123" s="298" t="s">
        <v>465</v>
      </c>
      <c r="C123" s="297">
        <v>15</v>
      </c>
      <c r="D123" s="297">
        <v>11</v>
      </c>
      <c r="E123" s="297">
        <v>0</v>
      </c>
      <c r="F123" s="297">
        <v>0</v>
      </c>
      <c r="G123" s="297">
        <v>0</v>
      </c>
      <c r="H123" s="297">
        <v>0</v>
      </c>
      <c r="I123" s="296">
        <v>4</v>
      </c>
    </row>
    <row r="124" spans="2:9">
      <c r="B124" s="298" t="s">
        <v>466</v>
      </c>
      <c r="C124" s="297">
        <v>2</v>
      </c>
      <c r="D124" s="297">
        <v>1</v>
      </c>
      <c r="E124" s="297">
        <v>1</v>
      </c>
      <c r="F124" s="297">
        <v>0</v>
      </c>
      <c r="G124" s="297">
        <v>0</v>
      </c>
      <c r="H124" s="297">
        <v>0</v>
      </c>
      <c r="I124" s="296">
        <v>0</v>
      </c>
    </row>
    <row r="125" spans="2:9">
      <c r="B125" s="298" t="s">
        <v>467</v>
      </c>
      <c r="C125" s="297">
        <v>1</v>
      </c>
      <c r="D125" s="297">
        <v>0</v>
      </c>
      <c r="E125" s="297">
        <v>1</v>
      </c>
      <c r="F125" s="297">
        <v>0</v>
      </c>
      <c r="G125" s="297">
        <v>0</v>
      </c>
      <c r="H125" s="297">
        <v>0</v>
      </c>
      <c r="I125" s="296">
        <v>0</v>
      </c>
    </row>
    <row r="126" spans="2:9">
      <c r="B126" s="298" t="s">
        <v>468</v>
      </c>
      <c r="C126" s="297">
        <v>6</v>
      </c>
      <c r="D126" s="297">
        <v>4</v>
      </c>
      <c r="E126" s="297">
        <v>0</v>
      </c>
      <c r="F126" s="297">
        <v>0</v>
      </c>
      <c r="G126" s="297">
        <v>1</v>
      </c>
      <c r="H126" s="297">
        <v>0</v>
      </c>
      <c r="I126" s="296">
        <v>1</v>
      </c>
    </row>
    <row r="127" spans="2:9">
      <c r="B127" s="298" t="s">
        <v>311</v>
      </c>
      <c r="C127" s="297">
        <v>16</v>
      </c>
      <c r="D127" s="297">
        <v>5</v>
      </c>
      <c r="E127" s="297">
        <v>1</v>
      </c>
      <c r="F127" s="297">
        <v>2</v>
      </c>
      <c r="G127" s="297">
        <v>5</v>
      </c>
      <c r="H127" s="297">
        <v>2</v>
      </c>
      <c r="I127" s="296">
        <v>1</v>
      </c>
    </row>
    <row r="128" spans="2:9">
      <c r="B128" s="298" t="s">
        <v>469</v>
      </c>
      <c r="C128" s="297">
        <v>3</v>
      </c>
      <c r="D128" s="297">
        <v>2</v>
      </c>
      <c r="E128" s="297">
        <v>0</v>
      </c>
      <c r="F128" s="297">
        <v>0</v>
      </c>
      <c r="G128" s="297">
        <v>0</v>
      </c>
      <c r="H128" s="297">
        <v>1</v>
      </c>
      <c r="I128" s="296">
        <v>0</v>
      </c>
    </row>
    <row r="129" spans="2:9">
      <c r="B129" s="298" t="s">
        <v>853</v>
      </c>
      <c r="C129" s="297">
        <v>1</v>
      </c>
      <c r="D129" s="297">
        <v>0</v>
      </c>
      <c r="E129" s="297">
        <v>0</v>
      </c>
      <c r="F129" s="297">
        <v>0</v>
      </c>
      <c r="G129" s="297">
        <v>1</v>
      </c>
      <c r="H129" s="297">
        <v>0</v>
      </c>
      <c r="I129" s="296">
        <v>0</v>
      </c>
    </row>
    <row r="130" spans="2:9">
      <c r="B130" s="298" t="s">
        <v>950</v>
      </c>
      <c r="C130" s="297">
        <v>1</v>
      </c>
      <c r="D130" s="297">
        <v>1</v>
      </c>
      <c r="E130" s="297">
        <v>0</v>
      </c>
      <c r="F130" s="297">
        <v>0</v>
      </c>
      <c r="G130" s="297">
        <v>0</v>
      </c>
      <c r="H130" s="297">
        <v>0</v>
      </c>
      <c r="I130" s="296">
        <v>0</v>
      </c>
    </row>
    <row r="131" spans="2:9" ht="17.25" thickBot="1">
      <c r="B131" s="295" t="s">
        <v>470</v>
      </c>
      <c r="C131" s="294">
        <v>11</v>
      </c>
      <c r="D131" s="294">
        <v>2</v>
      </c>
      <c r="E131" s="294">
        <v>1</v>
      </c>
      <c r="F131" s="294">
        <v>2</v>
      </c>
      <c r="G131" s="294">
        <v>4</v>
      </c>
      <c r="H131" s="294">
        <v>1</v>
      </c>
      <c r="I131" s="293">
        <v>1</v>
      </c>
    </row>
    <row r="132" spans="2:9">
      <c r="B132" s="157"/>
      <c r="C132" s="144"/>
      <c r="D132" s="144"/>
      <c r="E132" s="144"/>
      <c r="F132" s="144"/>
      <c r="G132" s="144"/>
      <c r="H132" s="144"/>
      <c r="I132" s="144"/>
    </row>
    <row r="133" spans="2:9" ht="31.5">
      <c r="B133" s="292" t="s">
        <v>312</v>
      </c>
    </row>
    <row r="134" spans="2:9" ht="17.25" thickBot="1">
      <c r="I134" s="51" t="s">
        <v>193</v>
      </c>
    </row>
    <row r="135" spans="2:9">
      <c r="B135" s="396" t="s">
        <v>175</v>
      </c>
      <c r="C135" s="397"/>
      <c r="D135" s="393" t="s">
        <v>199</v>
      </c>
      <c r="E135" s="394"/>
      <c r="F135" s="394"/>
      <c r="G135" s="394"/>
      <c r="H135" s="394"/>
      <c r="I135" s="395"/>
    </row>
    <row r="136" spans="2:9">
      <c r="B136" s="102" t="s">
        <v>281</v>
      </c>
      <c r="C136" s="93" t="s">
        <v>195</v>
      </c>
      <c r="D136" s="93" t="s">
        <v>917</v>
      </c>
      <c r="E136" s="93">
        <v>2018</v>
      </c>
      <c r="F136" s="93">
        <v>2019</v>
      </c>
      <c r="G136" s="93">
        <v>2020</v>
      </c>
      <c r="H136" s="93">
        <v>2021</v>
      </c>
      <c r="I136" s="103">
        <v>2022</v>
      </c>
    </row>
    <row r="137" spans="2:9">
      <c r="B137" s="298" t="s">
        <v>391</v>
      </c>
      <c r="C137" s="297">
        <v>651</v>
      </c>
      <c r="D137" s="297">
        <v>312</v>
      </c>
      <c r="E137" s="297">
        <v>45</v>
      </c>
      <c r="F137" s="297">
        <v>40</v>
      </c>
      <c r="G137" s="297">
        <v>110</v>
      </c>
      <c r="H137" s="297">
        <v>13</v>
      </c>
      <c r="I137" s="296">
        <v>131</v>
      </c>
    </row>
    <row r="138" spans="2:9">
      <c r="B138" s="298" t="s">
        <v>313</v>
      </c>
      <c r="C138" s="297">
        <v>13</v>
      </c>
      <c r="D138" s="297">
        <v>6</v>
      </c>
      <c r="E138" s="297">
        <v>0</v>
      </c>
      <c r="F138" s="297">
        <v>0</v>
      </c>
      <c r="G138" s="297">
        <v>3</v>
      </c>
      <c r="H138" s="297">
        <v>0</v>
      </c>
      <c r="I138" s="296">
        <v>4</v>
      </c>
    </row>
    <row r="139" spans="2:9">
      <c r="B139" s="298" t="s">
        <v>314</v>
      </c>
      <c r="C139" s="297">
        <v>6</v>
      </c>
      <c r="D139" s="297">
        <v>3</v>
      </c>
      <c r="E139" s="297">
        <v>0</v>
      </c>
      <c r="F139" s="297">
        <v>0</v>
      </c>
      <c r="G139" s="297">
        <v>1</v>
      </c>
      <c r="H139" s="297">
        <v>0</v>
      </c>
      <c r="I139" s="296">
        <v>2</v>
      </c>
    </row>
    <row r="140" spans="2:9">
      <c r="B140" s="298" t="s">
        <v>315</v>
      </c>
      <c r="C140" s="297">
        <v>7</v>
      </c>
      <c r="D140" s="297">
        <v>3</v>
      </c>
      <c r="E140" s="297">
        <v>0</v>
      </c>
      <c r="F140" s="297">
        <v>0</v>
      </c>
      <c r="G140" s="297">
        <v>2</v>
      </c>
      <c r="H140" s="297">
        <v>0</v>
      </c>
      <c r="I140" s="296">
        <v>2</v>
      </c>
    </row>
    <row r="141" spans="2:9">
      <c r="B141" s="298" t="s">
        <v>316</v>
      </c>
      <c r="C141" s="297">
        <v>8</v>
      </c>
      <c r="D141" s="297">
        <v>4</v>
      </c>
      <c r="E141" s="297">
        <v>0</v>
      </c>
      <c r="F141" s="297">
        <v>1</v>
      </c>
      <c r="G141" s="297">
        <v>1</v>
      </c>
      <c r="H141" s="297">
        <v>0</v>
      </c>
      <c r="I141" s="296">
        <v>2</v>
      </c>
    </row>
    <row r="142" spans="2:9">
      <c r="B142" s="298" t="s">
        <v>471</v>
      </c>
      <c r="C142" s="297">
        <v>8</v>
      </c>
      <c r="D142" s="297">
        <v>4</v>
      </c>
      <c r="E142" s="297">
        <v>0</v>
      </c>
      <c r="F142" s="297">
        <v>1</v>
      </c>
      <c r="G142" s="297">
        <v>1</v>
      </c>
      <c r="H142" s="297">
        <v>0</v>
      </c>
      <c r="I142" s="296">
        <v>2</v>
      </c>
    </row>
    <row r="143" spans="2:9">
      <c r="B143" s="298" t="s">
        <v>283</v>
      </c>
      <c r="C143" s="297">
        <v>16</v>
      </c>
      <c r="D143" s="297">
        <v>11</v>
      </c>
      <c r="E143" s="297">
        <v>1</v>
      </c>
      <c r="F143" s="297">
        <v>0</v>
      </c>
      <c r="G143" s="297">
        <v>2</v>
      </c>
      <c r="H143" s="297">
        <v>0</v>
      </c>
      <c r="I143" s="296">
        <v>2</v>
      </c>
    </row>
    <row r="144" spans="2:9">
      <c r="B144" s="298" t="s">
        <v>472</v>
      </c>
      <c r="C144" s="297">
        <v>7</v>
      </c>
      <c r="D144" s="297">
        <v>5</v>
      </c>
      <c r="E144" s="297">
        <v>0</v>
      </c>
      <c r="F144" s="297">
        <v>0</v>
      </c>
      <c r="G144" s="297">
        <v>0</v>
      </c>
      <c r="H144" s="297">
        <v>0</v>
      </c>
      <c r="I144" s="296">
        <v>2</v>
      </c>
    </row>
    <row r="145" spans="2:9">
      <c r="B145" s="298" t="s">
        <v>473</v>
      </c>
      <c r="C145" s="297">
        <v>4</v>
      </c>
      <c r="D145" s="297">
        <v>2</v>
      </c>
      <c r="E145" s="297">
        <v>0</v>
      </c>
      <c r="F145" s="297">
        <v>0</v>
      </c>
      <c r="G145" s="297">
        <v>2</v>
      </c>
      <c r="H145" s="297">
        <v>0</v>
      </c>
      <c r="I145" s="296">
        <v>0</v>
      </c>
    </row>
    <row r="146" spans="2:9">
      <c r="B146" s="298" t="s">
        <v>474</v>
      </c>
      <c r="C146" s="297">
        <v>5</v>
      </c>
      <c r="D146" s="297">
        <v>4</v>
      </c>
      <c r="E146" s="297">
        <v>1</v>
      </c>
      <c r="F146" s="297">
        <v>0</v>
      </c>
      <c r="G146" s="297">
        <v>0</v>
      </c>
      <c r="H146" s="297">
        <v>0</v>
      </c>
      <c r="I146" s="296">
        <v>0</v>
      </c>
    </row>
    <row r="147" spans="2:9">
      <c r="B147" s="298" t="s">
        <v>317</v>
      </c>
      <c r="C147" s="297">
        <v>39</v>
      </c>
      <c r="D147" s="297">
        <v>11</v>
      </c>
      <c r="E147" s="297">
        <v>3</v>
      </c>
      <c r="F147" s="297">
        <v>3</v>
      </c>
      <c r="G147" s="297">
        <v>8</v>
      </c>
      <c r="H147" s="297">
        <v>2</v>
      </c>
      <c r="I147" s="296">
        <v>12</v>
      </c>
    </row>
    <row r="148" spans="2:9">
      <c r="B148" s="298" t="s">
        <v>8</v>
      </c>
      <c r="C148" s="297">
        <v>39</v>
      </c>
      <c r="D148" s="297">
        <v>11</v>
      </c>
      <c r="E148" s="297">
        <v>3</v>
      </c>
      <c r="F148" s="297">
        <v>3</v>
      </c>
      <c r="G148" s="297">
        <v>8</v>
      </c>
      <c r="H148" s="297">
        <v>2</v>
      </c>
      <c r="I148" s="296">
        <v>12</v>
      </c>
    </row>
    <row r="149" spans="2:9">
      <c r="B149" s="298" t="s">
        <v>287</v>
      </c>
      <c r="C149" s="297">
        <v>1</v>
      </c>
      <c r="D149" s="297">
        <v>1</v>
      </c>
      <c r="E149" s="297">
        <v>0</v>
      </c>
      <c r="F149" s="297">
        <v>0</v>
      </c>
      <c r="G149" s="297">
        <v>0</v>
      </c>
      <c r="H149" s="297">
        <v>0</v>
      </c>
      <c r="I149" s="296">
        <v>0</v>
      </c>
    </row>
    <row r="150" spans="2:9">
      <c r="B150" s="298" t="s">
        <v>475</v>
      </c>
      <c r="C150" s="297">
        <v>1</v>
      </c>
      <c r="D150" s="297">
        <v>1</v>
      </c>
      <c r="E150" s="297">
        <v>0</v>
      </c>
      <c r="F150" s="297">
        <v>0</v>
      </c>
      <c r="G150" s="297">
        <v>0</v>
      </c>
      <c r="H150" s="297">
        <v>0</v>
      </c>
      <c r="I150" s="296">
        <v>0</v>
      </c>
    </row>
    <row r="151" spans="2:9">
      <c r="B151" s="298" t="s">
        <v>289</v>
      </c>
      <c r="C151" s="297">
        <v>73</v>
      </c>
      <c r="D151" s="297">
        <v>40</v>
      </c>
      <c r="E151" s="297">
        <v>3</v>
      </c>
      <c r="F151" s="297">
        <v>4</v>
      </c>
      <c r="G151" s="297">
        <v>18</v>
      </c>
      <c r="H151" s="297">
        <v>0</v>
      </c>
      <c r="I151" s="296">
        <v>8</v>
      </c>
    </row>
    <row r="152" spans="2:9">
      <c r="B152" s="298" t="s">
        <v>476</v>
      </c>
      <c r="C152" s="297">
        <v>72</v>
      </c>
      <c r="D152" s="297">
        <v>39</v>
      </c>
      <c r="E152" s="297">
        <v>3</v>
      </c>
      <c r="F152" s="297">
        <v>4</v>
      </c>
      <c r="G152" s="297">
        <v>18</v>
      </c>
      <c r="H152" s="297">
        <v>0</v>
      </c>
      <c r="I152" s="296">
        <v>8</v>
      </c>
    </row>
    <row r="153" spans="2:9">
      <c r="B153" s="298" t="s">
        <v>477</v>
      </c>
      <c r="C153" s="297">
        <v>1</v>
      </c>
      <c r="D153" s="297">
        <v>1</v>
      </c>
      <c r="E153" s="297">
        <v>0</v>
      </c>
      <c r="F153" s="297">
        <v>0</v>
      </c>
      <c r="G153" s="297">
        <v>0</v>
      </c>
      <c r="H153" s="297">
        <v>0</v>
      </c>
      <c r="I153" s="296">
        <v>0</v>
      </c>
    </row>
    <row r="154" spans="2:9">
      <c r="B154" s="298" t="s">
        <v>290</v>
      </c>
      <c r="C154" s="297">
        <v>4</v>
      </c>
      <c r="D154" s="297">
        <v>2</v>
      </c>
      <c r="E154" s="297">
        <v>0</v>
      </c>
      <c r="F154" s="297">
        <v>0</v>
      </c>
      <c r="G154" s="297">
        <v>1</v>
      </c>
      <c r="H154" s="297">
        <v>0</v>
      </c>
      <c r="I154" s="296">
        <v>1</v>
      </c>
    </row>
    <row r="155" spans="2:9">
      <c r="B155" s="298" t="s">
        <v>9</v>
      </c>
      <c r="C155" s="297">
        <v>4</v>
      </c>
      <c r="D155" s="297">
        <v>2</v>
      </c>
      <c r="E155" s="297">
        <v>0</v>
      </c>
      <c r="F155" s="297">
        <v>0</v>
      </c>
      <c r="G155" s="297">
        <v>1</v>
      </c>
      <c r="H155" s="297">
        <v>0</v>
      </c>
      <c r="I155" s="296">
        <v>1</v>
      </c>
    </row>
    <row r="156" spans="2:9">
      <c r="B156" s="298" t="s">
        <v>318</v>
      </c>
      <c r="C156" s="297">
        <v>1</v>
      </c>
      <c r="D156" s="297">
        <v>1</v>
      </c>
      <c r="E156" s="297">
        <v>0</v>
      </c>
      <c r="F156" s="297">
        <v>0</v>
      </c>
      <c r="G156" s="297">
        <v>0</v>
      </c>
      <c r="H156" s="297">
        <v>0</v>
      </c>
      <c r="I156" s="296">
        <v>0</v>
      </c>
    </row>
    <row r="157" spans="2:9">
      <c r="B157" s="298" t="s">
        <v>478</v>
      </c>
      <c r="C157" s="297">
        <v>1</v>
      </c>
      <c r="D157" s="297">
        <v>1</v>
      </c>
      <c r="E157" s="297">
        <v>0</v>
      </c>
      <c r="F157" s="297">
        <v>0</v>
      </c>
      <c r="G157" s="297">
        <v>0</v>
      </c>
      <c r="H157" s="297">
        <v>0</v>
      </c>
      <c r="I157" s="296">
        <v>0</v>
      </c>
    </row>
    <row r="158" spans="2:9">
      <c r="B158" s="298" t="s">
        <v>293</v>
      </c>
      <c r="C158" s="297">
        <v>60</v>
      </c>
      <c r="D158" s="297">
        <v>33</v>
      </c>
      <c r="E158" s="297">
        <v>5</v>
      </c>
      <c r="F158" s="297">
        <v>6</v>
      </c>
      <c r="G158" s="297">
        <v>6</v>
      </c>
      <c r="H158" s="297">
        <v>0</v>
      </c>
      <c r="I158" s="296">
        <v>10</v>
      </c>
    </row>
    <row r="159" spans="2:9">
      <c r="B159" s="298" t="s">
        <v>10</v>
      </c>
      <c r="C159" s="297">
        <v>60</v>
      </c>
      <c r="D159" s="297">
        <v>33</v>
      </c>
      <c r="E159" s="297">
        <v>5</v>
      </c>
      <c r="F159" s="297">
        <v>6</v>
      </c>
      <c r="G159" s="297">
        <v>6</v>
      </c>
      <c r="H159" s="297">
        <v>0</v>
      </c>
      <c r="I159" s="296">
        <v>10</v>
      </c>
    </row>
    <row r="160" spans="2:9">
      <c r="B160" s="298" t="s">
        <v>319</v>
      </c>
      <c r="C160" s="297">
        <v>8</v>
      </c>
      <c r="D160" s="297">
        <v>6</v>
      </c>
      <c r="E160" s="297">
        <v>0</v>
      </c>
      <c r="F160" s="297">
        <v>0</v>
      </c>
      <c r="G160" s="297">
        <v>2</v>
      </c>
      <c r="H160" s="297">
        <v>0</v>
      </c>
      <c r="I160" s="296">
        <v>0</v>
      </c>
    </row>
    <row r="161" spans="2:9">
      <c r="B161" s="298" t="s">
        <v>479</v>
      </c>
      <c r="C161" s="297">
        <v>8</v>
      </c>
      <c r="D161" s="297">
        <v>6</v>
      </c>
      <c r="E161" s="297">
        <v>0</v>
      </c>
      <c r="F161" s="297">
        <v>0</v>
      </c>
      <c r="G161" s="297">
        <v>2</v>
      </c>
      <c r="H161" s="297">
        <v>0</v>
      </c>
      <c r="I161" s="296">
        <v>0</v>
      </c>
    </row>
    <row r="162" spans="2:9">
      <c r="B162" s="298" t="s">
        <v>294</v>
      </c>
      <c r="C162" s="297">
        <v>44</v>
      </c>
      <c r="D162" s="297">
        <v>25</v>
      </c>
      <c r="E162" s="297">
        <v>2</v>
      </c>
      <c r="F162" s="297">
        <v>1</v>
      </c>
      <c r="G162" s="297">
        <v>9</v>
      </c>
      <c r="H162" s="297">
        <v>0</v>
      </c>
      <c r="I162" s="296">
        <v>7</v>
      </c>
    </row>
    <row r="163" spans="2:9">
      <c r="B163" s="298" t="s">
        <v>429</v>
      </c>
      <c r="C163" s="297">
        <v>9</v>
      </c>
      <c r="D163" s="297">
        <v>6</v>
      </c>
      <c r="E163" s="297">
        <v>0</v>
      </c>
      <c r="F163" s="297">
        <v>1</v>
      </c>
      <c r="G163" s="297">
        <v>2</v>
      </c>
      <c r="H163" s="297">
        <v>0</v>
      </c>
      <c r="I163" s="296">
        <v>0</v>
      </c>
    </row>
    <row r="164" spans="2:9">
      <c r="B164" s="298" t="s">
        <v>480</v>
      </c>
      <c r="C164" s="297">
        <v>13</v>
      </c>
      <c r="D164" s="297">
        <v>8</v>
      </c>
      <c r="E164" s="297">
        <v>0</v>
      </c>
      <c r="F164" s="297">
        <v>0</v>
      </c>
      <c r="G164" s="297">
        <v>2</v>
      </c>
      <c r="H164" s="297">
        <v>0</v>
      </c>
      <c r="I164" s="296">
        <v>3</v>
      </c>
    </row>
    <row r="165" spans="2:9">
      <c r="B165" s="298" t="s">
        <v>481</v>
      </c>
      <c r="C165" s="297">
        <v>15</v>
      </c>
      <c r="D165" s="297">
        <v>7</v>
      </c>
      <c r="E165" s="297">
        <v>1</v>
      </c>
      <c r="F165" s="297">
        <v>0</v>
      </c>
      <c r="G165" s="297">
        <v>3</v>
      </c>
      <c r="H165" s="297">
        <v>0</v>
      </c>
      <c r="I165" s="296">
        <v>4</v>
      </c>
    </row>
    <row r="166" spans="2:9">
      <c r="B166" s="298" t="s">
        <v>482</v>
      </c>
      <c r="C166" s="297">
        <v>7</v>
      </c>
      <c r="D166" s="297">
        <v>4</v>
      </c>
      <c r="E166" s="297">
        <v>1</v>
      </c>
      <c r="F166" s="297">
        <v>0</v>
      </c>
      <c r="G166" s="297">
        <v>2</v>
      </c>
      <c r="H166" s="297">
        <v>0</v>
      </c>
      <c r="I166" s="296">
        <v>0</v>
      </c>
    </row>
    <row r="167" spans="2:9">
      <c r="B167" s="298" t="s">
        <v>320</v>
      </c>
      <c r="C167" s="297">
        <v>4</v>
      </c>
      <c r="D167" s="297">
        <v>2</v>
      </c>
      <c r="E167" s="297">
        <v>0</v>
      </c>
      <c r="F167" s="297">
        <v>0</v>
      </c>
      <c r="G167" s="297">
        <v>1</v>
      </c>
      <c r="H167" s="297">
        <v>0</v>
      </c>
      <c r="I167" s="296">
        <v>1</v>
      </c>
    </row>
    <row r="168" spans="2:9">
      <c r="B168" s="298" t="s">
        <v>11</v>
      </c>
      <c r="C168" s="297">
        <v>4</v>
      </c>
      <c r="D168" s="297">
        <v>2</v>
      </c>
      <c r="E168" s="297">
        <v>0</v>
      </c>
      <c r="F168" s="297">
        <v>0</v>
      </c>
      <c r="G168" s="297">
        <v>1</v>
      </c>
      <c r="H168" s="297">
        <v>0</v>
      </c>
      <c r="I168" s="296">
        <v>1</v>
      </c>
    </row>
    <row r="169" spans="2:9">
      <c r="B169" s="298" t="s">
        <v>321</v>
      </c>
      <c r="C169" s="297">
        <v>11</v>
      </c>
      <c r="D169" s="297">
        <v>7</v>
      </c>
      <c r="E169" s="297">
        <v>1</v>
      </c>
      <c r="F169" s="297">
        <v>1</v>
      </c>
      <c r="G169" s="297">
        <v>2</v>
      </c>
      <c r="H169" s="297">
        <v>0</v>
      </c>
      <c r="I169" s="296">
        <v>0</v>
      </c>
    </row>
    <row r="170" spans="2:9">
      <c r="B170" s="298" t="s">
        <v>12</v>
      </c>
      <c r="C170" s="297">
        <v>11</v>
      </c>
      <c r="D170" s="297">
        <v>7</v>
      </c>
      <c r="E170" s="297">
        <v>1</v>
      </c>
      <c r="F170" s="297">
        <v>1</v>
      </c>
      <c r="G170" s="297">
        <v>2</v>
      </c>
      <c r="H170" s="297">
        <v>0</v>
      </c>
      <c r="I170" s="296">
        <v>0</v>
      </c>
    </row>
    <row r="171" spans="2:9">
      <c r="B171" s="298" t="s">
        <v>295</v>
      </c>
      <c r="C171" s="297">
        <v>118</v>
      </c>
      <c r="D171" s="297">
        <v>63</v>
      </c>
      <c r="E171" s="297">
        <v>8</v>
      </c>
      <c r="F171" s="297">
        <v>8</v>
      </c>
      <c r="G171" s="297">
        <v>18</v>
      </c>
      <c r="H171" s="297">
        <v>1</v>
      </c>
      <c r="I171" s="296">
        <v>20</v>
      </c>
    </row>
    <row r="172" spans="2:9">
      <c r="B172" s="298" t="s">
        <v>3</v>
      </c>
      <c r="C172" s="297">
        <v>118</v>
      </c>
      <c r="D172" s="297">
        <v>63</v>
      </c>
      <c r="E172" s="297">
        <v>8</v>
      </c>
      <c r="F172" s="297">
        <v>8</v>
      </c>
      <c r="G172" s="297">
        <v>18</v>
      </c>
      <c r="H172" s="297">
        <v>1</v>
      </c>
      <c r="I172" s="296">
        <v>20</v>
      </c>
    </row>
    <row r="173" spans="2:9">
      <c r="B173" s="298" t="s">
        <v>296</v>
      </c>
      <c r="C173" s="297">
        <v>1</v>
      </c>
      <c r="D173" s="297">
        <v>1</v>
      </c>
      <c r="E173" s="297">
        <v>0</v>
      </c>
      <c r="F173" s="297">
        <v>0</v>
      </c>
      <c r="G173" s="297">
        <v>0</v>
      </c>
      <c r="H173" s="297">
        <v>0</v>
      </c>
      <c r="I173" s="296">
        <v>0</v>
      </c>
    </row>
    <row r="174" spans="2:9">
      <c r="B174" s="298" t="s">
        <v>432</v>
      </c>
      <c r="C174" s="297">
        <v>1</v>
      </c>
      <c r="D174" s="297">
        <v>1</v>
      </c>
      <c r="E174" s="297">
        <v>0</v>
      </c>
      <c r="F174" s="297">
        <v>0</v>
      </c>
      <c r="G174" s="297">
        <v>0</v>
      </c>
      <c r="H174" s="297">
        <v>0</v>
      </c>
      <c r="I174" s="296">
        <v>0</v>
      </c>
    </row>
    <row r="175" spans="2:9">
      <c r="B175" s="298" t="s">
        <v>322</v>
      </c>
      <c r="C175" s="297">
        <v>55</v>
      </c>
      <c r="D175" s="297">
        <v>16</v>
      </c>
      <c r="E175" s="297">
        <v>6</v>
      </c>
      <c r="F175" s="297">
        <v>3</v>
      </c>
      <c r="G175" s="297">
        <v>11</v>
      </c>
      <c r="H175" s="297">
        <v>1</v>
      </c>
      <c r="I175" s="296">
        <v>18</v>
      </c>
    </row>
    <row r="176" spans="2:9">
      <c r="B176" s="298" t="s">
        <v>13</v>
      </c>
      <c r="C176" s="297">
        <v>55</v>
      </c>
      <c r="D176" s="297">
        <v>16</v>
      </c>
      <c r="E176" s="297">
        <v>6</v>
      </c>
      <c r="F176" s="297">
        <v>3</v>
      </c>
      <c r="G176" s="297">
        <v>11</v>
      </c>
      <c r="H176" s="297">
        <v>1</v>
      </c>
      <c r="I176" s="296">
        <v>18</v>
      </c>
    </row>
    <row r="177" spans="2:9">
      <c r="B177" s="298" t="s">
        <v>298</v>
      </c>
      <c r="C177" s="297">
        <v>4</v>
      </c>
      <c r="D177" s="297">
        <v>1</v>
      </c>
      <c r="E177" s="297">
        <v>0</v>
      </c>
      <c r="F177" s="297">
        <v>0</v>
      </c>
      <c r="G177" s="297">
        <v>1</v>
      </c>
      <c r="H177" s="297">
        <v>0</v>
      </c>
      <c r="I177" s="296">
        <v>2</v>
      </c>
    </row>
    <row r="178" spans="2:9">
      <c r="B178" s="298" t="s">
        <v>483</v>
      </c>
      <c r="C178" s="297">
        <v>3</v>
      </c>
      <c r="D178" s="297">
        <v>1</v>
      </c>
      <c r="E178" s="297">
        <v>0</v>
      </c>
      <c r="F178" s="297">
        <v>0</v>
      </c>
      <c r="G178" s="297">
        <v>1</v>
      </c>
      <c r="H178" s="297">
        <v>0</v>
      </c>
      <c r="I178" s="296">
        <v>1</v>
      </c>
    </row>
    <row r="179" spans="2:9">
      <c r="B179" s="298" t="s">
        <v>949</v>
      </c>
      <c r="C179" s="297">
        <v>1</v>
      </c>
      <c r="D179" s="297">
        <v>0</v>
      </c>
      <c r="E179" s="297">
        <v>0</v>
      </c>
      <c r="F179" s="297">
        <v>0</v>
      </c>
      <c r="G179" s="297">
        <v>0</v>
      </c>
      <c r="H179" s="297">
        <v>0</v>
      </c>
      <c r="I179" s="296">
        <v>1</v>
      </c>
    </row>
    <row r="180" spans="2:9">
      <c r="B180" s="298" t="s">
        <v>299</v>
      </c>
      <c r="C180" s="297">
        <v>84</v>
      </c>
      <c r="D180" s="297">
        <v>33</v>
      </c>
      <c r="E180" s="297">
        <v>12</v>
      </c>
      <c r="F180" s="297">
        <v>6</v>
      </c>
      <c r="G180" s="297">
        <v>8</v>
      </c>
      <c r="H180" s="297">
        <v>3</v>
      </c>
      <c r="I180" s="296">
        <v>22</v>
      </c>
    </row>
    <row r="181" spans="2:9">
      <c r="B181" s="298" t="s">
        <v>14</v>
      </c>
      <c r="C181" s="297">
        <v>84</v>
      </c>
      <c r="D181" s="297">
        <v>33</v>
      </c>
      <c r="E181" s="297">
        <v>12</v>
      </c>
      <c r="F181" s="297">
        <v>6</v>
      </c>
      <c r="G181" s="297">
        <v>8</v>
      </c>
      <c r="H181" s="297">
        <v>3</v>
      </c>
      <c r="I181" s="296">
        <v>22</v>
      </c>
    </row>
    <row r="182" spans="2:9">
      <c r="B182" s="298" t="s">
        <v>300</v>
      </c>
      <c r="C182" s="297">
        <v>20</v>
      </c>
      <c r="D182" s="297">
        <v>8</v>
      </c>
      <c r="E182" s="297">
        <v>0</v>
      </c>
      <c r="F182" s="297">
        <v>1</v>
      </c>
      <c r="G182" s="297">
        <v>3</v>
      </c>
      <c r="H182" s="297">
        <v>2</v>
      </c>
      <c r="I182" s="296">
        <v>6</v>
      </c>
    </row>
    <row r="183" spans="2:9">
      <c r="B183" s="298" t="s">
        <v>16</v>
      </c>
      <c r="C183" s="297">
        <v>20</v>
      </c>
      <c r="D183" s="297">
        <v>8</v>
      </c>
      <c r="E183" s="297">
        <v>0</v>
      </c>
      <c r="F183" s="297">
        <v>1</v>
      </c>
      <c r="G183" s="297">
        <v>3</v>
      </c>
      <c r="H183" s="297">
        <v>2</v>
      </c>
      <c r="I183" s="296">
        <v>6</v>
      </c>
    </row>
    <row r="184" spans="2:9">
      <c r="B184" s="298" t="s">
        <v>302</v>
      </c>
      <c r="C184" s="297">
        <v>5</v>
      </c>
      <c r="D184" s="297">
        <v>3</v>
      </c>
      <c r="E184" s="297">
        <v>0</v>
      </c>
      <c r="F184" s="297">
        <v>0</v>
      </c>
      <c r="G184" s="297">
        <v>0</v>
      </c>
      <c r="H184" s="297">
        <v>1</v>
      </c>
      <c r="I184" s="296">
        <v>1</v>
      </c>
    </row>
    <row r="185" spans="2:9">
      <c r="B185" s="298" t="s">
        <v>484</v>
      </c>
      <c r="C185" s="297">
        <v>5</v>
      </c>
      <c r="D185" s="297">
        <v>3</v>
      </c>
      <c r="E185" s="297">
        <v>0</v>
      </c>
      <c r="F185" s="297">
        <v>0</v>
      </c>
      <c r="G185" s="297">
        <v>0</v>
      </c>
      <c r="H185" s="297">
        <v>1</v>
      </c>
      <c r="I185" s="296">
        <v>1</v>
      </c>
    </row>
    <row r="186" spans="2:9">
      <c r="B186" s="298" t="s">
        <v>323</v>
      </c>
      <c r="C186" s="297">
        <v>7</v>
      </c>
      <c r="D186" s="297">
        <v>5</v>
      </c>
      <c r="E186" s="297">
        <v>0</v>
      </c>
      <c r="F186" s="297">
        <v>0</v>
      </c>
      <c r="G186" s="297">
        <v>0</v>
      </c>
      <c r="H186" s="297">
        <v>0</v>
      </c>
      <c r="I186" s="296">
        <v>2</v>
      </c>
    </row>
    <row r="187" spans="2:9">
      <c r="B187" s="298" t="s">
        <v>485</v>
      </c>
      <c r="C187" s="297">
        <v>7</v>
      </c>
      <c r="D187" s="297">
        <v>5</v>
      </c>
      <c r="E187" s="297">
        <v>0</v>
      </c>
      <c r="F187" s="297">
        <v>0</v>
      </c>
      <c r="G187" s="297">
        <v>0</v>
      </c>
      <c r="H187" s="297">
        <v>0</v>
      </c>
      <c r="I187" s="296">
        <v>2</v>
      </c>
    </row>
    <row r="188" spans="2:9">
      <c r="B188" s="298" t="s">
        <v>335</v>
      </c>
      <c r="C188" s="297">
        <v>3</v>
      </c>
      <c r="D188" s="297">
        <v>0</v>
      </c>
      <c r="E188" s="297">
        <v>0</v>
      </c>
      <c r="F188" s="297">
        <v>2</v>
      </c>
      <c r="G188" s="297">
        <v>1</v>
      </c>
      <c r="H188" s="297">
        <v>0</v>
      </c>
      <c r="I188" s="296">
        <v>0</v>
      </c>
    </row>
    <row r="189" spans="2:9">
      <c r="B189" s="298" t="s">
        <v>486</v>
      </c>
      <c r="C189" s="297">
        <v>3</v>
      </c>
      <c r="D189" s="297">
        <v>0</v>
      </c>
      <c r="E189" s="297">
        <v>0</v>
      </c>
      <c r="F189" s="297">
        <v>2</v>
      </c>
      <c r="G189" s="297">
        <v>1</v>
      </c>
      <c r="H189" s="297">
        <v>0</v>
      </c>
      <c r="I189" s="296">
        <v>0</v>
      </c>
    </row>
    <row r="190" spans="2:9">
      <c r="B190" s="298" t="s">
        <v>308</v>
      </c>
      <c r="C190" s="297">
        <v>38</v>
      </c>
      <c r="D190" s="297">
        <v>18</v>
      </c>
      <c r="E190" s="297">
        <v>1</v>
      </c>
      <c r="F190" s="297">
        <v>2</v>
      </c>
      <c r="G190" s="297">
        <v>8</v>
      </c>
      <c r="H190" s="297">
        <v>2</v>
      </c>
      <c r="I190" s="296">
        <v>7</v>
      </c>
    </row>
    <row r="191" spans="2:9">
      <c r="B191" s="298" t="s">
        <v>6</v>
      </c>
      <c r="C191" s="297">
        <v>38</v>
      </c>
      <c r="D191" s="297">
        <v>18</v>
      </c>
      <c r="E191" s="297">
        <v>1</v>
      </c>
      <c r="F191" s="297">
        <v>2</v>
      </c>
      <c r="G191" s="297">
        <v>8</v>
      </c>
      <c r="H191" s="297">
        <v>2</v>
      </c>
      <c r="I191" s="296">
        <v>7</v>
      </c>
    </row>
    <row r="192" spans="2:9">
      <c r="B192" s="298" t="s">
        <v>311</v>
      </c>
      <c r="C192" s="297">
        <v>34</v>
      </c>
      <c r="D192" s="297">
        <v>15</v>
      </c>
      <c r="E192" s="297">
        <v>3</v>
      </c>
      <c r="F192" s="297">
        <v>2</v>
      </c>
      <c r="G192" s="297">
        <v>7</v>
      </c>
      <c r="H192" s="297">
        <v>1</v>
      </c>
      <c r="I192" s="296">
        <v>6</v>
      </c>
    </row>
    <row r="193" spans="2:9" ht="17.25" thickBot="1">
      <c r="B193" s="295" t="s">
        <v>17</v>
      </c>
      <c r="C193" s="294">
        <v>34</v>
      </c>
      <c r="D193" s="294">
        <v>15</v>
      </c>
      <c r="E193" s="294">
        <v>3</v>
      </c>
      <c r="F193" s="294">
        <v>2</v>
      </c>
      <c r="G193" s="294">
        <v>7</v>
      </c>
      <c r="H193" s="294">
        <v>1</v>
      </c>
      <c r="I193" s="293">
        <v>6</v>
      </c>
    </row>
    <row r="194" spans="2:9">
      <c r="B194" s="300"/>
      <c r="C194" s="299"/>
      <c r="D194" s="299"/>
      <c r="E194" s="299"/>
      <c r="F194" s="299"/>
      <c r="G194" s="299"/>
      <c r="H194" s="299"/>
      <c r="I194" s="299"/>
    </row>
    <row r="195" spans="2:9" ht="31.5">
      <c r="B195" s="292" t="s">
        <v>324</v>
      </c>
    </row>
    <row r="196" spans="2:9" ht="17.25" thickBot="1">
      <c r="I196" s="51" t="s">
        <v>193</v>
      </c>
    </row>
    <row r="197" spans="2:9">
      <c r="B197" s="398" t="s">
        <v>175</v>
      </c>
      <c r="C197" s="399"/>
      <c r="D197" s="393" t="s">
        <v>199</v>
      </c>
      <c r="E197" s="394"/>
      <c r="F197" s="394"/>
      <c r="G197" s="394"/>
      <c r="H197" s="394"/>
      <c r="I197" s="395"/>
    </row>
    <row r="198" spans="2:9">
      <c r="B198" s="102" t="s">
        <v>281</v>
      </c>
      <c r="C198" s="93" t="s">
        <v>195</v>
      </c>
      <c r="D198" s="93" t="s">
        <v>917</v>
      </c>
      <c r="E198" s="93">
        <v>2018</v>
      </c>
      <c r="F198" s="93">
        <v>2019</v>
      </c>
      <c r="G198" s="93">
        <v>2020</v>
      </c>
      <c r="H198" s="93">
        <v>2021</v>
      </c>
      <c r="I198" s="103">
        <v>2022</v>
      </c>
    </row>
    <row r="199" spans="2:9">
      <c r="B199" s="298" t="s">
        <v>391</v>
      </c>
      <c r="C199" s="297">
        <v>34553</v>
      </c>
      <c r="D199" s="297">
        <v>22196</v>
      </c>
      <c r="E199" s="297">
        <v>1849</v>
      </c>
      <c r="F199" s="297">
        <v>1629</v>
      </c>
      <c r="G199" s="297">
        <v>4532</v>
      </c>
      <c r="H199" s="297">
        <v>355</v>
      </c>
      <c r="I199" s="296">
        <v>3992</v>
      </c>
    </row>
    <row r="200" spans="2:9">
      <c r="B200" s="298" t="s">
        <v>282</v>
      </c>
      <c r="C200" s="297">
        <v>1465</v>
      </c>
      <c r="D200" s="297">
        <v>975</v>
      </c>
      <c r="E200" s="297">
        <v>71</v>
      </c>
      <c r="F200" s="297">
        <v>72</v>
      </c>
      <c r="G200" s="297">
        <v>178</v>
      </c>
      <c r="H200" s="297">
        <v>1</v>
      </c>
      <c r="I200" s="296">
        <v>168</v>
      </c>
    </row>
    <row r="201" spans="2:9">
      <c r="B201" s="298" t="s">
        <v>393</v>
      </c>
      <c r="C201" s="297">
        <v>1</v>
      </c>
      <c r="D201" s="297">
        <v>0</v>
      </c>
      <c r="E201" s="297">
        <v>0</v>
      </c>
      <c r="F201" s="297">
        <v>0</v>
      </c>
      <c r="G201" s="297">
        <v>0</v>
      </c>
      <c r="H201" s="297">
        <v>0</v>
      </c>
      <c r="I201" s="296">
        <v>1</v>
      </c>
    </row>
    <row r="202" spans="2:9">
      <c r="B202" s="298" t="s">
        <v>488</v>
      </c>
      <c r="C202" s="297">
        <v>1464</v>
      </c>
      <c r="D202" s="297">
        <v>975</v>
      </c>
      <c r="E202" s="297">
        <v>71</v>
      </c>
      <c r="F202" s="297">
        <v>72</v>
      </c>
      <c r="G202" s="297">
        <v>178</v>
      </c>
      <c r="H202" s="297">
        <v>1</v>
      </c>
      <c r="I202" s="296">
        <v>167</v>
      </c>
    </row>
    <row r="203" spans="2:9">
      <c r="B203" s="298" t="s">
        <v>325</v>
      </c>
      <c r="C203" s="297">
        <v>87</v>
      </c>
      <c r="D203" s="297">
        <v>46</v>
      </c>
      <c r="E203" s="297">
        <v>3</v>
      </c>
      <c r="F203" s="297">
        <v>5</v>
      </c>
      <c r="G203" s="297">
        <v>17</v>
      </c>
      <c r="H203" s="297">
        <v>0</v>
      </c>
      <c r="I203" s="296">
        <v>16</v>
      </c>
    </row>
    <row r="204" spans="2:9">
      <c r="B204" s="298" t="s">
        <v>489</v>
      </c>
      <c r="C204" s="297">
        <v>4</v>
      </c>
      <c r="D204" s="297">
        <v>2</v>
      </c>
      <c r="E204" s="297">
        <v>0</v>
      </c>
      <c r="F204" s="297">
        <v>0</v>
      </c>
      <c r="G204" s="297">
        <v>2</v>
      </c>
      <c r="H204" s="297">
        <v>0</v>
      </c>
      <c r="I204" s="296">
        <v>0</v>
      </c>
    </row>
    <row r="205" spans="2:9">
      <c r="B205" s="298" t="s">
        <v>395</v>
      </c>
      <c r="C205" s="297">
        <v>4</v>
      </c>
      <c r="D205" s="297">
        <v>3</v>
      </c>
      <c r="E205" s="297">
        <v>0</v>
      </c>
      <c r="F205" s="297">
        <v>0</v>
      </c>
      <c r="G205" s="297">
        <v>1</v>
      </c>
      <c r="H205" s="297">
        <v>0</v>
      </c>
      <c r="I205" s="296">
        <v>0</v>
      </c>
    </row>
    <row r="206" spans="2:9">
      <c r="B206" s="298" t="s">
        <v>490</v>
      </c>
      <c r="C206" s="297">
        <v>79</v>
      </c>
      <c r="D206" s="297">
        <v>41</v>
      </c>
      <c r="E206" s="297">
        <v>3</v>
      </c>
      <c r="F206" s="297">
        <v>5</v>
      </c>
      <c r="G206" s="297">
        <v>14</v>
      </c>
      <c r="H206" s="297">
        <v>0</v>
      </c>
      <c r="I206" s="296">
        <v>16</v>
      </c>
    </row>
    <row r="207" spans="2:9">
      <c r="B207" s="298" t="s">
        <v>283</v>
      </c>
      <c r="C207" s="297">
        <v>4299</v>
      </c>
      <c r="D207" s="297">
        <v>2954</v>
      </c>
      <c r="E207" s="297">
        <v>201</v>
      </c>
      <c r="F207" s="297">
        <v>182</v>
      </c>
      <c r="G207" s="297">
        <v>486</v>
      </c>
      <c r="H207" s="297">
        <v>14</v>
      </c>
      <c r="I207" s="296">
        <v>462</v>
      </c>
    </row>
    <row r="208" spans="2:9">
      <c r="B208" s="298" t="s">
        <v>19</v>
      </c>
      <c r="C208" s="297">
        <v>4075</v>
      </c>
      <c r="D208" s="297">
        <v>2825</v>
      </c>
      <c r="E208" s="297">
        <v>187</v>
      </c>
      <c r="F208" s="297">
        <v>173</v>
      </c>
      <c r="G208" s="297">
        <v>449</v>
      </c>
      <c r="H208" s="297">
        <v>12</v>
      </c>
      <c r="I208" s="296">
        <v>429</v>
      </c>
    </row>
    <row r="209" spans="2:9">
      <c r="B209" s="298" t="s">
        <v>20</v>
      </c>
      <c r="C209" s="297">
        <v>138</v>
      </c>
      <c r="D209" s="297">
        <v>73</v>
      </c>
      <c r="E209" s="297">
        <v>5</v>
      </c>
      <c r="F209" s="297">
        <v>6</v>
      </c>
      <c r="G209" s="297">
        <v>25</v>
      </c>
      <c r="H209" s="297">
        <v>2</v>
      </c>
      <c r="I209" s="296">
        <v>27</v>
      </c>
    </row>
    <row r="210" spans="2:9">
      <c r="B210" s="298" t="s">
        <v>491</v>
      </c>
      <c r="C210" s="297">
        <v>86</v>
      </c>
      <c r="D210" s="297">
        <v>56</v>
      </c>
      <c r="E210" s="297">
        <v>9</v>
      </c>
      <c r="F210" s="297">
        <v>3</v>
      </c>
      <c r="G210" s="297">
        <v>12</v>
      </c>
      <c r="H210" s="297">
        <v>0</v>
      </c>
      <c r="I210" s="296">
        <v>6</v>
      </c>
    </row>
    <row r="211" spans="2:9">
      <c r="B211" s="298" t="s">
        <v>284</v>
      </c>
      <c r="C211" s="297">
        <v>5166</v>
      </c>
      <c r="D211" s="297">
        <v>3634</v>
      </c>
      <c r="E211" s="297">
        <v>243</v>
      </c>
      <c r="F211" s="297">
        <v>221</v>
      </c>
      <c r="G211" s="297">
        <v>553</v>
      </c>
      <c r="H211" s="297">
        <v>16</v>
      </c>
      <c r="I211" s="296">
        <v>499</v>
      </c>
    </row>
    <row r="212" spans="2:9">
      <c r="B212" s="298" t="s">
        <v>492</v>
      </c>
      <c r="C212" s="297">
        <v>400</v>
      </c>
      <c r="D212" s="297">
        <v>249</v>
      </c>
      <c r="E212" s="297">
        <v>27</v>
      </c>
      <c r="F212" s="297">
        <v>23</v>
      </c>
      <c r="G212" s="297">
        <v>53</v>
      </c>
      <c r="H212" s="297">
        <v>1</v>
      </c>
      <c r="I212" s="296">
        <v>47</v>
      </c>
    </row>
    <row r="213" spans="2:9">
      <c r="B213" s="298" t="s">
        <v>493</v>
      </c>
      <c r="C213" s="297">
        <v>92</v>
      </c>
      <c r="D213" s="297">
        <v>65</v>
      </c>
      <c r="E213" s="297">
        <v>4</v>
      </c>
      <c r="F213" s="297">
        <v>3</v>
      </c>
      <c r="G213" s="297">
        <v>10</v>
      </c>
      <c r="H213" s="297">
        <v>1</v>
      </c>
      <c r="I213" s="296">
        <v>9</v>
      </c>
    </row>
    <row r="214" spans="2:9">
      <c r="B214" s="298" t="s">
        <v>404</v>
      </c>
      <c r="C214" s="297">
        <v>377</v>
      </c>
      <c r="D214" s="297">
        <v>241</v>
      </c>
      <c r="E214" s="297">
        <v>25</v>
      </c>
      <c r="F214" s="297">
        <v>18</v>
      </c>
      <c r="G214" s="297">
        <v>50</v>
      </c>
      <c r="H214" s="297">
        <v>1</v>
      </c>
      <c r="I214" s="296">
        <v>42</v>
      </c>
    </row>
    <row r="215" spans="2:9">
      <c r="B215" s="298" t="s">
        <v>494</v>
      </c>
      <c r="C215" s="297">
        <v>7</v>
      </c>
      <c r="D215" s="297">
        <v>4</v>
      </c>
      <c r="E215" s="297">
        <v>0</v>
      </c>
      <c r="F215" s="297">
        <v>0</v>
      </c>
      <c r="G215" s="297">
        <v>1</v>
      </c>
      <c r="H215" s="297">
        <v>0</v>
      </c>
      <c r="I215" s="296">
        <v>2</v>
      </c>
    </row>
    <row r="216" spans="2:9">
      <c r="B216" s="298" t="s">
        <v>407</v>
      </c>
      <c r="C216" s="297">
        <v>1298</v>
      </c>
      <c r="D216" s="297">
        <v>911</v>
      </c>
      <c r="E216" s="297">
        <v>64</v>
      </c>
      <c r="F216" s="297">
        <v>50</v>
      </c>
      <c r="G216" s="297">
        <v>131</v>
      </c>
      <c r="H216" s="297">
        <v>5</v>
      </c>
      <c r="I216" s="296">
        <v>137</v>
      </c>
    </row>
    <row r="217" spans="2:9">
      <c r="B217" s="298" t="s">
        <v>495</v>
      </c>
      <c r="C217" s="297">
        <v>58</v>
      </c>
      <c r="D217" s="297">
        <v>23</v>
      </c>
      <c r="E217" s="297">
        <v>4</v>
      </c>
      <c r="F217" s="297">
        <v>8</v>
      </c>
      <c r="G217" s="297">
        <v>13</v>
      </c>
      <c r="H217" s="297">
        <v>0</v>
      </c>
      <c r="I217" s="296">
        <v>10</v>
      </c>
    </row>
    <row r="218" spans="2:9">
      <c r="B218" s="298" t="s">
        <v>21</v>
      </c>
      <c r="C218" s="297">
        <v>2925</v>
      </c>
      <c r="D218" s="297">
        <v>2135</v>
      </c>
      <c r="E218" s="297">
        <v>119</v>
      </c>
      <c r="F218" s="297">
        <v>119</v>
      </c>
      <c r="G218" s="297">
        <v>295</v>
      </c>
      <c r="H218" s="297">
        <v>8</v>
      </c>
      <c r="I218" s="296">
        <v>249</v>
      </c>
    </row>
    <row r="219" spans="2:9">
      <c r="B219" s="298" t="s">
        <v>496</v>
      </c>
      <c r="C219" s="297">
        <v>6</v>
      </c>
      <c r="D219" s="297">
        <v>4</v>
      </c>
      <c r="E219" s="297">
        <v>0</v>
      </c>
      <c r="F219" s="297">
        <v>0</v>
      </c>
      <c r="G219" s="297">
        <v>0</v>
      </c>
      <c r="H219" s="297">
        <v>0</v>
      </c>
      <c r="I219" s="296">
        <v>2</v>
      </c>
    </row>
    <row r="220" spans="2:9">
      <c r="B220" s="298" t="s">
        <v>497</v>
      </c>
      <c r="C220" s="297">
        <v>1</v>
      </c>
      <c r="D220" s="297">
        <v>1</v>
      </c>
      <c r="E220" s="297">
        <v>0</v>
      </c>
      <c r="F220" s="297">
        <v>0</v>
      </c>
      <c r="G220" s="297">
        <v>0</v>
      </c>
      <c r="H220" s="297">
        <v>0</v>
      </c>
      <c r="I220" s="296">
        <v>0</v>
      </c>
    </row>
    <row r="221" spans="2:9">
      <c r="B221" s="298" t="s">
        <v>498</v>
      </c>
      <c r="C221" s="297">
        <v>2</v>
      </c>
      <c r="D221" s="297">
        <v>1</v>
      </c>
      <c r="E221" s="297">
        <v>0</v>
      </c>
      <c r="F221" s="297">
        <v>0</v>
      </c>
      <c r="G221" s="297">
        <v>0</v>
      </c>
      <c r="H221" s="297">
        <v>0</v>
      </c>
      <c r="I221" s="296">
        <v>1</v>
      </c>
    </row>
    <row r="222" spans="2:9">
      <c r="B222" s="298" t="s">
        <v>285</v>
      </c>
      <c r="C222" s="297">
        <v>291</v>
      </c>
      <c r="D222" s="297">
        <v>183</v>
      </c>
      <c r="E222" s="297">
        <v>10</v>
      </c>
      <c r="F222" s="297">
        <v>8</v>
      </c>
      <c r="G222" s="297">
        <v>45</v>
      </c>
      <c r="H222" s="297">
        <v>3</v>
      </c>
      <c r="I222" s="296">
        <v>42</v>
      </c>
    </row>
    <row r="223" spans="2:9">
      <c r="B223" s="298" t="s">
        <v>414</v>
      </c>
      <c r="C223" s="297">
        <v>291</v>
      </c>
      <c r="D223" s="297">
        <v>183</v>
      </c>
      <c r="E223" s="297">
        <v>10</v>
      </c>
      <c r="F223" s="297">
        <v>8</v>
      </c>
      <c r="G223" s="297">
        <v>45</v>
      </c>
      <c r="H223" s="297">
        <v>3</v>
      </c>
      <c r="I223" s="296">
        <v>42</v>
      </c>
    </row>
    <row r="224" spans="2:9">
      <c r="B224" s="298" t="s">
        <v>286</v>
      </c>
      <c r="C224" s="297">
        <v>230</v>
      </c>
      <c r="D224" s="297">
        <v>156</v>
      </c>
      <c r="E224" s="297">
        <v>9</v>
      </c>
      <c r="F224" s="297">
        <v>10</v>
      </c>
      <c r="G224" s="297">
        <v>29</v>
      </c>
      <c r="H224" s="297">
        <v>1</v>
      </c>
      <c r="I224" s="296">
        <v>25</v>
      </c>
    </row>
    <row r="225" spans="2:9">
      <c r="B225" s="298" t="s">
        <v>415</v>
      </c>
      <c r="C225" s="297">
        <v>28</v>
      </c>
      <c r="D225" s="297">
        <v>13</v>
      </c>
      <c r="E225" s="297">
        <v>1</v>
      </c>
      <c r="F225" s="297">
        <v>2</v>
      </c>
      <c r="G225" s="297">
        <v>6</v>
      </c>
      <c r="H225" s="297">
        <v>1</v>
      </c>
      <c r="I225" s="296">
        <v>5</v>
      </c>
    </row>
    <row r="226" spans="2:9">
      <c r="B226" s="298" t="s">
        <v>416</v>
      </c>
      <c r="C226" s="297">
        <v>202</v>
      </c>
      <c r="D226" s="297">
        <v>143</v>
      </c>
      <c r="E226" s="297">
        <v>8</v>
      </c>
      <c r="F226" s="297">
        <v>8</v>
      </c>
      <c r="G226" s="297">
        <v>23</v>
      </c>
      <c r="H226" s="297">
        <v>0</v>
      </c>
      <c r="I226" s="296">
        <v>20</v>
      </c>
    </row>
    <row r="227" spans="2:9">
      <c r="B227" s="298" t="s">
        <v>287</v>
      </c>
      <c r="C227" s="297">
        <v>941</v>
      </c>
      <c r="D227" s="297">
        <v>667</v>
      </c>
      <c r="E227" s="297">
        <v>38</v>
      </c>
      <c r="F227" s="297">
        <v>47</v>
      </c>
      <c r="G227" s="297">
        <v>102</v>
      </c>
      <c r="H227" s="297">
        <v>38</v>
      </c>
      <c r="I227" s="296">
        <v>49</v>
      </c>
    </row>
    <row r="228" spans="2:9">
      <c r="B228" s="298" t="s">
        <v>499</v>
      </c>
      <c r="C228" s="297">
        <v>511</v>
      </c>
      <c r="D228" s="297">
        <v>362</v>
      </c>
      <c r="E228" s="297">
        <v>19</v>
      </c>
      <c r="F228" s="297">
        <v>21</v>
      </c>
      <c r="G228" s="297">
        <v>54</v>
      </c>
      <c r="H228" s="297">
        <v>31</v>
      </c>
      <c r="I228" s="296">
        <v>24</v>
      </c>
    </row>
    <row r="229" spans="2:9">
      <c r="B229" s="298" t="s">
        <v>558</v>
      </c>
      <c r="C229" s="297">
        <v>3</v>
      </c>
      <c r="D229" s="297">
        <v>1</v>
      </c>
      <c r="E229" s="297">
        <v>0</v>
      </c>
      <c r="F229" s="297">
        <v>0</v>
      </c>
      <c r="G229" s="297">
        <v>1</v>
      </c>
      <c r="H229" s="297">
        <v>1</v>
      </c>
      <c r="I229" s="296">
        <v>0</v>
      </c>
    </row>
    <row r="230" spans="2:9">
      <c r="B230" s="298" t="s">
        <v>418</v>
      </c>
      <c r="C230" s="297">
        <v>427</v>
      </c>
      <c r="D230" s="297">
        <v>304</v>
      </c>
      <c r="E230" s="297">
        <v>19</v>
      </c>
      <c r="F230" s="297">
        <v>26</v>
      </c>
      <c r="G230" s="297">
        <v>47</v>
      </c>
      <c r="H230" s="297">
        <v>6</v>
      </c>
      <c r="I230" s="296">
        <v>25</v>
      </c>
    </row>
    <row r="231" spans="2:9">
      <c r="B231" s="298" t="s">
        <v>289</v>
      </c>
      <c r="C231" s="297">
        <v>649</v>
      </c>
      <c r="D231" s="297">
        <v>409</v>
      </c>
      <c r="E231" s="297">
        <v>42</v>
      </c>
      <c r="F231" s="297">
        <v>33</v>
      </c>
      <c r="G231" s="297">
        <v>83</v>
      </c>
      <c r="H231" s="297">
        <v>6</v>
      </c>
      <c r="I231" s="296">
        <v>76</v>
      </c>
    </row>
    <row r="232" spans="2:9">
      <c r="B232" s="298" t="s">
        <v>948</v>
      </c>
      <c r="C232" s="297">
        <v>15</v>
      </c>
      <c r="D232" s="297">
        <v>11</v>
      </c>
      <c r="E232" s="297">
        <v>0</v>
      </c>
      <c r="F232" s="297">
        <v>1</v>
      </c>
      <c r="G232" s="297">
        <v>1</v>
      </c>
      <c r="H232" s="297">
        <v>0</v>
      </c>
      <c r="I232" s="296">
        <v>2</v>
      </c>
    </row>
    <row r="233" spans="2:9">
      <c r="B233" s="298" t="s">
        <v>854</v>
      </c>
      <c r="C233" s="297">
        <v>1</v>
      </c>
      <c r="D233" s="297">
        <v>0</v>
      </c>
      <c r="E233" s="297">
        <v>0</v>
      </c>
      <c r="F233" s="297">
        <v>0</v>
      </c>
      <c r="G233" s="297">
        <v>1</v>
      </c>
      <c r="H233" s="297">
        <v>0</v>
      </c>
      <c r="I233" s="296">
        <v>0</v>
      </c>
    </row>
    <row r="234" spans="2:9">
      <c r="B234" s="298" t="s">
        <v>947</v>
      </c>
      <c r="C234" s="297">
        <v>10</v>
      </c>
      <c r="D234" s="297">
        <v>5</v>
      </c>
      <c r="E234" s="297">
        <v>0</v>
      </c>
      <c r="F234" s="297">
        <v>2</v>
      </c>
      <c r="G234" s="297">
        <v>3</v>
      </c>
      <c r="H234" s="297">
        <v>0</v>
      </c>
      <c r="I234" s="296">
        <v>0</v>
      </c>
    </row>
    <row r="235" spans="2:9">
      <c r="B235" s="298" t="s">
        <v>500</v>
      </c>
      <c r="C235" s="297">
        <v>9</v>
      </c>
      <c r="D235" s="297">
        <v>7</v>
      </c>
      <c r="E235" s="297">
        <v>0</v>
      </c>
      <c r="F235" s="297">
        <v>1</v>
      </c>
      <c r="G235" s="297">
        <v>1</v>
      </c>
      <c r="H235" s="297">
        <v>0</v>
      </c>
      <c r="I235" s="296">
        <v>0</v>
      </c>
    </row>
    <row r="236" spans="2:9">
      <c r="B236" s="298" t="s">
        <v>501</v>
      </c>
      <c r="C236" s="297">
        <v>606</v>
      </c>
      <c r="D236" s="297">
        <v>383</v>
      </c>
      <c r="E236" s="297">
        <v>42</v>
      </c>
      <c r="F236" s="297">
        <v>29</v>
      </c>
      <c r="G236" s="297">
        <v>76</v>
      </c>
      <c r="H236" s="297">
        <v>6</v>
      </c>
      <c r="I236" s="296">
        <v>70</v>
      </c>
    </row>
    <row r="237" spans="2:9">
      <c r="B237" s="298" t="s">
        <v>563</v>
      </c>
      <c r="C237" s="297">
        <v>1</v>
      </c>
      <c r="D237" s="297">
        <v>0</v>
      </c>
      <c r="E237" s="297">
        <v>0</v>
      </c>
      <c r="F237" s="297">
        <v>0</v>
      </c>
      <c r="G237" s="297">
        <v>0</v>
      </c>
      <c r="H237" s="297">
        <v>0</v>
      </c>
      <c r="I237" s="296">
        <v>1</v>
      </c>
    </row>
    <row r="238" spans="2:9">
      <c r="B238" s="298" t="s">
        <v>564</v>
      </c>
      <c r="C238" s="297">
        <v>7</v>
      </c>
      <c r="D238" s="297">
        <v>3</v>
      </c>
      <c r="E238" s="297">
        <v>0</v>
      </c>
      <c r="F238" s="297">
        <v>0</v>
      </c>
      <c r="G238" s="297">
        <v>1</v>
      </c>
      <c r="H238" s="297">
        <v>0</v>
      </c>
      <c r="I238" s="296">
        <v>3</v>
      </c>
    </row>
    <row r="239" spans="2:9">
      <c r="B239" s="298" t="s">
        <v>290</v>
      </c>
      <c r="C239" s="297">
        <v>890</v>
      </c>
      <c r="D239" s="297">
        <v>596</v>
      </c>
      <c r="E239" s="297">
        <v>47</v>
      </c>
      <c r="F239" s="297">
        <v>43</v>
      </c>
      <c r="G239" s="297">
        <v>96</v>
      </c>
      <c r="H239" s="297">
        <v>6</v>
      </c>
      <c r="I239" s="296">
        <v>102</v>
      </c>
    </row>
    <row r="240" spans="2:9">
      <c r="B240" s="298" t="s">
        <v>941</v>
      </c>
      <c r="C240" s="297">
        <v>582</v>
      </c>
      <c r="D240" s="297">
        <v>413</v>
      </c>
      <c r="E240" s="297">
        <v>27</v>
      </c>
      <c r="F240" s="297">
        <v>25</v>
      </c>
      <c r="G240" s="297">
        <v>58</v>
      </c>
      <c r="H240" s="297">
        <v>2</v>
      </c>
      <c r="I240" s="296">
        <v>57</v>
      </c>
    </row>
    <row r="241" spans="2:9">
      <c r="B241" s="298" t="s">
        <v>9</v>
      </c>
      <c r="C241" s="297">
        <v>92</v>
      </c>
      <c r="D241" s="297">
        <v>62</v>
      </c>
      <c r="E241" s="297">
        <v>4</v>
      </c>
      <c r="F241" s="297">
        <v>6</v>
      </c>
      <c r="G241" s="297">
        <v>11</v>
      </c>
      <c r="H241" s="297">
        <v>0</v>
      </c>
      <c r="I241" s="296">
        <v>9</v>
      </c>
    </row>
    <row r="242" spans="2:9">
      <c r="B242" s="298" t="s">
        <v>2</v>
      </c>
      <c r="C242" s="297">
        <v>159</v>
      </c>
      <c r="D242" s="297">
        <v>96</v>
      </c>
      <c r="E242" s="297">
        <v>11</v>
      </c>
      <c r="F242" s="297">
        <v>9</v>
      </c>
      <c r="G242" s="297">
        <v>18</v>
      </c>
      <c r="H242" s="297">
        <v>4</v>
      </c>
      <c r="I242" s="296">
        <v>21</v>
      </c>
    </row>
    <row r="243" spans="2:9">
      <c r="B243" s="298" t="s">
        <v>502</v>
      </c>
      <c r="C243" s="297">
        <v>23</v>
      </c>
      <c r="D243" s="297">
        <v>5</v>
      </c>
      <c r="E243" s="297">
        <v>3</v>
      </c>
      <c r="F243" s="297">
        <v>3</v>
      </c>
      <c r="G243" s="297">
        <v>4</v>
      </c>
      <c r="H243" s="297">
        <v>0</v>
      </c>
      <c r="I243" s="296">
        <v>8</v>
      </c>
    </row>
    <row r="244" spans="2:9">
      <c r="B244" s="298" t="s">
        <v>503</v>
      </c>
      <c r="C244" s="297">
        <v>34</v>
      </c>
      <c r="D244" s="297">
        <v>20</v>
      </c>
      <c r="E244" s="297">
        <v>2</v>
      </c>
      <c r="F244" s="297">
        <v>0</v>
      </c>
      <c r="G244" s="297">
        <v>5</v>
      </c>
      <c r="H244" s="297">
        <v>0</v>
      </c>
      <c r="I244" s="296">
        <v>7</v>
      </c>
    </row>
    <row r="245" spans="2:9">
      <c r="B245" s="298" t="s">
        <v>291</v>
      </c>
      <c r="C245" s="297">
        <v>53</v>
      </c>
      <c r="D245" s="297">
        <v>43</v>
      </c>
      <c r="E245" s="297">
        <v>0</v>
      </c>
      <c r="F245" s="297">
        <v>0</v>
      </c>
      <c r="G245" s="297">
        <v>6</v>
      </c>
      <c r="H245" s="297">
        <v>0</v>
      </c>
      <c r="I245" s="296">
        <v>4</v>
      </c>
    </row>
    <row r="246" spans="2:9">
      <c r="B246" s="298" t="s">
        <v>423</v>
      </c>
      <c r="C246" s="297">
        <v>53</v>
      </c>
      <c r="D246" s="297">
        <v>43</v>
      </c>
      <c r="E246" s="297">
        <v>0</v>
      </c>
      <c r="F246" s="297">
        <v>0</v>
      </c>
      <c r="G246" s="297">
        <v>6</v>
      </c>
      <c r="H246" s="297">
        <v>0</v>
      </c>
      <c r="I246" s="296">
        <v>4</v>
      </c>
    </row>
    <row r="247" spans="2:9">
      <c r="B247" s="298" t="s">
        <v>292</v>
      </c>
      <c r="C247" s="297">
        <v>26</v>
      </c>
      <c r="D247" s="297">
        <v>18</v>
      </c>
      <c r="E247" s="297">
        <v>2</v>
      </c>
      <c r="F247" s="297">
        <v>1</v>
      </c>
      <c r="G247" s="297">
        <v>4</v>
      </c>
      <c r="H247" s="297">
        <v>0</v>
      </c>
      <c r="I247" s="296">
        <v>1</v>
      </c>
    </row>
    <row r="248" spans="2:9">
      <c r="B248" s="298" t="s">
        <v>23</v>
      </c>
      <c r="C248" s="297">
        <v>26</v>
      </c>
      <c r="D248" s="297">
        <v>18</v>
      </c>
      <c r="E248" s="297">
        <v>2</v>
      </c>
      <c r="F248" s="297">
        <v>1</v>
      </c>
      <c r="G248" s="297">
        <v>4</v>
      </c>
      <c r="H248" s="297">
        <v>0</v>
      </c>
      <c r="I248" s="296">
        <v>1</v>
      </c>
    </row>
    <row r="249" spans="2:9">
      <c r="B249" s="298" t="s">
        <v>293</v>
      </c>
      <c r="C249" s="297">
        <v>308</v>
      </c>
      <c r="D249" s="297">
        <v>208</v>
      </c>
      <c r="E249" s="297">
        <v>17</v>
      </c>
      <c r="F249" s="297">
        <v>11</v>
      </c>
      <c r="G249" s="297">
        <v>40</v>
      </c>
      <c r="H249" s="297">
        <v>2</v>
      </c>
      <c r="I249" s="296">
        <v>30</v>
      </c>
    </row>
    <row r="250" spans="2:9">
      <c r="B250" s="298" t="s">
        <v>504</v>
      </c>
      <c r="C250" s="297">
        <v>66</v>
      </c>
      <c r="D250" s="297">
        <v>66</v>
      </c>
      <c r="E250" s="297">
        <v>0</v>
      </c>
      <c r="F250" s="297">
        <v>0</v>
      </c>
      <c r="G250" s="297">
        <v>0</v>
      </c>
      <c r="H250" s="297">
        <v>0</v>
      </c>
      <c r="I250" s="296">
        <v>0</v>
      </c>
    </row>
    <row r="251" spans="2:9">
      <c r="B251" s="298" t="s">
        <v>10</v>
      </c>
      <c r="C251" s="297">
        <v>242</v>
      </c>
      <c r="D251" s="297">
        <v>142</v>
      </c>
      <c r="E251" s="297">
        <v>17</v>
      </c>
      <c r="F251" s="297">
        <v>11</v>
      </c>
      <c r="G251" s="297">
        <v>40</v>
      </c>
      <c r="H251" s="297">
        <v>2</v>
      </c>
      <c r="I251" s="296">
        <v>30</v>
      </c>
    </row>
    <row r="252" spans="2:9">
      <c r="B252" s="298" t="s">
        <v>319</v>
      </c>
      <c r="C252" s="297">
        <v>5</v>
      </c>
      <c r="D252" s="297">
        <v>3</v>
      </c>
      <c r="E252" s="297">
        <v>1</v>
      </c>
      <c r="F252" s="297">
        <v>0</v>
      </c>
      <c r="G252" s="297">
        <v>1</v>
      </c>
      <c r="H252" s="297">
        <v>0</v>
      </c>
      <c r="I252" s="296">
        <v>0</v>
      </c>
    </row>
    <row r="253" spans="2:9">
      <c r="B253" s="298" t="s">
        <v>505</v>
      </c>
      <c r="C253" s="297">
        <v>3</v>
      </c>
      <c r="D253" s="297">
        <v>1</v>
      </c>
      <c r="E253" s="297">
        <v>1</v>
      </c>
      <c r="F253" s="297">
        <v>0</v>
      </c>
      <c r="G253" s="297">
        <v>1</v>
      </c>
      <c r="H253" s="297">
        <v>0</v>
      </c>
      <c r="I253" s="296">
        <v>0</v>
      </c>
    </row>
    <row r="254" spans="2:9">
      <c r="B254" s="298" t="s">
        <v>506</v>
      </c>
      <c r="C254" s="297">
        <v>2</v>
      </c>
      <c r="D254" s="297">
        <v>2</v>
      </c>
      <c r="E254" s="297">
        <v>0</v>
      </c>
      <c r="F254" s="297">
        <v>0</v>
      </c>
      <c r="G254" s="297">
        <v>0</v>
      </c>
      <c r="H254" s="297">
        <v>0</v>
      </c>
      <c r="I254" s="296">
        <v>0</v>
      </c>
    </row>
    <row r="255" spans="2:9">
      <c r="B255" s="298" t="s">
        <v>294</v>
      </c>
      <c r="C255" s="297">
        <v>181</v>
      </c>
      <c r="D255" s="297">
        <v>103</v>
      </c>
      <c r="E255" s="297">
        <v>10</v>
      </c>
      <c r="F255" s="297">
        <v>15</v>
      </c>
      <c r="G255" s="297">
        <v>29</v>
      </c>
      <c r="H255" s="297">
        <v>0</v>
      </c>
      <c r="I255" s="296">
        <v>24</v>
      </c>
    </row>
    <row r="256" spans="2:9">
      <c r="B256" s="298" t="s">
        <v>507</v>
      </c>
      <c r="C256" s="297">
        <v>48</v>
      </c>
      <c r="D256" s="297">
        <v>25</v>
      </c>
      <c r="E256" s="297">
        <v>5</v>
      </c>
      <c r="F256" s="297">
        <v>3</v>
      </c>
      <c r="G256" s="297">
        <v>6</v>
      </c>
      <c r="H256" s="297">
        <v>0</v>
      </c>
      <c r="I256" s="296">
        <v>9</v>
      </c>
    </row>
    <row r="257" spans="2:9">
      <c r="B257" s="298" t="s">
        <v>429</v>
      </c>
      <c r="C257" s="297">
        <v>87</v>
      </c>
      <c r="D257" s="297">
        <v>47</v>
      </c>
      <c r="E257" s="297">
        <v>5</v>
      </c>
      <c r="F257" s="297">
        <v>10</v>
      </c>
      <c r="G257" s="297">
        <v>14</v>
      </c>
      <c r="H257" s="297">
        <v>0</v>
      </c>
      <c r="I257" s="296">
        <v>11</v>
      </c>
    </row>
    <row r="258" spans="2:9">
      <c r="B258" s="298" t="s">
        <v>431</v>
      </c>
      <c r="C258" s="297">
        <v>46</v>
      </c>
      <c r="D258" s="297">
        <v>31</v>
      </c>
      <c r="E258" s="297">
        <v>0</v>
      </c>
      <c r="F258" s="297">
        <v>2</v>
      </c>
      <c r="G258" s="297">
        <v>9</v>
      </c>
      <c r="H258" s="297">
        <v>0</v>
      </c>
      <c r="I258" s="296">
        <v>4</v>
      </c>
    </row>
    <row r="259" spans="2:9">
      <c r="B259" s="298" t="s">
        <v>295</v>
      </c>
      <c r="C259" s="297">
        <v>38</v>
      </c>
      <c r="D259" s="297">
        <v>19</v>
      </c>
      <c r="E259" s="297">
        <v>0</v>
      </c>
      <c r="F259" s="297">
        <v>1</v>
      </c>
      <c r="G259" s="297">
        <v>8</v>
      </c>
      <c r="H259" s="297">
        <v>2</v>
      </c>
      <c r="I259" s="296">
        <v>8</v>
      </c>
    </row>
    <row r="260" spans="2:9">
      <c r="B260" s="298" t="s">
        <v>3</v>
      </c>
      <c r="C260" s="297">
        <v>38</v>
      </c>
      <c r="D260" s="297">
        <v>19</v>
      </c>
      <c r="E260" s="297">
        <v>0</v>
      </c>
      <c r="F260" s="297">
        <v>1</v>
      </c>
      <c r="G260" s="297">
        <v>8</v>
      </c>
      <c r="H260" s="297">
        <v>2</v>
      </c>
      <c r="I260" s="296">
        <v>8</v>
      </c>
    </row>
    <row r="261" spans="2:9">
      <c r="B261" s="298" t="s">
        <v>297</v>
      </c>
      <c r="C261" s="297">
        <v>271</v>
      </c>
      <c r="D261" s="297">
        <v>178</v>
      </c>
      <c r="E261" s="297">
        <v>12</v>
      </c>
      <c r="F261" s="297">
        <v>19</v>
      </c>
      <c r="G261" s="297">
        <v>27</v>
      </c>
      <c r="H261" s="297">
        <v>1</v>
      </c>
      <c r="I261" s="296">
        <v>34</v>
      </c>
    </row>
    <row r="262" spans="2:9">
      <c r="B262" s="298" t="s">
        <v>946</v>
      </c>
      <c r="C262" s="297">
        <v>3</v>
      </c>
      <c r="D262" s="297">
        <v>0</v>
      </c>
      <c r="E262" s="297">
        <v>0</v>
      </c>
      <c r="F262" s="297">
        <v>0</v>
      </c>
      <c r="G262" s="297">
        <v>0</v>
      </c>
      <c r="H262" s="297">
        <v>0</v>
      </c>
      <c r="I262" s="296">
        <v>3</v>
      </c>
    </row>
    <row r="263" spans="2:9">
      <c r="B263" s="298" t="s">
        <v>433</v>
      </c>
      <c r="C263" s="297">
        <v>241</v>
      </c>
      <c r="D263" s="297">
        <v>161</v>
      </c>
      <c r="E263" s="297">
        <v>10</v>
      </c>
      <c r="F263" s="297">
        <v>19</v>
      </c>
      <c r="G263" s="297">
        <v>22</v>
      </c>
      <c r="H263" s="297">
        <v>1</v>
      </c>
      <c r="I263" s="296">
        <v>28</v>
      </c>
    </row>
    <row r="264" spans="2:9">
      <c r="B264" s="298" t="s">
        <v>508</v>
      </c>
      <c r="C264" s="297">
        <v>21</v>
      </c>
      <c r="D264" s="297">
        <v>14</v>
      </c>
      <c r="E264" s="297">
        <v>1</v>
      </c>
      <c r="F264" s="297">
        <v>0</v>
      </c>
      <c r="G264" s="297">
        <v>3</v>
      </c>
      <c r="H264" s="297">
        <v>0</v>
      </c>
      <c r="I264" s="296">
        <v>3</v>
      </c>
    </row>
    <row r="265" spans="2:9">
      <c r="B265" s="298" t="s">
        <v>24</v>
      </c>
      <c r="C265" s="297">
        <v>6</v>
      </c>
      <c r="D265" s="297">
        <v>3</v>
      </c>
      <c r="E265" s="297">
        <v>1</v>
      </c>
      <c r="F265" s="297">
        <v>0</v>
      </c>
      <c r="G265" s="297">
        <v>2</v>
      </c>
      <c r="H265" s="297">
        <v>0</v>
      </c>
      <c r="I265" s="296">
        <v>0</v>
      </c>
    </row>
    <row r="266" spans="2:9">
      <c r="B266" s="298" t="s">
        <v>298</v>
      </c>
      <c r="C266" s="297">
        <v>121</v>
      </c>
      <c r="D266" s="297">
        <v>81</v>
      </c>
      <c r="E266" s="297">
        <v>5</v>
      </c>
      <c r="F266" s="297">
        <v>3</v>
      </c>
      <c r="G266" s="297">
        <v>17</v>
      </c>
      <c r="H266" s="297">
        <v>1</v>
      </c>
      <c r="I266" s="296">
        <v>14</v>
      </c>
    </row>
    <row r="267" spans="2:9">
      <c r="B267" s="298" t="s">
        <v>509</v>
      </c>
      <c r="C267" s="297">
        <v>3</v>
      </c>
      <c r="D267" s="297">
        <v>1</v>
      </c>
      <c r="E267" s="297">
        <v>0</v>
      </c>
      <c r="F267" s="297">
        <v>0</v>
      </c>
      <c r="G267" s="297">
        <v>1</v>
      </c>
      <c r="H267" s="297">
        <v>0</v>
      </c>
      <c r="I267" s="296">
        <v>1</v>
      </c>
    </row>
    <row r="268" spans="2:9">
      <c r="B268" s="298" t="s">
        <v>510</v>
      </c>
      <c r="C268" s="297">
        <v>3</v>
      </c>
      <c r="D268" s="297">
        <v>3</v>
      </c>
      <c r="E268" s="297">
        <v>0</v>
      </c>
      <c r="F268" s="297">
        <v>0</v>
      </c>
      <c r="G268" s="297">
        <v>0</v>
      </c>
      <c r="H268" s="297">
        <v>0</v>
      </c>
      <c r="I268" s="296">
        <v>0</v>
      </c>
    </row>
    <row r="269" spans="2:9">
      <c r="B269" s="298" t="s">
        <v>434</v>
      </c>
      <c r="C269" s="297">
        <v>1</v>
      </c>
      <c r="D269" s="297">
        <v>0</v>
      </c>
      <c r="E269" s="297">
        <v>0</v>
      </c>
      <c r="F269" s="297">
        <v>1</v>
      </c>
      <c r="G269" s="297">
        <v>0</v>
      </c>
      <c r="H269" s="297">
        <v>0</v>
      </c>
      <c r="I269" s="296">
        <v>0</v>
      </c>
    </row>
    <row r="270" spans="2:9">
      <c r="B270" s="298" t="s">
        <v>511</v>
      </c>
      <c r="C270" s="297">
        <v>96</v>
      </c>
      <c r="D270" s="297">
        <v>67</v>
      </c>
      <c r="E270" s="297">
        <v>4</v>
      </c>
      <c r="F270" s="297">
        <v>2</v>
      </c>
      <c r="G270" s="297">
        <v>14</v>
      </c>
      <c r="H270" s="297">
        <v>1</v>
      </c>
      <c r="I270" s="296">
        <v>8</v>
      </c>
    </row>
    <row r="271" spans="2:9">
      <c r="B271" s="298" t="s">
        <v>483</v>
      </c>
      <c r="C271" s="297">
        <v>4</v>
      </c>
      <c r="D271" s="297">
        <v>3</v>
      </c>
      <c r="E271" s="297">
        <v>0</v>
      </c>
      <c r="F271" s="297">
        <v>0</v>
      </c>
      <c r="G271" s="297">
        <v>1</v>
      </c>
      <c r="H271" s="297">
        <v>0</v>
      </c>
      <c r="I271" s="296">
        <v>0</v>
      </c>
    </row>
    <row r="272" spans="2:9">
      <c r="B272" s="298" t="s">
        <v>512</v>
      </c>
      <c r="C272" s="297">
        <v>1</v>
      </c>
      <c r="D272" s="297">
        <v>1</v>
      </c>
      <c r="E272" s="297">
        <v>0</v>
      </c>
      <c r="F272" s="297">
        <v>0</v>
      </c>
      <c r="G272" s="297">
        <v>0</v>
      </c>
      <c r="H272" s="297">
        <v>0</v>
      </c>
      <c r="I272" s="296">
        <v>0</v>
      </c>
    </row>
    <row r="273" spans="2:9">
      <c r="B273" s="298" t="s">
        <v>436</v>
      </c>
      <c r="C273" s="297">
        <v>4</v>
      </c>
      <c r="D273" s="297">
        <v>2</v>
      </c>
      <c r="E273" s="297">
        <v>0</v>
      </c>
      <c r="F273" s="297">
        <v>0</v>
      </c>
      <c r="G273" s="297">
        <v>1</v>
      </c>
      <c r="H273" s="297">
        <v>0</v>
      </c>
      <c r="I273" s="296">
        <v>1</v>
      </c>
    </row>
    <row r="274" spans="2:9">
      <c r="B274" s="298" t="s">
        <v>437</v>
      </c>
      <c r="C274" s="297">
        <v>9</v>
      </c>
      <c r="D274" s="297">
        <v>4</v>
      </c>
      <c r="E274" s="297">
        <v>1</v>
      </c>
      <c r="F274" s="297">
        <v>0</v>
      </c>
      <c r="G274" s="297">
        <v>0</v>
      </c>
      <c r="H274" s="297">
        <v>0</v>
      </c>
      <c r="I274" s="296">
        <v>4</v>
      </c>
    </row>
    <row r="275" spans="2:9">
      <c r="B275" s="298" t="s">
        <v>299</v>
      </c>
      <c r="C275" s="297">
        <v>5201</v>
      </c>
      <c r="D275" s="297">
        <v>3476</v>
      </c>
      <c r="E275" s="297">
        <v>275</v>
      </c>
      <c r="F275" s="297">
        <v>231</v>
      </c>
      <c r="G275" s="297">
        <v>615</v>
      </c>
      <c r="H275" s="297">
        <v>39</v>
      </c>
      <c r="I275" s="296">
        <v>565</v>
      </c>
    </row>
    <row r="276" spans="2:9">
      <c r="B276" s="298" t="s">
        <v>14</v>
      </c>
      <c r="C276" s="297">
        <v>2085</v>
      </c>
      <c r="D276" s="297">
        <v>1298</v>
      </c>
      <c r="E276" s="297">
        <v>126</v>
      </c>
      <c r="F276" s="297">
        <v>109</v>
      </c>
      <c r="G276" s="297">
        <v>272</v>
      </c>
      <c r="H276" s="297">
        <v>21</v>
      </c>
      <c r="I276" s="296">
        <v>259</v>
      </c>
    </row>
    <row r="277" spans="2:9">
      <c r="B277" s="298" t="s">
        <v>15</v>
      </c>
      <c r="C277" s="297">
        <v>3045</v>
      </c>
      <c r="D277" s="297">
        <v>2138</v>
      </c>
      <c r="E277" s="297">
        <v>147</v>
      </c>
      <c r="F277" s="297">
        <v>116</v>
      </c>
      <c r="G277" s="297">
        <v>332</v>
      </c>
      <c r="H277" s="297">
        <v>16</v>
      </c>
      <c r="I277" s="296">
        <v>296</v>
      </c>
    </row>
    <row r="278" spans="2:9">
      <c r="B278" s="298" t="s">
        <v>441</v>
      </c>
      <c r="C278" s="297">
        <v>55</v>
      </c>
      <c r="D278" s="297">
        <v>32</v>
      </c>
      <c r="E278" s="297">
        <v>2</v>
      </c>
      <c r="F278" s="297">
        <v>4</v>
      </c>
      <c r="G278" s="297">
        <v>9</v>
      </c>
      <c r="H278" s="297">
        <v>0</v>
      </c>
      <c r="I278" s="296">
        <v>8</v>
      </c>
    </row>
    <row r="279" spans="2:9">
      <c r="B279" s="298" t="s">
        <v>442</v>
      </c>
      <c r="C279" s="297">
        <v>16</v>
      </c>
      <c r="D279" s="297">
        <v>8</v>
      </c>
      <c r="E279" s="297">
        <v>0</v>
      </c>
      <c r="F279" s="297">
        <v>2</v>
      </c>
      <c r="G279" s="297">
        <v>2</v>
      </c>
      <c r="H279" s="297">
        <v>2</v>
      </c>
      <c r="I279" s="296">
        <v>2</v>
      </c>
    </row>
    <row r="280" spans="2:9">
      <c r="B280" s="298" t="s">
        <v>300</v>
      </c>
      <c r="C280" s="297">
        <v>312</v>
      </c>
      <c r="D280" s="297">
        <v>209</v>
      </c>
      <c r="E280" s="297">
        <v>14</v>
      </c>
      <c r="F280" s="297">
        <v>9</v>
      </c>
      <c r="G280" s="297">
        <v>37</v>
      </c>
      <c r="H280" s="297">
        <v>3</v>
      </c>
      <c r="I280" s="296">
        <v>40</v>
      </c>
    </row>
    <row r="281" spans="2:9">
      <c r="B281" s="298" t="s">
        <v>513</v>
      </c>
      <c r="C281" s="297">
        <v>12</v>
      </c>
      <c r="D281" s="297">
        <v>7</v>
      </c>
      <c r="E281" s="297">
        <v>0</v>
      </c>
      <c r="F281" s="297">
        <v>0</v>
      </c>
      <c r="G281" s="297">
        <v>1</v>
      </c>
      <c r="H281" s="297">
        <v>0</v>
      </c>
      <c r="I281" s="296">
        <v>4</v>
      </c>
    </row>
    <row r="282" spans="2:9">
      <c r="B282" s="298" t="s">
        <v>855</v>
      </c>
      <c r="C282" s="297">
        <v>1</v>
      </c>
      <c r="D282" s="297">
        <v>0</v>
      </c>
      <c r="E282" s="297">
        <v>0</v>
      </c>
      <c r="F282" s="297">
        <v>0</v>
      </c>
      <c r="G282" s="297">
        <v>1</v>
      </c>
      <c r="H282" s="297">
        <v>0</v>
      </c>
      <c r="I282" s="296">
        <v>0</v>
      </c>
    </row>
    <row r="283" spans="2:9">
      <c r="B283" s="298" t="s">
        <v>514</v>
      </c>
      <c r="C283" s="297">
        <v>2</v>
      </c>
      <c r="D283" s="297">
        <v>0</v>
      </c>
      <c r="E283" s="297">
        <v>1</v>
      </c>
      <c r="F283" s="297">
        <v>0</v>
      </c>
      <c r="G283" s="297">
        <v>1</v>
      </c>
      <c r="H283" s="297">
        <v>0</v>
      </c>
      <c r="I283" s="296">
        <v>0</v>
      </c>
    </row>
    <row r="284" spans="2:9">
      <c r="B284" s="298" t="s">
        <v>25</v>
      </c>
      <c r="C284" s="297">
        <v>264</v>
      </c>
      <c r="D284" s="297">
        <v>182</v>
      </c>
      <c r="E284" s="297">
        <v>12</v>
      </c>
      <c r="F284" s="297">
        <v>5</v>
      </c>
      <c r="G284" s="297">
        <v>32</v>
      </c>
      <c r="H284" s="297">
        <v>3</v>
      </c>
      <c r="I284" s="296">
        <v>30</v>
      </c>
    </row>
    <row r="285" spans="2:9">
      <c r="B285" s="298" t="s">
        <v>4</v>
      </c>
      <c r="C285" s="297">
        <v>33</v>
      </c>
      <c r="D285" s="297">
        <v>20</v>
      </c>
      <c r="E285" s="297">
        <v>1</v>
      </c>
      <c r="F285" s="297">
        <v>4</v>
      </c>
      <c r="G285" s="297">
        <v>2</v>
      </c>
      <c r="H285" s="297">
        <v>0</v>
      </c>
      <c r="I285" s="296">
        <v>6</v>
      </c>
    </row>
    <row r="286" spans="2:9">
      <c r="B286" s="298" t="s">
        <v>301</v>
      </c>
      <c r="C286" s="297">
        <v>4229</v>
      </c>
      <c r="D286" s="297">
        <v>2466</v>
      </c>
      <c r="E286" s="297">
        <v>256</v>
      </c>
      <c r="F286" s="297">
        <v>253</v>
      </c>
      <c r="G286" s="297">
        <v>650</v>
      </c>
      <c r="H286" s="297">
        <v>77</v>
      </c>
      <c r="I286" s="296">
        <v>527</v>
      </c>
    </row>
    <row r="287" spans="2:9">
      <c r="B287" s="298" t="s">
        <v>515</v>
      </c>
      <c r="C287" s="297">
        <v>54</v>
      </c>
      <c r="D287" s="297">
        <v>28</v>
      </c>
      <c r="E287" s="297">
        <v>4</v>
      </c>
      <c r="F287" s="297">
        <v>4</v>
      </c>
      <c r="G287" s="297">
        <v>6</v>
      </c>
      <c r="H287" s="297">
        <v>1</v>
      </c>
      <c r="I287" s="296">
        <v>11</v>
      </c>
    </row>
    <row r="288" spans="2:9">
      <c r="B288" s="298" t="s">
        <v>26</v>
      </c>
      <c r="C288" s="297">
        <v>4175</v>
      </c>
      <c r="D288" s="297">
        <v>2438</v>
      </c>
      <c r="E288" s="297">
        <v>252</v>
      </c>
      <c r="F288" s="297">
        <v>249</v>
      </c>
      <c r="G288" s="297">
        <v>644</v>
      </c>
      <c r="H288" s="297">
        <v>76</v>
      </c>
      <c r="I288" s="296">
        <v>516</v>
      </c>
    </row>
    <row r="289" spans="2:9">
      <c r="B289" s="298" t="s">
        <v>326</v>
      </c>
      <c r="C289" s="297">
        <v>521</v>
      </c>
      <c r="D289" s="297">
        <v>351</v>
      </c>
      <c r="E289" s="297">
        <v>25</v>
      </c>
      <c r="F289" s="297">
        <v>20</v>
      </c>
      <c r="G289" s="297">
        <v>66</v>
      </c>
      <c r="H289" s="297">
        <v>36</v>
      </c>
      <c r="I289" s="296">
        <v>23</v>
      </c>
    </row>
    <row r="290" spans="2:9">
      <c r="B290" s="298" t="s">
        <v>28</v>
      </c>
      <c r="C290" s="297">
        <v>521</v>
      </c>
      <c r="D290" s="297">
        <v>351</v>
      </c>
      <c r="E290" s="297">
        <v>25</v>
      </c>
      <c r="F290" s="297">
        <v>20</v>
      </c>
      <c r="G290" s="297">
        <v>66</v>
      </c>
      <c r="H290" s="297">
        <v>36</v>
      </c>
      <c r="I290" s="296">
        <v>23</v>
      </c>
    </row>
    <row r="291" spans="2:9">
      <c r="B291" s="298" t="s">
        <v>302</v>
      </c>
      <c r="C291" s="297">
        <v>254</v>
      </c>
      <c r="D291" s="297">
        <v>160</v>
      </c>
      <c r="E291" s="297">
        <v>11</v>
      </c>
      <c r="F291" s="297">
        <v>10</v>
      </c>
      <c r="G291" s="297">
        <v>33</v>
      </c>
      <c r="H291" s="297">
        <v>27</v>
      </c>
      <c r="I291" s="296">
        <v>13</v>
      </c>
    </row>
    <row r="292" spans="2:9">
      <c r="B292" s="298" t="s">
        <v>5</v>
      </c>
      <c r="C292" s="297">
        <v>254</v>
      </c>
      <c r="D292" s="297">
        <v>160</v>
      </c>
      <c r="E292" s="297">
        <v>11</v>
      </c>
      <c r="F292" s="297">
        <v>10</v>
      </c>
      <c r="G292" s="297">
        <v>33</v>
      </c>
      <c r="H292" s="297">
        <v>27</v>
      </c>
      <c r="I292" s="296">
        <v>13</v>
      </c>
    </row>
    <row r="293" spans="2:9">
      <c r="B293" s="298" t="s">
        <v>303</v>
      </c>
      <c r="C293" s="297">
        <v>260</v>
      </c>
      <c r="D293" s="297">
        <v>157</v>
      </c>
      <c r="E293" s="297">
        <v>19</v>
      </c>
      <c r="F293" s="297">
        <v>13</v>
      </c>
      <c r="G293" s="297">
        <v>39</v>
      </c>
      <c r="H293" s="297">
        <v>2</v>
      </c>
      <c r="I293" s="296">
        <v>30</v>
      </c>
    </row>
    <row r="294" spans="2:9">
      <c r="B294" s="298" t="s">
        <v>447</v>
      </c>
      <c r="C294" s="297">
        <v>77</v>
      </c>
      <c r="D294" s="297">
        <v>41</v>
      </c>
      <c r="E294" s="297">
        <v>6</v>
      </c>
      <c r="F294" s="297">
        <v>8</v>
      </c>
      <c r="G294" s="297">
        <v>12</v>
      </c>
      <c r="H294" s="297">
        <v>0</v>
      </c>
      <c r="I294" s="296">
        <v>10</v>
      </c>
    </row>
    <row r="295" spans="2:9">
      <c r="B295" s="298" t="s">
        <v>448</v>
      </c>
      <c r="C295" s="297">
        <v>183</v>
      </c>
      <c r="D295" s="297">
        <v>116</v>
      </c>
      <c r="E295" s="297">
        <v>13</v>
      </c>
      <c r="F295" s="297">
        <v>5</v>
      </c>
      <c r="G295" s="297">
        <v>27</v>
      </c>
      <c r="H295" s="297">
        <v>2</v>
      </c>
      <c r="I295" s="296">
        <v>20</v>
      </c>
    </row>
    <row r="296" spans="2:9">
      <c r="B296" s="298" t="s">
        <v>327</v>
      </c>
      <c r="C296" s="297">
        <v>7</v>
      </c>
      <c r="D296" s="297">
        <v>3</v>
      </c>
      <c r="E296" s="297">
        <v>1</v>
      </c>
      <c r="F296" s="297">
        <v>1</v>
      </c>
      <c r="G296" s="297">
        <v>0</v>
      </c>
      <c r="H296" s="297">
        <v>0</v>
      </c>
      <c r="I296" s="296">
        <v>2</v>
      </c>
    </row>
    <row r="297" spans="2:9">
      <c r="B297" s="298" t="s">
        <v>30</v>
      </c>
      <c r="C297" s="297">
        <v>7</v>
      </c>
      <c r="D297" s="297">
        <v>3</v>
      </c>
      <c r="E297" s="297">
        <v>1</v>
      </c>
      <c r="F297" s="297">
        <v>1</v>
      </c>
      <c r="G297" s="297">
        <v>0</v>
      </c>
      <c r="H297" s="297">
        <v>0</v>
      </c>
      <c r="I297" s="296">
        <v>2</v>
      </c>
    </row>
    <row r="298" spans="2:9">
      <c r="B298" s="298" t="s">
        <v>304</v>
      </c>
      <c r="C298" s="297">
        <v>102</v>
      </c>
      <c r="D298" s="297">
        <v>58</v>
      </c>
      <c r="E298" s="297">
        <v>7</v>
      </c>
      <c r="F298" s="297">
        <v>10</v>
      </c>
      <c r="G298" s="297">
        <v>11</v>
      </c>
      <c r="H298" s="297">
        <v>1</v>
      </c>
      <c r="I298" s="296">
        <v>15</v>
      </c>
    </row>
    <row r="299" spans="2:9">
      <c r="B299" s="298" t="s">
        <v>449</v>
      </c>
      <c r="C299" s="297">
        <v>2</v>
      </c>
      <c r="D299" s="297">
        <v>2</v>
      </c>
      <c r="E299" s="297">
        <v>0</v>
      </c>
      <c r="F299" s="297">
        <v>0</v>
      </c>
      <c r="G299" s="297">
        <v>0</v>
      </c>
      <c r="H299" s="297">
        <v>0</v>
      </c>
      <c r="I299" s="296">
        <v>0</v>
      </c>
    </row>
    <row r="300" spans="2:9">
      <c r="B300" s="298" t="s">
        <v>516</v>
      </c>
      <c r="C300" s="297">
        <v>1</v>
      </c>
      <c r="D300" s="297">
        <v>1</v>
      </c>
      <c r="E300" s="297">
        <v>0</v>
      </c>
      <c r="F300" s="297">
        <v>0</v>
      </c>
      <c r="G300" s="297">
        <v>0</v>
      </c>
      <c r="H300" s="297">
        <v>0</v>
      </c>
      <c r="I300" s="296">
        <v>0</v>
      </c>
    </row>
    <row r="301" spans="2:9">
      <c r="B301" s="298" t="s">
        <v>517</v>
      </c>
      <c r="C301" s="297">
        <v>26</v>
      </c>
      <c r="D301" s="297">
        <v>11</v>
      </c>
      <c r="E301" s="297">
        <v>5</v>
      </c>
      <c r="F301" s="297">
        <v>4</v>
      </c>
      <c r="G301" s="297">
        <v>1</v>
      </c>
      <c r="H301" s="297">
        <v>0</v>
      </c>
      <c r="I301" s="296">
        <v>5</v>
      </c>
    </row>
    <row r="302" spans="2:9">
      <c r="B302" s="298" t="s">
        <v>450</v>
      </c>
      <c r="C302" s="297">
        <v>68</v>
      </c>
      <c r="D302" s="297">
        <v>42</v>
      </c>
      <c r="E302" s="297">
        <v>2</v>
      </c>
      <c r="F302" s="297">
        <v>4</v>
      </c>
      <c r="G302" s="297">
        <v>9</v>
      </c>
      <c r="H302" s="297">
        <v>1</v>
      </c>
      <c r="I302" s="296">
        <v>10</v>
      </c>
    </row>
    <row r="303" spans="2:9">
      <c r="B303" s="298" t="s">
        <v>518</v>
      </c>
      <c r="C303" s="297">
        <v>5</v>
      </c>
      <c r="D303" s="297">
        <v>2</v>
      </c>
      <c r="E303" s="297">
        <v>0</v>
      </c>
      <c r="F303" s="297">
        <v>2</v>
      </c>
      <c r="G303" s="297">
        <v>1</v>
      </c>
      <c r="H303" s="297">
        <v>0</v>
      </c>
      <c r="I303" s="296">
        <v>0</v>
      </c>
    </row>
    <row r="304" spans="2:9">
      <c r="B304" s="298" t="s">
        <v>305</v>
      </c>
      <c r="C304" s="297">
        <v>61</v>
      </c>
      <c r="D304" s="297">
        <v>40</v>
      </c>
      <c r="E304" s="297">
        <v>3</v>
      </c>
      <c r="F304" s="297">
        <v>3</v>
      </c>
      <c r="G304" s="297">
        <v>7</v>
      </c>
      <c r="H304" s="297">
        <v>1</v>
      </c>
      <c r="I304" s="296">
        <v>7</v>
      </c>
    </row>
    <row r="305" spans="2:9">
      <c r="B305" s="298" t="s">
        <v>451</v>
      </c>
      <c r="C305" s="297">
        <v>61</v>
      </c>
      <c r="D305" s="297">
        <v>40</v>
      </c>
      <c r="E305" s="297">
        <v>3</v>
      </c>
      <c r="F305" s="297">
        <v>3</v>
      </c>
      <c r="G305" s="297">
        <v>7</v>
      </c>
      <c r="H305" s="297">
        <v>1</v>
      </c>
      <c r="I305" s="296">
        <v>7</v>
      </c>
    </row>
    <row r="306" spans="2:9">
      <c r="B306" s="298" t="s">
        <v>306</v>
      </c>
      <c r="C306" s="297">
        <v>228</v>
      </c>
      <c r="D306" s="297">
        <v>107</v>
      </c>
      <c r="E306" s="297">
        <v>20</v>
      </c>
      <c r="F306" s="297">
        <v>18</v>
      </c>
      <c r="G306" s="297">
        <v>40</v>
      </c>
      <c r="H306" s="297">
        <v>3</v>
      </c>
      <c r="I306" s="296">
        <v>40</v>
      </c>
    </row>
    <row r="307" spans="2:9">
      <c r="B307" s="298" t="s">
        <v>452</v>
      </c>
      <c r="C307" s="297">
        <v>114</v>
      </c>
      <c r="D307" s="297">
        <v>48</v>
      </c>
      <c r="E307" s="297">
        <v>12</v>
      </c>
      <c r="F307" s="297">
        <v>12</v>
      </c>
      <c r="G307" s="297">
        <v>22</v>
      </c>
      <c r="H307" s="297">
        <v>1</v>
      </c>
      <c r="I307" s="296">
        <v>19</v>
      </c>
    </row>
    <row r="308" spans="2:9">
      <c r="B308" s="298" t="s">
        <v>519</v>
      </c>
      <c r="C308" s="297">
        <v>92</v>
      </c>
      <c r="D308" s="297">
        <v>39</v>
      </c>
      <c r="E308" s="297">
        <v>8</v>
      </c>
      <c r="F308" s="297">
        <v>6</v>
      </c>
      <c r="G308" s="297">
        <v>17</v>
      </c>
      <c r="H308" s="297">
        <v>2</v>
      </c>
      <c r="I308" s="296">
        <v>20</v>
      </c>
    </row>
    <row r="309" spans="2:9">
      <c r="B309" s="298" t="s">
        <v>520</v>
      </c>
      <c r="C309" s="297">
        <v>9</v>
      </c>
      <c r="D309" s="297">
        <v>8</v>
      </c>
      <c r="E309" s="297">
        <v>0</v>
      </c>
      <c r="F309" s="297">
        <v>0</v>
      </c>
      <c r="G309" s="297">
        <v>0</v>
      </c>
      <c r="H309" s="297">
        <v>0</v>
      </c>
      <c r="I309" s="296">
        <v>1</v>
      </c>
    </row>
    <row r="310" spans="2:9">
      <c r="B310" s="298" t="s">
        <v>521</v>
      </c>
      <c r="C310" s="297">
        <v>13</v>
      </c>
      <c r="D310" s="297">
        <v>12</v>
      </c>
      <c r="E310" s="297">
        <v>0</v>
      </c>
      <c r="F310" s="297">
        <v>0</v>
      </c>
      <c r="G310" s="297">
        <v>1</v>
      </c>
      <c r="H310" s="297">
        <v>0</v>
      </c>
      <c r="I310" s="296">
        <v>0</v>
      </c>
    </row>
    <row r="311" spans="2:9">
      <c r="B311" s="298" t="s">
        <v>307</v>
      </c>
      <c r="C311" s="297">
        <v>68</v>
      </c>
      <c r="D311" s="297">
        <v>51</v>
      </c>
      <c r="E311" s="297">
        <v>1</v>
      </c>
      <c r="F311" s="297">
        <v>3</v>
      </c>
      <c r="G311" s="297">
        <v>9</v>
      </c>
      <c r="H311" s="297">
        <v>0</v>
      </c>
      <c r="I311" s="296">
        <v>4</v>
      </c>
    </row>
    <row r="312" spans="2:9">
      <c r="B312" s="298" t="s">
        <v>453</v>
      </c>
      <c r="C312" s="297">
        <v>40</v>
      </c>
      <c r="D312" s="297">
        <v>30</v>
      </c>
      <c r="E312" s="297">
        <v>1</v>
      </c>
      <c r="F312" s="297">
        <v>3</v>
      </c>
      <c r="G312" s="297">
        <v>4</v>
      </c>
      <c r="H312" s="297">
        <v>0</v>
      </c>
      <c r="I312" s="296">
        <v>2</v>
      </c>
    </row>
    <row r="313" spans="2:9">
      <c r="B313" s="298" t="s">
        <v>522</v>
      </c>
      <c r="C313" s="297">
        <v>12</v>
      </c>
      <c r="D313" s="297">
        <v>10</v>
      </c>
      <c r="E313" s="297">
        <v>0</v>
      </c>
      <c r="F313" s="297">
        <v>0</v>
      </c>
      <c r="G313" s="297">
        <v>1</v>
      </c>
      <c r="H313" s="297">
        <v>0</v>
      </c>
      <c r="I313" s="296">
        <v>1</v>
      </c>
    </row>
    <row r="314" spans="2:9">
      <c r="B314" s="298" t="s">
        <v>523</v>
      </c>
      <c r="C314" s="297">
        <v>8</v>
      </c>
      <c r="D314" s="297">
        <v>7</v>
      </c>
      <c r="E314" s="297">
        <v>0</v>
      </c>
      <c r="F314" s="297">
        <v>0</v>
      </c>
      <c r="G314" s="297">
        <v>0</v>
      </c>
      <c r="H314" s="297">
        <v>0</v>
      </c>
      <c r="I314" s="296">
        <v>1</v>
      </c>
    </row>
    <row r="315" spans="2:9">
      <c r="B315" s="298" t="s">
        <v>524</v>
      </c>
      <c r="C315" s="297">
        <v>4</v>
      </c>
      <c r="D315" s="297">
        <v>2</v>
      </c>
      <c r="E315" s="297">
        <v>0</v>
      </c>
      <c r="F315" s="297">
        <v>0</v>
      </c>
      <c r="G315" s="297">
        <v>2</v>
      </c>
      <c r="H315" s="297">
        <v>0</v>
      </c>
      <c r="I315" s="296">
        <v>0</v>
      </c>
    </row>
    <row r="316" spans="2:9">
      <c r="B316" s="298" t="s">
        <v>525</v>
      </c>
      <c r="C316" s="297">
        <v>4</v>
      </c>
      <c r="D316" s="297">
        <v>2</v>
      </c>
      <c r="E316" s="297">
        <v>0</v>
      </c>
      <c r="F316" s="297">
        <v>0</v>
      </c>
      <c r="G316" s="297">
        <v>2</v>
      </c>
      <c r="H316" s="297">
        <v>0</v>
      </c>
      <c r="I316" s="296">
        <v>0</v>
      </c>
    </row>
    <row r="317" spans="2:9">
      <c r="B317" s="298" t="s">
        <v>308</v>
      </c>
      <c r="C317" s="297">
        <v>5502</v>
      </c>
      <c r="D317" s="297">
        <v>3055</v>
      </c>
      <c r="E317" s="297">
        <v>355</v>
      </c>
      <c r="F317" s="297">
        <v>267</v>
      </c>
      <c r="G317" s="297">
        <v>945</v>
      </c>
      <c r="H317" s="297">
        <v>58</v>
      </c>
      <c r="I317" s="296">
        <v>822</v>
      </c>
    </row>
    <row r="318" spans="2:9">
      <c r="B318" s="298" t="s">
        <v>6</v>
      </c>
      <c r="C318" s="297">
        <v>143</v>
      </c>
      <c r="D318" s="297">
        <v>80</v>
      </c>
      <c r="E318" s="297">
        <v>12</v>
      </c>
      <c r="F318" s="297">
        <v>7</v>
      </c>
      <c r="G318" s="297">
        <v>24</v>
      </c>
      <c r="H318" s="297">
        <v>0</v>
      </c>
      <c r="I318" s="296">
        <v>20</v>
      </c>
    </row>
    <row r="319" spans="2:9">
      <c r="B319" s="298" t="s">
        <v>455</v>
      </c>
      <c r="C319" s="297">
        <v>704</v>
      </c>
      <c r="D319" s="297">
        <v>373</v>
      </c>
      <c r="E319" s="297">
        <v>48</v>
      </c>
      <c r="F319" s="297">
        <v>39</v>
      </c>
      <c r="G319" s="297">
        <v>134</v>
      </c>
      <c r="H319" s="297">
        <v>6</v>
      </c>
      <c r="I319" s="296">
        <v>104</v>
      </c>
    </row>
    <row r="320" spans="2:9">
      <c r="B320" s="298" t="s">
        <v>526</v>
      </c>
      <c r="C320" s="297">
        <v>1417</v>
      </c>
      <c r="D320" s="297">
        <v>870</v>
      </c>
      <c r="E320" s="297">
        <v>86</v>
      </c>
      <c r="F320" s="297">
        <v>63</v>
      </c>
      <c r="G320" s="297">
        <v>188</v>
      </c>
      <c r="H320" s="297">
        <v>18</v>
      </c>
      <c r="I320" s="296">
        <v>192</v>
      </c>
    </row>
    <row r="321" spans="2:9">
      <c r="B321" s="298" t="s">
        <v>457</v>
      </c>
      <c r="C321" s="297">
        <v>85</v>
      </c>
      <c r="D321" s="297">
        <v>50</v>
      </c>
      <c r="E321" s="297">
        <v>7</v>
      </c>
      <c r="F321" s="297">
        <v>6</v>
      </c>
      <c r="G321" s="297">
        <v>11</v>
      </c>
      <c r="H321" s="297">
        <v>0</v>
      </c>
      <c r="I321" s="296">
        <v>11</v>
      </c>
    </row>
    <row r="322" spans="2:9">
      <c r="B322" s="298" t="s">
        <v>934</v>
      </c>
      <c r="C322" s="297">
        <v>1304</v>
      </c>
      <c r="D322" s="297">
        <v>694</v>
      </c>
      <c r="E322" s="297">
        <v>81</v>
      </c>
      <c r="F322" s="297">
        <v>62</v>
      </c>
      <c r="G322" s="297">
        <v>251</v>
      </c>
      <c r="H322" s="297">
        <v>11</v>
      </c>
      <c r="I322" s="296">
        <v>205</v>
      </c>
    </row>
    <row r="323" spans="2:9">
      <c r="B323" s="298" t="s">
        <v>933</v>
      </c>
      <c r="C323" s="297">
        <v>1829</v>
      </c>
      <c r="D323" s="297">
        <v>981</v>
      </c>
      <c r="E323" s="297">
        <v>119</v>
      </c>
      <c r="F323" s="297">
        <v>88</v>
      </c>
      <c r="G323" s="297">
        <v>332</v>
      </c>
      <c r="H323" s="297">
        <v>23</v>
      </c>
      <c r="I323" s="296">
        <v>286</v>
      </c>
    </row>
    <row r="324" spans="2:9">
      <c r="B324" s="298" t="s">
        <v>459</v>
      </c>
      <c r="C324" s="297">
        <v>10</v>
      </c>
      <c r="D324" s="297">
        <v>7</v>
      </c>
      <c r="E324" s="297">
        <v>2</v>
      </c>
      <c r="F324" s="297">
        <v>0</v>
      </c>
      <c r="G324" s="297">
        <v>1</v>
      </c>
      <c r="H324" s="297">
        <v>0</v>
      </c>
      <c r="I324" s="296">
        <v>0</v>
      </c>
    </row>
    <row r="325" spans="2:9">
      <c r="B325" s="298" t="s">
        <v>527</v>
      </c>
      <c r="C325" s="297">
        <v>10</v>
      </c>
      <c r="D325" s="297">
        <v>0</v>
      </c>
      <c r="E325" s="297">
        <v>0</v>
      </c>
      <c r="F325" s="297">
        <v>2</v>
      </c>
      <c r="G325" s="297">
        <v>4</v>
      </c>
      <c r="H325" s="297">
        <v>0</v>
      </c>
      <c r="I325" s="296">
        <v>4</v>
      </c>
    </row>
    <row r="326" spans="2:9">
      <c r="B326" s="298" t="s">
        <v>309</v>
      </c>
      <c r="C326" s="297">
        <v>189</v>
      </c>
      <c r="D326" s="297">
        <v>82</v>
      </c>
      <c r="E326" s="297">
        <v>11</v>
      </c>
      <c r="F326" s="297">
        <v>6</v>
      </c>
      <c r="G326" s="297">
        <v>48</v>
      </c>
      <c r="H326" s="297">
        <v>1</v>
      </c>
      <c r="I326" s="296">
        <v>41</v>
      </c>
    </row>
    <row r="327" spans="2:9">
      <c r="B327" s="298" t="s">
        <v>528</v>
      </c>
      <c r="C327" s="297">
        <v>12</v>
      </c>
      <c r="D327" s="297">
        <v>3</v>
      </c>
      <c r="E327" s="297">
        <v>0</v>
      </c>
      <c r="F327" s="297">
        <v>0</v>
      </c>
      <c r="G327" s="297">
        <v>3</v>
      </c>
      <c r="H327" s="297">
        <v>0</v>
      </c>
      <c r="I327" s="296">
        <v>6</v>
      </c>
    </row>
    <row r="328" spans="2:9">
      <c r="B328" s="298" t="s">
        <v>31</v>
      </c>
      <c r="C328" s="297">
        <v>53</v>
      </c>
      <c r="D328" s="297">
        <v>24</v>
      </c>
      <c r="E328" s="297">
        <v>3</v>
      </c>
      <c r="F328" s="297">
        <v>2</v>
      </c>
      <c r="G328" s="297">
        <v>12</v>
      </c>
      <c r="H328" s="297">
        <v>0</v>
      </c>
      <c r="I328" s="296">
        <v>12</v>
      </c>
    </row>
    <row r="329" spans="2:9">
      <c r="B329" s="298" t="s">
        <v>529</v>
      </c>
      <c r="C329" s="297">
        <v>1</v>
      </c>
      <c r="D329" s="297">
        <v>0</v>
      </c>
      <c r="E329" s="297">
        <v>0</v>
      </c>
      <c r="F329" s="297">
        <v>1</v>
      </c>
      <c r="G329" s="297">
        <v>0</v>
      </c>
      <c r="H329" s="297">
        <v>0</v>
      </c>
      <c r="I329" s="296">
        <v>0</v>
      </c>
    </row>
    <row r="330" spans="2:9">
      <c r="B330" s="298" t="s">
        <v>530</v>
      </c>
      <c r="C330" s="297">
        <v>8</v>
      </c>
      <c r="D330" s="297">
        <v>2</v>
      </c>
      <c r="E330" s="297">
        <v>1</v>
      </c>
      <c r="F330" s="297">
        <v>1</v>
      </c>
      <c r="G330" s="297">
        <v>2</v>
      </c>
      <c r="H330" s="297">
        <v>0</v>
      </c>
      <c r="I330" s="296">
        <v>2</v>
      </c>
    </row>
    <row r="331" spans="2:9">
      <c r="B331" s="298" t="s">
        <v>32</v>
      </c>
      <c r="C331" s="297">
        <v>43</v>
      </c>
      <c r="D331" s="297">
        <v>20</v>
      </c>
      <c r="E331" s="297">
        <v>4</v>
      </c>
      <c r="F331" s="297">
        <v>1</v>
      </c>
      <c r="G331" s="297">
        <v>10</v>
      </c>
      <c r="H331" s="297">
        <v>1</v>
      </c>
      <c r="I331" s="296">
        <v>7</v>
      </c>
    </row>
    <row r="332" spans="2:9">
      <c r="B332" s="298" t="s">
        <v>531</v>
      </c>
      <c r="C332" s="297">
        <v>24</v>
      </c>
      <c r="D332" s="297">
        <v>14</v>
      </c>
      <c r="E332" s="297">
        <v>0</v>
      </c>
      <c r="F332" s="297">
        <v>1</v>
      </c>
      <c r="G332" s="297">
        <v>6</v>
      </c>
      <c r="H332" s="297">
        <v>0</v>
      </c>
      <c r="I332" s="296">
        <v>3</v>
      </c>
    </row>
    <row r="333" spans="2:9">
      <c r="B333" s="298" t="s">
        <v>33</v>
      </c>
      <c r="C333" s="297">
        <v>48</v>
      </c>
      <c r="D333" s="297">
        <v>19</v>
      </c>
      <c r="E333" s="297">
        <v>3</v>
      </c>
      <c r="F333" s="297">
        <v>0</v>
      </c>
      <c r="G333" s="297">
        <v>15</v>
      </c>
      <c r="H333" s="297">
        <v>0</v>
      </c>
      <c r="I333" s="296">
        <v>11</v>
      </c>
    </row>
    <row r="334" spans="2:9">
      <c r="B334" s="298" t="s">
        <v>310</v>
      </c>
      <c r="C334" s="297">
        <v>1576</v>
      </c>
      <c r="D334" s="297">
        <v>1061</v>
      </c>
      <c r="E334" s="297">
        <v>78</v>
      </c>
      <c r="F334" s="297">
        <v>69</v>
      </c>
      <c r="G334" s="297">
        <v>177</v>
      </c>
      <c r="H334" s="297">
        <v>14</v>
      </c>
      <c r="I334" s="296">
        <v>177</v>
      </c>
    </row>
    <row r="335" spans="2:9">
      <c r="B335" s="298" t="s">
        <v>532</v>
      </c>
      <c r="C335" s="297">
        <v>503</v>
      </c>
      <c r="D335" s="297">
        <v>349</v>
      </c>
      <c r="E335" s="297">
        <v>25</v>
      </c>
      <c r="F335" s="297">
        <v>22</v>
      </c>
      <c r="G335" s="297">
        <v>47</v>
      </c>
      <c r="H335" s="297">
        <v>6</v>
      </c>
      <c r="I335" s="296">
        <v>54</v>
      </c>
    </row>
    <row r="336" spans="2:9">
      <c r="B336" s="298" t="s">
        <v>945</v>
      </c>
      <c r="C336" s="297">
        <v>133</v>
      </c>
      <c r="D336" s="297">
        <v>93</v>
      </c>
      <c r="E336" s="297">
        <v>2</v>
      </c>
      <c r="F336" s="297">
        <v>5</v>
      </c>
      <c r="G336" s="297">
        <v>14</v>
      </c>
      <c r="H336" s="297">
        <v>0</v>
      </c>
      <c r="I336" s="296">
        <v>19</v>
      </c>
    </row>
    <row r="337" spans="2:9">
      <c r="B337" s="298" t="s">
        <v>533</v>
      </c>
      <c r="C337" s="297">
        <v>2</v>
      </c>
      <c r="D337" s="297">
        <v>0</v>
      </c>
      <c r="E337" s="297">
        <v>1</v>
      </c>
      <c r="F337" s="297">
        <v>0</v>
      </c>
      <c r="G337" s="297">
        <v>0</v>
      </c>
      <c r="H337" s="297">
        <v>1</v>
      </c>
      <c r="I337" s="296">
        <v>0</v>
      </c>
    </row>
    <row r="338" spans="2:9">
      <c r="B338" s="298" t="s">
        <v>534</v>
      </c>
      <c r="C338" s="297">
        <v>3</v>
      </c>
      <c r="D338" s="297">
        <v>1</v>
      </c>
      <c r="E338" s="297">
        <v>0</v>
      </c>
      <c r="F338" s="297">
        <v>0</v>
      </c>
      <c r="G338" s="297">
        <v>1</v>
      </c>
      <c r="H338" s="297">
        <v>0</v>
      </c>
      <c r="I338" s="296">
        <v>1</v>
      </c>
    </row>
    <row r="339" spans="2:9">
      <c r="B339" s="298" t="s">
        <v>464</v>
      </c>
      <c r="C339" s="297">
        <v>74</v>
      </c>
      <c r="D339" s="297">
        <v>55</v>
      </c>
      <c r="E339" s="297">
        <v>2</v>
      </c>
      <c r="F339" s="297">
        <v>1</v>
      </c>
      <c r="G339" s="297">
        <v>10</v>
      </c>
      <c r="H339" s="297">
        <v>0</v>
      </c>
      <c r="I339" s="296">
        <v>6</v>
      </c>
    </row>
    <row r="340" spans="2:9">
      <c r="B340" s="298" t="s">
        <v>535</v>
      </c>
      <c r="C340" s="297">
        <v>710</v>
      </c>
      <c r="D340" s="297">
        <v>480</v>
      </c>
      <c r="E340" s="297">
        <v>35</v>
      </c>
      <c r="F340" s="297">
        <v>33</v>
      </c>
      <c r="G340" s="297">
        <v>77</v>
      </c>
      <c r="H340" s="297">
        <v>6</v>
      </c>
      <c r="I340" s="296">
        <v>79</v>
      </c>
    </row>
    <row r="341" spans="2:9">
      <c r="B341" s="298" t="s">
        <v>944</v>
      </c>
      <c r="C341" s="297">
        <v>1</v>
      </c>
      <c r="D341" s="297">
        <v>1</v>
      </c>
      <c r="E341" s="297">
        <v>0</v>
      </c>
      <c r="F341" s="297">
        <v>0</v>
      </c>
      <c r="G341" s="297">
        <v>0</v>
      </c>
      <c r="H341" s="297">
        <v>0</v>
      </c>
      <c r="I341" s="296">
        <v>0</v>
      </c>
    </row>
    <row r="342" spans="2:9">
      <c r="B342" s="298" t="s">
        <v>536</v>
      </c>
      <c r="C342" s="297">
        <v>15</v>
      </c>
      <c r="D342" s="297">
        <v>6</v>
      </c>
      <c r="E342" s="297">
        <v>4</v>
      </c>
      <c r="F342" s="297">
        <v>0</v>
      </c>
      <c r="G342" s="297">
        <v>2</v>
      </c>
      <c r="H342" s="297">
        <v>0</v>
      </c>
      <c r="I342" s="296">
        <v>3</v>
      </c>
    </row>
    <row r="343" spans="2:9">
      <c r="B343" s="298" t="s">
        <v>467</v>
      </c>
      <c r="C343" s="297">
        <v>26</v>
      </c>
      <c r="D343" s="297">
        <v>12</v>
      </c>
      <c r="E343" s="297">
        <v>4</v>
      </c>
      <c r="F343" s="297">
        <v>2</v>
      </c>
      <c r="G343" s="297">
        <v>4</v>
      </c>
      <c r="H343" s="297">
        <v>0</v>
      </c>
      <c r="I343" s="296">
        <v>4</v>
      </c>
    </row>
    <row r="344" spans="2:9">
      <c r="B344" s="298" t="s">
        <v>468</v>
      </c>
      <c r="C344" s="297">
        <v>109</v>
      </c>
      <c r="D344" s="297">
        <v>64</v>
      </c>
      <c r="E344" s="297">
        <v>5</v>
      </c>
      <c r="F344" s="297">
        <v>6</v>
      </c>
      <c r="G344" s="297">
        <v>22</v>
      </c>
      <c r="H344" s="297">
        <v>1</v>
      </c>
      <c r="I344" s="296">
        <v>11</v>
      </c>
    </row>
    <row r="345" spans="2:9">
      <c r="B345" s="298" t="s">
        <v>311</v>
      </c>
      <c r="C345" s="297">
        <v>1022</v>
      </c>
      <c r="D345" s="297">
        <v>647</v>
      </c>
      <c r="E345" s="297">
        <v>62</v>
      </c>
      <c r="F345" s="297">
        <v>45</v>
      </c>
      <c r="G345" s="297">
        <v>134</v>
      </c>
      <c r="H345" s="297">
        <v>2</v>
      </c>
      <c r="I345" s="296">
        <v>132</v>
      </c>
    </row>
    <row r="346" spans="2:9">
      <c r="B346" s="298" t="s">
        <v>537</v>
      </c>
      <c r="C346" s="297">
        <v>34</v>
      </c>
      <c r="D346" s="297">
        <v>20</v>
      </c>
      <c r="E346" s="297">
        <v>1</v>
      </c>
      <c r="F346" s="297">
        <v>3</v>
      </c>
      <c r="G346" s="297">
        <v>4</v>
      </c>
      <c r="H346" s="297">
        <v>0</v>
      </c>
      <c r="I346" s="296">
        <v>6</v>
      </c>
    </row>
    <row r="347" spans="2:9">
      <c r="B347" s="298" t="s">
        <v>538</v>
      </c>
      <c r="C347" s="297">
        <v>1</v>
      </c>
      <c r="D347" s="297">
        <v>0</v>
      </c>
      <c r="E347" s="297">
        <v>0</v>
      </c>
      <c r="F347" s="297">
        <v>1</v>
      </c>
      <c r="G347" s="297">
        <v>0</v>
      </c>
      <c r="H347" s="297">
        <v>0</v>
      </c>
      <c r="I347" s="296">
        <v>0</v>
      </c>
    </row>
    <row r="348" spans="2:9">
      <c r="B348" s="298" t="s">
        <v>539</v>
      </c>
      <c r="C348" s="297">
        <v>19</v>
      </c>
      <c r="D348" s="297">
        <v>0</v>
      </c>
      <c r="E348" s="297">
        <v>1</v>
      </c>
      <c r="F348" s="297">
        <v>1</v>
      </c>
      <c r="G348" s="297">
        <v>10</v>
      </c>
      <c r="H348" s="297">
        <v>1</v>
      </c>
      <c r="I348" s="296">
        <v>6</v>
      </c>
    </row>
    <row r="349" spans="2:9">
      <c r="B349" s="298" t="s">
        <v>17</v>
      </c>
      <c r="C349" s="297">
        <v>950</v>
      </c>
      <c r="D349" s="297">
        <v>616</v>
      </c>
      <c r="E349" s="297">
        <v>59</v>
      </c>
      <c r="F349" s="297">
        <v>39</v>
      </c>
      <c r="G349" s="297">
        <v>118</v>
      </c>
      <c r="H349" s="297">
        <v>0</v>
      </c>
      <c r="I349" s="296">
        <v>118</v>
      </c>
    </row>
    <row r="350" spans="2:9" ht="17.25" thickBot="1">
      <c r="B350" s="295" t="s">
        <v>540</v>
      </c>
      <c r="C350" s="294">
        <v>18</v>
      </c>
      <c r="D350" s="294">
        <v>11</v>
      </c>
      <c r="E350" s="294">
        <v>1</v>
      </c>
      <c r="F350" s="294">
        <v>1</v>
      </c>
      <c r="G350" s="294">
        <v>2</v>
      </c>
      <c r="H350" s="294">
        <v>1</v>
      </c>
      <c r="I350" s="293">
        <v>2</v>
      </c>
    </row>
    <row r="351" spans="2:9">
      <c r="B351" s="1"/>
      <c r="C351" s="158"/>
      <c r="D351" s="158"/>
      <c r="E351" s="158"/>
      <c r="F351" s="158"/>
      <c r="G351" s="158"/>
      <c r="H351" s="158"/>
      <c r="I351" s="158"/>
    </row>
    <row r="352" spans="2:9" ht="31.5">
      <c r="B352" s="292" t="s">
        <v>328</v>
      </c>
    </row>
    <row r="353" spans="2:9" ht="17.25" thickBot="1">
      <c r="I353" s="51" t="s">
        <v>193</v>
      </c>
    </row>
    <row r="354" spans="2:9">
      <c r="B354" s="398" t="s">
        <v>175</v>
      </c>
      <c r="C354" s="399"/>
      <c r="D354" s="393" t="s">
        <v>199</v>
      </c>
      <c r="E354" s="394"/>
      <c r="F354" s="394"/>
      <c r="G354" s="394"/>
      <c r="H354" s="394"/>
      <c r="I354" s="395"/>
    </row>
    <row r="355" spans="2:9">
      <c r="B355" s="102" t="s">
        <v>281</v>
      </c>
      <c r="C355" s="93" t="s">
        <v>195</v>
      </c>
      <c r="D355" s="93" t="s">
        <v>917</v>
      </c>
      <c r="E355" s="93">
        <v>2018</v>
      </c>
      <c r="F355" s="93">
        <v>2019</v>
      </c>
      <c r="G355" s="93">
        <v>2020</v>
      </c>
      <c r="H355" s="93">
        <v>2021</v>
      </c>
      <c r="I355" s="103">
        <v>2022</v>
      </c>
    </row>
    <row r="356" spans="2:9">
      <c r="B356" s="298" t="s">
        <v>391</v>
      </c>
      <c r="C356" s="297">
        <v>60020</v>
      </c>
      <c r="D356" s="297">
        <v>40270</v>
      </c>
      <c r="E356" s="297">
        <v>3124</v>
      </c>
      <c r="F356" s="297">
        <v>2583</v>
      </c>
      <c r="G356" s="297">
        <v>7135</v>
      </c>
      <c r="H356" s="297">
        <v>524</v>
      </c>
      <c r="I356" s="296">
        <v>6384</v>
      </c>
    </row>
    <row r="357" spans="2:9">
      <c r="B357" s="298" t="s">
        <v>282</v>
      </c>
      <c r="C357" s="297">
        <v>998</v>
      </c>
      <c r="D357" s="297">
        <v>615</v>
      </c>
      <c r="E357" s="297">
        <v>54</v>
      </c>
      <c r="F357" s="297">
        <v>56</v>
      </c>
      <c r="G357" s="297">
        <v>146</v>
      </c>
      <c r="H357" s="297">
        <v>0</v>
      </c>
      <c r="I357" s="296">
        <v>127</v>
      </c>
    </row>
    <row r="358" spans="2:9">
      <c r="B358" s="298" t="s">
        <v>488</v>
      </c>
      <c r="C358" s="297">
        <v>998</v>
      </c>
      <c r="D358" s="297">
        <v>615</v>
      </c>
      <c r="E358" s="297">
        <v>54</v>
      </c>
      <c r="F358" s="297">
        <v>56</v>
      </c>
      <c r="G358" s="297">
        <v>146</v>
      </c>
      <c r="H358" s="297">
        <v>0</v>
      </c>
      <c r="I358" s="296">
        <v>127</v>
      </c>
    </row>
    <row r="359" spans="2:9">
      <c r="B359" s="298" t="s">
        <v>325</v>
      </c>
      <c r="C359" s="297">
        <v>197</v>
      </c>
      <c r="D359" s="297">
        <v>113</v>
      </c>
      <c r="E359" s="297">
        <v>17</v>
      </c>
      <c r="F359" s="297">
        <v>12</v>
      </c>
      <c r="G359" s="297">
        <v>27</v>
      </c>
      <c r="H359" s="297">
        <v>2</v>
      </c>
      <c r="I359" s="296">
        <v>26</v>
      </c>
    </row>
    <row r="360" spans="2:9">
      <c r="B360" s="298" t="s">
        <v>489</v>
      </c>
      <c r="C360" s="297">
        <v>37</v>
      </c>
      <c r="D360" s="297">
        <v>19</v>
      </c>
      <c r="E360" s="297">
        <v>7</v>
      </c>
      <c r="F360" s="297">
        <v>3</v>
      </c>
      <c r="G360" s="297">
        <v>5</v>
      </c>
      <c r="H360" s="297">
        <v>0</v>
      </c>
      <c r="I360" s="296">
        <v>3</v>
      </c>
    </row>
    <row r="361" spans="2:9">
      <c r="B361" s="298" t="s">
        <v>395</v>
      </c>
      <c r="C361" s="297">
        <v>60</v>
      </c>
      <c r="D361" s="297">
        <v>38</v>
      </c>
      <c r="E361" s="297">
        <v>3</v>
      </c>
      <c r="F361" s="297">
        <v>4</v>
      </c>
      <c r="G361" s="297">
        <v>8</v>
      </c>
      <c r="H361" s="297">
        <v>0</v>
      </c>
      <c r="I361" s="296">
        <v>7</v>
      </c>
    </row>
    <row r="362" spans="2:9">
      <c r="B362" s="298" t="s">
        <v>490</v>
      </c>
      <c r="C362" s="297">
        <v>100</v>
      </c>
      <c r="D362" s="297">
        <v>56</v>
      </c>
      <c r="E362" s="297">
        <v>7</v>
      </c>
      <c r="F362" s="297">
        <v>5</v>
      </c>
      <c r="G362" s="297">
        <v>14</v>
      </c>
      <c r="H362" s="297">
        <v>2</v>
      </c>
      <c r="I362" s="296">
        <v>16</v>
      </c>
    </row>
    <row r="363" spans="2:9">
      <c r="B363" s="298" t="s">
        <v>329</v>
      </c>
      <c r="C363" s="297">
        <v>385</v>
      </c>
      <c r="D363" s="297">
        <v>259</v>
      </c>
      <c r="E363" s="297">
        <v>20</v>
      </c>
      <c r="F363" s="297">
        <v>17</v>
      </c>
      <c r="G363" s="297">
        <v>43</v>
      </c>
      <c r="H363" s="297">
        <v>0</v>
      </c>
      <c r="I363" s="296">
        <v>46</v>
      </c>
    </row>
    <row r="364" spans="2:9">
      <c r="B364" s="298" t="s">
        <v>541</v>
      </c>
      <c r="C364" s="297">
        <v>385</v>
      </c>
      <c r="D364" s="297">
        <v>259</v>
      </c>
      <c r="E364" s="297">
        <v>20</v>
      </c>
      <c r="F364" s="297">
        <v>17</v>
      </c>
      <c r="G364" s="297">
        <v>43</v>
      </c>
      <c r="H364" s="297">
        <v>0</v>
      </c>
      <c r="I364" s="296">
        <v>46</v>
      </c>
    </row>
    <row r="365" spans="2:9">
      <c r="B365" s="298" t="s">
        <v>330</v>
      </c>
      <c r="C365" s="297">
        <v>200</v>
      </c>
      <c r="D365" s="297">
        <v>130</v>
      </c>
      <c r="E365" s="297">
        <v>11</v>
      </c>
      <c r="F365" s="297">
        <v>9</v>
      </c>
      <c r="G365" s="297">
        <v>25</v>
      </c>
      <c r="H365" s="297">
        <v>6</v>
      </c>
      <c r="I365" s="296">
        <v>19</v>
      </c>
    </row>
    <row r="366" spans="2:9">
      <c r="B366" s="298" t="s">
        <v>542</v>
      </c>
      <c r="C366" s="297">
        <v>200</v>
      </c>
      <c r="D366" s="297">
        <v>130</v>
      </c>
      <c r="E366" s="297">
        <v>11</v>
      </c>
      <c r="F366" s="297">
        <v>9</v>
      </c>
      <c r="G366" s="297">
        <v>25</v>
      </c>
      <c r="H366" s="297">
        <v>6</v>
      </c>
      <c r="I366" s="296">
        <v>19</v>
      </c>
    </row>
    <row r="367" spans="2:9">
      <c r="B367" s="298" t="s">
        <v>313</v>
      </c>
      <c r="C367" s="297">
        <v>755</v>
      </c>
      <c r="D367" s="297">
        <v>535</v>
      </c>
      <c r="E367" s="297">
        <v>38</v>
      </c>
      <c r="F367" s="297">
        <v>22</v>
      </c>
      <c r="G367" s="297">
        <v>85</v>
      </c>
      <c r="H367" s="297">
        <v>0</v>
      </c>
      <c r="I367" s="296">
        <v>75</v>
      </c>
    </row>
    <row r="368" spans="2:9">
      <c r="B368" s="298" t="s">
        <v>543</v>
      </c>
      <c r="C368" s="297">
        <v>200</v>
      </c>
      <c r="D368" s="297">
        <v>129</v>
      </c>
      <c r="E368" s="297">
        <v>11</v>
      </c>
      <c r="F368" s="297">
        <v>5</v>
      </c>
      <c r="G368" s="297">
        <v>27</v>
      </c>
      <c r="H368" s="297">
        <v>0</v>
      </c>
      <c r="I368" s="296">
        <v>28</v>
      </c>
    </row>
    <row r="369" spans="2:9">
      <c r="B369" s="298" t="s">
        <v>544</v>
      </c>
      <c r="C369" s="297">
        <v>555</v>
      </c>
      <c r="D369" s="297">
        <v>406</v>
      </c>
      <c r="E369" s="297">
        <v>27</v>
      </c>
      <c r="F369" s="297">
        <v>17</v>
      </c>
      <c r="G369" s="297">
        <v>58</v>
      </c>
      <c r="H369" s="297">
        <v>0</v>
      </c>
      <c r="I369" s="296">
        <v>47</v>
      </c>
    </row>
    <row r="370" spans="2:9">
      <c r="B370" s="298" t="s">
        <v>316</v>
      </c>
      <c r="C370" s="297">
        <v>125</v>
      </c>
      <c r="D370" s="297">
        <v>89</v>
      </c>
      <c r="E370" s="297">
        <v>6</v>
      </c>
      <c r="F370" s="297">
        <v>4</v>
      </c>
      <c r="G370" s="297">
        <v>12</v>
      </c>
      <c r="H370" s="297">
        <v>1</v>
      </c>
      <c r="I370" s="296">
        <v>13</v>
      </c>
    </row>
    <row r="371" spans="2:9">
      <c r="B371" s="298" t="s">
        <v>618</v>
      </c>
      <c r="C371" s="297">
        <v>1</v>
      </c>
      <c r="D371" s="297">
        <v>0</v>
      </c>
      <c r="E371" s="297">
        <v>0</v>
      </c>
      <c r="F371" s="297">
        <v>0</v>
      </c>
      <c r="G371" s="297">
        <v>0</v>
      </c>
      <c r="H371" s="297">
        <v>0</v>
      </c>
      <c r="I371" s="296">
        <v>1</v>
      </c>
    </row>
    <row r="372" spans="2:9">
      <c r="B372" s="298" t="s">
        <v>50</v>
      </c>
      <c r="C372" s="297">
        <v>2</v>
      </c>
      <c r="D372" s="297">
        <v>1</v>
      </c>
      <c r="E372" s="297">
        <v>0</v>
      </c>
      <c r="F372" s="297">
        <v>0</v>
      </c>
      <c r="G372" s="297">
        <v>1</v>
      </c>
      <c r="H372" s="297">
        <v>0</v>
      </c>
      <c r="I372" s="296">
        <v>0</v>
      </c>
    </row>
    <row r="373" spans="2:9">
      <c r="B373" s="298" t="s">
        <v>51</v>
      </c>
      <c r="C373" s="297">
        <v>1</v>
      </c>
      <c r="D373" s="297">
        <v>0</v>
      </c>
      <c r="E373" s="297">
        <v>0</v>
      </c>
      <c r="F373" s="297">
        <v>0</v>
      </c>
      <c r="G373" s="297">
        <v>1</v>
      </c>
      <c r="H373" s="297">
        <v>0</v>
      </c>
      <c r="I373" s="296">
        <v>0</v>
      </c>
    </row>
    <row r="374" spans="2:9">
      <c r="B374" s="298" t="s">
        <v>545</v>
      </c>
      <c r="C374" s="297">
        <v>57</v>
      </c>
      <c r="D374" s="297">
        <v>44</v>
      </c>
      <c r="E374" s="297">
        <v>1</v>
      </c>
      <c r="F374" s="297">
        <v>2</v>
      </c>
      <c r="G374" s="297">
        <v>4</v>
      </c>
      <c r="H374" s="297">
        <v>0</v>
      </c>
      <c r="I374" s="296">
        <v>6</v>
      </c>
    </row>
    <row r="375" spans="2:9">
      <c r="B375" s="298" t="s">
        <v>546</v>
      </c>
      <c r="C375" s="297">
        <v>10</v>
      </c>
      <c r="D375" s="297">
        <v>9</v>
      </c>
      <c r="E375" s="297">
        <v>0</v>
      </c>
      <c r="F375" s="297">
        <v>0</v>
      </c>
      <c r="G375" s="297">
        <v>1</v>
      </c>
      <c r="H375" s="297">
        <v>0</v>
      </c>
      <c r="I375" s="296">
        <v>0</v>
      </c>
    </row>
    <row r="376" spans="2:9">
      <c r="B376" s="298" t="s">
        <v>547</v>
      </c>
      <c r="C376" s="297">
        <v>1</v>
      </c>
      <c r="D376" s="297">
        <v>1</v>
      </c>
      <c r="E376" s="297">
        <v>0</v>
      </c>
      <c r="F376" s="297">
        <v>0</v>
      </c>
      <c r="G376" s="297">
        <v>0</v>
      </c>
      <c r="H376" s="297">
        <v>0</v>
      </c>
      <c r="I376" s="296">
        <v>0</v>
      </c>
    </row>
    <row r="377" spans="2:9">
      <c r="B377" s="298" t="s">
        <v>548</v>
      </c>
      <c r="C377" s="297">
        <v>29</v>
      </c>
      <c r="D377" s="297">
        <v>23</v>
      </c>
      <c r="E377" s="297">
        <v>3</v>
      </c>
      <c r="F377" s="297">
        <v>1</v>
      </c>
      <c r="G377" s="297">
        <v>0</v>
      </c>
      <c r="H377" s="297">
        <v>0</v>
      </c>
      <c r="I377" s="296">
        <v>2</v>
      </c>
    </row>
    <row r="378" spans="2:9">
      <c r="B378" s="298" t="s">
        <v>52</v>
      </c>
      <c r="C378" s="297">
        <v>1</v>
      </c>
      <c r="D378" s="297">
        <v>1</v>
      </c>
      <c r="E378" s="297">
        <v>0</v>
      </c>
      <c r="F378" s="297">
        <v>0</v>
      </c>
      <c r="G378" s="297">
        <v>0</v>
      </c>
      <c r="H378" s="297">
        <v>0</v>
      </c>
      <c r="I378" s="296">
        <v>0</v>
      </c>
    </row>
    <row r="379" spans="2:9">
      <c r="B379" s="298" t="s">
        <v>49</v>
      </c>
      <c r="C379" s="297">
        <v>23</v>
      </c>
      <c r="D379" s="297">
        <v>10</v>
      </c>
      <c r="E379" s="297">
        <v>2</v>
      </c>
      <c r="F379" s="297">
        <v>1</v>
      </c>
      <c r="G379" s="297">
        <v>5</v>
      </c>
      <c r="H379" s="297">
        <v>1</v>
      </c>
      <c r="I379" s="296">
        <v>4</v>
      </c>
    </row>
    <row r="380" spans="2:9">
      <c r="B380" s="298" t="s">
        <v>283</v>
      </c>
      <c r="C380" s="297">
        <v>5663</v>
      </c>
      <c r="D380" s="297">
        <v>4127</v>
      </c>
      <c r="E380" s="297">
        <v>216</v>
      </c>
      <c r="F380" s="297">
        <v>203</v>
      </c>
      <c r="G380" s="297">
        <v>586</v>
      </c>
      <c r="H380" s="297">
        <v>17</v>
      </c>
      <c r="I380" s="296">
        <v>514</v>
      </c>
    </row>
    <row r="381" spans="2:9">
      <c r="B381" s="298" t="s">
        <v>19</v>
      </c>
      <c r="C381" s="297">
        <v>5064</v>
      </c>
      <c r="D381" s="297">
        <v>3743</v>
      </c>
      <c r="E381" s="297">
        <v>184</v>
      </c>
      <c r="F381" s="297">
        <v>175</v>
      </c>
      <c r="G381" s="297">
        <v>508</v>
      </c>
      <c r="H381" s="297">
        <v>10</v>
      </c>
      <c r="I381" s="296">
        <v>444</v>
      </c>
    </row>
    <row r="382" spans="2:9">
      <c r="B382" s="298" t="s">
        <v>38</v>
      </c>
      <c r="C382" s="297">
        <v>11</v>
      </c>
      <c r="D382" s="297">
        <v>9</v>
      </c>
      <c r="E382" s="297">
        <v>0</v>
      </c>
      <c r="F382" s="297">
        <v>0</v>
      </c>
      <c r="G382" s="297">
        <v>1</v>
      </c>
      <c r="H382" s="297">
        <v>0</v>
      </c>
      <c r="I382" s="296">
        <v>1</v>
      </c>
    </row>
    <row r="383" spans="2:9">
      <c r="B383" s="298" t="s">
        <v>36</v>
      </c>
      <c r="C383" s="297">
        <v>78</v>
      </c>
      <c r="D383" s="297">
        <v>47</v>
      </c>
      <c r="E383" s="297">
        <v>4</v>
      </c>
      <c r="F383" s="297">
        <v>2</v>
      </c>
      <c r="G383" s="297">
        <v>13</v>
      </c>
      <c r="H383" s="297">
        <v>1</v>
      </c>
      <c r="I383" s="296">
        <v>11</v>
      </c>
    </row>
    <row r="384" spans="2:9">
      <c r="B384" s="298" t="s">
        <v>20</v>
      </c>
      <c r="C384" s="297">
        <v>171</v>
      </c>
      <c r="D384" s="297">
        <v>112</v>
      </c>
      <c r="E384" s="297">
        <v>8</v>
      </c>
      <c r="F384" s="297">
        <v>9</v>
      </c>
      <c r="G384" s="297">
        <v>18</v>
      </c>
      <c r="H384" s="297">
        <v>1</v>
      </c>
      <c r="I384" s="296">
        <v>23</v>
      </c>
    </row>
    <row r="385" spans="2:9">
      <c r="B385" s="298" t="s">
        <v>473</v>
      </c>
      <c r="C385" s="297">
        <v>118</v>
      </c>
      <c r="D385" s="297">
        <v>66</v>
      </c>
      <c r="E385" s="297">
        <v>14</v>
      </c>
      <c r="F385" s="297">
        <v>6</v>
      </c>
      <c r="G385" s="297">
        <v>15</v>
      </c>
      <c r="H385" s="297">
        <v>5</v>
      </c>
      <c r="I385" s="296">
        <v>12</v>
      </c>
    </row>
    <row r="386" spans="2:9">
      <c r="B386" s="298" t="s">
        <v>549</v>
      </c>
      <c r="C386" s="297">
        <v>30</v>
      </c>
      <c r="D386" s="297">
        <v>17</v>
      </c>
      <c r="E386" s="297">
        <v>1</v>
      </c>
      <c r="F386" s="297">
        <v>1</v>
      </c>
      <c r="G386" s="297">
        <v>8</v>
      </c>
      <c r="H386" s="297">
        <v>0</v>
      </c>
      <c r="I386" s="296">
        <v>3</v>
      </c>
    </row>
    <row r="387" spans="2:9">
      <c r="B387" s="298" t="s">
        <v>550</v>
      </c>
      <c r="C387" s="297">
        <v>28</v>
      </c>
      <c r="D387" s="297">
        <v>21</v>
      </c>
      <c r="E387" s="297">
        <v>0</v>
      </c>
      <c r="F387" s="297">
        <v>1</v>
      </c>
      <c r="G387" s="297">
        <v>3</v>
      </c>
      <c r="H387" s="297">
        <v>0</v>
      </c>
      <c r="I387" s="296">
        <v>3</v>
      </c>
    </row>
    <row r="388" spans="2:9">
      <c r="B388" s="298" t="s">
        <v>551</v>
      </c>
      <c r="C388" s="297">
        <v>5</v>
      </c>
      <c r="D388" s="297">
        <v>0</v>
      </c>
      <c r="E388" s="297">
        <v>1</v>
      </c>
      <c r="F388" s="297">
        <v>0</v>
      </c>
      <c r="G388" s="297">
        <v>4</v>
      </c>
      <c r="H388" s="297">
        <v>0</v>
      </c>
      <c r="I388" s="296">
        <v>0</v>
      </c>
    </row>
    <row r="389" spans="2:9">
      <c r="B389" s="298" t="s">
        <v>491</v>
      </c>
      <c r="C389" s="297">
        <v>149</v>
      </c>
      <c r="D389" s="297">
        <v>105</v>
      </c>
      <c r="E389" s="297">
        <v>4</v>
      </c>
      <c r="F389" s="297">
        <v>9</v>
      </c>
      <c r="G389" s="297">
        <v>15</v>
      </c>
      <c r="H389" s="297">
        <v>0</v>
      </c>
      <c r="I389" s="296">
        <v>16</v>
      </c>
    </row>
    <row r="390" spans="2:9">
      <c r="B390" s="298" t="s">
        <v>552</v>
      </c>
      <c r="C390" s="297">
        <v>3</v>
      </c>
      <c r="D390" s="297">
        <v>2</v>
      </c>
      <c r="E390" s="297">
        <v>0</v>
      </c>
      <c r="F390" s="297">
        <v>0</v>
      </c>
      <c r="G390" s="297">
        <v>1</v>
      </c>
      <c r="H390" s="297">
        <v>0</v>
      </c>
      <c r="I390" s="296">
        <v>0</v>
      </c>
    </row>
    <row r="391" spans="2:9">
      <c r="B391" s="298" t="s">
        <v>35</v>
      </c>
      <c r="C391" s="297">
        <v>5</v>
      </c>
      <c r="D391" s="297">
        <v>5</v>
      </c>
      <c r="E391" s="297">
        <v>0</v>
      </c>
      <c r="F391" s="297">
        <v>0</v>
      </c>
      <c r="G391" s="297">
        <v>0</v>
      </c>
      <c r="H391" s="297">
        <v>0</v>
      </c>
      <c r="I391" s="296">
        <v>0</v>
      </c>
    </row>
    <row r="392" spans="2:9">
      <c r="B392" s="298" t="s">
        <v>37</v>
      </c>
      <c r="C392" s="297">
        <v>1</v>
      </c>
      <c r="D392" s="297">
        <v>0</v>
      </c>
      <c r="E392" s="297">
        <v>0</v>
      </c>
      <c r="F392" s="297">
        <v>0</v>
      </c>
      <c r="G392" s="297">
        <v>0</v>
      </c>
      <c r="H392" s="297">
        <v>0</v>
      </c>
      <c r="I392" s="296">
        <v>1</v>
      </c>
    </row>
    <row r="393" spans="2:9">
      <c r="B393" s="298" t="s">
        <v>284</v>
      </c>
      <c r="C393" s="297">
        <v>5756</v>
      </c>
      <c r="D393" s="297">
        <v>4274</v>
      </c>
      <c r="E393" s="297">
        <v>223</v>
      </c>
      <c r="F393" s="297">
        <v>224</v>
      </c>
      <c r="G393" s="297">
        <v>515</v>
      </c>
      <c r="H393" s="297">
        <v>12</v>
      </c>
      <c r="I393" s="296">
        <v>508</v>
      </c>
    </row>
    <row r="394" spans="2:9">
      <c r="B394" s="298" t="s">
        <v>492</v>
      </c>
      <c r="C394" s="297">
        <v>148</v>
      </c>
      <c r="D394" s="297">
        <v>100</v>
      </c>
      <c r="E394" s="297">
        <v>8</v>
      </c>
      <c r="F394" s="297">
        <v>9</v>
      </c>
      <c r="G394" s="297">
        <v>21</v>
      </c>
      <c r="H394" s="297">
        <v>0</v>
      </c>
      <c r="I394" s="296">
        <v>10</v>
      </c>
    </row>
    <row r="395" spans="2:9">
      <c r="B395" s="298" t="s">
        <v>553</v>
      </c>
      <c r="C395" s="297">
        <v>4</v>
      </c>
      <c r="D395" s="297">
        <v>4</v>
      </c>
      <c r="E395" s="297">
        <v>0</v>
      </c>
      <c r="F395" s="297">
        <v>0</v>
      </c>
      <c r="G395" s="297">
        <v>0</v>
      </c>
      <c r="H395" s="297">
        <v>0</v>
      </c>
      <c r="I395" s="296">
        <v>0</v>
      </c>
    </row>
    <row r="396" spans="2:9">
      <c r="B396" s="298" t="s">
        <v>39</v>
      </c>
      <c r="C396" s="297">
        <v>22</v>
      </c>
      <c r="D396" s="297">
        <v>17</v>
      </c>
      <c r="E396" s="297">
        <v>1</v>
      </c>
      <c r="F396" s="297">
        <v>0</v>
      </c>
      <c r="G396" s="297">
        <v>0</v>
      </c>
      <c r="H396" s="297">
        <v>1</v>
      </c>
      <c r="I396" s="296">
        <v>3</v>
      </c>
    </row>
    <row r="397" spans="2:9">
      <c r="B397" s="298" t="s">
        <v>554</v>
      </c>
      <c r="C397" s="297">
        <v>9</v>
      </c>
      <c r="D397" s="297">
        <v>9</v>
      </c>
      <c r="E397" s="297">
        <v>0</v>
      </c>
      <c r="F397" s="297">
        <v>0</v>
      </c>
      <c r="G397" s="297">
        <v>0</v>
      </c>
      <c r="H397" s="297">
        <v>0</v>
      </c>
      <c r="I397" s="296">
        <v>0</v>
      </c>
    </row>
    <row r="398" spans="2:9">
      <c r="B398" s="298" t="s">
        <v>404</v>
      </c>
      <c r="C398" s="297">
        <v>1159</v>
      </c>
      <c r="D398" s="297">
        <v>817</v>
      </c>
      <c r="E398" s="297">
        <v>52</v>
      </c>
      <c r="F398" s="297">
        <v>44</v>
      </c>
      <c r="G398" s="297">
        <v>122</v>
      </c>
      <c r="H398" s="297">
        <v>3</v>
      </c>
      <c r="I398" s="296">
        <v>121</v>
      </c>
    </row>
    <row r="399" spans="2:9">
      <c r="B399" s="298" t="s">
        <v>494</v>
      </c>
      <c r="C399" s="297">
        <v>57</v>
      </c>
      <c r="D399" s="297">
        <v>42</v>
      </c>
      <c r="E399" s="297">
        <v>0</v>
      </c>
      <c r="F399" s="297">
        <v>4</v>
      </c>
      <c r="G399" s="297">
        <v>5</v>
      </c>
      <c r="H399" s="297">
        <v>0</v>
      </c>
      <c r="I399" s="296">
        <v>6</v>
      </c>
    </row>
    <row r="400" spans="2:9">
      <c r="B400" s="298" t="s">
        <v>407</v>
      </c>
      <c r="C400" s="297">
        <v>537</v>
      </c>
      <c r="D400" s="297">
        <v>373</v>
      </c>
      <c r="E400" s="297">
        <v>23</v>
      </c>
      <c r="F400" s="297">
        <v>18</v>
      </c>
      <c r="G400" s="297">
        <v>62</v>
      </c>
      <c r="H400" s="297">
        <v>1</v>
      </c>
      <c r="I400" s="296">
        <v>60</v>
      </c>
    </row>
    <row r="401" spans="2:17">
      <c r="B401" s="301" t="s">
        <v>943</v>
      </c>
      <c r="C401" s="297">
        <v>38</v>
      </c>
      <c r="D401" s="297">
        <v>18</v>
      </c>
      <c r="E401" s="297">
        <v>0</v>
      </c>
      <c r="F401" s="297">
        <v>2</v>
      </c>
      <c r="G401" s="297">
        <v>8</v>
      </c>
      <c r="H401" s="297">
        <v>1</v>
      </c>
      <c r="I401" s="296">
        <v>9</v>
      </c>
      <c r="K401" s="77"/>
      <c r="L401" s="77"/>
      <c r="M401" s="77"/>
      <c r="N401" s="77"/>
      <c r="O401" s="77"/>
      <c r="P401" s="77"/>
      <c r="Q401" s="77"/>
    </row>
    <row r="402" spans="2:17">
      <c r="B402" s="298" t="s">
        <v>21</v>
      </c>
      <c r="C402" s="297">
        <v>3759</v>
      </c>
      <c r="D402" s="297">
        <v>2880</v>
      </c>
      <c r="E402" s="297">
        <v>138</v>
      </c>
      <c r="F402" s="297">
        <v>146</v>
      </c>
      <c r="G402" s="297">
        <v>294</v>
      </c>
      <c r="H402" s="297">
        <v>5</v>
      </c>
      <c r="I402" s="296">
        <v>296</v>
      </c>
    </row>
    <row r="403" spans="2:17">
      <c r="B403" s="301" t="s">
        <v>942</v>
      </c>
      <c r="C403" s="297">
        <v>11</v>
      </c>
      <c r="D403" s="297">
        <v>7</v>
      </c>
      <c r="E403" s="297">
        <v>0</v>
      </c>
      <c r="F403" s="297">
        <v>1</v>
      </c>
      <c r="G403" s="297">
        <v>1</v>
      </c>
      <c r="H403" s="297">
        <v>1</v>
      </c>
      <c r="I403" s="296">
        <v>1</v>
      </c>
    </row>
    <row r="404" spans="2:17">
      <c r="B404" s="298" t="s">
        <v>496</v>
      </c>
      <c r="C404" s="297">
        <v>2</v>
      </c>
      <c r="D404" s="297">
        <v>0</v>
      </c>
      <c r="E404" s="297">
        <v>1</v>
      </c>
      <c r="F404" s="297">
        <v>0</v>
      </c>
      <c r="G404" s="297">
        <v>0</v>
      </c>
      <c r="H404" s="297">
        <v>0</v>
      </c>
      <c r="I404" s="296">
        <v>1</v>
      </c>
    </row>
    <row r="405" spans="2:17">
      <c r="B405" s="298" t="s">
        <v>555</v>
      </c>
      <c r="C405" s="297">
        <v>10</v>
      </c>
      <c r="D405" s="297">
        <v>7</v>
      </c>
      <c r="E405" s="297">
        <v>0</v>
      </c>
      <c r="F405" s="297">
        <v>0</v>
      </c>
      <c r="G405" s="297">
        <v>2</v>
      </c>
      <c r="H405" s="297">
        <v>0</v>
      </c>
      <c r="I405" s="296">
        <v>1</v>
      </c>
    </row>
    <row r="406" spans="2:17">
      <c r="B406" s="298" t="s">
        <v>285</v>
      </c>
      <c r="C406" s="297">
        <v>356</v>
      </c>
      <c r="D406" s="297">
        <v>222</v>
      </c>
      <c r="E406" s="297">
        <v>33</v>
      </c>
      <c r="F406" s="297">
        <v>14</v>
      </c>
      <c r="G406" s="297">
        <v>46</v>
      </c>
      <c r="H406" s="297">
        <v>4</v>
      </c>
      <c r="I406" s="296">
        <v>37</v>
      </c>
    </row>
    <row r="407" spans="2:17">
      <c r="B407" s="298" t="s">
        <v>414</v>
      </c>
      <c r="C407" s="297">
        <v>352</v>
      </c>
      <c r="D407" s="297">
        <v>220</v>
      </c>
      <c r="E407" s="297">
        <v>31</v>
      </c>
      <c r="F407" s="297">
        <v>14</v>
      </c>
      <c r="G407" s="297">
        <v>46</v>
      </c>
      <c r="H407" s="297">
        <v>4</v>
      </c>
      <c r="I407" s="296">
        <v>37</v>
      </c>
    </row>
    <row r="408" spans="2:17">
      <c r="B408" s="298" t="s">
        <v>556</v>
      </c>
      <c r="C408" s="297">
        <v>4</v>
      </c>
      <c r="D408" s="297">
        <v>2</v>
      </c>
      <c r="E408" s="297">
        <v>2</v>
      </c>
      <c r="F408" s="297">
        <v>0</v>
      </c>
      <c r="G408" s="297">
        <v>0</v>
      </c>
      <c r="H408" s="297">
        <v>0</v>
      </c>
      <c r="I408" s="296">
        <v>0</v>
      </c>
    </row>
    <row r="409" spans="2:17">
      <c r="B409" s="298" t="s">
        <v>286</v>
      </c>
      <c r="C409" s="297">
        <v>1</v>
      </c>
      <c r="D409" s="297">
        <v>0</v>
      </c>
      <c r="E409" s="297">
        <v>0</v>
      </c>
      <c r="F409" s="297">
        <v>0</v>
      </c>
      <c r="G409" s="297">
        <v>1</v>
      </c>
      <c r="H409" s="297">
        <v>0</v>
      </c>
      <c r="I409" s="296">
        <v>0</v>
      </c>
    </row>
    <row r="410" spans="2:17">
      <c r="B410" s="298" t="s">
        <v>415</v>
      </c>
      <c r="C410" s="297">
        <v>1</v>
      </c>
      <c r="D410" s="297">
        <v>0</v>
      </c>
      <c r="E410" s="297">
        <v>0</v>
      </c>
      <c r="F410" s="297">
        <v>0</v>
      </c>
      <c r="G410" s="297">
        <v>1</v>
      </c>
      <c r="H410" s="297">
        <v>0</v>
      </c>
      <c r="I410" s="296">
        <v>0</v>
      </c>
    </row>
    <row r="411" spans="2:17">
      <c r="B411" s="298" t="s">
        <v>317</v>
      </c>
      <c r="C411" s="297">
        <v>84</v>
      </c>
      <c r="D411" s="297">
        <v>54</v>
      </c>
      <c r="E411" s="297">
        <v>5</v>
      </c>
      <c r="F411" s="297">
        <v>8</v>
      </c>
      <c r="G411" s="297">
        <v>8</v>
      </c>
      <c r="H411" s="297">
        <v>0</v>
      </c>
      <c r="I411" s="296">
        <v>9</v>
      </c>
    </row>
    <row r="412" spans="2:17">
      <c r="B412" s="298" t="s">
        <v>8</v>
      </c>
      <c r="C412" s="297">
        <v>84</v>
      </c>
      <c r="D412" s="297">
        <v>54</v>
      </c>
      <c r="E412" s="297">
        <v>5</v>
      </c>
      <c r="F412" s="297">
        <v>8</v>
      </c>
      <c r="G412" s="297">
        <v>8</v>
      </c>
      <c r="H412" s="297">
        <v>0</v>
      </c>
      <c r="I412" s="296">
        <v>9</v>
      </c>
    </row>
    <row r="413" spans="2:17">
      <c r="B413" s="298" t="s">
        <v>287</v>
      </c>
      <c r="C413" s="297">
        <v>1810</v>
      </c>
      <c r="D413" s="297">
        <v>1413</v>
      </c>
      <c r="E413" s="297">
        <v>62</v>
      </c>
      <c r="F413" s="297">
        <v>66</v>
      </c>
      <c r="G413" s="297">
        <v>147</v>
      </c>
      <c r="H413" s="297">
        <v>20</v>
      </c>
      <c r="I413" s="296">
        <v>102</v>
      </c>
    </row>
    <row r="414" spans="2:17">
      <c r="B414" s="298" t="s">
        <v>499</v>
      </c>
      <c r="C414" s="297">
        <v>42</v>
      </c>
      <c r="D414" s="297">
        <v>28</v>
      </c>
      <c r="E414" s="297">
        <v>3</v>
      </c>
      <c r="F414" s="297">
        <v>0</v>
      </c>
      <c r="G414" s="297">
        <v>8</v>
      </c>
      <c r="H414" s="297">
        <v>1</v>
      </c>
      <c r="I414" s="296">
        <v>2</v>
      </c>
    </row>
    <row r="415" spans="2:17">
      <c r="B415" s="298" t="s">
        <v>557</v>
      </c>
      <c r="C415" s="297">
        <v>3</v>
      </c>
      <c r="D415" s="297">
        <v>3</v>
      </c>
      <c r="E415" s="297">
        <v>0</v>
      </c>
      <c r="F415" s="297">
        <v>0</v>
      </c>
      <c r="G415" s="297">
        <v>0</v>
      </c>
      <c r="H415" s="297">
        <v>0</v>
      </c>
      <c r="I415" s="296">
        <v>0</v>
      </c>
    </row>
    <row r="416" spans="2:17">
      <c r="B416" s="298" t="s">
        <v>558</v>
      </c>
      <c r="C416" s="297">
        <v>5</v>
      </c>
      <c r="D416" s="297">
        <v>3</v>
      </c>
      <c r="E416" s="297">
        <v>0</v>
      </c>
      <c r="F416" s="297">
        <v>0</v>
      </c>
      <c r="G416" s="297">
        <v>0</v>
      </c>
      <c r="H416" s="297">
        <v>1</v>
      </c>
      <c r="I416" s="296">
        <v>1</v>
      </c>
    </row>
    <row r="417" spans="2:9">
      <c r="B417" s="298" t="s">
        <v>559</v>
      </c>
      <c r="C417" s="297">
        <v>2</v>
      </c>
      <c r="D417" s="297">
        <v>2</v>
      </c>
      <c r="E417" s="297">
        <v>0</v>
      </c>
      <c r="F417" s="297">
        <v>0</v>
      </c>
      <c r="G417" s="297">
        <v>0</v>
      </c>
      <c r="H417" s="297">
        <v>0</v>
      </c>
      <c r="I417" s="296">
        <v>0</v>
      </c>
    </row>
    <row r="418" spans="2:9">
      <c r="B418" s="298" t="s">
        <v>418</v>
      </c>
      <c r="C418" s="297">
        <v>1758</v>
      </c>
      <c r="D418" s="297">
        <v>1377</v>
      </c>
      <c r="E418" s="297">
        <v>59</v>
      </c>
      <c r="F418" s="297">
        <v>66</v>
      </c>
      <c r="G418" s="297">
        <v>139</v>
      </c>
      <c r="H418" s="297">
        <v>18</v>
      </c>
      <c r="I418" s="296">
        <v>99</v>
      </c>
    </row>
    <row r="419" spans="2:9">
      <c r="B419" s="298" t="s">
        <v>289</v>
      </c>
      <c r="C419" s="297">
        <v>2328</v>
      </c>
      <c r="D419" s="297">
        <v>1498</v>
      </c>
      <c r="E419" s="297">
        <v>129</v>
      </c>
      <c r="F419" s="297">
        <v>84</v>
      </c>
      <c r="G419" s="297">
        <v>324</v>
      </c>
      <c r="H419" s="297">
        <v>14</v>
      </c>
      <c r="I419" s="296">
        <v>279</v>
      </c>
    </row>
    <row r="420" spans="2:9">
      <c r="B420" s="298" t="s">
        <v>500</v>
      </c>
      <c r="C420" s="297">
        <v>127</v>
      </c>
      <c r="D420" s="297">
        <v>77</v>
      </c>
      <c r="E420" s="297">
        <v>4</v>
      </c>
      <c r="F420" s="297">
        <v>4</v>
      </c>
      <c r="G420" s="297">
        <v>23</v>
      </c>
      <c r="H420" s="297">
        <v>2</v>
      </c>
      <c r="I420" s="296">
        <v>17</v>
      </c>
    </row>
    <row r="421" spans="2:9">
      <c r="B421" s="298" t="s">
        <v>477</v>
      </c>
      <c r="C421" s="297">
        <v>25</v>
      </c>
      <c r="D421" s="297">
        <v>19</v>
      </c>
      <c r="E421" s="297">
        <v>0</v>
      </c>
      <c r="F421" s="297">
        <v>0</v>
      </c>
      <c r="G421" s="297">
        <v>3</v>
      </c>
      <c r="H421" s="297">
        <v>0</v>
      </c>
      <c r="I421" s="296">
        <v>3</v>
      </c>
    </row>
    <row r="422" spans="2:9">
      <c r="B422" s="298" t="s">
        <v>560</v>
      </c>
      <c r="C422" s="297">
        <v>208</v>
      </c>
      <c r="D422" s="297">
        <v>134</v>
      </c>
      <c r="E422" s="297">
        <v>8</v>
      </c>
      <c r="F422" s="297">
        <v>7</v>
      </c>
      <c r="G422" s="297">
        <v>30</v>
      </c>
      <c r="H422" s="297">
        <v>3</v>
      </c>
      <c r="I422" s="296">
        <v>26</v>
      </c>
    </row>
    <row r="423" spans="2:9">
      <c r="B423" s="298" t="s">
        <v>561</v>
      </c>
      <c r="C423" s="297">
        <v>2</v>
      </c>
      <c r="D423" s="297">
        <v>1</v>
      </c>
      <c r="E423" s="297">
        <v>0</v>
      </c>
      <c r="F423" s="297">
        <v>0</v>
      </c>
      <c r="G423" s="297">
        <v>0</v>
      </c>
      <c r="H423" s="297">
        <v>0</v>
      </c>
      <c r="I423" s="296">
        <v>1</v>
      </c>
    </row>
    <row r="424" spans="2:9">
      <c r="B424" s="298" t="s">
        <v>562</v>
      </c>
      <c r="C424" s="297">
        <v>3</v>
      </c>
      <c r="D424" s="297">
        <v>2</v>
      </c>
      <c r="E424" s="297">
        <v>0</v>
      </c>
      <c r="F424" s="297">
        <v>0</v>
      </c>
      <c r="G424" s="297">
        <v>1</v>
      </c>
      <c r="H424" s="297">
        <v>0</v>
      </c>
      <c r="I424" s="296">
        <v>0</v>
      </c>
    </row>
    <row r="425" spans="2:9">
      <c r="B425" s="298" t="s">
        <v>563</v>
      </c>
      <c r="C425" s="297">
        <v>282</v>
      </c>
      <c r="D425" s="297">
        <v>170</v>
      </c>
      <c r="E425" s="297">
        <v>19</v>
      </c>
      <c r="F425" s="297">
        <v>8</v>
      </c>
      <c r="G425" s="297">
        <v>39</v>
      </c>
      <c r="H425" s="297">
        <v>1</v>
      </c>
      <c r="I425" s="296">
        <v>45</v>
      </c>
    </row>
    <row r="426" spans="2:9">
      <c r="B426" s="298" t="s">
        <v>564</v>
      </c>
      <c r="C426" s="297">
        <v>4</v>
      </c>
      <c r="D426" s="297">
        <v>2</v>
      </c>
      <c r="E426" s="297">
        <v>0</v>
      </c>
      <c r="F426" s="297">
        <v>1</v>
      </c>
      <c r="G426" s="297">
        <v>0</v>
      </c>
      <c r="H426" s="297">
        <v>0</v>
      </c>
      <c r="I426" s="296">
        <v>1</v>
      </c>
    </row>
    <row r="427" spans="2:9">
      <c r="B427" s="298" t="s">
        <v>565</v>
      </c>
      <c r="C427" s="297">
        <v>38</v>
      </c>
      <c r="D427" s="297">
        <v>34</v>
      </c>
      <c r="E427" s="297">
        <v>3</v>
      </c>
      <c r="F427" s="297">
        <v>0</v>
      </c>
      <c r="G427" s="297">
        <v>1</v>
      </c>
      <c r="H427" s="297">
        <v>0</v>
      </c>
      <c r="I427" s="296">
        <v>0</v>
      </c>
    </row>
    <row r="428" spans="2:9">
      <c r="B428" s="298" t="s">
        <v>566</v>
      </c>
      <c r="C428" s="297">
        <v>1639</v>
      </c>
      <c r="D428" s="297">
        <v>1059</v>
      </c>
      <c r="E428" s="297">
        <v>95</v>
      </c>
      <c r="F428" s="297">
        <v>64</v>
      </c>
      <c r="G428" s="297">
        <v>227</v>
      </c>
      <c r="H428" s="297">
        <v>8</v>
      </c>
      <c r="I428" s="296">
        <v>186</v>
      </c>
    </row>
    <row r="429" spans="2:9">
      <c r="B429" s="298" t="s">
        <v>290</v>
      </c>
      <c r="C429" s="297">
        <v>5629</v>
      </c>
      <c r="D429" s="297">
        <v>4690</v>
      </c>
      <c r="E429" s="297">
        <v>144</v>
      </c>
      <c r="F429" s="297">
        <v>129</v>
      </c>
      <c r="G429" s="297">
        <v>325</v>
      </c>
      <c r="H429" s="297">
        <v>10</v>
      </c>
      <c r="I429" s="296">
        <v>331</v>
      </c>
    </row>
    <row r="430" spans="2:9">
      <c r="B430" s="298" t="s">
        <v>941</v>
      </c>
      <c r="C430" s="297">
        <v>1198</v>
      </c>
      <c r="D430" s="297">
        <v>840</v>
      </c>
      <c r="E430" s="297">
        <v>53</v>
      </c>
      <c r="F430" s="297">
        <v>44</v>
      </c>
      <c r="G430" s="297">
        <v>139</v>
      </c>
      <c r="H430" s="297">
        <v>4</v>
      </c>
      <c r="I430" s="296">
        <v>118</v>
      </c>
    </row>
    <row r="431" spans="2:9">
      <c r="B431" s="298" t="s">
        <v>9</v>
      </c>
      <c r="C431" s="297">
        <v>336</v>
      </c>
      <c r="D431" s="297">
        <v>225</v>
      </c>
      <c r="E431" s="297">
        <v>10</v>
      </c>
      <c r="F431" s="297">
        <v>22</v>
      </c>
      <c r="G431" s="297">
        <v>44</v>
      </c>
      <c r="H431" s="297">
        <v>0</v>
      </c>
      <c r="I431" s="296">
        <v>35</v>
      </c>
    </row>
    <row r="432" spans="2:9">
      <c r="B432" s="298" t="s">
        <v>2</v>
      </c>
      <c r="C432" s="297">
        <v>657</v>
      </c>
      <c r="D432" s="297">
        <v>411</v>
      </c>
      <c r="E432" s="297">
        <v>37</v>
      </c>
      <c r="F432" s="297">
        <v>39</v>
      </c>
      <c r="G432" s="297">
        <v>74</v>
      </c>
      <c r="H432" s="297">
        <v>2</v>
      </c>
      <c r="I432" s="296">
        <v>94</v>
      </c>
    </row>
    <row r="433" spans="2:9">
      <c r="B433" s="298" t="s">
        <v>22</v>
      </c>
      <c r="C433" s="297">
        <v>1</v>
      </c>
      <c r="D433" s="297">
        <v>0</v>
      </c>
      <c r="E433" s="297">
        <v>1</v>
      </c>
      <c r="F433" s="297">
        <v>0</v>
      </c>
      <c r="G433" s="297">
        <v>0</v>
      </c>
      <c r="H433" s="297">
        <v>0</v>
      </c>
      <c r="I433" s="296">
        <v>0</v>
      </c>
    </row>
    <row r="434" spans="2:9">
      <c r="B434" s="298" t="s">
        <v>567</v>
      </c>
      <c r="C434" s="297">
        <v>227</v>
      </c>
      <c r="D434" s="297">
        <v>99</v>
      </c>
      <c r="E434" s="297">
        <v>23</v>
      </c>
      <c r="F434" s="297">
        <v>15</v>
      </c>
      <c r="G434" s="297">
        <v>45</v>
      </c>
      <c r="H434" s="297">
        <v>2</v>
      </c>
      <c r="I434" s="296">
        <v>43</v>
      </c>
    </row>
    <row r="435" spans="2:9">
      <c r="B435" s="298" t="s">
        <v>568</v>
      </c>
      <c r="C435" s="297">
        <v>45</v>
      </c>
      <c r="D435" s="297">
        <v>25</v>
      </c>
      <c r="E435" s="297">
        <v>7</v>
      </c>
      <c r="F435" s="297">
        <v>1</v>
      </c>
      <c r="G435" s="297">
        <v>4</v>
      </c>
      <c r="H435" s="297">
        <v>0</v>
      </c>
      <c r="I435" s="296">
        <v>8</v>
      </c>
    </row>
    <row r="436" spans="2:9">
      <c r="B436" s="298" t="s">
        <v>569</v>
      </c>
      <c r="C436" s="297">
        <v>8</v>
      </c>
      <c r="D436" s="297">
        <v>8</v>
      </c>
      <c r="E436" s="297">
        <v>0</v>
      </c>
      <c r="F436" s="297">
        <v>0</v>
      </c>
      <c r="G436" s="297">
        <v>0</v>
      </c>
      <c r="H436" s="297">
        <v>0</v>
      </c>
      <c r="I436" s="296">
        <v>0</v>
      </c>
    </row>
    <row r="437" spans="2:9">
      <c r="B437" s="298" t="s">
        <v>570</v>
      </c>
      <c r="C437" s="297">
        <v>24</v>
      </c>
      <c r="D437" s="297">
        <v>21</v>
      </c>
      <c r="E437" s="297">
        <v>0</v>
      </c>
      <c r="F437" s="297">
        <v>0</v>
      </c>
      <c r="G437" s="297">
        <v>1</v>
      </c>
      <c r="H437" s="297">
        <v>0</v>
      </c>
      <c r="I437" s="296">
        <v>2</v>
      </c>
    </row>
    <row r="438" spans="2:9">
      <c r="B438" s="298" t="s">
        <v>571</v>
      </c>
      <c r="C438" s="297">
        <v>10</v>
      </c>
      <c r="D438" s="297">
        <v>8</v>
      </c>
      <c r="E438" s="297">
        <v>1</v>
      </c>
      <c r="F438" s="297">
        <v>1</v>
      </c>
      <c r="G438" s="297">
        <v>0</v>
      </c>
      <c r="H438" s="297">
        <v>0</v>
      </c>
      <c r="I438" s="296">
        <v>0</v>
      </c>
    </row>
    <row r="439" spans="2:9">
      <c r="B439" s="298" t="s">
        <v>487</v>
      </c>
      <c r="C439" s="297">
        <v>2955</v>
      </c>
      <c r="D439" s="297">
        <v>2955</v>
      </c>
      <c r="E439" s="297">
        <v>0</v>
      </c>
      <c r="F439" s="297">
        <v>0</v>
      </c>
      <c r="G439" s="297">
        <v>0</v>
      </c>
      <c r="H439" s="297">
        <v>0</v>
      </c>
      <c r="I439" s="296">
        <v>0</v>
      </c>
    </row>
    <row r="440" spans="2:9">
      <c r="B440" s="298" t="s">
        <v>331</v>
      </c>
      <c r="C440" s="297">
        <v>6</v>
      </c>
      <c r="D440" s="297">
        <v>3</v>
      </c>
      <c r="E440" s="297">
        <v>0</v>
      </c>
      <c r="F440" s="297">
        <v>0</v>
      </c>
      <c r="G440" s="297">
        <v>1</v>
      </c>
      <c r="H440" s="297">
        <v>0</v>
      </c>
      <c r="I440" s="296">
        <v>2</v>
      </c>
    </row>
    <row r="441" spans="2:9">
      <c r="B441" s="298" t="s">
        <v>572</v>
      </c>
      <c r="C441" s="297">
        <v>128</v>
      </c>
      <c r="D441" s="297">
        <v>75</v>
      </c>
      <c r="E441" s="297">
        <v>11</v>
      </c>
      <c r="F441" s="297">
        <v>5</v>
      </c>
      <c r="G441" s="297">
        <v>11</v>
      </c>
      <c r="H441" s="297">
        <v>2</v>
      </c>
      <c r="I441" s="296">
        <v>24</v>
      </c>
    </row>
    <row r="442" spans="2:9">
      <c r="B442" s="298" t="s">
        <v>503</v>
      </c>
      <c r="C442" s="297">
        <v>12</v>
      </c>
      <c r="D442" s="297">
        <v>8</v>
      </c>
      <c r="E442" s="297">
        <v>0</v>
      </c>
      <c r="F442" s="297">
        <v>0</v>
      </c>
      <c r="G442" s="297">
        <v>1</v>
      </c>
      <c r="H442" s="297">
        <v>0</v>
      </c>
      <c r="I442" s="296">
        <v>3</v>
      </c>
    </row>
    <row r="443" spans="2:9">
      <c r="B443" s="298" t="s">
        <v>573</v>
      </c>
      <c r="C443" s="297">
        <v>19</v>
      </c>
      <c r="D443" s="297">
        <v>10</v>
      </c>
      <c r="E443" s="297">
        <v>1</v>
      </c>
      <c r="F443" s="297">
        <v>2</v>
      </c>
      <c r="G443" s="297">
        <v>4</v>
      </c>
      <c r="H443" s="297">
        <v>0</v>
      </c>
      <c r="I443" s="296">
        <v>2</v>
      </c>
    </row>
    <row r="444" spans="2:9">
      <c r="B444" s="298" t="s">
        <v>661</v>
      </c>
      <c r="C444" s="297">
        <v>3</v>
      </c>
      <c r="D444" s="297">
        <v>2</v>
      </c>
      <c r="E444" s="297">
        <v>0</v>
      </c>
      <c r="F444" s="297">
        <v>0</v>
      </c>
      <c r="G444" s="297">
        <v>1</v>
      </c>
      <c r="H444" s="297">
        <v>0</v>
      </c>
      <c r="I444" s="296">
        <v>0</v>
      </c>
    </row>
    <row r="445" spans="2:9">
      <c r="B445" s="298" t="s">
        <v>318</v>
      </c>
      <c r="C445" s="297">
        <v>249</v>
      </c>
      <c r="D445" s="297">
        <v>125</v>
      </c>
      <c r="E445" s="297">
        <v>19</v>
      </c>
      <c r="F445" s="297">
        <v>19</v>
      </c>
      <c r="G445" s="297">
        <v>35</v>
      </c>
      <c r="H445" s="297">
        <v>2</v>
      </c>
      <c r="I445" s="296">
        <v>49</v>
      </c>
    </row>
    <row r="446" spans="2:9">
      <c r="B446" s="298" t="s">
        <v>574</v>
      </c>
      <c r="C446" s="297">
        <v>249</v>
      </c>
      <c r="D446" s="297">
        <v>125</v>
      </c>
      <c r="E446" s="297">
        <v>19</v>
      </c>
      <c r="F446" s="297">
        <v>19</v>
      </c>
      <c r="G446" s="297">
        <v>35</v>
      </c>
      <c r="H446" s="297">
        <v>2</v>
      </c>
      <c r="I446" s="296">
        <v>49</v>
      </c>
    </row>
    <row r="447" spans="2:9">
      <c r="B447" s="298" t="s">
        <v>291</v>
      </c>
      <c r="C447" s="297">
        <v>87</v>
      </c>
      <c r="D447" s="297">
        <v>52</v>
      </c>
      <c r="E447" s="297">
        <v>5</v>
      </c>
      <c r="F447" s="297">
        <v>4</v>
      </c>
      <c r="G447" s="297">
        <v>13</v>
      </c>
      <c r="H447" s="297">
        <v>0</v>
      </c>
      <c r="I447" s="296">
        <v>13</v>
      </c>
    </row>
    <row r="448" spans="2:9">
      <c r="B448" s="298" t="s">
        <v>423</v>
      </c>
      <c r="C448" s="297">
        <v>86</v>
      </c>
      <c r="D448" s="297">
        <v>51</v>
      </c>
      <c r="E448" s="297">
        <v>5</v>
      </c>
      <c r="F448" s="297">
        <v>4</v>
      </c>
      <c r="G448" s="297">
        <v>13</v>
      </c>
      <c r="H448" s="297">
        <v>0</v>
      </c>
      <c r="I448" s="296">
        <v>13</v>
      </c>
    </row>
    <row r="449" spans="2:9">
      <c r="B449" s="298" t="s">
        <v>940</v>
      </c>
      <c r="C449" s="297">
        <v>1</v>
      </c>
      <c r="D449" s="297">
        <v>1</v>
      </c>
      <c r="E449" s="297">
        <v>0</v>
      </c>
      <c r="F449" s="297">
        <v>0</v>
      </c>
      <c r="G449" s="297">
        <v>0</v>
      </c>
      <c r="H449" s="297">
        <v>0</v>
      </c>
      <c r="I449" s="296">
        <v>0</v>
      </c>
    </row>
    <row r="450" spans="2:9">
      <c r="B450" s="298" t="s">
        <v>292</v>
      </c>
      <c r="C450" s="297">
        <v>160</v>
      </c>
      <c r="D450" s="297">
        <v>101</v>
      </c>
      <c r="E450" s="297">
        <v>11</v>
      </c>
      <c r="F450" s="297">
        <v>8</v>
      </c>
      <c r="G450" s="297">
        <v>16</v>
      </c>
      <c r="H450" s="297">
        <v>1</v>
      </c>
      <c r="I450" s="296">
        <v>23</v>
      </c>
    </row>
    <row r="451" spans="2:9">
      <c r="B451" s="298" t="s">
        <v>23</v>
      </c>
      <c r="C451" s="297">
        <v>160</v>
      </c>
      <c r="D451" s="297">
        <v>101</v>
      </c>
      <c r="E451" s="297">
        <v>11</v>
      </c>
      <c r="F451" s="297">
        <v>8</v>
      </c>
      <c r="G451" s="297">
        <v>16</v>
      </c>
      <c r="H451" s="297">
        <v>1</v>
      </c>
      <c r="I451" s="296">
        <v>23</v>
      </c>
    </row>
    <row r="452" spans="2:9">
      <c r="B452" s="298" t="s">
        <v>293</v>
      </c>
      <c r="C452" s="297">
        <v>2946</v>
      </c>
      <c r="D452" s="297">
        <v>1869</v>
      </c>
      <c r="E452" s="297">
        <v>164</v>
      </c>
      <c r="F452" s="297">
        <v>142</v>
      </c>
      <c r="G452" s="297">
        <v>399</v>
      </c>
      <c r="H452" s="297">
        <v>9</v>
      </c>
      <c r="I452" s="296">
        <v>363</v>
      </c>
    </row>
    <row r="453" spans="2:9">
      <c r="B453" s="298" t="s">
        <v>504</v>
      </c>
      <c r="C453" s="297">
        <v>351</v>
      </c>
      <c r="D453" s="297">
        <v>351</v>
      </c>
      <c r="E453" s="297">
        <v>0</v>
      </c>
      <c r="F453" s="297">
        <v>0</v>
      </c>
      <c r="G453" s="297">
        <v>0</v>
      </c>
      <c r="H453" s="297">
        <v>0</v>
      </c>
      <c r="I453" s="296">
        <v>0</v>
      </c>
    </row>
    <row r="454" spans="2:9">
      <c r="B454" s="298" t="s">
        <v>10</v>
      </c>
      <c r="C454" s="297">
        <v>2595</v>
      </c>
      <c r="D454" s="297">
        <v>1518</v>
      </c>
      <c r="E454" s="297">
        <v>164</v>
      </c>
      <c r="F454" s="297">
        <v>142</v>
      </c>
      <c r="G454" s="297">
        <v>399</v>
      </c>
      <c r="H454" s="297">
        <v>9</v>
      </c>
      <c r="I454" s="296">
        <v>363</v>
      </c>
    </row>
    <row r="455" spans="2:9">
      <c r="B455" s="298" t="s">
        <v>319</v>
      </c>
      <c r="C455" s="297">
        <v>172</v>
      </c>
      <c r="D455" s="297">
        <v>105</v>
      </c>
      <c r="E455" s="297">
        <v>5</v>
      </c>
      <c r="F455" s="297">
        <v>8</v>
      </c>
      <c r="G455" s="297">
        <v>29</v>
      </c>
      <c r="H455" s="297">
        <v>1</v>
      </c>
      <c r="I455" s="296">
        <v>24</v>
      </c>
    </row>
    <row r="456" spans="2:9">
      <c r="B456" s="298" t="s">
        <v>939</v>
      </c>
      <c r="C456" s="297">
        <v>39</v>
      </c>
      <c r="D456" s="297">
        <v>30</v>
      </c>
      <c r="E456" s="297">
        <v>2</v>
      </c>
      <c r="F456" s="297">
        <v>2</v>
      </c>
      <c r="G456" s="297">
        <v>3</v>
      </c>
      <c r="H456" s="297">
        <v>1</v>
      </c>
      <c r="I456" s="296">
        <v>1</v>
      </c>
    </row>
    <row r="457" spans="2:9">
      <c r="B457" s="298" t="s">
        <v>332</v>
      </c>
      <c r="C457" s="297">
        <v>3</v>
      </c>
      <c r="D457" s="297">
        <v>2</v>
      </c>
      <c r="E457" s="297">
        <v>0</v>
      </c>
      <c r="F457" s="297">
        <v>0</v>
      </c>
      <c r="G457" s="297">
        <v>1</v>
      </c>
      <c r="H457" s="297">
        <v>0</v>
      </c>
      <c r="I457" s="296">
        <v>0</v>
      </c>
    </row>
    <row r="458" spans="2:9">
      <c r="B458" s="298" t="s">
        <v>575</v>
      </c>
      <c r="C458" s="297">
        <v>82</v>
      </c>
      <c r="D458" s="297">
        <v>46</v>
      </c>
      <c r="E458" s="297">
        <v>2</v>
      </c>
      <c r="F458" s="297">
        <v>4</v>
      </c>
      <c r="G458" s="297">
        <v>17</v>
      </c>
      <c r="H458" s="297">
        <v>0</v>
      </c>
      <c r="I458" s="296">
        <v>13</v>
      </c>
    </row>
    <row r="459" spans="2:9">
      <c r="B459" s="298" t="s">
        <v>576</v>
      </c>
      <c r="C459" s="297">
        <v>48</v>
      </c>
      <c r="D459" s="297">
        <v>27</v>
      </c>
      <c r="E459" s="297">
        <v>1</v>
      </c>
      <c r="F459" s="297">
        <v>2</v>
      </c>
      <c r="G459" s="297">
        <v>8</v>
      </c>
      <c r="H459" s="297">
        <v>0</v>
      </c>
      <c r="I459" s="296">
        <v>10</v>
      </c>
    </row>
    <row r="460" spans="2:9">
      <c r="B460" s="298" t="s">
        <v>294</v>
      </c>
      <c r="C460" s="297">
        <v>586</v>
      </c>
      <c r="D460" s="297">
        <v>408</v>
      </c>
      <c r="E460" s="297">
        <v>28</v>
      </c>
      <c r="F460" s="297">
        <v>28</v>
      </c>
      <c r="G460" s="297">
        <v>64</v>
      </c>
      <c r="H460" s="297">
        <v>1</v>
      </c>
      <c r="I460" s="296">
        <v>57</v>
      </c>
    </row>
    <row r="461" spans="2:9">
      <c r="B461" s="298" t="s">
        <v>938</v>
      </c>
      <c r="C461" s="297">
        <v>103</v>
      </c>
      <c r="D461" s="297">
        <v>78</v>
      </c>
      <c r="E461" s="297">
        <v>7</v>
      </c>
      <c r="F461" s="297">
        <v>5</v>
      </c>
      <c r="G461" s="297">
        <v>5</v>
      </c>
      <c r="H461" s="297">
        <v>0</v>
      </c>
      <c r="I461" s="296">
        <v>8</v>
      </c>
    </row>
    <row r="462" spans="2:9">
      <c r="B462" s="298" t="s">
        <v>937</v>
      </c>
      <c r="C462" s="297">
        <v>12</v>
      </c>
      <c r="D462" s="297">
        <v>6</v>
      </c>
      <c r="E462" s="297">
        <v>2</v>
      </c>
      <c r="F462" s="297">
        <v>3</v>
      </c>
      <c r="G462" s="297">
        <v>0</v>
      </c>
      <c r="H462" s="297">
        <v>0</v>
      </c>
      <c r="I462" s="296">
        <v>1</v>
      </c>
    </row>
    <row r="463" spans="2:9">
      <c r="B463" s="298" t="s">
        <v>333</v>
      </c>
      <c r="C463" s="297">
        <v>4</v>
      </c>
      <c r="D463" s="297">
        <v>3</v>
      </c>
      <c r="E463" s="297">
        <v>0</v>
      </c>
      <c r="F463" s="297">
        <v>0</v>
      </c>
      <c r="G463" s="297">
        <v>1</v>
      </c>
      <c r="H463" s="297">
        <v>0</v>
      </c>
      <c r="I463" s="296">
        <v>0</v>
      </c>
    </row>
    <row r="464" spans="2:9">
      <c r="B464" s="298" t="s">
        <v>429</v>
      </c>
      <c r="C464" s="297">
        <v>381</v>
      </c>
      <c r="D464" s="297">
        <v>258</v>
      </c>
      <c r="E464" s="297">
        <v>17</v>
      </c>
      <c r="F464" s="297">
        <v>18</v>
      </c>
      <c r="G464" s="297">
        <v>49</v>
      </c>
      <c r="H464" s="297">
        <v>1</v>
      </c>
      <c r="I464" s="296">
        <v>38</v>
      </c>
    </row>
    <row r="465" spans="2:9">
      <c r="B465" s="298" t="s">
        <v>577</v>
      </c>
      <c r="C465" s="297">
        <v>1</v>
      </c>
      <c r="D465" s="297">
        <v>1</v>
      </c>
      <c r="E465" s="297">
        <v>0</v>
      </c>
      <c r="F465" s="297">
        <v>0</v>
      </c>
      <c r="G465" s="297">
        <v>0</v>
      </c>
      <c r="H465" s="297">
        <v>0</v>
      </c>
      <c r="I465" s="296">
        <v>0</v>
      </c>
    </row>
    <row r="466" spans="2:9">
      <c r="B466" s="298" t="s">
        <v>431</v>
      </c>
      <c r="C466" s="297">
        <v>51</v>
      </c>
      <c r="D466" s="297">
        <v>39</v>
      </c>
      <c r="E466" s="297">
        <v>0</v>
      </c>
      <c r="F466" s="297">
        <v>2</v>
      </c>
      <c r="G466" s="297">
        <v>4</v>
      </c>
      <c r="H466" s="297">
        <v>0</v>
      </c>
      <c r="I466" s="296">
        <v>6</v>
      </c>
    </row>
    <row r="467" spans="2:9">
      <c r="B467" s="298" t="s">
        <v>578</v>
      </c>
      <c r="C467" s="297">
        <v>1</v>
      </c>
      <c r="D467" s="297">
        <v>1</v>
      </c>
      <c r="E467" s="297">
        <v>0</v>
      </c>
      <c r="F467" s="297">
        <v>0</v>
      </c>
      <c r="G467" s="297">
        <v>0</v>
      </c>
      <c r="H467" s="297">
        <v>0</v>
      </c>
      <c r="I467" s="296">
        <v>0</v>
      </c>
    </row>
    <row r="468" spans="2:9">
      <c r="B468" s="298" t="s">
        <v>579</v>
      </c>
      <c r="C468" s="297">
        <v>3</v>
      </c>
      <c r="D468" s="297">
        <v>2</v>
      </c>
      <c r="E468" s="297">
        <v>0</v>
      </c>
      <c r="F468" s="297">
        <v>0</v>
      </c>
      <c r="G468" s="297">
        <v>0</v>
      </c>
      <c r="H468" s="297">
        <v>0</v>
      </c>
      <c r="I468" s="296">
        <v>1</v>
      </c>
    </row>
    <row r="469" spans="2:9">
      <c r="B469" s="298" t="s">
        <v>580</v>
      </c>
      <c r="C469" s="297">
        <v>3</v>
      </c>
      <c r="D469" s="297">
        <v>1</v>
      </c>
      <c r="E469" s="297">
        <v>1</v>
      </c>
      <c r="F469" s="297">
        <v>0</v>
      </c>
      <c r="G469" s="297">
        <v>1</v>
      </c>
      <c r="H469" s="297">
        <v>0</v>
      </c>
      <c r="I469" s="296">
        <v>0</v>
      </c>
    </row>
    <row r="470" spans="2:9">
      <c r="B470" s="298" t="s">
        <v>856</v>
      </c>
      <c r="C470" s="297">
        <v>1</v>
      </c>
      <c r="D470" s="297">
        <v>0</v>
      </c>
      <c r="E470" s="297">
        <v>0</v>
      </c>
      <c r="F470" s="297">
        <v>0</v>
      </c>
      <c r="G470" s="297">
        <v>1</v>
      </c>
      <c r="H470" s="297">
        <v>0</v>
      </c>
      <c r="I470" s="296">
        <v>0</v>
      </c>
    </row>
    <row r="471" spans="2:9">
      <c r="B471" s="298" t="s">
        <v>581</v>
      </c>
      <c r="C471" s="297">
        <v>10</v>
      </c>
      <c r="D471" s="297">
        <v>6</v>
      </c>
      <c r="E471" s="297">
        <v>0</v>
      </c>
      <c r="F471" s="297">
        <v>0</v>
      </c>
      <c r="G471" s="297">
        <v>1</v>
      </c>
      <c r="H471" s="297">
        <v>0</v>
      </c>
      <c r="I471" s="296">
        <v>3</v>
      </c>
    </row>
    <row r="472" spans="2:9">
      <c r="B472" s="298" t="s">
        <v>582</v>
      </c>
      <c r="C472" s="297">
        <v>4</v>
      </c>
      <c r="D472" s="297">
        <v>3</v>
      </c>
      <c r="E472" s="297">
        <v>0</v>
      </c>
      <c r="F472" s="297">
        <v>0</v>
      </c>
      <c r="G472" s="297">
        <v>1</v>
      </c>
      <c r="H472" s="297">
        <v>0</v>
      </c>
      <c r="I472" s="296">
        <v>0</v>
      </c>
    </row>
    <row r="473" spans="2:9">
      <c r="B473" s="298" t="s">
        <v>583</v>
      </c>
      <c r="C473" s="297">
        <v>8</v>
      </c>
      <c r="D473" s="297">
        <v>7</v>
      </c>
      <c r="E473" s="297">
        <v>0</v>
      </c>
      <c r="F473" s="297">
        <v>0</v>
      </c>
      <c r="G473" s="297">
        <v>1</v>
      </c>
      <c r="H473" s="297">
        <v>0</v>
      </c>
      <c r="I473" s="296">
        <v>0</v>
      </c>
    </row>
    <row r="474" spans="2:9">
      <c r="B474" s="298" t="s">
        <v>584</v>
      </c>
      <c r="C474" s="297">
        <v>4</v>
      </c>
      <c r="D474" s="297">
        <v>3</v>
      </c>
      <c r="E474" s="297">
        <v>1</v>
      </c>
      <c r="F474" s="297">
        <v>0</v>
      </c>
      <c r="G474" s="297">
        <v>0</v>
      </c>
      <c r="H474" s="297">
        <v>0</v>
      </c>
      <c r="I474" s="296">
        <v>0</v>
      </c>
    </row>
    <row r="475" spans="2:9">
      <c r="B475" s="298" t="s">
        <v>320</v>
      </c>
      <c r="C475" s="297">
        <v>42</v>
      </c>
      <c r="D475" s="297">
        <v>28</v>
      </c>
      <c r="E475" s="297">
        <v>3</v>
      </c>
      <c r="F475" s="297">
        <v>1</v>
      </c>
      <c r="G475" s="297">
        <v>6</v>
      </c>
      <c r="H475" s="297">
        <v>0</v>
      </c>
      <c r="I475" s="296">
        <v>4</v>
      </c>
    </row>
    <row r="476" spans="2:9">
      <c r="B476" s="298" t="s">
        <v>11</v>
      </c>
      <c r="C476" s="297">
        <v>42</v>
      </c>
      <c r="D476" s="297">
        <v>28</v>
      </c>
      <c r="E476" s="297">
        <v>3</v>
      </c>
      <c r="F476" s="297">
        <v>1</v>
      </c>
      <c r="G476" s="297">
        <v>6</v>
      </c>
      <c r="H476" s="297">
        <v>0</v>
      </c>
      <c r="I476" s="296">
        <v>4</v>
      </c>
    </row>
    <row r="477" spans="2:9">
      <c r="B477" s="298" t="s">
        <v>321</v>
      </c>
      <c r="C477" s="297">
        <v>90</v>
      </c>
      <c r="D477" s="297">
        <v>64</v>
      </c>
      <c r="E477" s="297">
        <v>5</v>
      </c>
      <c r="F477" s="297">
        <v>8</v>
      </c>
      <c r="G477" s="297">
        <v>5</v>
      </c>
      <c r="H477" s="297">
        <v>0</v>
      </c>
      <c r="I477" s="296">
        <v>8</v>
      </c>
    </row>
    <row r="478" spans="2:9">
      <c r="B478" s="298" t="s">
        <v>585</v>
      </c>
      <c r="C478" s="297">
        <v>1</v>
      </c>
      <c r="D478" s="297">
        <v>1</v>
      </c>
      <c r="E478" s="297">
        <v>0</v>
      </c>
      <c r="F478" s="297">
        <v>0</v>
      </c>
      <c r="G478" s="297">
        <v>0</v>
      </c>
      <c r="H478" s="297">
        <v>0</v>
      </c>
      <c r="I478" s="296">
        <v>0</v>
      </c>
    </row>
    <row r="479" spans="2:9">
      <c r="B479" s="298" t="s">
        <v>12</v>
      </c>
      <c r="C479" s="297">
        <v>89</v>
      </c>
      <c r="D479" s="297">
        <v>63</v>
      </c>
      <c r="E479" s="297">
        <v>5</v>
      </c>
      <c r="F479" s="297">
        <v>8</v>
      </c>
      <c r="G479" s="297">
        <v>5</v>
      </c>
      <c r="H479" s="297">
        <v>0</v>
      </c>
      <c r="I479" s="296">
        <v>8</v>
      </c>
    </row>
    <row r="480" spans="2:9">
      <c r="B480" s="298" t="s">
        <v>295</v>
      </c>
      <c r="C480" s="297">
        <v>531</v>
      </c>
      <c r="D480" s="297">
        <v>307</v>
      </c>
      <c r="E480" s="297">
        <v>36</v>
      </c>
      <c r="F480" s="297">
        <v>22</v>
      </c>
      <c r="G480" s="297">
        <v>87</v>
      </c>
      <c r="H480" s="297">
        <v>5</v>
      </c>
      <c r="I480" s="296">
        <v>74</v>
      </c>
    </row>
    <row r="481" spans="2:9">
      <c r="B481" s="298" t="s">
        <v>3</v>
      </c>
      <c r="C481" s="297">
        <v>531</v>
      </c>
      <c r="D481" s="297">
        <v>307</v>
      </c>
      <c r="E481" s="297">
        <v>36</v>
      </c>
      <c r="F481" s="297">
        <v>22</v>
      </c>
      <c r="G481" s="297">
        <v>87</v>
      </c>
      <c r="H481" s="297">
        <v>5</v>
      </c>
      <c r="I481" s="296">
        <v>74</v>
      </c>
    </row>
    <row r="482" spans="2:9">
      <c r="B482" s="298" t="s">
        <v>296</v>
      </c>
      <c r="C482" s="297">
        <v>27</v>
      </c>
      <c r="D482" s="297">
        <v>20</v>
      </c>
      <c r="E482" s="297">
        <v>0</v>
      </c>
      <c r="F482" s="297">
        <v>0</v>
      </c>
      <c r="G482" s="297">
        <v>6</v>
      </c>
      <c r="H482" s="297">
        <v>0</v>
      </c>
      <c r="I482" s="296">
        <v>1</v>
      </c>
    </row>
    <row r="483" spans="2:9">
      <c r="B483" s="298" t="s">
        <v>586</v>
      </c>
      <c r="C483" s="297">
        <v>8</v>
      </c>
      <c r="D483" s="297">
        <v>8</v>
      </c>
      <c r="E483" s="297">
        <v>0</v>
      </c>
      <c r="F483" s="297">
        <v>0</v>
      </c>
      <c r="G483" s="297">
        <v>0</v>
      </c>
      <c r="H483" s="297">
        <v>0</v>
      </c>
      <c r="I483" s="296">
        <v>0</v>
      </c>
    </row>
    <row r="484" spans="2:9">
      <c r="B484" s="298" t="s">
        <v>587</v>
      </c>
      <c r="C484" s="297">
        <v>12</v>
      </c>
      <c r="D484" s="297">
        <v>9</v>
      </c>
      <c r="E484" s="297">
        <v>0</v>
      </c>
      <c r="F484" s="297">
        <v>0</v>
      </c>
      <c r="G484" s="297">
        <v>2</v>
      </c>
      <c r="H484" s="297">
        <v>0</v>
      </c>
      <c r="I484" s="296">
        <v>1</v>
      </c>
    </row>
    <row r="485" spans="2:9">
      <c r="B485" s="298" t="s">
        <v>432</v>
      </c>
      <c r="C485" s="297">
        <v>7</v>
      </c>
      <c r="D485" s="297">
        <v>3</v>
      </c>
      <c r="E485" s="297">
        <v>0</v>
      </c>
      <c r="F485" s="297">
        <v>0</v>
      </c>
      <c r="G485" s="297">
        <v>4</v>
      </c>
      <c r="H485" s="297">
        <v>0</v>
      </c>
      <c r="I485" s="296">
        <v>0</v>
      </c>
    </row>
    <row r="486" spans="2:9">
      <c r="B486" s="298" t="s">
        <v>297</v>
      </c>
      <c r="C486" s="297">
        <v>460</v>
      </c>
      <c r="D486" s="297">
        <v>310</v>
      </c>
      <c r="E486" s="297">
        <v>21</v>
      </c>
      <c r="F486" s="297">
        <v>14</v>
      </c>
      <c r="G486" s="297">
        <v>62</v>
      </c>
      <c r="H486" s="297">
        <v>0</v>
      </c>
      <c r="I486" s="296">
        <v>53</v>
      </c>
    </row>
    <row r="487" spans="2:9">
      <c r="B487" s="298" t="s">
        <v>433</v>
      </c>
      <c r="C487" s="297">
        <v>447</v>
      </c>
      <c r="D487" s="297">
        <v>300</v>
      </c>
      <c r="E487" s="297">
        <v>21</v>
      </c>
      <c r="F487" s="297">
        <v>14</v>
      </c>
      <c r="G487" s="297">
        <v>59</v>
      </c>
      <c r="H487" s="297">
        <v>0</v>
      </c>
      <c r="I487" s="296">
        <v>53</v>
      </c>
    </row>
    <row r="488" spans="2:9">
      <c r="B488" s="298" t="s">
        <v>508</v>
      </c>
      <c r="C488" s="297">
        <v>11</v>
      </c>
      <c r="D488" s="297">
        <v>8</v>
      </c>
      <c r="E488" s="297">
        <v>0</v>
      </c>
      <c r="F488" s="297">
        <v>0</v>
      </c>
      <c r="G488" s="297">
        <v>3</v>
      </c>
      <c r="H488" s="297">
        <v>0</v>
      </c>
      <c r="I488" s="296">
        <v>0</v>
      </c>
    </row>
    <row r="489" spans="2:9">
      <c r="B489" s="298" t="s">
        <v>24</v>
      </c>
      <c r="C489" s="297">
        <v>2</v>
      </c>
      <c r="D489" s="297">
        <v>2</v>
      </c>
      <c r="E489" s="297">
        <v>0</v>
      </c>
      <c r="F489" s="297">
        <v>0</v>
      </c>
      <c r="G489" s="297">
        <v>0</v>
      </c>
      <c r="H489" s="297">
        <v>0</v>
      </c>
      <c r="I489" s="296">
        <v>0</v>
      </c>
    </row>
    <row r="490" spans="2:9">
      <c r="B490" s="298" t="s">
        <v>322</v>
      </c>
      <c r="C490" s="297">
        <v>948</v>
      </c>
      <c r="D490" s="297">
        <v>572</v>
      </c>
      <c r="E490" s="297">
        <v>50</v>
      </c>
      <c r="F490" s="297">
        <v>45</v>
      </c>
      <c r="G490" s="297">
        <v>126</v>
      </c>
      <c r="H490" s="297">
        <v>7</v>
      </c>
      <c r="I490" s="296">
        <v>148</v>
      </c>
    </row>
    <row r="491" spans="2:9">
      <c r="B491" s="298" t="s">
        <v>588</v>
      </c>
      <c r="C491" s="297">
        <v>8</v>
      </c>
      <c r="D491" s="297">
        <v>5</v>
      </c>
      <c r="E491" s="297">
        <v>1</v>
      </c>
      <c r="F491" s="297">
        <v>0</v>
      </c>
      <c r="G491" s="297">
        <v>2</v>
      </c>
      <c r="H491" s="297">
        <v>0</v>
      </c>
      <c r="I491" s="296">
        <v>0</v>
      </c>
    </row>
    <row r="492" spans="2:9">
      <c r="B492" s="298" t="s">
        <v>13</v>
      </c>
      <c r="C492" s="297">
        <v>940</v>
      </c>
      <c r="D492" s="297">
        <v>567</v>
      </c>
      <c r="E492" s="297">
        <v>49</v>
      </c>
      <c r="F492" s="297">
        <v>45</v>
      </c>
      <c r="G492" s="297">
        <v>124</v>
      </c>
      <c r="H492" s="297">
        <v>7</v>
      </c>
      <c r="I492" s="296">
        <v>148</v>
      </c>
    </row>
    <row r="493" spans="2:9">
      <c r="B493" s="298" t="s">
        <v>298</v>
      </c>
      <c r="C493" s="297">
        <v>168</v>
      </c>
      <c r="D493" s="297">
        <v>123</v>
      </c>
      <c r="E493" s="297">
        <v>5</v>
      </c>
      <c r="F493" s="297">
        <v>10</v>
      </c>
      <c r="G493" s="297">
        <v>14</v>
      </c>
      <c r="H493" s="297">
        <v>0</v>
      </c>
      <c r="I493" s="296">
        <v>16</v>
      </c>
    </row>
    <row r="494" spans="2:9">
      <c r="B494" s="298" t="s">
        <v>589</v>
      </c>
      <c r="C494" s="297">
        <v>2</v>
      </c>
      <c r="D494" s="297">
        <v>2</v>
      </c>
      <c r="E494" s="297">
        <v>0</v>
      </c>
      <c r="F494" s="297">
        <v>0</v>
      </c>
      <c r="G494" s="297">
        <v>0</v>
      </c>
      <c r="H494" s="297">
        <v>0</v>
      </c>
      <c r="I494" s="296">
        <v>0</v>
      </c>
    </row>
    <row r="495" spans="2:9">
      <c r="B495" s="298" t="s">
        <v>510</v>
      </c>
      <c r="C495" s="297">
        <v>42</v>
      </c>
      <c r="D495" s="297">
        <v>31</v>
      </c>
      <c r="E495" s="297">
        <v>1</v>
      </c>
      <c r="F495" s="297">
        <v>4</v>
      </c>
      <c r="G495" s="297">
        <v>1</v>
      </c>
      <c r="H495" s="297">
        <v>0</v>
      </c>
      <c r="I495" s="296">
        <v>5</v>
      </c>
    </row>
    <row r="496" spans="2:9">
      <c r="B496" s="298" t="s">
        <v>434</v>
      </c>
      <c r="C496" s="297">
        <v>3</v>
      </c>
      <c r="D496" s="297">
        <v>2</v>
      </c>
      <c r="E496" s="297">
        <v>1</v>
      </c>
      <c r="F496" s="297">
        <v>0</v>
      </c>
      <c r="G496" s="297">
        <v>0</v>
      </c>
      <c r="H496" s="297">
        <v>0</v>
      </c>
      <c r="I496" s="296">
        <v>0</v>
      </c>
    </row>
    <row r="497" spans="2:9">
      <c r="B497" s="298" t="s">
        <v>936</v>
      </c>
      <c r="C497" s="297">
        <v>93</v>
      </c>
      <c r="D497" s="297">
        <v>64</v>
      </c>
      <c r="E497" s="297">
        <v>3</v>
      </c>
      <c r="F497" s="297">
        <v>6</v>
      </c>
      <c r="G497" s="297">
        <v>10</v>
      </c>
      <c r="H497" s="297">
        <v>0</v>
      </c>
      <c r="I497" s="296">
        <v>10</v>
      </c>
    </row>
    <row r="498" spans="2:9">
      <c r="B498" s="298" t="s">
        <v>590</v>
      </c>
      <c r="C498" s="297">
        <v>21</v>
      </c>
      <c r="D498" s="297">
        <v>20</v>
      </c>
      <c r="E498" s="297">
        <v>0</v>
      </c>
      <c r="F498" s="297">
        <v>0</v>
      </c>
      <c r="G498" s="297">
        <v>1</v>
      </c>
      <c r="H498" s="297">
        <v>0</v>
      </c>
      <c r="I498" s="296">
        <v>0</v>
      </c>
    </row>
    <row r="499" spans="2:9">
      <c r="B499" s="298" t="s">
        <v>483</v>
      </c>
      <c r="C499" s="297">
        <v>2</v>
      </c>
      <c r="D499" s="297">
        <v>1</v>
      </c>
      <c r="E499" s="297">
        <v>0</v>
      </c>
      <c r="F499" s="297">
        <v>0</v>
      </c>
      <c r="G499" s="297">
        <v>0</v>
      </c>
      <c r="H499" s="297">
        <v>0</v>
      </c>
      <c r="I499" s="296">
        <v>1</v>
      </c>
    </row>
    <row r="500" spans="2:9">
      <c r="B500" s="298" t="s">
        <v>591</v>
      </c>
      <c r="C500" s="297">
        <v>2</v>
      </c>
      <c r="D500" s="297">
        <v>2</v>
      </c>
      <c r="E500" s="297">
        <v>0</v>
      </c>
      <c r="F500" s="297">
        <v>0</v>
      </c>
      <c r="G500" s="297">
        <v>0</v>
      </c>
      <c r="H500" s="297">
        <v>0</v>
      </c>
      <c r="I500" s="296">
        <v>0</v>
      </c>
    </row>
    <row r="501" spans="2:9">
      <c r="B501" s="298" t="s">
        <v>592</v>
      </c>
      <c r="C501" s="297">
        <v>3</v>
      </c>
      <c r="D501" s="297">
        <v>1</v>
      </c>
      <c r="E501" s="297">
        <v>0</v>
      </c>
      <c r="F501" s="297">
        <v>0</v>
      </c>
      <c r="G501" s="297">
        <v>2</v>
      </c>
      <c r="H501" s="297">
        <v>0</v>
      </c>
      <c r="I501" s="296">
        <v>0</v>
      </c>
    </row>
    <row r="502" spans="2:9">
      <c r="B502" s="298" t="s">
        <v>334</v>
      </c>
      <c r="C502" s="297">
        <v>150</v>
      </c>
      <c r="D502" s="297">
        <v>83</v>
      </c>
      <c r="E502" s="297">
        <v>6</v>
      </c>
      <c r="F502" s="297">
        <v>11</v>
      </c>
      <c r="G502" s="297">
        <v>25</v>
      </c>
      <c r="H502" s="297">
        <v>1</v>
      </c>
      <c r="I502" s="296">
        <v>24</v>
      </c>
    </row>
    <row r="503" spans="2:9">
      <c r="B503" s="298" t="s">
        <v>593</v>
      </c>
      <c r="C503" s="297">
        <v>88</v>
      </c>
      <c r="D503" s="297">
        <v>52</v>
      </c>
      <c r="E503" s="297">
        <v>3</v>
      </c>
      <c r="F503" s="297">
        <v>6</v>
      </c>
      <c r="G503" s="297">
        <v>10</v>
      </c>
      <c r="H503" s="297">
        <v>1</v>
      </c>
      <c r="I503" s="296">
        <v>16</v>
      </c>
    </row>
    <row r="504" spans="2:9">
      <c r="B504" s="298" t="s">
        <v>594</v>
      </c>
      <c r="C504" s="297">
        <v>49</v>
      </c>
      <c r="D504" s="297">
        <v>23</v>
      </c>
      <c r="E504" s="297">
        <v>3</v>
      </c>
      <c r="F504" s="297">
        <v>3</v>
      </c>
      <c r="G504" s="297">
        <v>13</v>
      </c>
      <c r="H504" s="297">
        <v>0</v>
      </c>
      <c r="I504" s="296">
        <v>7</v>
      </c>
    </row>
    <row r="505" spans="2:9">
      <c r="B505" s="298" t="s">
        <v>595</v>
      </c>
      <c r="C505" s="297">
        <v>3</v>
      </c>
      <c r="D505" s="297">
        <v>1</v>
      </c>
      <c r="E505" s="297">
        <v>0</v>
      </c>
      <c r="F505" s="297">
        <v>1</v>
      </c>
      <c r="G505" s="297">
        <v>1</v>
      </c>
      <c r="H505" s="297">
        <v>0</v>
      </c>
      <c r="I505" s="296">
        <v>0</v>
      </c>
    </row>
    <row r="506" spans="2:9">
      <c r="B506" s="298" t="s">
        <v>596</v>
      </c>
      <c r="C506" s="297">
        <v>10</v>
      </c>
      <c r="D506" s="297">
        <v>7</v>
      </c>
      <c r="E506" s="297">
        <v>0</v>
      </c>
      <c r="F506" s="297">
        <v>1</v>
      </c>
      <c r="G506" s="297">
        <v>1</v>
      </c>
      <c r="H506" s="297">
        <v>0</v>
      </c>
      <c r="I506" s="296">
        <v>1</v>
      </c>
    </row>
    <row r="507" spans="2:9">
      <c r="B507" s="298" t="s">
        <v>299</v>
      </c>
      <c r="C507" s="297">
        <v>7791</v>
      </c>
      <c r="D507" s="297">
        <v>5232</v>
      </c>
      <c r="E507" s="297">
        <v>460</v>
      </c>
      <c r="F507" s="297">
        <v>309</v>
      </c>
      <c r="G507" s="297">
        <v>877</v>
      </c>
      <c r="H507" s="297">
        <v>40</v>
      </c>
      <c r="I507" s="296">
        <v>873</v>
      </c>
    </row>
    <row r="508" spans="2:9">
      <c r="B508" s="298" t="s">
        <v>14</v>
      </c>
      <c r="C508" s="297">
        <v>3542</v>
      </c>
      <c r="D508" s="297">
        <v>2269</v>
      </c>
      <c r="E508" s="297">
        <v>223</v>
      </c>
      <c r="F508" s="297">
        <v>145</v>
      </c>
      <c r="G508" s="297">
        <v>421</v>
      </c>
      <c r="H508" s="297">
        <v>26</v>
      </c>
      <c r="I508" s="296">
        <v>458</v>
      </c>
    </row>
    <row r="509" spans="2:9">
      <c r="B509" s="298" t="s">
        <v>15</v>
      </c>
      <c r="C509" s="297">
        <v>4193</v>
      </c>
      <c r="D509" s="297">
        <v>2926</v>
      </c>
      <c r="E509" s="297">
        <v>235</v>
      </c>
      <c r="F509" s="297">
        <v>160</v>
      </c>
      <c r="G509" s="297">
        <v>449</v>
      </c>
      <c r="H509" s="297">
        <v>14</v>
      </c>
      <c r="I509" s="296">
        <v>409</v>
      </c>
    </row>
    <row r="510" spans="2:9">
      <c r="B510" s="298" t="s">
        <v>442</v>
      </c>
      <c r="C510" s="297">
        <v>56</v>
      </c>
      <c r="D510" s="297">
        <v>37</v>
      </c>
      <c r="E510" s="297">
        <v>2</v>
      </c>
      <c r="F510" s="297">
        <v>4</v>
      </c>
      <c r="G510" s="297">
        <v>7</v>
      </c>
      <c r="H510" s="297">
        <v>0</v>
      </c>
      <c r="I510" s="296">
        <v>6</v>
      </c>
    </row>
    <row r="511" spans="2:9">
      <c r="B511" s="298" t="s">
        <v>300</v>
      </c>
      <c r="C511" s="297">
        <v>1251</v>
      </c>
      <c r="D511" s="297">
        <v>816</v>
      </c>
      <c r="E511" s="297">
        <v>71</v>
      </c>
      <c r="F511" s="297">
        <v>59</v>
      </c>
      <c r="G511" s="297">
        <v>170</v>
      </c>
      <c r="H511" s="297">
        <v>22</v>
      </c>
      <c r="I511" s="296">
        <v>113</v>
      </c>
    </row>
    <row r="512" spans="2:9">
      <c r="B512" s="298" t="s">
        <v>513</v>
      </c>
      <c r="C512" s="297">
        <v>55</v>
      </c>
      <c r="D512" s="297">
        <v>38</v>
      </c>
      <c r="E512" s="297">
        <v>2</v>
      </c>
      <c r="F512" s="297">
        <v>3</v>
      </c>
      <c r="G512" s="297">
        <v>7</v>
      </c>
      <c r="H512" s="297">
        <v>0</v>
      </c>
      <c r="I512" s="296">
        <v>5</v>
      </c>
    </row>
    <row r="513" spans="2:9">
      <c r="B513" s="298" t="s">
        <v>935</v>
      </c>
      <c r="C513" s="297">
        <v>1</v>
      </c>
      <c r="D513" s="297">
        <v>0</v>
      </c>
      <c r="E513" s="297">
        <v>0</v>
      </c>
      <c r="F513" s="297">
        <v>0</v>
      </c>
      <c r="G513" s="297">
        <v>0</v>
      </c>
      <c r="H513" s="297">
        <v>0</v>
      </c>
      <c r="I513" s="296">
        <v>1</v>
      </c>
    </row>
    <row r="514" spans="2:9">
      <c r="B514" s="298" t="s">
        <v>514</v>
      </c>
      <c r="C514" s="297">
        <v>1</v>
      </c>
      <c r="D514" s="297">
        <v>0</v>
      </c>
      <c r="E514" s="297">
        <v>0</v>
      </c>
      <c r="F514" s="297">
        <v>0</v>
      </c>
      <c r="G514" s="297">
        <v>0</v>
      </c>
      <c r="H514" s="297">
        <v>1</v>
      </c>
      <c r="I514" s="296">
        <v>0</v>
      </c>
    </row>
    <row r="515" spans="2:9">
      <c r="B515" s="298" t="s">
        <v>25</v>
      </c>
      <c r="C515" s="297">
        <v>1007</v>
      </c>
      <c r="D515" s="297">
        <v>679</v>
      </c>
      <c r="E515" s="297">
        <v>53</v>
      </c>
      <c r="F515" s="297">
        <v>50</v>
      </c>
      <c r="G515" s="297">
        <v>131</v>
      </c>
      <c r="H515" s="297">
        <v>15</v>
      </c>
      <c r="I515" s="296">
        <v>79</v>
      </c>
    </row>
    <row r="516" spans="2:9">
      <c r="B516" s="298" t="s">
        <v>41</v>
      </c>
      <c r="C516" s="297">
        <v>187</v>
      </c>
      <c r="D516" s="297">
        <v>99</v>
      </c>
      <c r="E516" s="297">
        <v>16</v>
      </c>
      <c r="F516" s="297">
        <v>6</v>
      </c>
      <c r="G516" s="297">
        <v>32</v>
      </c>
      <c r="H516" s="297">
        <v>6</v>
      </c>
      <c r="I516" s="296">
        <v>28</v>
      </c>
    </row>
    <row r="517" spans="2:9">
      <c r="B517" s="298" t="s">
        <v>301</v>
      </c>
      <c r="C517" s="297">
        <v>5192</v>
      </c>
      <c r="D517" s="297">
        <v>3161</v>
      </c>
      <c r="E517" s="297">
        <v>308</v>
      </c>
      <c r="F517" s="297">
        <v>290</v>
      </c>
      <c r="G517" s="297">
        <v>748</v>
      </c>
      <c r="H517" s="297">
        <v>126</v>
      </c>
      <c r="I517" s="296">
        <v>559</v>
      </c>
    </row>
    <row r="518" spans="2:9">
      <c r="B518" s="298" t="s">
        <v>597</v>
      </c>
      <c r="C518" s="297">
        <v>2049</v>
      </c>
      <c r="D518" s="297">
        <v>1180</v>
      </c>
      <c r="E518" s="297">
        <v>140</v>
      </c>
      <c r="F518" s="297">
        <v>125</v>
      </c>
      <c r="G518" s="297">
        <v>322</v>
      </c>
      <c r="H518" s="297">
        <v>72</v>
      </c>
      <c r="I518" s="296">
        <v>210</v>
      </c>
    </row>
    <row r="519" spans="2:9">
      <c r="B519" s="298" t="s">
        <v>26</v>
      </c>
      <c r="C519" s="297">
        <v>3143</v>
      </c>
      <c r="D519" s="297">
        <v>1981</v>
      </c>
      <c r="E519" s="297">
        <v>168</v>
      </c>
      <c r="F519" s="297">
        <v>165</v>
      </c>
      <c r="G519" s="297">
        <v>426</v>
      </c>
      <c r="H519" s="297">
        <v>54</v>
      </c>
      <c r="I519" s="296">
        <v>349</v>
      </c>
    </row>
    <row r="520" spans="2:9">
      <c r="B520" s="298" t="s">
        <v>326</v>
      </c>
      <c r="C520" s="297">
        <v>909</v>
      </c>
      <c r="D520" s="297">
        <v>618</v>
      </c>
      <c r="E520" s="297">
        <v>40</v>
      </c>
      <c r="F520" s="297">
        <v>36</v>
      </c>
      <c r="G520" s="297">
        <v>111</v>
      </c>
      <c r="H520" s="297">
        <v>62</v>
      </c>
      <c r="I520" s="296">
        <v>42</v>
      </c>
    </row>
    <row r="521" spans="2:9">
      <c r="B521" s="298" t="s">
        <v>28</v>
      </c>
      <c r="C521" s="297">
        <v>899</v>
      </c>
      <c r="D521" s="297">
        <v>613</v>
      </c>
      <c r="E521" s="297">
        <v>39</v>
      </c>
      <c r="F521" s="297">
        <v>35</v>
      </c>
      <c r="G521" s="297">
        <v>109</v>
      </c>
      <c r="H521" s="297">
        <v>61</v>
      </c>
      <c r="I521" s="296">
        <v>42</v>
      </c>
    </row>
    <row r="522" spans="2:9">
      <c r="B522" s="298" t="s">
        <v>27</v>
      </c>
      <c r="C522" s="297">
        <v>10</v>
      </c>
      <c r="D522" s="297">
        <v>5</v>
      </c>
      <c r="E522" s="297">
        <v>1</v>
      </c>
      <c r="F522" s="297">
        <v>1</v>
      </c>
      <c r="G522" s="297">
        <v>2</v>
      </c>
      <c r="H522" s="297">
        <v>1</v>
      </c>
      <c r="I522" s="296">
        <v>0</v>
      </c>
    </row>
    <row r="523" spans="2:9">
      <c r="B523" s="298" t="s">
        <v>302</v>
      </c>
      <c r="C523" s="297">
        <v>1760</v>
      </c>
      <c r="D523" s="297">
        <v>1213</v>
      </c>
      <c r="E523" s="297">
        <v>97</v>
      </c>
      <c r="F523" s="297">
        <v>71</v>
      </c>
      <c r="G523" s="297">
        <v>195</v>
      </c>
      <c r="H523" s="297">
        <v>110</v>
      </c>
      <c r="I523" s="296">
        <v>74</v>
      </c>
    </row>
    <row r="524" spans="2:9">
      <c r="B524" s="298" t="s">
        <v>5</v>
      </c>
      <c r="C524" s="297">
        <v>248</v>
      </c>
      <c r="D524" s="297">
        <v>161</v>
      </c>
      <c r="E524" s="297">
        <v>15</v>
      </c>
      <c r="F524" s="297">
        <v>13</v>
      </c>
      <c r="G524" s="297">
        <v>32</v>
      </c>
      <c r="H524" s="297">
        <v>14</v>
      </c>
      <c r="I524" s="296">
        <v>13</v>
      </c>
    </row>
    <row r="525" spans="2:9">
      <c r="B525" s="298" t="s">
        <v>42</v>
      </c>
      <c r="C525" s="297">
        <v>1512</v>
      </c>
      <c r="D525" s="297">
        <v>1052</v>
      </c>
      <c r="E525" s="297">
        <v>82</v>
      </c>
      <c r="F525" s="297">
        <v>58</v>
      </c>
      <c r="G525" s="297">
        <v>163</v>
      </c>
      <c r="H525" s="297">
        <v>96</v>
      </c>
      <c r="I525" s="296">
        <v>61</v>
      </c>
    </row>
    <row r="526" spans="2:9">
      <c r="B526" s="298" t="s">
        <v>303</v>
      </c>
      <c r="C526" s="297">
        <v>717</v>
      </c>
      <c r="D526" s="297">
        <v>470</v>
      </c>
      <c r="E526" s="297">
        <v>35</v>
      </c>
      <c r="F526" s="297">
        <v>29</v>
      </c>
      <c r="G526" s="297">
        <v>93</v>
      </c>
      <c r="H526" s="297">
        <v>3</v>
      </c>
      <c r="I526" s="296">
        <v>87</v>
      </c>
    </row>
    <row r="527" spans="2:9">
      <c r="B527" s="298" t="s">
        <v>447</v>
      </c>
      <c r="C527" s="297">
        <v>105</v>
      </c>
      <c r="D527" s="297">
        <v>105</v>
      </c>
      <c r="E527" s="297">
        <v>0</v>
      </c>
      <c r="F527" s="297">
        <v>0</v>
      </c>
      <c r="G527" s="297">
        <v>0</v>
      </c>
      <c r="H527" s="297">
        <v>0</v>
      </c>
      <c r="I527" s="296">
        <v>0</v>
      </c>
    </row>
    <row r="528" spans="2:9">
      <c r="B528" s="298" t="s">
        <v>448</v>
      </c>
      <c r="C528" s="297">
        <v>610</v>
      </c>
      <c r="D528" s="297">
        <v>364</v>
      </c>
      <c r="E528" s="297">
        <v>35</v>
      </c>
      <c r="F528" s="297">
        <v>29</v>
      </c>
      <c r="G528" s="297">
        <v>92</v>
      </c>
      <c r="H528" s="297">
        <v>3</v>
      </c>
      <c r="I528" s="296">
        <v>87</v>
      </c>
    </row>
    <row r="529" spans="2:9">
      <c r="B529" s="298" t="s">
        <v>598</v>
      </c>
      <c r="C529" s="297">
        <v>2</v>
      </c>
      <c r="D529" s="297">
        <v>1</v>
      </c>
      <c r="E529" s="297">
        <v>0</v>
      </c>
      <c r="F529" s="297">
        <v>0</v>
      </c>
      <c r="G529" s="297">
        <v>1</v>
      </c>
      <c r="H529" s="297">
        <v>0</v>
      </c>
      <c r="I529" s="296">
        <v>0</v>
      </c>
    </row>
    <row r="530" spans="2:9">
      <c r="B530" s="298" t="s">
        <v>323</v>
      </c>
      <c r="C530" s="297">
        <v>1</v>
      </c>
      <c r="D530" s="297">
        <v>1</v>
      </c>
      <c r="E530" s="297">
        <v>0</v>
      </c>
      <c r="F530" s="297">
        <v>0</v>
      </c>
      <c r="G530" s="297">
        <v>0</v>
      </c>
      <c r="H530" s="297">
        <v>0</v>
      </c>
      <c r="I530" s="296">
        <v>0</v>
      </c>
    </row>
    <row r="531" spans="2:9">
      <c r="B531" s="298" t="s">
        <v>485</v>
      </c>
      <c r="C531" s="297">
        <v>1</v>
      </c>
      <c r="D531" s="297">
        <v>1</v>
      </c>
      <c r="E531" s="297">
        <v>0</v>
      </c>
      <c r="F531" s="297">
        <v>0</v>
      </c>
      <c r="G531" s="297">
        <v>0</v>
      </c>
      <c r="H531" s="297">
        <v>0</v>
      </c>
      <c r="I531" s="296">
        <v>0</v>
      </c>
    </row>
    <row r="532" spans="2:9">
      <c r="B532" s="298" t="s">
        <v>327</v>
      </c>
      <c r="C532" s="297">
        <v>39</v>
      </c>
      <c r="D532" s="297">
        <v>24</v>
      </c>
      <c r="E532" s="297">
        <v>3</v>
      </c>
      <c r="F532" s="297">
        <v>0</v>
      </c>
      <c r="G532" s="297">
        <v>4</v>
      </c>
      <c r="H532" s="297">
        <v>0</v>
      </c>
      <c r="I532" s="296">
        <v>8</v>
      </c>
    </row>
    <row r="533" spans="2:9">
      <c r="B533" s="298" t="s">
        <v>43</v>
      </c>
      <c r="C533" s="297">
        <v>2</v>
      </c>
      <c r="D533" s="297">
        <v>1</v>
      </c>
      <c r="E533" s="297">
        <v>0</v>
      </c>
      <c r="F533" s="297">
        <v>0</v>
      </c>
      <c r="G533" s="297">
        <v>0</v>
      </c>
      <c r="H533" s="297">
        <v>0</v>
      </c>
      <c r="I533" s="296">
        <v>1</v>
      </c>
    </row>
    <row r="534" spans="2:9">
      <c r="B534" s="298" t="s">
        <v>30</v>
      </c>
      <c r="C534" s="297">
        <v>11</v>
      </c>
      <c r="D534" s="297">
        <v>8</v>
      </c>
      <c r="E534" s="297">
        <v>0</v>
      </c>
      <c r="F534" s="297">
        <v>0</v>
      </c>
      <c r="G534" s="297">
        <v>0</v>
      </c>
      <c r="H534" s="297">
        <v>0</v>
      </c>
      <c r="I534" s="296">
        <v>3</v>
      </c>
    </row>
    <row r="535" spans="2:9">
      <c r="B535" s="298" t="s">
        <v>599</v>
      </c>
      <c r="C535" s="297">
        <v>4</v>
      </c>
      <c r="D535" s="297">
        <v>1</v>
      </c>
      <c r="E535" s="297">
        <v>2</v>
      </c>
      <c r="F535" s="297">
        <v>0</v>
      </c>
      <c r="G535" s="297">
        <v>1</v>
      </c>
      <c r="H535" s="297">
        <v>0</v>
      </c>
      <c r="I535" s="296">
        <v>0</v>
      </c>
    </row>
    <row r="536" spans="2:9">
      <c r="B536" s="298" t="s">
        <v>600</v>
      </c>
      <c r="C536" s="297">
        <v>5</v>
      </c>
      <c r="D536" s="297">
        <v>3</v>
      </c>
      <c r="E536" s="297">
        <v>1</v>
      </c>
      <c r="F536" s="297">
        <v>0</v>
      </c>
      <c r="G536" s="297">
        <v>0</v>
      </c>
      <c r="H536" s="297">
        <v>0</v>
      </c>
      <c r="I536" s="296">
        <v>1</v>
      </c>
    </row>
    <row r="537" spans="2:9">
      <c r="B537" s="298" t="s">
        <v>601</v>
      </c>
      <c r="C537" s="297">
        <v>2</v>
      </c>
      <c r="D537" s="297">
        <v>2</v>
      </c>
      <c r="E537" s="297">
        <v>0</v>
      </c>
      <c r="F537" s="297">
        <v>0</v>
      </c>
      <c r="G537" s="297">
        <v>0</v>
      </c>
      <c r="H537" s="297">
        <v>0</v>
      </c>
      <c r="I537" s="296">
        <v>0</v>
      </c>
    </row>
    <row r="538" spans="2:9">
      <c r="B538" s="298" t="s">
        <v>857</v>
      </c>
      <c r="C538" s="297">
        <v>1</v>
      </c>
      <c r="D538" s="297">
        <v>0</v>
      </c>
      <c r="E538" s="297">
        <v>0</v>
      </c>
      <c r="F538" s="297">
        <v>0</v>
      </c>
      <c r="G538" s="297">
        <v>1</v>
      </c>
      <c r="H538" s="297">
        <v>0</v>
      </c>
      <c r="I538" s="296">
        <v>0</v>
      </c>
    </row>
    <row r="539" spans="2:9">
      <c r="B539" s="298" t="s">
        <v>602</v>
      </c>
      <c r="C539" s="297">
        <v>14</v>
      </c>
      <c r="D539" s="297">
        <v>9</v>
      </c>
      <c r="E539" s="297">
        <v>0</v>
      </c>
      <c r="F539" s="297">
        <v>0</v>
      </c>
      <c r="G539" s="297">
        <v>2</v>
      </c>
      <c r="H539" s="297">
        <v>0</v>
      </c>
      <c r="I539" s="296">
        <v>3</v>
      </c>
    </row>
    <row r="540" spans="2:9">
      <c r="B540" s="298" t="s">
        <v>335</v>
      </c>
      <c r="C540" s="297">
        <v>105</v>
      </c>
      <c r="D540" s="297">
        <v>58</v>
      </c>
      <c r="E540" s="297">
        <v>6</v>
      </c>
      <c r="F540" s="297">
        <v>9</v>
      </c>
      <c r="G540" s="297">
        <v>13</v>
      </c>
      <c r="H540" s="297">
        <v>0</v>
      </c>
      <c r="I540" s="296">
        <v>19</v>
      </c>
    </row>
    <row r="541" spans="2:9">
      <c r="B541" s="298" t="s">
        <v>725</v>
      </c>
      <c r="C541" s="297">
        <v>1</v>
      </c>
      <c r="D541" s="297">
        <v>0</v>
      </c>
      <c r="E541" s="297">
        <v>0</v>
      </c>
      <c r="F541" s="297">
        <v>0</v>
      </c>
      <c r="G541" s="297">
        <v>1</v>
      </c>
      <c r="H541" s="297">
        <v>0</v>
      </c>
      <c r="I541" s="296">
        <v>0</v>
      </c>
    </row>
    <row r="542" spans="2:9">
      <c r="B542" s="298" t="s">
        <v>486</v>
      </c>
      <c r="C542" s="297">
        <v>15</v>
      </c>
      <c r="D542" s="297">
        <v>9</v>
      </c>
      <c r="E542" s="297">
        <v>0</v>
      </c>
      <c r="F542" s="297">
        <v>3</v>
      </c>
      <c r="G542" s="297">
        <v>0</v>
      </c>
      <c r="H542" s="297">
        <v>0</v>
      </c>
      <c r="I542" s="296">
        <v>3</v>
      </c>
    </row>
    <row r="543" spans="2:9">
      <c r="B543" s="298" t="s">
        <v>603</v>
      </c>
      <c r="C543" s="297">
        <v>1</v>
      </c>
      <c r="D543" s="297">
        <v>0</v>
      </c>
      <c r="E543" s="297">
        <v>0</v>
      </c>
      <c r="F543" s="297">
        <v>1</v>
      </c>
      <c r="G543" s="297">
        <v>0</v>
      </c>
      <c r="H543" s="297">
        <v>0</v>
      </c>
      <c r="I543" s="296">
        <v>0</v>
      </c>
    </row>
    <row r="544" spans="2:9">
      <c r="B544" s="298" t="s">
        <v>729</v>
      </c>
      <c r="C544" s="297">
        <v>1</v>
      </c>
      <c r="D544" s="297">
        <v>0</v>
      </c>
      <c r="E544" s="297">
        <v>0</v>
      </c>
      <c r="F544" s="297">
        <v>0</v>
      </c>
      <c r="G544" s="297">
        <v>1</v>
      </c>
      <c r="H544" s="297">
        <v>0</v>
      </c>
      <c r="I544" s="296">
        <v>0</v>
      </c>
    </row>
    <row r="545" spans="2:9">
      <c r="B545" s="298" t="s">
        <v>604</v>
      </c>
      <c r="C545" s="297">
        <v>1</v>
      </c>
      <c r="D545" s="297">
        <v>1</v>
      </c>
      <c r="E545" s="297">
        <v>0</v>
      </c>
      <c r="F545" s="297">
        <v>0</v>
      </c>
      <c r="G545" s="297">
        <v>0</v>
      </c>
      <c r="H545" s="297">
        <v>0</v>
      </c>
      <c r="I545" s="296">
        <v>0</v>
      </c>
    </row>
    <row r="546" spans="2:9">
      <c r="B546" s="298" t="s">
        <v>605</v>
      </c>
      <c r="C546" s="297">
        <v>20</v>
      </c>
      <c r="D546" s="297">
        <v>15</v>
      </c>
      <c r="E546" s="297">
        <v>0</v>
      </c>
      <c r="F546" s="297">
        <v>0</v>
      </c>
      <c r="G546" s="297">
        <v>2</v>
      </c>
      <c r="H546" s="297">
        <v>0</v>
      </c>
      <c r="I546" s="296">
        <v>3</v>
      </c>
    </row>
    <row r="547" spans="2:9">
      <c r="B547" s="298" t="s">
        <v>606</v>
      </c>
      <c r="C547" s="297">
        <v>6</v>
      </c>
      <c r="D547" s="297">
        <v>4</v>
      </c>
      <c r="E547" s="297">
        <v>0</v>
      </c>
      <c r="F547" s="297">
        <v>0</v>
      </c>
      <c r="G547" s="297">
        <v>0</v>
      </c>
      <c r="H547" s="297">
        <v>0</v>
      </c>
      <c r="I547" s="296">
        <v>2</v>
      </c>
    </row>
    <row r="548" spans="2:9">
      <c r="B548" s="298" t="s">
        <v>607</v>
      </c>
      <c r="C548" s="297">
        <v>60</v>
      </c>
      <c r="D548" s="297">
        <v>29</v>
      </c>
      <c r="E548" s="297">
        <v>6</v>
      </c>
      <c r="F548" s="297">
        <v>5</v>
      </c>
      <c r="G548" s="297">
        <v>9</v>
      </c>
      <c r="H548" s="297">
        <v>0</v>
      </c>
      <c r="I548" s="296">
        <v>11</v>
      </c>
    </row>
    <row r="549" spans="2:9">
      <c r="B549" s="298" t="s">
        <v>304</v>
      </c>
      <c r="C549" s="297">
        <v>163</v>
      </c>
      <c r="D549" s="297">
        <v>110</v>
      </c>
      <c r="E549" s="297">
        <v>9</v>
      </c>
      <c r="F549" s="297">
        <v>9</v>
      </c>
      <c r="G549" s="297">
        <v>16</v>
      </c>
      <c r="H549" s="297">
        <v>0</v>
      </c>
      <c r="I549" s="296">
        <v>19</v>
      </c>
    </row>
    <row r="550" spans="2:9">
      <c r="B550" s="298" t="s">
        <v>516</v>
      </c>
      <c r="C550" s="297">
        <v>1</v>
      </c>
      <c r="D550" s="297">
        <v>1</v>
      </c>
      <c r="E550" s="297">
        <v>0</v>
      </c>
      <c r="F550" s="297">
        <v>0</v>
      </c>
      <c r="G550" s="297">
        <v>0</v>
      </c>
      <c r="H550" s="297">
        <v>0</v>
      </c>
      <c r="I550" s="296">
        <v>0</v>
      </c>
    </row>
    <row r="551" spans="2:9">
      <c r="B551" s="298" t="s">
        <v>608</v>
      </c>
      <c r="C551" s="297">
        <v>5</v>
      </c>
      <c r="D551" s="297">
        <v>5</v>
      </c>
      <c r="E551" s="297">
        <v>0</v>
      </c>
      <c r="F551" s="297">
        <v>0</v>
      </c>
      <c r="G551" s="297">
        <v>0</v>
      </c>
      <c r="H551" s="297">
        <v>0</v>
      </c>
      <c r="I551" s="296">
        <v>0</v>
      </c>
    </row>
    <row r="552" spans="2:9">
      <c r="B552" s="298" t="s">
        <v>517</v>
      </c>
      <c r="C552" s="297">
        <v>12</v>
      </c>
      <c r="D552" s="297">
        <v>3</v>
      </c>
      <c r="E552" s="297">
        <v>2</v>
      </c>
      <c r="F552" s="297">
        <v>0</v>
      </c>
      <c r="G552" s="297">
        <v>3</v>
      </c>
      <c r="H552" s="297">
        <v>0</v>
      </c>
      <c r="I552" s="296">
        <v>4</v>
      </c>
    </row>
    <row r="553" spans="2:9">
      <c r="B553" s="298" t="s">
        <v>450</v>
      </c>
      <c r="C553" s="297">
        <v>144</v>
      </c>
      <c r="D553" s="297">
        <v>101</v>
      </c>
      <c r="E553" s="297">
        <v>7</v>
      </c>
      <c r="F553" s="297">
        <v>9</v>
      </c>
      <c r="G553" s="297">
        <v>13</v>
      </c>
      <c r="H553" s="297">
        <v>0</v>
      </c>
      <c r="I553" s="296">
        <v>14</v>
      </c>
    </row>
    <row r="554" spans="2:9">
      <c r="B554" s="298" t="s">
        <v>518</v>
      </c>
      <c r="C554" s="297">
        <v>1</v>
      </c>
      <c r="D554" s="297">
        <v>0</v>
      </c>
      <c r="E554" s="297">
        <v>0</v>
      </c>
      <c r="F554" s="297">
        <v>0</v>
      </c>
      <c r="G554" s="297">
        <v>0</v>
      </c>
      <c r="H554" s="297">
        <v>0</v>
      </c>
      <c r="I554" s="296">
        <v>1</v>
      </c>
    </row>
    <row r="555" spans="2:9">
      <c r="B555" s="298" t="s">
        <v>305</v>
      </c>
      <c r="C555" s="297">
        <v>52</v>
      </c>
      <c r="D555" s="297">
        <v>39</v>
      </c>
      <c r="E555" s="297">
        <v>3</v>
      </c>
      <c r="F555" s="297">
        <v>1</v>
      </c>
      <c r="G555" s="297">
        <v>3</v>
      </c>
      <c r="H555" s="297">
        <v>0</v>
      </c>
      <c r="I555" s="296">
        <v>6</v>
      </c>
    </row>
    <row r="556" spans="2:9">
      <c r="B556" s="298" t="s">
        <v>451</v>
      </c>
      <c r="C556" s="297">
        <v>52</v>
      </c>
      <c r="D556" s="297">
        <v>39</v>
      </c>
      <c r="E556" s="297">
        <v>3</v>
      </c>
      <c r="F556" s="297">
        <v>1</v>
      </c>
      <c r="G556" s="297">
        <v>3</v>
      </c>
      <c r="H556" s="297">
        <v>0</v>
      </c>
      <c r="I556" s="296">
        <v>6</v>
      </c>
    </row>
    <row r="557" spans="2:9">
      <c r="B557" s="298" t="s">
        <v>306</v>
      </c>
      <c r="C557" s="297">
        <v>153</v>
      </c>
      <c r="D557" s="297">
        <v>84</v>
      </c>
      <c r="E557" s="297">
        <v>14</v>
      </c>
      <c r="F557" s="297">
        <v>5</v>
      </c>
      <c r="G557" s="297">
        <v>24</v>
      </c>
      <c r="H557" s="297">
        <v>2</v>
      </c>
      <c r="I557" s="296">
        <v>24</v>
      </c>
    </row>
    <row r="558" spans="2:9">
      <c r="B558" s="298" t="s">
        <v>452</v>
      </c>
      <c r="C558" s="297">
        <v>59</v>
      </c>
      <c r="D558" s="297">
        <v>23</v>
      </c>
      <c r="E558" s="297">
        <v>10</v>
      </c>
      <c r="F558" s="297">
        <v>4</v>
      </c>
      <c r="G558" s="297">
        <v>12</v>
      </c>
      <c r="H558" s="297">
        <v>1</v>
      </c>
      <c r="I558" s="296">
        <v>9</v>
      </c>
    </row>
    <row r="559" spans="2:9">
      <c r="B559" s="298" t="s">
        <v>519</v>
      </c>
      <c r="C559" s="297">
        <v>41</v>
      </c>
      <c r="D559" s="297">
        <v>17</v>
      </c>
      <c r="E559" s="297">
        <v>1</v>
      </c>
      <c r="F559" s="297">
        <v>1</v>
      </c>
      <c r="G559" s="297">
        <v>10</v>
      </c>
      <c r="H559" s="297">
        <v>1</v>
      </c>
      <c r="I559" s="296">
        <v>11</v>
      </c>
    </row>
    <row r="560" spans="2:9">
      <c r="B560" s="298" t="s">
        <v>520</v>
      </c>
      <c r="C560" s="297">
        <v>5</v>
      </c>
      <c r="D560" s="297">
        <v>4</v>
      </c>
      <c r="E560" s="297">
        <v>0</v>
      </c>
      <c r="F560" s="297">
        <v>0</v>
      </c>
      <c r="G560" s="297">
        <v>0</v>
      </c>
      <c r="H560" s="297">
        <v>0</v>
      </c>
      <c r="I560" s="296">
        <v>1</v>
      </c>
    </row>
    <row r="561" spans="2:9">
      <c r="B561" s="298" t="s">
        <v>521</v>
      </c>
      <c r="C561" s="297">
        <v>48</v>
      </c>
      <c r="D561" s="297">
        <v>40</v>
      </c>
      <c r="E561" s="297">
        <v>3</v>
      </c>
      <c r="F561" s="297">
        <v>0</v>
      </c>
      <c r="G561" s="297">
        <v>2</v>
      </c>
      <c r="H561" s="297">
        <v>0</v>
      </c>
      <c r="I561" s="296">
        <v>3</v>
      </c>
    </row>
    <row r="562" spans="2:9">
      <c r="B562" s="298" t="s">
        <v>307</v>
      </c>
      <c r="C562" s="297">
        <v>111</v>
      </c>
      <c r="D562" s="297">
        <v>65</v>
      </c>
      <c r="E562" s="297">
        <v>8</v>
      </c>
      <c r="F562" s="297">
        <v>8</v>
      </c>
      <c r="G562" s="297">
        <v>19</v>
      </c>
      <c r="H562" s="297">
        <v>0</v>
      </c>
      <c r="I562" s="296">
        <v>11</v>
      </c>
    </row>
    <row r="563" spans="2:9">
      <c r="B563" s="298" t="s">
        <v>453</v>
      </c>
      <c r="C563" s="297">
        <v>103</v>
      </c>
      <c r="D563" s="297">
        <v>60</v>
      </c>
      <c r="E563" s="297">
        <v>7</v>
      </c>
      <c r="F563" s="297">
        <v>8</v>
      </c>
      <c r="G563" s="297">
        <v>18</v>
      </c>
      <c r="H563" s="297">
        <v>0</v>
      </c>
      <c r="I563" s="296">
        <v>10</v>
      </c>
    </row>
    <row r="564" spans="2:9">
      <c r="B564" s="298" t="s">
        <v>454</v>
      </c>
      <c r="C564" s="297">
        <v>8</v>
      </c>
      <c r="D564" s="297">
        <v>5</v>
      </c>
      <c r="E564" s="297">
        <v>1</v>
      </c>
      <c r="F564" s="297">
        <v>0</v>
      </c>
      <c r="G564" s="297">
        <v>1</v>
      </c>
      <c r="H564" s="297">
        <v>0</v>
      </c>
      <c r="I564" s="296">
        <v>1</v>
      </c>
    </row>
    <row r="565" spans="2:9">
      <c r="B565" s="298" t="s">
        <v>308</v>
      </c>
      <c r="C565" s="297">
        <v>6105</v>
      </c>
      <c r="D565" s="297">
        <v>3856</v>
      </c>
      <c r="E565" s="297">
        <v>351</v>
      </c>
      <c r="F565" s="297">
        <v>252</v>
      </c>
      <c r="G565" s="297">
        <v>810</v>
      </c>
      <c r="H565" s="297">
        <v>29</v>
      </c>
      <c r="I565" s="296">
        <v>807</v>
      </c>
    </row>
    <row r="566" spans="2:9">
      <c r="B566" s="298" t="s">
        <v>6</v>
      </c>
      <c r="C566" s="297">
        <v>831</v>
      </c>
      <c r="D566" s="297">
        <v>500</v>
      </c>
      <c r="E566" s="297">
        <v>49</v>
      </c>
      <c r="F566" s="297">
        <v>33</v>
      </c>
      <c r="G566" s="297">
        <v>135</v>
      </c>
      <c r="H566" s="297">
        <v>3</v>
      </c>
      <c r="I566" s="296">
        <v>111</v>
      </c>
    </row>
    <row r="567" spans="2:9">
      <c r="B567" s="298" t="s">
        <v>455</v>
      </c>
      <c r="C567" s="297">
        <v>472</v>
      </c>
      <c r="D567" s="297">
        <v>286</v>
      </c>
      <c r="E567" s="297">
        <v>27</v>
      </c>
      <c r="F567" s="297">
        <v>20</v>
      </c>
      <c r="G567" s="297">
        <v>63</v>
      </c>
      <c r="H567" s="297">
        <v>2</v>
      </c>
      <c r="I567" s="296">
        <v>74</v>
      </c>
    </row>
    <row r="568" spans="2:9">
      <c r="B568" s="298" t="s">
        <v>526</v>
      </c>
      <c r="C568" s="297">
        <v>2825</v>
      </c>
      <c r="D568" s="297">
        <v>1890</v>
      </c>
      <c r="E568" s="297">
        <v>135</v>
      </c>
      <c r="F568" s="297">
        <v>105</v>
      </c>
      <c r="G568" s="297">
        <v>328</v>
      </c>
      <c r="H568" s="297">
        <v>8</v>
      </c>
      <c r="I568" s="296">
        <v>359</v>
      </c>
    </row>
    <row r="569" spans="2:9">
      <c r="B569" s="298" t="s">
        <v>457</v>
      </c>
      <c r="C569" s="297">
        <v>89</v>
      </c>
      <c r="D569" s="297">
        <v>65</v>
      </c>
      <c r="E569" s="297">
        <v>7</v>
      </c>
      <c r="F569" s="297">
        <v>6</v>
      </c>
      <c r="G569" s="297">
        <v>4</v>
      </c>
      <c r="H569" s="297">
        <v>0</v>
      </c>
      <c r="I569" s="296">
        <v>7</v>
      </c>
    </row>
    <row r="570" spans="2:9">
      <c r="B570" s="298" t="s">
        <v>934</v>
      </c>
      <c r="C570" s="297">
        <v>815</v>
      </c>
      <c r="D570" s="297">
        <v>487</v>
      </c>
      <c r="E570" s="297">
        <v>60</v>
      </c>
      <c r="F570" s="297">
        <v>39</v>
      </c>
      <c r="G570" s="297">
        <v>116</v>
      </c>
      <c r="H570" s="297">
        <v>5</v>
      </c>
      <c r="I570" s="296">
        <v>108</v>
      </c>
    </row>
    <row r="571" spans="2:9">
      <c r="B571" s="298" t="s">
        <v>933</v>
      </c>
      <c r="C571" s="297">
        <v>1070</v>
      </c>
      <c r="D571" s="297">
        <v>628</v>
      </c>
      <c r="E571" s="297">
        <v>73</v>
      </c>
      <c r="F571" s="297">
        <v>49</v>
      </c>
      <c r="G571" s="297">
        <v>163</v>
      </c>
      <c r="H571" s="297">
        <v>11</v>
      </c>
      <c r="I571" s="296">
        <v>146</v>
      </c>
    </row>
    <row r="572" spans="2:9">
      <c r="B572" s="298" t="s">
        <v>527</v>
      </c>
      <c r="C572" s="297">
        <v>3</v>
      </c>
      <c r="D572" s="297">
        <v>0</v>
      </c>
      <c r="E572" s="297">
        <v>0</v>
      </c>
      <c r="F572" s="297">
        <v>0</v>
      </c>
      <c r="G572" s="297">
        <v>1</v>
      </c>
      <c r="H572" s="297">
        <v>0</v>
      </c>
      <c r="I572" s="296">
        <v>2</v>
      </c>
    </row>
    <row r="573" spans="2:9">
      <c r="B573" s="298" t="s">
        <v>309</v>
      </c>
      <c r="C573" s="297">
        <v>129</v>
      </c>
      <c r="D573" s="297">
        <v>73</v>
      </c>
      <c r="E573" s="297">
        <v>7</v>
      </c>
      <c r="F573" s="297">
        <v>5</v>
      </c>
      <c r="G573" s="297">
        <v>22</v>
      </c>
      <c r="H573" s="297">
        <v>3</v>
      </c>
      <c r="I573" s="296">
        <v>19</v>
      </c>
    </row>
    <row r="574" spans="2:9">
      <c r="B574" s="298" t="s">
        <v>31</v>
      </c>
      <c r="C574" s="297">
        <v>14</v>
      </c>
      <c r="D574" s="297">
        <v>9</v>
      </c>
      <c r="E574" s="297">
        <v>0</v>
      </c>
      <c r="F574" s="297">
        <v>0</v>
      </c>
      <c r="G574" s="297">
        <v>2</v>
      </c>
      <c r="H574" s="297">
        <v>0</v>
      </c>
      <c r="I574" s="296">
        <v>3</v>
      </c>
    </row>
    <row r="575" spans="2:9">
      <c r="B575" s="298" t="s">
        <v>609</v>
      </c>
      <c r="C575" s="297">
        <v>18</v>
      </c>
      <c r="D575" s="297">
        <v>13</v>
      </c>
      <c r="E575" s="297">
        <v>0</v>
      </c>
      <c r="F575" s="297">
        <v>0</v>
      </c>
      <c r="G575" s="297">
        <v>2</v>
      </c>
      <c r="H575" s="297">
        <v>0</v>
      </c>
      <c r="I575" s="296">
        <v>3</v>
      </c>
    </row>
    <row r="576" spans="2:9">
      <c r="B576" s="298" t="s">
        <v>610</v>
      </c>
      <c r="C576" s="297">
        <v>1</v>
      </c>
      <c r="D576" s="297">
        <v>1</v>
      </c>
      <c r="E576" s="297">
        <v>0</v>
      </c>
      <c r="F576" s="297">
        <v>0</v>
      </c>
      <c r="G576" s="297">
        <v>0</v>
      </c>
      <c r="H576" s="297">
        <v>0</v>
      </c>
      <c r="I576" s="296">
        <v>0</v>
      </c>
    </row>
    <row r="577" spans="2:9">
      <c r="B577" s="298" t="s">
        <v>611</v>
      </c>
      <c r="C577" s="297">
        <v>11</v>
      </c>
      <c r="D577" s="297">
        <v>8</v>
      </c>
      <c r="E577" s="297">
        <v>0</v>
      </c>
      <c r="F577" s="297">
        <v>1</v>
      </c>
      <c r="G577" s="297">
        <v>1</v>
      </c>
      <c r="H577" s="297">
        <v>0</v>
      </c>
      <c r="I577" s="296">
        <v>1</v>
      </c>
    </row>
    <row r="578" spans="2:9">
      <c r="B578" s="298" t="s">
        <v>612</v>
      </c>
      <c r="C578" s="297">
        <v>9</v>
      </c>
      <c r="D578" s="297">
        <v>6</v>
      </c>
      <c r="E578" s="297">
        <v>0</v>
      </c>
      <c r="F578" s="297">
        <v>1</v>
      </c>
      <c r="G578" s="297">
        <v>1</v>
      </c>
      <c r="H578" s="297">
        <v>0</v>
      </c>
      <c r="I578" s="296">
        <v>1</v>
      </c>
    </row>
    <row r="579" spans="2:9">
      <c r="B579" s="298" t="s">
        <v>613</v>
      </c>
      <c r="C579" s="297">
        <v>6</v>
      </c>
      <c r="D579" s="297">
        <v>5</v>
      </c>
      <c r="E579" s="297">
        <v>0</v>
      </c>
      <c r="F579" s="297">
        <v>0</v>
      </c>
      <c r="G579" s="297">
        <v>0</v>
      </c>
      <c r="H579" s="297">
        <v>0</v>
      </c>
      <c r="I579" s="296">
        <v>1</v>
      </c>
    </row>
    <row r="580" spans="2:9">
      <c r="B580" s="298" t="s">
        <v>529</v>
      </c>
      <c r="C580" s="297">
        <v>2</v>
      </c>
      <c r="D580" s="297">
        <v>2</v>
      </c>
      <c r="E580" s="297">
        <v>0</v>
      </c>
      <c r="F580" s="297">
        <v>0</v>
      </c>
      <c r="G580" s="297">
        <v>0</v>
      </c>
      <c r="H580" s="297">
        <v>0</v>
      </c>
      <c r="I580" s="296">
        <v>0</v>
      </c>
    </row>
    <row r="581" spans="2:9">
      <c r="B581" s="298" t="s">
        <v>32</v>
      </c>
      <c r="C581" s="297">
        <v>22</v>
      </c>
      <c r="D581" s="297">
        <v>12</v>
      </c>
      <c r="E581" s="297">
        <v>3</v>
      </c>
      <c r="F581" s="297">
        <v>0</v>
      </c>
      <c r="G581" s="297">
        <v>5</v>
      </c>
      <c r="H581" s="297">
        <v>1</v>
      </c>
      <c r="I581" s="296">
        <v>1</v>
      </c>
    </row>
    <row r="582" spans="2:9">
      <c r="B582" s="298" t="s">
        <v>531</v>
      </c>
      <c r="C582" s="297">
        <v>14</v>
      </c>
      <c r="D582" s="297">
        <v>4</v>
      </c>
      <c r="E582" s="297">
        <v>2</v>
      </c>
      <c r="F582" s="297">
        <v>1</v>
      </c>
      <c r="G582" s="297">
        <v>4</v>
      </c>
      <c r="H582" s="297">
        <v>0</v>
      </c>
      <c r="I582" s="296">
        <v>3</v>
      </c>
    </row>
    <row r="583" spans="2:9">
      <c r="B583" s="298" t="s">
        <v>33</v>
      </c>
      <c r="C583" s="297">
        <v>32</v>
      </c>
      <c r="D583" s="297">
        <v>13</v>
      </c>
      <c r="E583" s="297">
        <v>2</v>
      </c>
      <c r="F583" s="297">
        <v>2</v>
      </c>
      <c r="G583" s="297">
        <v>7</v>
      </c>
      <c r="H583" s="297">
        <v>2</v>
      </c>
      <c r="I583" s="296">
        <v>6</v>
      </c>
    </row>
    <row r="584" spans="2:9">
      <c r="B584" s="298" t="s">
        <v>310</v>
      </c>
      <c r="C584" s="297">
        <v>2101</v>
      </c>
      <c r="D584" s="297">
        <v>1443</v>
      </c>
      <c r="E584" s="297">
        <v>113</v>
      </c>
      <c r="F584" s="297">
        <v>94</v>
      </c>
      <c r="G584" s="297">
        <v>226</v>
      </c>
      <c r="H584" s="297">
        <v>9</v>
      </c>
      <c r="I584" s="296">
        <v>216</v>
      </c>
    </row>
    <row r="585" spans="2:9">
      <c r="B585" s="298" t="s">
        <v>532</v>
      </c>
      <c r="C585" s="297">
        <v>669</v>
      </c>
      <c r="D585" s="297">
        <v>450</v>
      </c>
      <c r="E585" s="297">
        <v>43</v>
      </c>
      <c r="F585" s="297">
        <v>26</v>
      </c>
      <c r="G585" s="297">
        <v>73</v>
      </c>
      <c r="H585" s="297">
        <v>1</v>
      </c>
      <c r="I585" s="296">
        <v>76</v>
      </c>
    </row>
    <row r="586" spans="2:9">
      <c r="B586" s="298" t="s">
        <v>932</v>
      </c>
      <c r="C586" s="297">
        <v>477</v>
      </c>
      <c r="D586" s="297">
        <v>344</v>
      </c>
      <c r="E586" s="297">
        <v>25</v>
      </c>
      <c r="F586" s="297">
        <v>14</v>
      </c>
      <c r="G586" s="297">
        <v>48</v>
      </c>
      <c r="H586" s="297">
        <v>0</v>
      </c>
      <c r="I586" s="296">
        <v>46</v>
      </c>
    </row>
    <row r="587" spans="2:9">
      <c r="B587" s="298" t="s">
        <v>464</v>
      </c>
      <c r="C587" s="297">
        <v>12</v>
      </c>
      <c r="D587" s="297">
        <v>6</v>
      </c>
      <c r="E587" s="297">
        <v>2</v>
      </c>
      <c r="F587" s="297">
        <v>1</v>
      </c>
      <c r="G587" s="297">
        <v>3</v>
      </c>
      <c r="H587" s="297">
        <v>0</v>
      </c>
      <c r="I587" s="296">
        <v>0</v>
      </c>
    </row>
    <row r="588" spans="2:9">
      <c r="B588" s="298" t="s">
        <v>535</v>
      </c>
      <c r="C588" s="297">
        <v>753</v>
      </c>
      <c r="D588" s="297">
        <v>515</v>
      </c>
      <c r="E588" s="297">
        <v>33</v>
      </c>
      <c r="F588" s="297">
        <v>35</v>
      </c>
      <c r="G588" s="297">
        <v>85</v>
      </c>
      <c r="H588" s="297">
        <v>7</v>
      </c>
      <c r="I588" s="296">
        <v>78</v>
      </c>
    </row>
    <row r="589" spans="2:9">
      <c r="B589" s="298" t="s">
        <v>536</v>
      </c>
      <c r="C589" s="297">
        <v>2</v>
      </c>
      <c r="D589" s="297">
        <v>0</v>
      </c>
      <c r="E589" s="297">
        <v>0</v>
      </c>
      <c r="F589" s="297">
        <v>0</v>
      </c>
      <c r="G589" s="297">
        <v>2</v>
      </c>
      <c r="H589" s="297">
        <v>0</v>
      </c>
      <c r="I589" s="296">
        <v>0</v>
      </c>
    </row>
    <row r="590" spans="2:9">
      <c r="B590" s="298" t="s">
        <v>468</v>
      </c>
      <c r="C590" s="297">
        <v>188</v>
      </c>
      <c r="D590" s="297">
        <v>128</v>
      </c>
      <c r="E590" s="297">
        <v>10</v>
      </c>
      <c r="F590" s="297">
        <v>18</v>
      </c>
      <c r="G590" s="297">
        <v>15</v>
      </c>
      <c r="H590" s="297">
        <v>1</v>
      </c>
      <c r="I590" s="296">
        <v>16</v>
      </c>
    </row>
    <row r="591" spans="2:9">
      <c r="B591" s="298" t="s">
        <v>311</v>
      </c>
      <c r="C591" s="297">
        <v>2538</v>
      </c>
      <c r="D591" s="297">
        <v>821</v>
      </c>
      <c r="E591" s="297">
        <v>283</v>
      </c>
      <c r="F591" s="297">
        <v>238</v>
      </c>
      <c r="G591" s="297">
        <v>627</v>
      </c>
      <c r="H591" s="297">
        <v>5</v>
      </c>
      <c r="I591" s="296">
        <v>564</v>
      </c>
    </row>
    <row r="592" spans="2:9">
      <c r="B592" s="298" t="s">
        <v>537</v>
      </c>
      <c r="C592" s="297">
        <v>2</v>
      </c>
      <c r="D592" s="297">
        <v>1</v>
      </c>
      <c r="E592" s="297">
        <v>0</v>
      </c>
      <c r="F592" s="297">
        <v>0</v>
      </c>
      <c r="G592" s="297">
        <v>0</v>
      </c>
      <c r="H592" s="297">
        <v>0</v>
      </c>
      <c r="I592" s="296">
        <v>1</v>
      </c>
    </row>
    <row r="593" spans="2:9">
      <c r="B593" s="298" t="s">
        <v>539</v>
      </c>
      <c r="C593" s="297">
        <v>8</v>
      </c>
      <c r="D593" s="297">
        <v>0</v>
      </c>
      <c r="E593" s="297">
        <v>2</v>
      </c>
      <c r="F593" s="297">
        <v>0</v>
      </c>
      <c r="G593" s="297">
        <v>4</v>
      </c>
      <c r="H593" s="297">
        <v>0</v>
      </c>
      <c r="I593" s="296">
        <v>2</v>
      </c>
    </row>
    <row r="594" spans="2:9">
      <c r="B594" s="298" t="s">
        <v>17</v>
      </c>
      <c r="C594" s="297">
        <v>2526</v>
      </c>
      <c r="D594" s="297">
        <v>819</v>
      </c>
      <c r="E594" s="297">
        <v>281</v>
      </c>
      <c r="F594" s="297">
        <v>238</v>
      </c>
      <c r="G594" s="297">
        <v>622</v>
      </c>
      <c r="H594" s="297">
        <v>5</v>
      </c>
      <c r="I594" s="296">
        <v>561</v>
      </c>
    </row>
    <row r="595" spans="2:9" ht="17.25" thickBot="1">
      <c r="B595" s="295" t="s">
        <v>540</v>
      </c>
      <c r="C595" s="294">
        <v>2</v>
      </c>
      <c r="D595" s="294">
        <v>1</v>
      </c>
      <c r="E595" s="294">
        <v>0</v>
      </c>
      <c r="F595" s="294">
        <v>0</v>
      </c>
      <c r="G595" s="294">
        <v>1</v>
      </c>
      <c r="H595" s="294">
        <v>0</v>
      </c>
      <c r="I595" s="293">
        <v>0</v>
      </c>
    </row>
    <row r="597" spans="2:9" ht="31.5">
      <c r="B597" s="292" t="s">
        <v>336</v>
      </c>
    </row>
    <row r="598" spans="2:9" ht="17.25" thickBot="1">
      <c r="I598" s="51" t="s">
        <v>193</v>
      </c>
    </row>
    <row r="599" spans="2:9">
      <c r="B599" s="396" t="s">
        <v>175</v>
      </c>
      <c r="C599" s="397"/>
      <c r="D599" s="393" t="s">
        <v>199</v>
      </c>
      <c r="E599" s="394"/>
      <c r="F599" s="394"/>
      <c r="G599" s="394"/>
      <c r="H599" s="394"/>
      <c r="I599" s="395"/>
    </row>
    <row r="600" spans="2:9">
      <c r="B600" s="102" t="s">
        <v>281</v>
      </c>
      <c r="C600" s="93" t="s">
        <v>195</v>
      </c>
      <c r="D600" s="93" t="s">
        <v>917</v>
      </c>
      <c r="E600" s="93">
        <v>2018</v>
      </c>
      <c r="F600" s="93">
        <v>2019</v>
      </c>
      <c r="G600" s="93">
        <v>2020</v>
      </c>
      <c r="H600" s="93">
        <v>2021</v>
      </c>
      <c r="I600" s="103">
        <v>2022</v>
      </c>
    </row>
    <row r="601" spans="2:9">
      <c r="B601" s="298" t="s">
        <v>391</v>
      </c>
      <c r="C601" s="297">
        <v>277047</v>
      </c>
      <c r="D601" s="297">
        <v>175057</v>
      </c>
      <c r="E601" s="297">
        <v>16030</v>
      </c>
      <c r="F601" s="297">
        <v>14046</v>
      </c>
      <c r="G601" s="297">
        <v>36442</v>
      </c>
      <c r="H601" s="297">
        <v>2032</v>
      </c>
      <c r="I601" s="296">
        <v>33440</v>
      </c>
    </row>
    <row r="602" spans="2:9">
      <c r="B602" s="298" t="s">
        <v>282</v>
      </c>
      <c r="C602" s="297">
        <v>17</v>
      </c>
      <c r="D602" s="297">
        <v>11</v>
      </c>
      <c r="E602" s="297">
        <v>0</v>
      </c>
      <c r="F602" s="297">
        <v>2</v>
      </c>
      <c r="G602" s="297">
        <v>1</v>
      </c>
      <c r="H602" s="297">
        <v>0</v>
      </c>
      <c r="I602" s="296">
        <v>3</v>
      </c>
    </row>
    <row r="603" spans="2:9">
      <c r="B603" s="298" t="s">
        <v>393</v>
      </c>
      <c r="C603" s="297">
        <v>17</v>
      </c>
      <c r="D603" s="297">
        <v>11</v>
      </c>
      <c r="E603" s="297">
        <v>0</v>
      </c>
      <c r="F603" s="297">
        <v>2</v>
      </c>
      <c r="G603" s="297">
        <v>1</v>
      </c>
      <c r="H603" s="297">
        <v>0</v>
      </c>
      <c r="I603" s="296">
        <v>3</v>
      </c>
    </row>
    <row r="604" spans="2:9">
      <c r="B604" s="298" t="s">
        <v>325</v>
      </c>
      <c r="C604" s="297">
        <v>1591</v>
      </c>
      <c r="D604" s="297">
        <v>843</v>
      </c>
      <c r="E604" s="297">
        <v>118</v>
      </c>
      <c r="F604" s="297">
        <v>103</v>
      </c>
      <c r="G604" s="297">
        <v>274</v>
      </c>
      <c r="H604" s="297">
        <v>37</v>
      </c>
      <c r="I604" s="296">
        <v>216</v>
      </c>
    </row>
    <row r="605" spans="2:9">
      <c r="B605" s="298" t="s">
        <v>614</v>
      </c>
      <c r="C605" s="297">
        <v>178</v>
      </c>
      <c r="D605" s="297">
        <v>59</v>
      </c>
      <c r="E605" s="297">
        <v>15</v>
      </c>
      <c r="F605" s="297">
        <v>15</v>
      </c>
      <c r="G605" s="297">
        <v>45</v>
      </c>
      <c r="H605" s="297">
        <v>6</v>
      </c>
      <c r="I605" s="296">
        <v>38</v>
      </c>
    </row>
    <row r="606" spans="2:9">
      <c r="B606" s="298" t="s">
        <v>615</v>
      </c>
      <c r="C606" s="297">
        <v>38</v>
      </c>
      <c r="D606" s="297">
        <v>11</v>
      </c>
      <c r="E606" s="297">
        <v>3</v>
      </c>
      <c r="F606" s="297">
        <v>4</v>
      </c>
      <c r="G606" s="297">
        <v>9</v>
      </c>
      <c r="H606" s="297">
        <v>1</v>
      </c>
      <c r="I606" s="296">
        <v>10</v>
      </c>
    </row>
    <row r="607" spans="2:9">
      <c r="B607" s="298" t="s">
        <v>616</v>
      </c>
      <c r="C607" s="297">
        <v>1375</v>
      </c>
      <c r="D607" s="297">
        <v>773</v>
      </c>
      <c r="E607" s="297">
        <v>100</v>
      </c>
      <c r="F607" s="297">
        <v>84</v>
      </c>
      <c r="G607" s="297">
        <v>220</v>
      </c>
      <c r="H607" s="297">
        <v>30</v>
      </c>
      <c r="I607" s="296">
        <v>168</v>
      </c>
    </row>
    <row r="608" spans="2:9">
      <c r="B608" s="298" t="s">
        <v>329</v>
      </c>
      <c r="C608" s="297">
        <v>158</v>
      </c>
      <c r="D608" s="297">
        <v>117</v>
      </c>
      <c r="E608" s="297">
        <v>3</v>
      </c>
      <c r="F608" s="297">
        <v>6</v>
      </c>
      <c r="G608" s="297">
        <v>14</v>
      </c>
      <c r="H608" s="297">
        <v>0</v>
      </c>
      <c r="I608" s="296">
        <v>18</v>
      </c>
    </row>
    <row r="609" spans="2:9">
      <c r="B609" s="298" t="s">
        <v>541</v>
      </c>
      <c r="C609" s="297">
        <v>158</v>
      </c>
      <c r="D609" s="297">
        <v>117</v>
      </c>
      <c r="E609" s="297">
        <v>3</v>
      </c>
      <c r="F609" s="297">
        <v>6</v>
      </c>
      <c r="G609" s="297">
        <v>14</v>
      </c>
      <c r="H609" s="297">
        <v>0</v>
      </c>
      <c r="I609" s="296">
        <v>18</v>
      </c>
    </row>
    <row r="610" spans="2:9">
      <c r="B610" s="298" t="s">
        <v>330</v>
      </c>
      <c r="C610" s="297">
        <v>175</v>
      </c>
      <c r="D610" s="297">
        <v>107</v>
      </c>
      <c r="E610" s="297">
        <v>8</v>
      </c>
      <c r="F610" s="297">
        <v>11</v>
      </c>
      <c r="G610" s="297">
        <v>23</v>
      </c>
      <c r="H610" s="297">
        <v>1</v>
      </c>
      <c r="I610" s="296">
        <v>25</v>
      </c>
    </row>
    <row r="611" spans="2:9">
      <c r="B611" s="298" t="s">
        <v>617</v>
      </c>
      <c r="C611" s="297">
        <v>68</v>
      </c>
      <c r="D611" s="297">
        <v>37</v>
      </c>
      <c r="E611" s="297">
        <v>4</v>
      </c>
      <c r="F611" s="297">
        <v>7</v>
      </c>
      <c r="G611" s="297">
        <v>10</v>
      </c>
      <c r="H611" s="297">
        <v>1</v>
      </c>
      <c r="I611" s="296">
        <v>9</v>
      </c>
    </row>
    <row r="612" spans="2:9">
      <c r="B612" s="298" t="s">
        <v>542</v>
      </c>
      <c r="C612" s="297">
        <v>107</v>
      </c>
      <c r="D612" s="297">
        <v>70</v>
      </c>
      <c r="E612" s="297">
        <v>4</v>
      </c>
      <c r="F612" s="297">
        <v>4</v>
      </c>
      <c r="G612" s="297">
        <v>13</v>
      </c>
      <c r="H612" s="297">
        <v>0</v>
      </c>
      <c r="I612" s="296">
        <v>16</v>
      </c>
    </row>
    <row r="613" spans="2:9">
      <c r="B613" s="298" t="s">
        <v>313</v>
      </c>
      <c r="C613" s="297">
        <v>19816</v>
      </c>
      <c r="D613" s="297">
        <v>12911</v>
      </c>
      <c r="E613" s="297">
        <v>1062</v>
      </c>
      <c r="F613" s="297">
        <v>913</v>
      </c>
      <c r="G613" s="297">
        <v>2534</v>
      </c>
      <c r="H613" s="297">
        <v>49</v>
      </c>
      <c r="I613" s="296">
        <v>2347</v>
      </c>
    </row>
    <row r="614" spans="2:9">
      <c r="B614" s="298" t="s">
        <v>337</v>
      </c>
      <c r="C614" s="297">
        <v>9823</v>
      </c>
      <c r="D614" s="297">
        <v>6716</v>
      </c>
      <c r="E614" s="297">
        <v>481</v>
      </c>
      <c r="F614" s="297">
        <v>377</v>
      </c>
      <c r="G614" s="297">
        <v>1223</v>
      </c>
      <c r="H614" s="297">
        <v>10</v>
      </c>
      <c r="I614" s="296">
        <v>1016</v>
      </c>
    </row>
    <row r="615" spans="2:9">
      <c r="B615" s="298" t="s">
        <v>48</v>
      </c>
      <c r="C615" s="297">
        <v>146</v>
      </c>
      <c r="D615" s="297">
        <v>12</v>
      </c>
      <c r="E615" s="297">
        <v>15</v>
      </c>
      <c r="F615" s="297">
        <v>18</v>
      </c>
      <c r="G615" s="297">
        <v>40</v>
      </c>
      <c r="H615" s="297">
        <v>4</v>
      </c>
      <c r="I615" s="296">
        <v>57</v>
      </c>
    </row>
    <row r="616" spans="2:9">
      <c r="B616" s="298" t="s">
        <v>360</v>
      </c>
      <c r="C616" s="297">
        <v>56</v>
      </c>
      <c r="D616" s="297">
        <v>2</v>
      </c>
      <c r="E616" s="297">
        <v>2</v>
      </c>
      <c r="F616" s="297">
        <v>4</v>
      </c>
      <c r="G616" s="297">
        <v>21</v>
      </c>
      <c r="H616" s="297">
        <v>0</v>
      </c>
      <c r="I616" s="296">
        <v>27</v>
      </c>
    </row>
    <row r="617" spans="2:9">
      <c r="B617" s="298" t="s">
        <v>46</v>
      </c>
      <c r="C617" s="297">
        <v>663</v>
      </c>
      <c r="D617" s="297">
        <v>193</v>
      </c>
      <c r="E617" s="297">
        <v>67</v>
      </c>
      <c r="F617" s="297">
        <v>62</v>
      </c>
      <c r="G617" s="297">
        <v>148</v>
      </c>
      <c r="H617" s="297">
        <v>11</v>
      </c>
      <c r="I617" s="296">
        <v>182</v>
      </c>
    </row>
    <row r="618" spans="2:9">
      <c r="B618" s="298" t="s">
        <v>47</v>
      </c>
      <c r="C618" s="297">
        <v>1037</v>
      </c>
      <c r="D618" s="297">
        <v>380</v>
      </c>
      <c r="E618" s="297">
        <v>104</v>
      </c>
      <c r="F618" s="297">
        <v>91</v>
      </c>
      <c r="G618" s="297">
        <v>232</v>
      </c>
      <c r="H618" s="297">
        <v>15</v>
      </c>
      <c r="I618" s="296">
        <v>215</v>
      </c>
    </row>
    <row r="619" spans="2:9">
      <c r="B619" s="298" t="s">
        <v>45</v>
      </c>
      <c r="C619" s="297">
        <v>8091</v>
      </c>
      <c r="D619" s="297">
        <v>5608</v>
      </c>
      <c r="E619" s="297">
        <v>393</v>
      </c>
      <c r="F619" s="297">
        <v>361</v>
      </c>
      <c r="G619" s="297">
        <v>870</v>
      </c>
      <c r="H619" s="297">
        <v>9</v>
      </c>
      <c r="I619" s="296">
        <v>850</v>
      </c>
    </row>
    <row r="620" spans="2:9">
      <c r="B620" s="298" t="s">
        <v>316</v>
      </c>
      <c r="C620" s="297">
        <v>23513</v>
      </c>
      <c r="D620" s="297">
        <v>14030</v>
      </c>
      <c r="E620" s="297">
        <v>1435</v>
      </c>
      <c r="F620" s="297">
        <v>1309</v>
      </c>
      <c r="G620" s="297">
        <v>3448</v>
      </c>
      <c r="H620" s="297">
        <v>66</v>
      </c>
      <c r="I620" s="296">
        <v>3225</v>
      </c>
    </row>
    <row r="621" spans="2:9">
      <c r="B621" s="298" t="s">
        <v>618</v>
      </c>
      <c r="C621" s="297">
        <v>331</v>
      </c>
      <c r="D621" s="297">
        <v>177</v>
      </c>
      <c r="E621" s="297">
        <v>18</v>
      </c>
      <c r="F621" s="297">
        <v>25</v>
      </c>
      <c r="G621" s="297">
        <v>62</v>
      </c>
      <c r="H621" s="297">
        <v>0</v>
      </c>
      <c r="I621" s="296">
        <v>49</v>
      </c>
    </row>
    <row r="622" spans="2:9">
      <c r="B622" s="298" t="s">
        <v>50</v>
      </c>
      <c r="C622" s="297">
        <v>3986</v>
      </c>
      <c r="D622" s="297">
        <v>2388</v>
      </c>
      <c r="E622" s="297">
        <v>237</v>
      </c>
      <c r="F622" s="297">
        <v>229</v>
      </c>
      <c r="G622" s="297">
        <v>580</v>
      </c>
      <c r="H622" s="297">
        <v>15</v>
      </c>
      <c r="I622" s="296">
        <v>537</v>
      </c>
    </row>
    <row r="623" spans="2:9">
      <c r="B623" s="298" t="s">
        <v>51</v>
      </c>
      <c r="C623" s="297">
        <v>1478</v>
      </c>
      <c r="D623" s="297">
        <v>901</v>
      </c>
      <c r="E623" s="297">
        <v>81</v>
      </c>
      <c r="F623" s="297">
        <v>80</v>
      </c>
      <c r="G623" s="297">
        <v>217</v>
      </c>
      <c r="H623" s="297">
        <v>2</v>
      </c>
      <c r="I623" s="296">
        <v>197</v>
      </c>
    </row>
    <row r="624" spans="2:9">
      <c r="B624" s="298" t="s">
        <v>619</v>
      </c>
      <c r="C624" s="297">
        <v>344</v>
      </c>
      <c r="D624" s="297">
        <v>189</v>
      </c>
      <c r="E624" s="297">
        <v>21</v>
      </c>
      <c r="F624" s="297">
        <v>18</v>
      </c>
      <c r="G624" s="297">
        <v>61</v>
      </c>
      <c r="H624" s="297">
        <v>5</v>
      </c>
      <c r="I624" s="296">
        <v>50</v>
      </c>
    </row>
    <row r="625" spans="2:9">
      <c r="B625" s="298" t="s">
        <v>52</v>
      </c>
      <c r="C625" s="297">
        <v>809</v>
      </c>
      <c r="D625" s="297">
        <v>415</v>
      </c>
      <c r="E625" s="297">
        <v>57</v>
      </c>
      <c r="F625" s="297">
        <v>51</v>
      </c>
      <c r="G625" s="297">
        <v>148</v>
      </c>
      <c r="H625" s="297">
        <v>4</v>
      </c>
      <c r="I625" s="296">
        <v>134</v>
      </c>
    </row>
    <row r="626" spans="2:9">
      <c r="B626" s="298" t="s">
        <v>49</v>
      </c>
      <c r="C626" s="297">
        <v>16565</v>
      </c>
      <c r="D626" s="297">
        <v>9960</v>
      </c>
      <c r="E626" s="297">
        <v>1021</v>
      </c>
      <c r="F626" s="297">
        <v>906</v>
      </c>
      <c r="G626" s="297">
        <v>2380</v>
      </c>
      <c r="H626" s="297">
        <v>40</v>
      </c>
      <c r="I626" s="296">
        <v>2258</v>
      </c>
    </row>
    <row r="627" spans="2:9">
      <c r="B627" s="298" t="s">
        <v>283</v>
      </c>
      <c r="C627" s="297">
        <v>16745</v>
      </c>
      <c r="D627" s="297">
        <v>9990</v>
      </c>
      <c r="E627" s="297">
        <v>1045</v>
      </c>
      <c r="F627" s="297">
        <v>832</v>
      </c>
      <c r="G627" s="297">
        <v>2368</v>
      </c>
      <c r="H627" s="297">
        <v>68</v>
      </c>
      <c r="I627" s="296">
        <v>2442</v>
      </c>
    </row>
    <row r="628" spans="2:9">
      <c r="B628" s="298" t="s">
        <v>620</v>
      </c>
      <c r="C628" s="297">
        <v>440</v>
      </c>
      <c r="D628" s="297">
        <v>221</v>
      </c>
      <c r="E628" s="297">
        <v>28</v>
      </c>
      <c r="F628" s="297">
        <v>34</v>
      </c>
      <c r="G628" s="297">
        <v>66</v>
      </c>
      <c r="H628" s="297">
        <v>1</v>
      </c>
      <c r="I628" s="296">
        <v>90</v>
      </c>
    </row>
    <row r="629" spans="2:9">
      <c r="B629" s="298" t="s">
        <v>38</v>
      </c>
      <c r="C629" s="297">
        <v>3319</v>
      </c>
      <c r="D629" s="297">
        <v>1897</v>
      </c>
      <c r="E629" s="297">
        <v>209</v>
      </c>
      <c r="F629" s="297">
        <v>191</v>
      </c>
      <c r="G629" s="297">
        <v>482</v>
      </c>
      <c r="H629" s="297">
        <v>17</v>
      </c>
      <c r="I629" s="296">
        <v>523</v>
      </c>
    </row>
    <row r="630" spans="2:9">
      <c r="B630" s="298" t="s">
        <v>36</v>
      </c>
      <c r="C630" s="297">
        <v>1836</v>
      </c>
      <c r="D630" s="297">
        <v>1151</v>
      </c>
      <c r="E630" s="297">
        <v>115</v>
      </c>
      <c r="F630" s="297">
        <v>88</v>
      </c>
      <c r="G630" s="297">
        <v>238</v>
      </c>
      <c r="H630" s="297">
        <v>7</v>
      </c>
      <c r="I630" s="296">
        <v>237</v>
      </c>
    </row>
    <row r="631" spans="2:9">
      <c r="B631" s="298" t="s">
        <v>621</v>
      </c>
      <c r="C631" s="297">
        <v>702</v>
      </c>
      <c r="D631" s="297">
        <v>372</v>
      </c>
      <c r="E631" s="297">
        <v>53</v>
      </c>
      <c r="F631" s="297">
        <v>51</v>
      </c>
      <c r="G631" s="297">
        <v>103</v>
      </c>
      <c r="H631" s="297">
        <v>3</v>
      </c>
      <c r="I631" s="296">
        <v>120</v>
      </c>
    </row>
    <row r="632" spans="2:9">
      <c r="B632" s="298" t="s">
        <v>54</v>
      </c>
      <c r="C632" s="297">
        <v>1446</v>
      </c>
      <c r="D632" s="297">
        <v>983</v>
      </c>
      <c r="E632" s="297">
        <v>72</v>
      </c>
      <c r="F632" s="297">
        <v>55</v>
      </c>
      <c r="G632" s="297">
        <v>173</v>
      </c>
      <c r="H632" s="297">
        <v>3</v>
      </c>
      <c r="I632" s="296">
        <v>160</v>
      </c>
    </row>
    <row r="633" spans="2:9">
      <c r="B633" s="298" t="s">
        <v>551</v>
      </c>
      <c r="C633" s="297">
        <v>737</v>
      </c>
      <c r="D633" s="297">
        <v>317</v>
      </c>
      <c r="E633" s="297">
        <v>35</v>
      </c>
      <c r="F633" s="297">
        <v>47</v>
      </c>
      <c r="G633" s="297">
        <v>145</v>
      </c>
      <c r="H633" s="297">
        <v>4</v>
      </c>
      <c r="I633" s="296">
        <v>189</v>
      </c>
    </row>
    <row r="634" spans="2:9">
      <c r="B634" s="298" t="s">
        <v>622</v>
      </c>
      <c r="C634" s="297">
        <v>258</v>
      </c>
      <c r="D634" s="297">
        <v>121</v>
      </c>
      <c r="E634" s="297">
        <v>22</v>
      </c>
      <c r="F634" s="297">
        <v>7</v>
      </c>
      <c r="G634" s="297">
        <v>50</v>
      </c>
      <c r="H634" s="297">
        <v>0</v>
      </c>
      <c r="I634" s="296">
        <v>58</v>
      </c>
    </row>
    <row r="635" spans="2:9">
      <c r="B635" s="298" t="s">
        <v>491</v>
      </c>
      <c r="C635" s="297">
        <v>429</v>
      </c>
      <c r="D635" s="297">
        <v>263</v>
      </c>
      <c r="E635" s="297">
        <v>31</v>
      </c>
      <c r="F635" s="297">
        <v>15</v>
      </c>
      <c r="G635" s="297">
        <v>66</v>
      </c>
      <c r="H635" s="297">
        <v>4</v>
      </c>
      <c r="I635" s="296">
        <v>50</v>
      </c>
    </row>
    <row r="636" spans="2:9">
      <c r="B636" s="298" t="s">
        <v>623</v>
      </c>
      <c r="C636" s="297">
        <v>1636</v>
      </c>
      <c r="D636" s="297">
        <v>921</v>
      </c>
      <c r="E636" s="297">
        <v>110</v>
      </c>
      <c r="F636" s="297">
        <v>84</v>
      </c>
      <c r="G636" s="297">
        <v>232</v>
      </c>
      <c r="H636" s="297">
        <v>4</v>
      </c>
      <c r="I636" s="296">
        <v>285</v>
      </c>
    </row>
    <row r="637" spans="2:9">
      <c r="B637" s="298" t="s">
        <v>624</v>
      </c>
      <c r="C637" s="297">
        <v>66</v>
      </c>
      <c r="D637" s="297">
        <v>33</v>
      </c>
      <c r="E637" s="297">
        <v>4</v>
      </c>
      <c r="F637" s="297">
        <v>6</v>
      </c>
      <c r="G637" s="297">
        <v>13</v>
      </c>
      <c r="H637" s="297">
        <v>0</v>
      </c>
      <c r="I637" s="296">
        <v>10</v>
      </c>
    </row>
    <row r="638" spans="2:9">
      <c r="B638" s="298" t="s">
        <v>53</v>
      </c>
      <c r="C638" s="297">
        <v>2325</v>
      </c>
      <c r="D638" s="297">
        <v>1366</v>
      </c>
      <c r="E638" s="297">
        <v>161</v>
      </c>
      <c r="F638" s="297">
        <v>111</v>
      </c>
      <c r="G638" s="297">
        <v>362</v>
      </c>
      <c r="H638" s="297">
        <v>18</v>
      </c>
      <c r="I638" s="296">
        <v>307</v>
      </c>
    </row>
    <row r="639" spans="2:9">
      <c r="B639" s="298" t="s">
        <v>35</v>
      </c>
      <c r="C639" s="297">
        <v>2379</v>
      </c>
      <c r="D639" s="297">
        <v>1669</v>
      </c>
      <c r="E639" s="297">
        <v>118</v>
      </c>
      <c r="F639" s="297">
        <v>78</v>
      </c>
      <c r="G639" s="297">
        <v>267</v>
      </c>
      <c r="H639" s="297">
        <v>5</v>
      </c>
      <c r="I639" s="296">
        <v>242</v>
      </c>
    </row>
    <row r="640" spans="2:9">
      <c r="B640" s="298" t="s">
        <v>625</v>
      </c>
      <c r="C640" s="297">
        <v>15</v>
      </c>
      <c r="D640" s="297">
        <v>11</v>
      </c>
      <c r="E640" s="297">
        <v>0</v>
      </c>
      <c r="F640" s="297">
        <v>1</v>
      </c>
      <c r="G640" s="297">
        <v>2</v>
      </c>
      <c r="H640" s="297">
        <v>0</v>
      </c>
      <c r="I640" s="296">
        <v>1</v>
      </c>
    </row>
    <row r="641" spans="2:9">
      <c r="B641" s="298" t="s">
        <v>37</v>
      </c>
      <c r="C641" s="297">
        <v>107</v>
      </c>
      <c r="D641" s="297">
        <v>71</v>
      </c>
      <c r="E641" s="297">
        <v>8</v>
      </c>
      <c r="F641" s="297">
        <v>7</v>
      </c>
      <c r="G641" s="297">
        <v>8</v>
      </c>
      <c r="H641" s="297">
        <v>0</v>
      </c>
      <c r="I641" s="296">
        <v>13</v>
      </c>
    </row>
    <row r="642" spans="2:9">
      <c r="B642" s="298" t="s">
        <v>55</v>
      </c>
      <c r="C642" s="297">
        <v>1050</v>
      </c>
      <c r="D642" s="297">
        <v>594</v>
      </c>
      <c r="E642" s="297">
        <v>79</v>
      </c>
      <c r="F642" s="297">
        <v>57</v>
      </c>
      <c r="G642" s="297">
        <v>161</v>
      </c>
      <c r="H642" s="297">
        <v>2</v>
      </c>
      <c r="I642" s="296">
        <v>157</v>
      </c>
    </row>
    <row r="643" spans="2:9">
      <c r="B643" s="298" t="s">
        <v>284</v>
      </c>
      <c r="C643" s="297">
        <v>6511</v>
      </c>
      <c r="D643" s="297">
        <v>4498</v>
      </c>
      <c r="E643" s="297">
        <v>320</v>
      </c>
      <c r="F643" s="297">
        <v>284</v>
      </c>
      <c r="G643" s="297">
        <v>706</v>
      </c>
      <c r="H643" s="297">
        <v>24</v>
      </c>
      <c r="I643" s="296">
        <v>679</v>
      </c>
    </row>
    <row r="644" spans="2:9">
      <c r="B644" s="298" t="s">
        <v>492</v>
      </c>
      <c r="C644" s="297">
        <v>1697</v>
      </c>
      <c r="D644" s="297">
        <v>1220</v>
      </c>
      <c r="E644" s="297">
        <v>68</v>
      </c>
      <c r="F644" s="297">
        <v>76</v>
      </c>
      <c r="G644" s="297">
        <v>166</v>
      </c>
      <c r="H644" s="297">
        <v>4</v>
      </c>
      <c r="I644" s="296">
        <v>163</v>
      </c>
    </row>
    <row r="645" spans="2:9">
      <c r="B645" s="298" t="s">
        <v>553</v>
      </c>
      <c r="C645" s="297">
        <v>5</v>
      </c>
      <c r="D645" s="297">
        <v>4</v>
      </c>
      <c r="E645" s="297">
        <v>0</v>
      </c>
      <c r="F645" s="297">
        <v>0</v>
      </c>
      <c r="G645" s="297">
        <v>1</v>
      </c>
      <c r="H645" s="297">
        <v>0</v>
      </c>
      <c r="I645" s="296">
        <v>0</v>
      </c>
    </row>
    <row r="646" spans="2:9">
      <c r="B646" s="298" t="s">
        <v>627</v>
      </c>
      <c r="C646" s="297">
        <v>135</v>
      </c>
      <c r="D646" s="297">
        <v>69</v>
      </c>
      <c r="E646" s="297">
        <v>9</v>
      </c>
      <c r="F646" s="297">
        <v>7</v>
      </c>
      <c r="G646" s="297">
        <v>25</v>
      </c>
      <c r="H646" s="297">
        <v>0</v>
      </c>
      <c r="I646" s="296">
        <v>25</v>
      </c>
    </row>
    <row r="647" spans="2:9">
      <c r="B647" s="298" t="s">
        <v>39</v>
      </c>
      <c r="C647" s="297">
        <v>189</v>
      </c>
      <c r="D647" s="297">
        <v>126</v>
      </c>
      <c r="E647" s="297">
        <v>14</v>
      </c>
      <c r="F647" s="297">
        <v>2</v>
      </c>
      <c r="G647" s="297">
        <v>29</v>
      </c>
      <c r="H647" s="297">
        <v>3</v>
      </c>
      <c r="I647" s="296">
        <v>15</v>
      </c>
    </row>
    <row r="648" spans="2:9">
      <c r="B648" s="298" t="s">
        <v>628</v>
      </c>
      <c r="C648" s="297">
        <v>430</v>
      </c>
      <c r="D648" s="297">
        <v>243</v>
      </c>
      <c r="E648" s="297">
        <v>27</v>
      </c>
      <c r="F648" s="297">
        <v>26</v>
      </c>
      <c r="G648" s="297">
        <v>61</v>
      </c>
      <c r="H648" s="297">
        <v>2</v>
      </c>
      <c r="I648" s="296">
        <v>71</v>
      </c>
    </row>
    <row r="649" spans="2:9">
      <c r="B649" s="298" t="s">
        <v>554</v>
      </c>
      <c r="C649" s="297">
        <v>19</v>
      </c>
      <c r="D649" s="297">
        <v>11</v>
      </c>
      <c r="E649" s="297">
        <v>2</v>
      </c>
      <c r="F649" s="297">
        <v>2</v>
      </c>
      <c r="G649" s="297">
        <v>1</v>
      </c>
      <c r="H649" s="297">
        <v>0</v>
      </c>
      <c r="I649" s="296">
        <v>3</v>
      </c>
    </row>
    <row r="650" spans="2:9">
      <c r="B650" s="298" t="s">
        <v>404</v>
      </c>
      <c r="C650" s="297">
        <v>516</v>
      </c>
      <c r="D650" s="297">
        <v>351</v>
      </c>
      <c r="E650" s="297">
        <v>29</v>
      </c>
      <c r="F650" s="297">
        <v>20</v>
      </c>
      <c r="G650" s="297">
        <v>58</v>
      </c>
      <c r="H650" s="297">
        <v>3</v>
      </c>
      <c r="I650" s="296">
        <v>55</v>
      </c>
    </row>
    <row r="651" spans="2:9">
      <c r="B651" s="298" t="s">
        <v>494</v>
      </c>
      <c r="C651" s="297">
        <v>276</v>
      </c>
      <c r="D651" s="297">
        <v>201</v>
      </c>
      <c r="E651" s="297">
        <v>8</v>
      </c>
      <c r="F651" s="297">
        <v>15</v>
      </c>
      <c r="G651" s="297">
        <v>26</v>
      </c>
      <c r="H651" s="297">
        <v>0</v>
      </c>
      <c r="I651" s="296">
        <v>26</v>
      </c>
    </row>
    <row r="652" spans="2:9">
      <c r="B652" s="298" t="s">
        <v>56</v>
      </c>
      <c r="C652" s="297">
        <v>2903</v>
      </c>
      <c r="D652" s="297">
        <v>2069</v>
      </c>
      <c r="E652" s="297">
        <v>143</v>
      </c>
      <c r="F652" s="297">
        <v>119</v>
      </c>
      <c r="G652" s="297">
        <v>291</v>
      </c>
      <c r="H652" s="297">
        <v>10</v>
      </c>
      <c r="I652" s="296">
        <v>271</v>
      </c>
    </row>
    <row r="653" spans="2:9">
      <c r="B653" s="298" t="s">
        <v>495</v>
      </c>
      <c r="C653" s="297">
        <v>285</v>
      </c>
      <c r="D653" s="297">
        <v>178</v>
      </c>
      <c r="E653" s="297">
        <v>18</v>
      </c>
      <c r="F653" s="297">
        <v>12</v>
      </c>
      <c r="G653" s="297">
        <v>38</v>
      </c>
      <c r="H653" s="297">
        <v>1</v>
      </c>
      <c r="I653" s="296">
        <v>38</v>
      </c>
    </row>
    <row r="654" spans="2:9">
      <c r="B654" s="298" t="s">
        <v>40</v>
      </c>
      <c r="C654" s="297">
        <v>39</v>
      </c>
      <c r="D654" s="297">
        <v>19</v>
      </c>
      <c r="E654" s="297">
        <v>0</v>
      </c>
      <c r="F654" s="297">
        <v>3</v>
      </c>
      <c r="G654" s="297">
        <v>7</v>
      </c>
      <c r="H654" s="297">
        <v>0</v>
      </c>
      <c r="I654" s="296">
        <v>10</v>
      </c>
    </row>
    <row r="655" spans="2:9">
      <c r="B655" s="298" t="s">
        <v>496</v>
      </c>
      <c r="C655" s="297">
        <v>17</v>
      </c>
      <c r="D655" s="297">
        <v>7</v>
      </c>
      <c r="E655" s="297">
        <v>2</v>
      </c>
      <c r="F655" s="297">
        <v>2</v>
      </c>
      <c r="G655" s="297">
        <v>3</v>
      </c>
      <c r="H655" s="297">
        <v>1</v>
      </c>
      <c r="I655" s="296">
        <v>2</v>
      </c>
    </row>
    <row r="656" spans="2:9">
      <c r="B656" s="298" t="s">
        <v>285</v>
      </c>
      <c r="C656" s="297">
        <v>1683</v>
      </c>
      <c r="D656" s="297">
        <v>740</v>
      </c>
      <c r="E656" s="297">
        <v>133</v>
      </c>
      <c r="F656" s="297">
        <v>133</v>
      </c>
      <c r="G656" s="297">
        <v>314</v>
      </c>
      <c r="H656" s="297">
        <v>12</v>
      </c>
      <c r="I656" s="296">
        <v>351</v>
      </c>
    </row>
    <row r="657" spans="2:9">
      <c r="B657" s="298" t="s">
        <v>414</v>
      </c>
      <c r="C657" s="297">
        <v>1683</v>
      </c>
      <c r="D657" s="297">
        <v>740</v>
      </c>
      <c r="E657" s="297">
        <v>133</v>
      </c>
      <c r="F657" s="297">
        <v>133</v>
      </c>
      <c r="G657" s="297">
        <v>314</v>
      </c>
      <c r="H657" s="297">
        <v>12</v>
      </c>
      <c r="I657" s="296">
        <v>351</v>
      </c>
    </row>
    <row r="658" spans="2:9">
      <c r="B658" s="298" t="s">
        <v>317</v>
      </c>
      <c r="C658" s="297">
        <v>2835</v>
      </c>
      <c r="D658" s="297">
        <v>1907</v>
      </c>
      <c r="E658" s="297">
        <v>151</v>
      </c>
      <c r="F658" s="297">
        <v>120</v>
      </c>
      <c r="G658" s="297">
        <v>346</v>
      </c>
      <c r="H658" s="297">
        <v>7</v>
      </c>
      <c r="I658" s="296">
        <v>304</v>
      </c>
    </row>
    <row r="659" spans="2:9">
      <c r="B659" s="298" t="s">
        <v>8</v>
      </c>
      <c r="C659" s="297">
        <v>2835</v>
      </c>
      <c r="D659" s="297">
        <v>1907</v>
      </c>
      <c r="E659" s="297">
        <v>151</v>
      </c>
      <c r="F659" s="297">
        <v>120</v>
      </c>
      <c r="G659" s="297">
        <v>346</v>
      </c>
      <c r="H659" s="297">
        <v>7</v>
      </c>
      <c r="I659" s="296">
        <v>304</v>
      </c>
    </row>
    <row r="660" spans="2:9">
      <c r="B660" s="298" t="s">
        <v>338</v>
      </c>
      <c r="C660" s="297">
        <v>40560</v>
      </c>
      <c r="D660" s="297">
        <v>24132</v>
      </c>
      <c r="E660" s="297">
        <v>2479</v>
      </c>
      <c r="F660" s="297">
        <v>2326</v>
      </c>
      <c r="G660" s="297">
        <v>5822</v>
      </c>
      <c r="H660" s="297">
        <v>115</v>
      </c>
      <c r="I660" s="296">
        <v>5686</v>
      </c>
    </row>
    <row r="661" spans="2:9">
      <c r="B661" s="298" t="s">
        <v>629</v>
      </c>
      <c r="C661" s="297">
        <v>147</v>
      </c>
      <c r="D661" s="297">
        <v>92</v>
      </c>
      <c r="E661" s="297">
        <v>8</v>
      </c>
      <c r="F661" s="297">
        <v>4</v>
      </c>
      <c r="G661" s="297">
        <v>21</v>
      </c>
      <c r="H661" s="297">
        <v>2</v>
      </c>
      <c r="I661" s="296">
        <v>20</v>
      </c>
    </row>
    <row r="662" spans="2:9">
      <c r="B662" s="298" t="s">
        <v>931</v>
      </c>
      <c r="C662" s="297">
        <v>14416</v>
      </c>
      <c r="D662" s="297">
        <v>8795</v>
      </c>
      <c r="E662" s="297">
        <v>878</v>
      </c>
      <c r="F662" s="297">
        <v>848</v>
      </c>
      <c r="G662" s="297">
        <v>1989</v>
      </c>
      <c r="H662" s="297">
        <v>40</v>
      </c>
      <c r="I662" s="296">
        <v>1866</v>
      </c>
    </row>
    <row r="663" spans="2:9">
      <c r="B663" s="298" t="s">
        <v>57</v>
      </c>
      <c r="C663" s="297">
        <v>2900</v>
      </c>
      <c r="D663" s="297">
        <v>1883</v>
      </c>
      <c r="E663" s="297">
        <v>146</v>
      </c>
      <c r="F663" s="297">
        <v>126</v>
      </c>
      <c r="G663" s="297">
        <v>374</v>
      </c>
      <c r="H663" s="297">
        <v>7</v>
      </c>
      <c r="I663" s="296">
        <v>364</v>
      </c>
    </row>
    <row r="664" spans="2:9">
      <c r="B664" s="298" t="s">
        <v>59</v>
      </c>
      <c r="C664" s="297">
        <v>2663</v>
      </c>
      <c r="D664" s="297">
        <v>1598</v>
      </c>
      <c r="E664" s="297">
        <v>157</v>
      </c>
      <c r="F664" s="297">
        <v>148</v>
      </c>
      <c r="G664" s="297">
        <v>405</v>
      </c>
      <c r="H664" s="297">
        <v>3</v>
      </c>
      <c r="I664" s="296">
        <v>352</v>
      </c>
    </row>
    <row r="665" spans="2:9">
      <c r="B665" s="298" t="s">
        <v>60</v>
      </c>
      <c r="C665" s="297">
        <v>798</v>
      </c>
      <c r="D665" s="297">
        <v>362</v>
      </c>
      <c r="E665" s="297">
        <v>57</v>
      </c>
      <c r="F665" s="297">
        <v>62</v>
      </c>
      <c r="G665" s="297">
        <v>159</v>
      </c>
      <c r="H665" s="297">
        <v>2</v>
      </c>
      <c r="I665" s="296">
        <v>156</v>
      </c>
    </row>
    <row r="666" spans="2:9">
      <c r="B666" s="298" t="s">
        <v>61</v>
      </c>
      <c r="C666" s="297">
        <v>173</v>
      </c>
      <c r="D666" s="297">
        <v>173</v>
      </c>
      <c r="E666" s="297">
        <v>0</v>
      </c>
      <c r="F666" s="297">
        <v>0</v>
      </c>
      <c r="G666" s="297">
        <v>0</v>
      </c>
      <c r="H666" s="297">
        <v>0</v>
      </c>
      <c r="I666" s="296">
        <v>0</v>
      </c>
    </row>
    <row r="667" spans="2:9">
      <c r="B667" s="298" t="s">
        <v>58</v>
      </c>
      <c r="C667" s="297">
        <v>885</v>
      </c>
      <c r="D667" s="297">
        <v>582</v>
      </c>
      <c r="E667" s="297">
        <v>48</v>
      </c>
      <c r="F667" s="297">
        <v>39</v>
      </c>
      <c r="G667" s="297">
        <v>115</v>
      </c>
      <c r="H667" s="297">
        <v>0</v>
      </c>
      <c r="I667" s="296">
        <v>101</v>
      </c>
    </row>
    <row r="668" spans="2:9">
      <c r="B668" s="298" t="s">
        <v>630</v>
      </c>
      <c r="C668" s="297">
        <v>176</v>
      </c>
      <c r="D668" s="297">
        <v>106</v>
      </c>
      <c r="E668" s="297">
        <v>12</v>
      </c>
      <c r="F668" s="297">
        <v>9</v>
      </c>
      <c r="G668" s="297">
        <v>24</v>
      </c>
      <c r="H668" s="297">
        <v>0</v>
      </c>
      <c r="I668" s="296">
        <v>25</v>
      </c>
    </row>
    <row r="669" spans="2:9">
      <c r="B669" s="298" t="s">
        <v>631</v>
      </c>
      <c r="C669" s="297">
        <v>55</v>
      </c>
      <c r="D669" s="297">
        <v>55</v>
      </c>
      <c r="E669" s="297">
        <v>0</v>
      </c>
      <c r="F669" s="297">
        <v>0</v>
      </c>
      <c r="G669" s="297">
        <v>0</v>
      </c>
      <c r="H669" s="297">
        <v>0</v>
      </c>
      <c r="I669" s="296">
        <v>0</v>
      </c>
    </row>
    <row r="670" spans="2:9">
      <c r="B670" s="298" t="s">
        <v>632</v>
      </c>
      <c r="C670" s="297">
        <v>167</v>
      </c>
      <c r="D670" s="297">
        <v>108</v>
      </c>
      <c r="E670" s="297">
        <v>8</v>
      </c>
      <c r="F670" s="297">
        <v>11</v>
      </c>
      <c r="G670" s="297">
        <v>19</v>
      </c>
      <c r="H670" s="297">
        <v>1</v>
      </c>
      <c r="I670" s="296">
        <v>20</v>
      </c>
    </row>
    <row r="671" spans="2:9">
      <c r="B671" s="298" t="s">
        <v>633</v>
      </c>
      <c r="C671" s="297">
        <v>105</v>
      </c>
      <c r="D671" s="297">
        <v>68</v>
      </c>
      <c r="E671" s="297">
        <v>4</v>
      </c>
      <c r="F671" s="297">
        <v>4</v>
      </c>
      <c r="G671" s="297">
        <v>14</v>
      </c>
      <c r="H671" s="297">
        <v>0</v>
      </c>
      <c r="I671" s="296">
        <v>15</v>
      </c>
    </row>
    <row r="672" spans="2:9">
      <c r="B672" s="298" t="s">
        <v>62</v>
      </c>
      <c r="C672" s="297">
        <v>16765</v>
      </c>
      <c r="D672" s="297">
        <v>9581</v>
      </c>
      <c r="E672" s="297">
        <v>1063</v>
      </c>
      <c r="F672" s="297">
        <v>1006</v>
      </c>
      <c r="G672" s="297">
        <v>2508</v>
      </c>
      <c r="H672" s="297">
        <v>55</v>
      </c>
      <c r="I672" s="296">
        <v>2552</v>
      </c>
    </row>
    <row r="673" spans="2:9">
      <c r="B673" s="298" t="s">
        <v>930</v>
      </c>
      <c r="C673" s="297">
        <v>86</v>
      </c>
      <c r="D673" s="297">
        <v>14</v>
      </c>
      <c r="E673" s="297">
        <v>12</v>
      </c>
      <c r="F673" s="297">
        <v>8</v>
      </c>
      <c r="G673" s="297">
        <v>21</v>
      </c>
      <c r="H673" s="297">
        <v>3</v>
      </c>
      <c r="I673" s="296">
        <v>28</v>
      </c>
    </row>
    <row r="674" spans="2:9">
      <c r="B674" s="298" t="s">
        <v>634</v>
      </c>
      <c r="C674" s="297">
        <v>1150</v>
      </c>
      <c r="D674" s="297">
        <v>689</v>
      </c>
      <c r="E674" s="297">
        <v>78</v>
      </c>
      <c r="F674" s="297">
        <v>55</v>
      </c>
      <c r="G674" s="297">
        <v>157</v>
      </c>
      <c r="H674" s="297">
        <v>2</v>
      </c>
      <c r="I674" s="296">
        <v>169</v>
      </c>
    </row>
    <row r="675" spans="2:9">
      <c r="B675" s="298" t="s">
        <v>858</v>
      </c>
      <c r="C675" s="297">
        <v>6</v>
      </c>
      <c r="D675" s="297">
        <v>0</v>
      </c>
      <c r="E675" s="297">
        <v>0</v>
      </c>
      <c r="F675" s="297">
        <v>0</v>
      </c>
      <c r="G675" s="297">
        <v>2</v>
      </c>
      <c r="H675" s="297">
        <v>0</v>
      </c>
      <c r="I675" s="296">
        <v>4</v>
      </c>
    </row>
    <row r="676" spans="2:9">
      <c r="B676" s="298" t="s">
        <v>635</v>
      </c>
      <c r="C676" s="297">
        <v>68</v>
      </c>
      <c r="D676" s="297">
        <v>26</v>
      </c>
      <c r="E676" s="297">
        <v>8</v>
      </c>
      <c r="F676" s="297">
        <v>6</v>
      </c>
      <c r="G676" s="297">
        <v>14</v>
      </c>
      <c r="H676" s="297">
        <v>0</v>
      </c>
      <c r="I676" s="296">
        <v>14</v>
      </c>
    </row>
    <row r="677" spans="2:9">
      <c r="B677" s="298" t="s">
        <v>287</v>
      </c>
      <c r="C677" s="297">
        <v>5651</v>
      </c>
      <c r="D677" s="297">
        <v>3903</v>
      </c>
      <c r="E677" s="297">
        <v>303</v>
      </c>
      <c r="F677" s="297">
        <v>249</v>
      </c>
      <c r="G677" s="297">
        <v>617</v>
      </c>
      <c r="H677" s="297">
        <v>283</v>
      </c>
      <c r="I677" s="296">
        <v>296</v>
      </c>
    </row>
    <row r="678" spans="2:9">
      <c r="B678" s="298" t="s">
        <v>499</v>
      </c>
      <c r="C678" s="297">
        <v>2951</v>
      </c>
      <c r="D678" s="297">
        <v>1353</v>
      </c>
      <c r="E678" s="297">
        <v>281</v>
      </c>
      <c r="F678" s="297">
        <v>231</v>
      </c>
      <c r="G678" s="297">
        <v>567</v>
      </c>
      <c r="H678" s="297">
        <v>263</v>
      </c>
      <c r="I678" s="296">
        <v>256</v>
      </c>
    </row>
    <row r="679" spans="2:9">
      <c r="B679" s="298" t="s">
        <v>929</v>
      </c>
      <c r="C679" s="297">
        <v>51</v>
      </c>
      <c r="D679" s="297">
        <v>51</v>
      </c>
      <c r="E679" s="297">
        <v>0</v>
      </c>
      <c r="F679" s="297">
        <v>0</v>
      </c>
      <c r="G679" s="297">
        <v>0</v>
      </c>
      <c r="H679" s="297">
        <v>0</v>
      </c>
      <c r="I679" s="296">
        <v>0</v>
      </c>
    </row>
    <row r="680" spans="2:9">
      <c r="B680" s="298" t="s">
        <v>928</v>
      </c>
      <c r="C680" s="297">
        <v>141</v>
      </c>
      <c r="D680" s="297">
        <v>141</v>
      </c>
      <c r="E680" s="297">
        <v>0</v>
      </c>
      <c r="F680" s="297">
        <v>0</v>
      </c>
      <c r="G680" s="297">
        <v>0</v>
      </c>
      <c r="H680" s="297">
        <v>0</v>
      </c>
      <c r="I680" s="296">
        <v>0</v>
      </c>
    </row>
    <row r="681" spans="2:9">
      <c r="B681" s="298" t="s">
        <v>927</v>
      </c>
      <c r="C681" s="297">
        <v>2067</v>
      </c>
      <c r="D681" s="297">
        <v>2067</v>
      </c>
      <c r="E681" s="297">
        <v>0</v>
      </c>
      <c r="F681" s="297">
        <v>0</v>
      </c>
      <c r="G681" s="297">
        <v>0</v>
      </c>
      <c r="H681" s="297">
        <v>0</v>
      </c>
      <c r="I681" s="296">
        <v>0</v>
      </c>
    </row>
    <row r="682" spans="2:9">
      <c r="B682" s="298" t="s">
        <v>636</v>
      </c>
      <c r="C682" s="297">
        <v>6</v>
      </c>
      <c r="D682" s="297">
        <v>4</v>
      </c>
      <c r="E682" s="297">
        <v>0</v>
      </c>
      <c r="F682" s="297">
        <v>0</v>
      </c>
      <c r="G682" s="297">
        <v>1</v>
      </c>
      <c r="H682" s="297">
        <v>0</v>
      </c>
      <c r="I682" s="296">
        <v>1</v>
      </c>
    </row>
    <row r="683" spans="2:9">
      <c r="B683" s="298" t="s">
        <v>557</v>
      </c>
      <c r="C683" s="297">
        <v>258</v>
      </c>
      <c r="D683" s="297">
        <v>177</v>
      </c>
      <c r="E683" s="297">
        <v>12</v>
      </c>
      <c r="F683" s="297">
        <v>10</v>
      </c>
      <c r="G683" s="297">
        <v>27</v>
      </c>
      <c r="H683" s="297">
        <v>14</v>
      </c>
      <c r="I683" s="296">
        <v>18</v>
      </c>
    </row>
    <row r="684" spans="2:9">
      <c r="B684" s="298" t="s">
        <v>637</v>
      </c>
      <c r="C684" s="297">
        <v>177</v>
      </c>
      <c r="D684" s="297">
        <v>110</v>
      </c>
      <c r="E684" s="297">
        <v>10</v>
      </c>
      <c r="F684" s="297">
        <v>8</v>
      </c>
      <c r="G684" s="297">
        <v>22</v>
      </c>
      <c r="H684" s="297">
        <v>6</v>
      </c>
      <c r="I684" s="296">
        <v>21</v>
      </c>
    </row>
    <row r="685" spans="2:9">
      <c r="B685" s="298" t="s">
        <v>289</v>
      </c>
      <c r="C685" s="297">
        <v>15453</v>
      </c>
      <c r="D685" s="297">
        <v>8850</v>
      </c>
      <c r="E685" s="297">
        <v>1027</v>
      </c>
      <c r="F685" s="297">
        <v>953</v>
      </c>
      <c r="G685" s="297">
        <v>2416</v>
      </c>
      <c r="H685" s="297">
        <v>73</v>
      </c>
      <c r="I685" s="296">
        <v>2134</v>
      </c>
    </row>
    <row r="686" spans="2:9">
      <c r="B686" s="298" t="s">
        <v>638</v>
      </c>
      <c r="C686" s="297">
        <v>184</v>
      </c>
      <c r="D686" s="297">
        <v>70</v>
      </c>
      <c r="E686" s="297">
        <v>21</v>
      </c>
      <c r="F686" s="297">
        <v>13</v>
      </c>
      <c r="G686" s="297">
        <v>39</v>
      </c>
      <c r="H686" s="297">
        <v>4</v>
      </c>
      <c r="I686" s="296">
        <v>37</v>
      </c>
    </row>
    <row r="687" spans="2:9">
      <c r="B687" s="298" t="s">
        <v>639</v>
      </c>
      <c r="C687" s="297">
        <v>25</v>
      </c>
      <c r="D687" s="297">
        <v>19</v>
      </c>
      <c r="E687" s="297">
        <v>0</v>
      </c>
      <c r="F687" s="297">
        <v>0</v>
      </c>
      <c r="G687" s="297">
        <v>2</v>
      </c>
      <c r="H687" s="297">
        <v>0</v>
      </c>
      <c r="I687" s="296">
        <v>4</v>
      </c>
    </row>
    <row r="688" spans="2:9">
      <c r="B688" s="298" t="s">
        <v>926</v>
      </c>
      <c r="C688" s="297">
        <v>4167</v>
      </c>
      <c r="D688" s="297">
        <v>2721</v>
      </c>
      <c r="E688" s="297">
        <v>231</v>
      </c>
      <c r="F688" s="297">
        <v>219</v>
      </c>
      <c r="G688" s="297">
        <v>509</v>
      </c>
      <c r="H688" s="297">
        <v>1</v>
      </c>
      <c r="I688" s="296">
        <v>486</v>
      </c>
    </row>
    <row r="689" spans="2:9">
      <c r="B689" s="298" t="s">
        <v>640</v>
      </c>
      <c r="C689" s="297">
        <v>5</v>
      </c>
      <c r="D689" s="297">
        <v>3</v>
      </c>
      <c r="E689" s="297">
        <v>0</v>
      </c>
      <c r="F689" s="297">
        <v>0</v>
      </c>
      <c r="G689" s="297">
        <v>0</v>
      </c>
      <c r="H689" s="297">
        <v>0</v>
      </c>
      <c r="I689" s="296">
        <v>2</v>
      </c>
    </row>
    <row r="690" spans="2:9">
      <c r="B690" s="298" t="s">
        <v>641</v>
      </c>
      <c r="C690" s="297">
        <v>1</v>
      </c>
      <c r="D690" s="297">
        <v>1</v>
      </c>
      <c r="E690" s="297">
        <v>0</v>
      </c>
      <c r="F690" s="297">
        <v>0</v>
      </c>
      <c r="G690" s="297">
        <v>0</v>
      </c>
      <c r="H690" s="297">
        <v>0</v>
      </c>
      <c r="I690" s="296">
        <v>0</v>
      </c>
    </row>
    <row r="691" spans="2:9">
      <c r="B691" s="298" t="s">
        <v>642</v>
      </c>
      <c r="C691" s="297">
        <v>440</v>
      </c>
      <c r="D691" s="297">
        <v>299</v>
      </c>
      <c r="E691" s="297">
        <v>21</v>
      </c>
      <c r="F691" s="297">
        <v>18</v>
      </c>
      <c r="G691" s="297">
        <v>50</v>
      </c>
      <c r="H691" s="297">
        <v>0</v>
      </c>
      <c r="I691" s="296">
        <v>52</v>
      </c>
    </row>
    <row r="692" spans="2:9">
      <c r="B692" s="298" t="s">
        <v>643</v>
      </c>
      <c r="C692" s="297">
        <v>3435</v>
      </c>
      <c r="D692" s="297">
        <v>2005</v>
      </c>
      <c r="E692" s="297">
        <v>223</v>
      </c>
      <c r="F692" s="297">
        <v>214</v>
      </c>
      <c r="G692" s="297">
        <v>531</v>
      </c>
      <c r="H692" s="297">
        <v>14</v>
      </c>
      <c r="I692" s="296">
        <v>448</v>
      </c>
    </row>
    <row r="693" spans="2:9">
      <c r="B693" s="298" t="s">
        <v>563</v>
      </c>
      <c r="C693" s="297">
        <v>218</v>
      </c>
      <c r="D693" s="297">
        <v>143</v>
      </c>
      <c r="E693" s="297">
        <v>13</v>
      </c>
      <c r="F693" s="297">
        <v>11</v>
      </c>
      <c r="G693" s="297">
        <v>28</v>
      </c>
      <c r="H693" s="297">
        <v>2</v>
      </c>
      <c r="I693" s="296">
        <v>21</v>
      </c>
    </row>
    <row r="694" spans="2:9">
      <c r="B694" s="298" t="s">
        <v>278</v>
      </c>
      <c r="C694" s="297">
        <v>1647</v>
      </c>
      <c r="D694" s="297">
        <v>824</v>
      </c>
      <c r="E694" s="297">
        <v>108</v>
      </c>
      <c r="F694" s="297">
        <v>121</v>
      </c>
      <c r="G694" s="297">
        <v>296</v>
      </c>
      <c r="H694" s="297">
        <v>22</v>
      </c>
      <c r="I694" s="296">
        <v>276</v>
      </c>
    </row>
    <row r="695" spans="2:9">
      <c r="B695" s="298" t="s">
        <v>279</v>
      </c>
      <c r="C695" s="297">
        <v>5330</v>
      </c>
      <c r="D695" s="297">
        <v>2764</v>
      </c>
      <c r="E695" s="297">
        <v>410</v>
      </c>
      <c r="F695" s="297">
        <v>357</v>
      </c>
      <c r="G695" s="297">
        <v>961</v>
      </c>
      <c r="H695" s="297">
        <v>30</v>
      </c>
      <c r="I695" s="296">
        <v>808</v>
      </c>
    </row>
    <row r="696" spans="2:9">
      <c r="B696" s="298" t="s">
        <v>644</v>
      </c>
      <c r="C696" s="297">
        <v>1</v>
      </c>
      <c r="D696" s="297">
        <v>1</v>
      </c>
      <c r="E696" s="297">
        <v>0</v>
      </c>
      <c r="F696" s="297">
        <v>0</v>
      </c>
      <c r="G696" s="297">
        <v>0</v>
      </c>
      <c r="H696" s="297">
        <v>0</v>
      </c>
      <c r="I696" s="296">
        <v>0</v>
      </c>
    </row>
    <row r="697" spans="2:9">
      <c r="B697" s="298" t="s">
        <v>290</v>
      </c>
      <c r="C697" s="297">
        <v>11557</v>
      </c>
      <c r="D697" s="297">
        <v>8797</v>
      </c>
      <c r="E697" s="297">
        <v>432</v>
      </c>
      <c r="F697" s="297">
        <v>398</v>
      </c>
      <c r="G697" s="297">
        <v>939</v>
      </c>
      <c r="H697" s="297">
        <v>40</v>
      </c>
      <c r="I697" s="296">
        <v>951</v>
      </c>
    </row>
    <row r="698" spans="2:9">
      <c r="B698" s="298" t="s">
        <v>645</v>
      </c>
      <c r="C698" s="297">
        <v>119</v>
      </c>
      <c r="D698" s="297">
        <v>119</v>
      </c>
      <c r="E698" s="297">
        <v>0</v>
      </c>
      <c r="F698" s="297">
        <v>0</v>
      </c>
      <c r="G698" s="297">
        <v>0</v>
      </c>
      <c r="H698" s="297">
        <v>0</v>
      </c>
      <c r="I698" s="296">
        <v>0</v>
      </c>
    </row>
    <row r="699" spans="2:9">
      <c r="B699" s="298" t="s">
        <v>9</v>
      </c>
      <c r="C699" s="297">
        <v>338</v>
      </c>
      <c r="D699" s="297">
        <v>147</v>
      </c>
      <c r="E699" s="297">
        <v>34</v>
      </c>
      <c r="F699" s="297">
        <v>30</v>
      </c>
      <c r="G699" s="297">
        <v>64</v>
      </c>
      <c r="H699" s="297">
        <v>1</v>
      </c>
      <c r="I699" s="296">
        <v>62</v>
      </c>
    </row>
    <row r="700" spans="2:9">
      <c r="B700" s="298" t="s">
        <v>646</v>
      </c>
      <c r="C700" s="297">
        <v>47</v>
      </c>
      <c r="D700" s="297">
        <v>47</v>
      </c>
      <c r="E700" s="297">
        <v>0</v>
      </c>
      <c r="F700" s="297">
        <v>0</v>
      </c>
      <c r="G700" s="297">
        <v>0</v>
      </c>
      <c r="H700" s="297">
        <v>0</v>
      </c>
      <c r="I700" s="296">
        <v>0</v>
      </c>
    </row>
    <row r="701" spans="2:9">
      <c r="B701" s="298" t="s">
        <v>647</v>
      </c>
      <c r="C701" s="297">
        <v>4</v>
      </c>
      <c r="D701" s="297">
        <v>4</v>
      </c>
      <c r="E701" s="297">
        <v>0</v>
      </c>
      <c r="F701" s="297">
        <v>0</v>
      </c>
      <c r="G701" s="297">
        <v>0</v>
      </c>
      <c r="H701" s="297">
        <v>0</v>
      </c>
      <c r="I701" s="296">
        <v>0</v>
      </c>
    </row>
    <row r="702" spans="2:9">
      <c r="B702" s="298" t="s">
        <v>2</v>
      </c>
      <c r="C702" s="297">
        <v>2616</v>
      </c>
      <c r="D702" s="297">
        <v>1638</v>
      </c>
      <c r="E702" s="297">
        <v>153</v>
      </c>
      <c r="F702" s="297">
        <v>155</v>
      </c>
      <c r="G702" s="297">
        <v>323</v>
      </c>
      <c r="H702" s="297">
        <v>8</v>
      </c>
      <c r="I702" s="296">
        <v>339</v>
      </c>
    </row>
    <row r="703" spans="2:9">
      <c r="B703" s="298" t="s">
        <v>648</v>
      </c>
      <c r="C703" s="297">
        <v>67</v>
      </c>
      <c r="D703" s="297">
        <v>45</v>
      </c>
      <c r="E703" s="297">
        <v>2</v>
      </c>
      <c r="F703" s="297">
        <v>3</v>
      </c>
      <c r="G703" s="297">
        <v>6</v>
      </c>
      <c r="H703" s="297">
        <v>0</v>
      </c>
      <c r="I703" s="296">
        <v>11</v>
      </c>
    </row>
    <row r="704" spans="2:9">
      <c r="B704" s="298" t="s">
        <v>649</v>
      </c>
      <c r="C704" s="297">
        <v>7</v>
      </c>
      <c r="D704" s="297">
        <v>6</v>
      </c>
      <c r="E704" s="297">
        <v>0</v>
      </c>
      <c r="F704" s="297">
        <v>0</v>
      </c>
      <c r="G704" s="297">
        <v>0</v>
      </c>
      <c r="H704" s="297">
        <v>0</v>
      </c>
      <c r="I704" s="296">
        <v>1</v>
      </c>
    </row>
    <row r="705" spans="2:9">
      <c r="B705" s="298" t="s">
        <v>22</v>
      </c>
      <c r="C705" s="297">
        <v>8</v>
      </c>
      <c r="D705" s="297">
        <v>4</v>
      </c>
      <c r="E705" s="297">
        <v>0</v>
      </c>
      <c r="F705" s="297">
        <v>0</v>
      </c>
      <c r="G705" s="297">
        <v>2</v>
      </c>
      <c r="H705" s="297">
        <v>0</v>
      </c>
      <c r="I705" s="296">
        <v>2</v>
      </c>
    </row>
    <row r="706" spans="2:9">
      <c r="B706" s="298" t="s">
        <v>567</v>
      </c>
      <c r="C706" s="297">
        <v>70</v>
      </c>
      <c r="D706" s="297">
        <v>52</v>
      </c>
      <c r="E706" s="297">
        <v>4</v>
      </c>
      <c r="F706" s="297">
        <v>2</v>
      </c>
      <c r="G706" s="297">
        <v>4</v>
      </c>
      <c r="H706" s="297">
        <v>0</v>
      </c>
      <c r="I706" s="296">
        <v>8</v>
      </c>
    </row>
    <row r="707" spans="2:9">
      <c r="B707" s="298" t="s">
        <v>650</v>
      </c>
      <c r="C707" s="297">
        <v>1650</v>
      </c>
      <c r="D707" s="297">
        <v>1169</v>
      </c>
      <c r="E707" s="297">
        <v>79</v>
      </c>
      <c r="F707" s="297">
        <v>65</v>
      </c>
      <c r="G707" s="297">
        <v>177</v>
      </c>
      <c r="H707" s="297">
        <v>2</v>
      </c>
      <c r="I707" s="296">
        <v>158</v>
      </c>
    </row>
    <row r="708" spans="2:9">
      <c r="B708" s="298" t="s">
        <v>651</v>
      </c>
      <c r="C708" s="297">
        <v>31</v>
      </c>
      <c r="D708" s="297">
        <v>18</v>
      </c>
      <c r="E708" s="297">
        <v>2</v>
      </c>
      <c r="F708" s="297">
        <v>2</v>
      </c>
      <c r="G708" s="297">
        <v>5</v>
      </c>
      <c r="H708" s="297">
        <v>0</v>
      </c>
      <c r="I708" s="296">
        <v>4</v>
      </c>
    </row>
    <row r="709" spans="2:9">
      <c r="B709" s="298" t="s">
        <v>652</v>
      </c>
      <c r="C709" s="297">
        <v>12</v>
      </c>
      <c r="D709" s="297">
        <v>7</v>
      </c>
      <c r="E709" s="297">
        <v>1</v>
      </c>
      <c r="F709" s="297">
        <v>0</v>
      </c>
      <c r="G709" s="297">
        <v>2</v>
      </c>
      <c r="H709" s="297">
        <v>0</v>
      </c>
      <c r="I709" s="296">
        <v>2</v>
      </c>
    </row>
    <row r="710" spans="2:9">
      <c r="B710" s="298" t="s">
        <v>653</v>
      </c>
      <c r="C710" s="297">
        <v>4</v>
      </c>
      <c r="D710" s="297">
        <v>2</v>
      </c>
      <c r="E710" s="297">
        <v>2</v>
      </c>
      <c r="F710" s="297">
        <v>0</v>
      </c>
      <c r="G710" s="297">
        <v>0</v>
      </c>
      <c r="H710" s="297">
        <v>0</v>
      </c>
      <c r="I710" s="296">
        <v>0</v>
      </c>
    </row>
    <row r="711" spans="2:9">
      <c r="B711" s="298" t="s">
        <v>654</v>
      </c>
      <c r="C711" s="297">
        <v>5</v>
      </c>
      <c r="D711" s="297">
        <v>4</v>
      </c>
      <c r="E711" s="297">
        <v>0</v>
      </c>
      <c r="F711" s="297">
        <v>0</v>
      </c>
      <c r="G711" s="297">
        <v>0</v>
      </c>
      <c r="H711" s="297">
        <v>0</v>
      </c>
      <c r="I711" s="296">
        <v>1</v>
      </c>
    </row>
    <row r="712" spans="2:9">
      <c r="B712" s="298" t="s">
        <v>571</v>
      </c>
      <c r="C712" s="297">
        <v>60</v>
      </c>
      <c r="D712" s="297">
        <v>44</v>
      </c>
      <c r="E712" s="297">
        <v>2</v>
      </c>
      <c r="F712" s="297">
        <v>4</v>
      </c>
      <c r="G712" s="297">
        <v>5</v>
      </c>
      <c r="H712" s="297">
        <v>0</v>
      </c>
      <c r="I712" s="296">
        <v>5</v>
      </c>
    </row>
    <row r="713" spans="2:9">
      <c r="B713" s="298" t="s">
        <v>655</v>
      </c>
      <c r="C713" s="297">
        <v>57</v>
      </c>
      <c r="D713" s="297">
        <v>33</v>
      </c>
      <c r="E713" s="297">
        <v>2</v>
      </c>
      <c r="F713" s="297">
        <v>4</v>
      </c>
      <c r="G713" s="297">
        <v>8</v>
      </c>
      <c r="H713" s="297">
        <v>0</v>
      </c>
      <c r="I713" s="296">
        <v>10</v>
      </c>
    </row>
    <row r="714" spans="2:9">
      <c r="B714" s="298" t="s">
        <v>656</v>
      </c>
      <c r="C714" s="297">
        <v>8</v>
      </c>
      <c r="D714" s="297">
        <v>5</v>
      </c>
      <c r="E714" s="297">
        <v>0</v>
      </c>
      <c r="F714" s="297">
        <v>2</v>
      </c>
      <c r="G714" s="297">
        <v>1</v>
      </c>
      <c r="H714" s="297">
        <v>0</v>
      </c>
      <c r="I714" s="296">
        <v>0</v>
      </c>
    </row>
    <row r="715" spans="2:9">
      <c r="B715" s="298" t="s">
        <v>657</v>
      </c>
      <c r="C715" s="297">
        <v>1081</v>
      </c>
      <c r="D715" s="297">
        <v>1081</v>
      </c>
      <c r="E715" s="297">
        <v>0</v>
      </c>
      <c r="F715" s="297">
        <v>0</v>
      </c>
      <c r="G715" s="297">
        <v>0</v>
      </c>
      <c r="H715" s="297">
        <v>0</v>
      </c>
      <c r="I715" s="296">
        <v>0</v>
      </c>
    </row>
    <row r="716" spans="2:9">
      <c r="B716" s="298" t="s">
        <v>658</v>
      </c>
      <c r="C716" s="297">
        <v>2772</v>
      </c>
      <c r="D716" s="297">
        <v>2772</v>
      </c>
      <c r="E716" s="297">
        <v>0</v>
      </c>
      <c r="F716" s="297">
        <v>0</v>
      </c>
      <c r="G716" s="297">
        <v>0</v>
      </c>
      <c r="H716" s="297">
        <v>0</v>
      </c>
      <c r="I716" s="296">
        <v>0</v>
      </c>
    </row>
    <row r="717" spans="2:9">
      <c r="B717" s="298" t="s">
        <v>659</v>
      </c>
      <c r="C717" s="297">
        <v>18</v>
      </c>
      <c r="D717" s="297">
        <v>15</v>
      </c>
      <c r="E717" s="297">
        <v>1</v>
      </c>
      <c r="F717" s="297">
        <v>1</v>
      </c>
      <c r="G717" s="297">
        <v>1</v>
      </c>
      <c r="H717" s="297">
        <v>0</v>
      </c>
      <c r="I717" s="296">
        <v>0</v>
      </c>
    </row>
    <row r="718" spans="2:9">
      <c r="B718" s="298" t="s">
        <v>572</v>
      </c>
      <c r="C718" s="297">
        <v>159</v>
      </c>
      <c r="D718" s="297">
        <v>66</v>
      </c>
      <c r="E718" s="297">
        <v>19</v>
      </c>
      <c r="F718" s="297">
        <v>9</v>
      </c>
      <c r="G718" s="297">
        <v>39</v>
      </c>
      <c r="H718" s="297">
        <v>7</v>
      </c>
      <c r="I718" s="296">
        <v>19</v>
      </c>
    </row>
    <row r="719" spans="2:9">
      <c r="B719" s="298" t="s">
        <v>502</v>
      </c>
      <c r="C719" s="297">
        <v>48</v>
      </c>
      <c r="D719" s="297">
        <v>14</v>
      </c>
      <c r="E719" s="297">
        <v>4</v>
      </c>
      <c r="F719" s="297">
        <v>6</v>
      </c>
      <c r="G719" s="297">
        <v>12</v>
      </c>
      <c r="H719" s="297">
        <v>1</v>
      </c>
      <c r="I719" s="296">
        <v>11</v>
      </c>
    </row>
    <row r="720" spans="2:9">
      <c r="B720" s="298" t="s">
        <v>503</v>
      </c>
      <c r="C720" s="297">
        <v>1381</v>
      </c>
      <c r="D720" s="297">
        <v>784</v>
      </c>
      <c r="E720" s="297">
        <v>91</v>
      </c>
      <c r="F720" s="297">
        <v>74</v>
      </c>
      <c r="G720" s="297">
        <v>189</v>
      </c>
      <c r="H720" s="297">
        <v>18</v>
      </c>
      <c r="I720" s="296">
        <v>225</v>
      </c>
    </row>
    <row r="721" spans="2:9">
      <c r="B721" s="298" t="s">
        <v>573</v>
      </c>
      <c r="C721" s="297">
        <v>47</v>
      </c>
      <c r="D721" s="297">
        <v>34</v>
      </c>
      <c r="E721" s="297">
        <v>1</v>
      </c>
      <c r="F721" s="297">
        <v>3</v>
      </c>
      <c r="G721" s="297">
        <v>5</v>
      </c>
      <c r="H721" s="297">
        <v>0</v>
      </c>
      <c r="I721" s="296">
        <v>4</v>
      </c>
    </row>
    <row r="722" spans="2:9">
      <c r="B722" s="298" t="s">
        <v>660</v>
      </c>
      <c r="C722" s="297">
        <v>391</v>
      </c>
      <c r="D722" s="297">
        <v>288</v>
      </c>
      <c r="E722" s="297">
        <v>11</v>
      </c>
      <c r="F722" s="297">
        <v>12</v>
      </c>
      <c r="G722" s="297">
        <v>42</v>
      </c>
      <c r="H722" s="297">
        <v>0</v>
      </c>
      <c r="I722" s="296">
        <v>38</v>
      </c>
    </row>
    <row r="723" spans="2:9">
      <c r="B723" s="298" t="s">
        <v>661</v>
      </c>
      <c r="C723" s="297">
        <v>10</v>
      </c>
      <c r="D723" s="297">
        <v>3</v>
      </c>
      <c r="E723" s="297">
        <v>0</v>
      </c>
      <c r="F723" s="297">
        <v>0</v>
      </c>
      <c r="G723" s="297">
        <v>3</v>
      </c>
      <c r="H723" s="297">
        <v>2</v>
      </c>
      <c r="I723" s="296">
        <v>2</v>
      </c>
    </row>
    <row r="724" spans="2:9">
      <c r="B724" s="298" t="s">
        <v>662</v>
      </c>
      <c r="C724" s="297">
        <v>547</v>
      </c>
      <c r="D724" s="297">
        <v>396</v>
      </c>
      <c r="E724" s="297">
        <v>24</v>
      </c>
      <c r="F724" s="297">
        <v>26</v>
      </c>
      <c r="G724" s="297">
        <v>51</v>
      </c>
      <c r="H724" s="297">
        <v>1</v>
      </c>
      <c r="I724" s="296">
        <v>49</v>
      </c>
    </row>
    <row r="725" spans="2:9">
      <c r="B725" s="298" t="s">
        <v>318</v>
      </c>
      <c r="C725" s="297">
        <v>300</v>
      </c>
      <c r="D725" s="297">
        <v>145</v>
      </c>
      <c r="E725" s="297">
        <v>24</v>
      </c>
      <c r="F725" s="297">
        <v>27</v>
      </c>
      <c r="G725" s="297">
        <v>39</v>
      </c>
      <c r="H725" s="297">
        <v>0</v>
      </c>
      <c r="I725" s="296">
        <v>65</v>
      </c>
    </row>
    <row r="726" spans="2:9">
      <c r="B726" s="298" t="s">
        <v>478</v>
      </c>
      <c r="C726" s="297">
        <v>300</v>
      </c>
      <c r="D726" s="297">
        <v>145</v>
      </c>
      <c r="E726" s="297">
        <v>24</v>
      </c>
      <c r="F726" s="297">
        <v>27</v>
      </c>
      <c r="G726" s="297">
        <v>39</v>
      </c>
      <c r="H726" s="297">
        <v>0</v>
      </c>
      <c r="I726" s="296">
        <v>65</v>
      </c>
    </row>
    <row r="727" spans="2:9">
      <c r="B727" s="298" t="s">
        <v>291</v>
      </c>
      <c r="C727" s="297">
        <v>332</v>
      </c>
      <c r="D727" s="297">
        <v>238</v>
      </c>
      <c r="E727" s="297">
        <v>14</v>
      </c>
      <c r="F727" s="297">
        <v>14</v>
      </c>
      <c r="G727" s="297">
        <v>33</v>
      </c>
      <c r="H727" s="297">
        <v>0</v>
      </c>
      <c r="I727" s="296">
        <v>33</v>
      </c>
    </row>
    <row r="728" spans="2:9">
      <c r="B728" s="298" t="s">
        <v>63</v>
      </c>
      <c r="C728" s="297">
        <v>128</v>
      </c>
      <c r="D728" s="297">
        <v>91</v>
      </c>
      <c r="E728" s="297">
        <v>5</v>
      </c>
      <c r="F728" s="297">
        <v>6</v>
      </c>
      <c r="G728" s="297">
        <v>15</v>
      </c>
      <c r="H728" s="297">
        <v>0</v>
      </c>
      <c r="I728" s="296">
        <v>11</v>
      </c>
    </row>
    <row r="729" spans="2:9">
      <c r="B729" s="298" t="s">
        <v>663</v>
      </c>
      <c r="C729" s="297">
        <v>103</v>
      </c>
      <c r="D729" s="297">
        <v>75</v>
      </c>
      <c r="E729" s="297">
        <v>6</v>
      </c>
      <c r="F729" s="297">
        <v>3</v>
      </c>
      <c r="G729" s="297">
        <v>7</v>
      </c>
      <c r="H729" s="297">
        <v>0</v>
      </c>
      <c r="I729" s="296">
        <v>12</v>
      </c>
    </row>
    <row r="730" spans="2:9">
      <c r="B730" s="298" t="s">
        <v>664</v>
      </c>
      <c r="C730" s="297">
        <v>101</v>
      </c>
      <c r="D730" s="297">
        <v>72</v>
      </c>
      <c r="E730" s="297">
        <v>3</v>
      </c>
      <c r="F730" s="297">
        <v>5</v>
      </c>
      <c r="G730" s="297">
        <v>11</v>
      </c>
      <c r="H730" s="297">
        <v>0</v>
      </c>
      <c r="I730" s="296">
        <v>10</v>
      </c>
    </row>
    <row r="731" spans="2:9">
      <c r="B731" s="298" t="s">
        <v>292</v>
      </c>
      <c r="C731" s="297">
        <v>942</v>
      </c>
      <c r="D731" s="297">
        <v>605</v>
      </c>
      <c r="E731" s="297">
        <v>59</v>
      </c>
      <c r="F731" s="297">
        <v>33</v>
      </c>
      <c r="G731" s="297">
        <v>118</v>
      </c>
      <c r="H731" s="297">
        <v>11</v>
      </c>
      <c r="I731" s="296">
        <v>116</v>
      </c>
    </row>
    <row r="732" spans="2:9">
      <c r="B732" s="298" t="s">
        <v>65</v>
      </c>
      <c r="C732" s="297">
        <v>417</v>
      </c>
      <c r="D732" s="297">
        <v>275</v>
      </c>
      <c r="E732" s="297">
        <v>29</v>
      </c>
      <c r="F732" s="297">
        <v>16</v>
      </c>
      <c r="G732" s="297">
        <v>48</v>
      </c>
      <c r="H732" s="297">
        <v>2</v>
      </c>
      <c r="I732" s="296">
        <v>47</v>
      </c>
    </row>
    <row r="733" spans="2:9">
      <c r="B733" s="298" t="s">
        <v>64</v>
      </c>
      <c r="C733" s="297">
        <v>301</v>
      </c>
      <c r="D733" s="297">
        <v>192</v>
      </c>
      <c r="E733" s="297">
        <v>17</v>
      </c>
      <c r="F733" s="297">
        <v>6</v>
      </c>
      <c r="G733" s="297">
        <v>41</v>
      </c>
      <c r="H733" s="297">
        <v>1</v>
      </c>
      <c r="I733" s="296">
        <v>44</v>
      </c>
    </row>
    <row r="734" spans="2:9">
      <c r="B734" s="298" t="s">
        <v>66</v>
      </c>
      <c r="C734" s="297">
        <v>38</v>
      </c>
      <c r="D734" s="297">
        <v>23</v>
      </c>
      <c r="E734" s="297">
        <v>3</v>
      </c>
      <c r="F734" s="297">
        <v>1</v>
      </c>
      <c r="G734" s="297">
        <v>6</v>
      </c>
      <c r="H734" s="297">
        <v>0</v>
      </c>
      <c r="I734" s="296">
        <v>5</v>
      </c>
    </row>
    <row r="735" spans="2:9">
      <c r="B735" s="298" t="s">
        <v>67</v>
      </c>
      <c r="C735" s="297">
        <v>186</v>
      </c>
      <c r="D735" s="297">
        <v>115</v>
      </c>
      <c r="E735" s="297">
        <v>10</v>
      </c>
      <c r="F735" s="297">
        <v>10</v>
      </c>
      <c r="G735" s="297">
        <v>23</v>
      </c>
      <c r="H735" s="297">
        <v>8</v>
      </c>
      <c r="I735" s="296">
        <v>20</v>
      </c>
    </row>
    <row r="736" spans="2:9">
      <c r="B736" s="298" t="s">
        <v>293</v>
      </c>
      <c r="C736" s="297">
        <v>21775</v>
      </c>
      <c r="D736" s="297">
        <v>14843</v>
      </c>
      <c r="E736" s="297">
        <v>1099</v>
      </c>
      <c r="F736" s="297">
        <v>982</v>
      </c>
      <c r="G736" s="297">
        <v>2517</v>
      </c>
      <c r="H736" s="297">
        <v>61</v>
      </c>
      <c r="I736" s="296">
        <v>2273</v>
      </c>
    </row>
    <row r="737" spans="2:9">
      <c r="B737" s="298" t="s">
        <v>504</v>
      </c>
      <c r="C737" s="297">
        <v>569</v>
      </c>
      <c r="D737" s="297">
        <v>569</v>
      </c>
      <c r="E737" s="297">
        <v>0</v>
      </c>
      <c r="F737" s="297">
        <v>0</v>
      </c>
      <c r="G737" s="297">
        <v>0</v>
      </c>
      <c r="H737" s="297">
        <v>0</v>
      </c>
      <c r="I737" s="296">
        <v>0</v>
      </c>
    </row>
    <row r="738" spans="2:9">
      <c r="B738" s="298" t="s">
        <v>665</v>
      </c>
      <c r="C738" s="297">
        <v>95</v>
      </c>
      <c r="D738" s="297">
        <v>25</v>
      </c>
      <c r="E738" s="297">
        <v>16</v>
      </c>
      <c r="F738" s="297">
        <v>9</v>
      </c>
      <c r="G738" s="297">
        <v>14</v>
      </c>
      <c r="H738" s="297">
        <v>3</v>
      </c>
      <c r="I738" s="296">
        <v>28</v>
      </c>
    </row>
    <row r="739" spans="2:9">
      <c r="B739" s="298" t="s">
        <v>10</v>
      </c>
      <c r="C739" s="297">
        <v>20896</v>
      </c>
      <c r="D739" s="297">
        <v>14125</v>
      </c>
      <c r="E739" s="297">
        <v>1071</v>
      </c>
      <c r="F739" s="297">
        <v>959</v>
      </c>
      <c r="G739" s="297">
        <v>2470</v>
      </c>
      <c r="H739" s="297">
        <v>57</v>
      </c>
      <c r="I739" s="296">
        <v>2214</v>
      </c>
    </row>
    <row r="740" spans="2:9">
      <c r="B740" s="298" t="s">
        <v>68</v>
      </c>
      <c r="C740" s="297">
        <v>189</v>
      </c>
      <c r="D740" s="297">
        <v>109</v>
      </c>
      <c r="E740" s="297">
        <v>11</v>
      </c>
      <c r="F740" s="297">
        <v>12</v>
      </c>
      <c r="G740" s="297">
        <v>28</v>
      </c>
      <c r="H740" s="297">
        <v>1</v>
      </c>
      <c r="I740" s="296">
        <v>28</v>
      </c>
    </row>
    <row r="741" spans="2:9">
      <c r="B741" s="298" t="s">
        <v>666</v>
      </c>
      <c r="C741" s="297">
        <v>26</v>
      </c>
      <c r="D741" s="297">
        <v>15</v>
      </c>
      <c r="E741" s="297">
        <v>1</v>
      </c>
      <c r="F741" s="297">
        <v>2</v>
      </c>
      <c r="G741" s="297">
        <v>5</v>
      </c>
      <c r="H741" s="297">
        <v>0</v>
      </c>
      <c r="I741" s="296">
        <v>3</v>
      </c>
    </row>
    <row r="742" spans="2:9">
      <c r="B742" s="298" t="s">
        <v>319</v>
      </c>
      <c r="C742" s="297">
        <v>273</v>
      </c>
      <c r="D742" s="297">
        <v>177</v>
      </c>
      <c r="E742" s="297">
        <v>13</v>
      </c>
      <c r="F742" s="297">
        <v>15</v>
      </c>
      <c r="G742" s="297">
        <v>31</v>
      </c>
      <c r="H742" s="297">
        <v>1</v>
      </c>
      <c r="I742" s="296">
        <v>36</v>
      </c>
    </row>
    <row r="743" spans="2:9">
      <c r="B743" s="298" t="s">
        <v>762</v>
      </c>
      <c r="C743" s="297">
        <v>1</v>
      </c>
      <c r="D743" s="297">
        <v>0</v>
      </c>
      <c r="E743" s="297">
        <v>0</v>
      </c>
      <c r="F743" s="297">
        <v>0</v>
      </c>
      <c r="G743" s="297">
        <v>0</v>
      </c>
      <c r="H743" s="297">
        <v>0</v>
      </c>
      <c r="I743" s="296">
        <v>1</v>
      </c>
    </row>
    <row r="744" spans="2:9">
      <c r="B744" s="298" t="s">
        <v>427</v>
      </c>
      <c r="C744" s="297">
        <v>146</v>
      </c>
      <c r="D744" s="297">
        <v>52</v>
      </c>
      <c r="E744" s="297">
        <v>13</v>
      </c>
      <c r="F744" s="297">
        <v>14</v>
      </c>
      <c r="G744" s="297">
        <v>31</v>
      </c>
      <c r="H744" s="297">
        <v>1</v>
      </c>
      <c r="I744" s="296">
        <v>35</v>
      </c>
    </row>
    <row r="745" spans="2:9">
      <c r="B745" s="298" t="s">
        <v>667</v>
      </c>
      <c r="C745" s="297">
        <v>2</v>
      </c>
      <c r="D745" s="297">
        <v>2</v>
      </c>
      <c r="E745" s="297">
        <v>0</v>
      </c>
      <c r="F745" s="297">
        <v>0</v>
      </c>
      <c r="G745" s="297">
        <v>0</v>
      </c>
      <c r="H745" s="297">
        <v>0</v>
      </c>
      <c r="I745" s="296">
        <v>0</v>
      </c>
    </row>
    <row r="746" spans="2:9">
      <c r="B746" s="298" t="s">
        <v>575</v>
      </c>
      <c r="C746" s="297">
        <v>4</v>
      </c>
      <c r="D746" s="297">
        <v>4</v>
      </c>
      <c r="E746" s="297">
        <v>0</v>
      </c>
      <c r="F746" s="297">
        <v>0</v>
      </c>
      <c r="G746" s="297">
        <v>0</v>
      </c>
      <c r="H746" s="297">
        <v>0</v>
      </c>
      <c r="I746" s="296">
        <v>0</v>
      </c>
    </row>
    <row r="747" spans="2:9">
      <c r="B747" s="298" t="s">
        <v>576</v>
      </c>
      <c r="C747" s="297">
        <v>119</v>
      </c>
      <c r="D747" s="297">
        <v>119</v>
      </c>
      <c r="E747" s="297">
        <v>0</v>
      </c>
      <c r="F747" s="297">
        <v>0</v>
      </c>
      <c r="G747" s="297">
        <v>0</v>
      </c>
      <c r="H747" s="297">
        <v>0</v>
      </c>
      <c r="I747" s="296">
        <v>0</v>
      </c>
    </row>
    <row r="748" spans="2:9">
      <c r="B748" s="298" t="s">
        <v>668</v>
      </c>
      <c r="C748" s="297">
        <v>1</v>
      </c>
      <c r="D748" s="297">
        <v>0</v>
      </c>
      <c r="E748" s="297">
        <v>0</v>
      </c>
      <c r="F748" s="297">
        <v>1</v>
      </c>
      <c r="G748" s="297">
        <v>0</v>
      </c>
      <c r="H748" s="297">
        <v>0</v>
      </c>
      <c r="I748" s="296">
        <v>0</v>
      </c>
    </row>
    <row r="749" spans="2:9">
      <c r="B749" s="298" t="s">
        <v>294</v>
      </c>
      <c r="C749" s="297">
        <v>1459</v>
      </c>
      <c r="D749" s="297">
        <v>1006</v>
      </c>
      <c r="E749" s="297">
        <v>76</v>
      </c>
      <c r="F749" s="297">
        <v>44</v>
      </c>
      <c r="G749" s="297">
        <v>174</v>
      </c>
      <c r="H749" s="297">
        <v>5</v>
      </c>
      <c r="I749" s="296">
        <v>154</v>
      </c>
    </row>
    <row r="750" spans="2:9">
      <c r="B750" s="298" t="s">
        <v>669</v>
      </c>
      <c r="C750" s="297">
        <v>294</v>
      </c>
      <c r="D750" s="297">
        <v>215</v>
      </c>
      <c r="E750" s="297">
        <v>12</v>
      </c>
      <c r="F750" s="297">
        <v>5</v>
      </c>
      <c r="G750" s="297">
        <v>33</v>
      </c>
      <c r="H750" s="297">
        <v>0</v>
      </c>
      <c r="I750" s="296">
        <v>29</v>
      </c>
    </row>
    <row r="751" spans="2:9">
      <c r="B751" s="298" t="s">
        <v>431</v>
      </c>
      <c r="C751" s="297">
        <v>99</v>
      </c>
      <c r="D751" s="297">
        <v>75</v>
      </c>
      <c r="E751" s="297">
        <v>4</v>
      </c>
      <c r="F751" s="297">
        <v>1</v>
      </c>
      <c r="G751" s="297">
        <v>9</v>
      </c>
      <c r="H751" s="297">
        <v>0</v>
      </c>
      <c r="I751" s="296">
        <v>10</v>
      </c>
    </row>
    <row r="752" spans="2:9">
      <c r="B752" s="298" t="s">
        <v>925</v>
      </c>
      <c r="C752" s="297">
        <v>1</v>
      </c>
      <c r="D752" s="297">
        <v>0</v>
      </c>
      <c r="E752" s="297">
        <v>1</v>
      </c>
      <c r="F752" s="297">
        <v>0</v>
      </c>
      <c r="G752" s="297">
        <v>0</v>
      </c>
      <c r="H752" s="297">
        <v>0</v>
      </c>
      <c r="I752" s="296">
        <v>0</v>
      </c>
    </row>
    <row r="753" spans="2:9">
      <c r="B753" s="298" t="s">
        <v>480</v>
      </c>
      <c r="C753" s="297">
        <v>85</v>
      </c>
      <c r="D753" s="297">
        <v>45</v>
      </c>
      <c r="E753" s="297">
        <v>6</v>
      </c>
      <c r="F753" s="297">
        <v>7</v>
      </c>
      <c r="G753" s="297">
        <v>10</v>
      </c>
      <c r="H753" s="297">
        <v>2</v>
      </c>
      <c r="I753" s="296">
        <v>15</v>
      </c>
    </row>
    <row r="754" spans="2:9">
      <c r="B754" s="298" t="s">
        <v>671</v>
      </c>
      <c r="C754" s="297">
        <v>18</v>
      </c>
      <c r="D754" s="297">
        <v>14</v>
      </c>
      <c r="E754" s="297">
        <v>1</v>
      </c>
      <c r="F754" s="297">
        <v>1</v>
      </c>
      <c r="G754" s="297">
        <v>1</v>
      </c>
      <c r="H754" s="297">
        <v>0</v>
      </c>
      <c r="I754" s="296">
        <v>1</v>
      </c>
    </row>
    <row r="755" spans="2:9">
      <c r="B755" s="298" t="s">
        <v>69</v>
      </c>
      <c r="C755" s="297">
        <v>709</v>
      </c>
      <c r="D755" s="297">
        <v>499</v>
      </c>
      <c r="E755" s="297">
        <v>41</v>
      </c>
      <c r="F755" s="297">
        <v>25</v>
      </c>
      <c r="G755" s="297">
        <v>81</v>
      </c>
      <c r="H755" s="297">
        <v>1</v>
      </c>
      <c r="I755" s="296">
        <v>62</v>
      </c>
    </row>
    <row r="756" spans="2:9">
      <c r="B756" s="298" t="s">
        <v>672</v>
      </c>
      <c r="C756" s="297">
        <v>4</v>
      </c>
      <c r="D756" s="297">
        <v>2</v>
      </c>
      <c r="E756" s="297">
        <v>0</v>
      </c>
      <c r="F756" s="297">
        <v>0</v>
      </c>
      <c r="G756" s="297">
        <v>2</v>
      </c>
      <c r="H756" s="297">
        <v>0</v>
      </c>
      <c r="I756" s="296">
        <v>0</v>
      </c>
    </row>
    <row r="757" spans="2:9">
      <c r="B757" s="298" t="s">
        <v>481</v>
      </c>
      <c r="C757" s="297">
        <v>75</v>
      </c>
      <c r="D757" s="297">
        <v>29</v>
      </c>
      <c r="E757" s="297">
        <v>7</v>
      </c>
      <c r="F757" s="297">
        <v>1</v>
      </c>
      <c r="G757" s="297">
        <v>23</v>
      </c>
      <c r="H757" s="297">
        <v>1</v>
      </c>
      <c r="I757" s="296">
        <v>14</v>
      </c>
    </row>
    <row r="758" spans="2:9">
      <c r="B758" s="298" t="s">
        <v>673</v>
      </c>
      <c r="C758" s="297">
        <v>13</v>
      </c>
      <c r="D758" s="297">
        <v>13</v>
      </c>
      <c r="E758" s="297">
        <v>0</v>
      </c>
      <c r="F758" s="297">
        <v>0</v>
      </c>
      <c r="G758" s="297">
        <v>0</v>
      </c>
      <c r="H758" s="297">
        <v>0</v>
      </c>
      <c r="I758" s="296">
        <v>0</v>
      </c>
    </row>
    <row r="759" spans="2:9">
      <c r="B759" s="298" t="s">
        <v>581</v>
      </c>
      <c r="C759" s="297">
        <v>20</v>
      </c>
      <c r="D759" s="297">
        <v>20</v>
      </c>
      <c r="E759" s="297">
        <v>0</v>
      </c>
      <c r="F759" s="297">
        <v>0</v>
      </c>
      <c r="G759" s="297">
        <v>0</v>
      </c>
      <c r="H759" s="297">
        <v>0</v>
      </c>
      <c r="I759" s="296">
        <v>0</v>
      </c>
    </row>
    <row r="760" spans="2:9">
      <c r="B760" s="298" t="s">
        <v>582</v>
      </c>
      <c r="C760" s="297">
        <v>19</v>
      </c>
      <c r="D760" s="297">
        <v>16</v>
      </c>
      <c r="E760" s="297">
        <v>0</v>
      </c>
      <c r="F760" s="297">
        <v>0</v>
      </c>
      <c r="G760" s="297">
        <v>0</v>
      </c>
      <c r="H760" s="297">
        <v>0</v>
      </c>
      <c r="I760" s="296">
        <v>3</v>
      </c>
    </row>
    <row r="761" spans="2:9">
      <c r="B761" s="298" t="s">
        <v>482</v>
      </c>
      <c r="C761" s="297">
        <v>43</v>
      </c>
      <c r="D761" s="297">
        <v>27</v>
      </c>
      <c r="E761" s="297">
        <v>2</v>
      </c>
      <c r="F761" s="297">
        <v>1</v>
      </c>
      <c r="G761" s="297">
        <v>5</v>
      </c>
      <c r="H761" s="297">
        <v>1</v>
      </c>
      <c r="I761" s="296">
        <v>7</v>
      </c>
    </row>
    <row r="762" spans="2:9">
      <c r="B762" s="298" t="s">
        <v>674</v>
      </c>
      <c r="C762" s="297">
        <v>79</v>
      </c>
      <c r="D762" s="297">
        <v>51</v>
      </c>
      <c r="E762" s="297">
        <v>2</v>
      </c>
      <c r="F762" s="297">
        <v>3</v>
      </c>
      <c r="G762" s="297">
        <v>10</v>
      </c>
      <c r="H762" s="297">
        <v>0</v>
      </c>
      <c r="I762" s="296">
        <v>13</v>
      </c>
    </row>
    <row r="763" spans="2:9">
      <c r="B763" s="298" t="s">
        <v>320</v>
      </c>
      <c r="C763" s="297">
        <v>1256</v>
      </c>
      <c r="D763" s="297">
        <v>835</v>
      </c>
      <c r="E763" s="297">
        <v>66</v>
      </c>
      <c r="F763" s="297">
        <v>56</v>
      </c>
      <c r="G763" s="297">
        <v>150</v>
      </c>
      <c r="H763" s="297">
        <v>4</v>
      </c>
      <c r="I763" s="296">
        <v>145</v>
      </c>
    </row>
    <row r="764" spans="2:9">
      <c r="B764" s="298" t="s">
        <v>675</v>
      </c>
      <c r="C764" s="297">
        <v>168</v>
      </c>
      <c r="D764" s="297">
        <v>78</v>
      </c>
      <c r="E764" s="297">
        <v>11</v>
      </c>
      <c r="F764" s="297">
        <v>14</v>
      </c>
      <c r="G764" s="297">
        <v>29</v>
      </c>
      <c r="H764" s="297">
        <v>0</v>
      </c>
      <c r="I764" s="296">
        <v>36</v>
      </c>
    </row>
    <row r="765" spans="2:9">
      <c r="B765" s="298" t="s">
        <v>676</v>
      </c>
      <c r="C765" s="297">
        <v>28</v>
      </c>
      <c r="D765" s="297">
        <v>28</v>
      </c>
      <c r="E765" s="297">
        <v>0</v>
      </c>
      <c r="F765" s="297">
        <v>0</v>
      </c>
      <c r="G765" s="297">
        <v>0</v>
      </c>
      <c r="H765" s="297">
        <v>0</v>
      </c>
      <c r="I765" s="296">
        <v>0</v>
      </c>
    </row>
    <row r="766" spans="2:9">
      <c r="B766" s="298" t="s">
        <v>677</v>
      </c>
      <c r="C766" s="297">
        <v>509</v>
      </c>
      <c r="D766" s="297">
        <v>509</v>
      </c>
      <c r="E766" s="297">
        <v>0</v>
      </c>
      <c r="F766" s="297">
        <v>0</v>
      </c>
      <c r="G766" s="297">
        <v>0</v>
      </c>
      <c r="H766" s="297">
        <v>0</v>
      </c>
      <c r="I766" s="296">
        <v>0</v>
      </c>
    </row>
    <row r="767" spans="2:9">
      <c r="B767" s="298" t="s">
        <v>678</v>
      </c>
      <c r="C767" s="297">
        <v>33</v>
      </c>
      <c r="D767" s="297">
        <v>29</v>
      </c>
      <c r="E767" s="297">
        <v>1</v>
      </c>
      <c r="F767" s="297">
        <v>0</v>
      </c>
      <c r="G767" s="297">
        <v>1</v>
      </c>
      <c r="H767" s="297">
        <v>1</v>
      </c>
      <c r="I767" s="296">
        <v>1</v>
      </c>
    </row>
    <row r="768" spans="2:9">
      <c r="B768" s="298" t="s">
        <v>11</v>
      </c>
      <c r="C768" s="297">
        <v>479</v>
      </c>
      <c r="D768" s="297">
        <v>183</v>
      </c>
      <c r="E768" s="297">
        <v>48</v>
      </c>
      <c r="F768" s="297">
        <v>39</v>
      </c>
      <c r="G768" s="297">
        <v>114</v>
      </c>
      <c r="H768" s="297">
        <v>3</v>
      </c>
      <c r="I768" s="296">
        <v>92</v>
      </c>
    </row>
    <row r="769" spans="2:9">
      <c r="B769" s="298" t="s">
        <v>679</v>
      </c>
      <c r="C769" s="297">
        <v>39</v>
      </c>
      <c r="D769" s="297">
        <v>8</v>
      </c>
      <c r="E769" s="297">
        <v>6</v>
      </c>
      <c r="F769" s="297">
        <v>3</v>
      </c>
      <c r="G769" s="297">
        <v>6</v>
      </c>
      <c r="H769" s="297">
        <v>0</v>
      </c>
      <c r="I769" s="296">
        <v>16</v>
      </c>
    </row>
    <row r="770" spans="2:9">
      <c r="B770" s="298" t="s">
        <v>321</v>
      </c>
      <c r="C770" s="297">
        <v>1841</v>
      </c>
      <c r="D770" s="297">
        <v>1306</v>
      </c>
      <c r="E770" s="297">
        <v>85</v>
      </c>
      <c r="F770" s="297">
        <v>90</v>
      </c>
      <c r="G770" s="297">
        <v>197</v>
      </c>
      <c r="H770" s="297">
        <v>0</v>
      </c>
      <c r="I770" s="296">
        <v>163</v>
      </c>
    </row>
    <row r="771" spans="2:9">
      <c r="B771" s="298" t="s">
        <v>585</v>
      </c>
      <c r="C771" s="297">
        <v>4</v>
      </c>
      <c r="D771" s="297">
        <v>2</v>
      </c>
      <c r="E771" s="297">
        <v>0</v>
      </c>
      <c r="F771" s="297">
        <v>2</v>
      </c>
      <c r="G771" s="297">
        <v>0</v>
      </c>
      <c r="H771" s="297">
        <v>0</v>
      </c>
      <c r="I771" s="296">
        <v>0</v>
      </c>
    </row>
    <row r="772" spans="2:9">
      <c r="B772" s="298" t="s">
        <v>680</v>
      </c>
      <c r="C772" s="297">
        <v>598</v>
      </c>
      <c r="D772" s="297">
        <v>436</v>
      </c>
      <c r="E772" s="297">
        <v>25</v>
      </c>
      <c r="F772" s="297">
        <v>26</v>
      </c>
      <c r="G772" s="297">
        <v>64</v>
      </c>
      <c r="H772" s="297">
        <v>0</v>
      </c>
      <c r="I772" s="296">
        <v>47</v>
      </c>
    </row>
    <row r="773" spans="2:9">
      <c r="B773" s="298" t="s">
        <v>681</v>
      </c>
      <c r="C773" s="297">
        <v>1</v>
      </c>
      <c r="D773" s="297">
        <v>1</v>
      </c>
      <c r="E773" s="297">
        <v>0</v>
      </c>
      <c r="F773" s="297">
        <v>0</v>
      </c>
      <c r="G773" s="297">
        <v>0</v>
      </c>
      <c r="H773" s="297">
        <v>0</v>
      </c>
      <c r="I773" s="296">
        <v>0</v>
      </c>
    </row>
    <row r="774" spans="2:9">
      <c r="B774" s="298" t="s">
        <v>682</v>
      </c>
      <c r="C774" s="297">
        <v>3</v>
      </c>
      <c r="D774" s="297">
        <v>2</v>
      </c>
      <c r="E774" s="297">
        <v>0</v>
      </c>
      <c r="F774" s="297">
        <v>0</v>
      </c>
      <c r="G774" s="297">
        <v>0</v>
      </c>
      <c r="H774" s="297">
        <v>0</v>
      </c>
      <c r="I774" s="296">
        <v>1</v>
      </c>
    </row>
    <row r="775" spans="2:9">
      <c r="B775" s="298" t="s">
        <v>12</v>
      </c>
      <c r="C775" s="297">
        <v>1235</v>
      </c>
      <c r="D775" s="297">
        <v>865</v>
      </c>
      <c r="E775" s="297">
        <v>60</v>
      </c>
      <c r="F775" s="297">
        <v>62</v>
      </c>
      <c r="G775" s="297">
        <v>133</v>
      </c>
      <c r="H775" s="297">
        <v>0</v>
      </c>
      <c r="I775" s="296">
        <v>115</v>
      </c>
    </row>
    <row r="776" spans="2:9">
      <c r="B776" s="298" t="s">
        <v>295</v>
      </c>
      <c r="C776" s="297">
        <v>8849</v>
      </c>
      <c r="D776" s="297">
        <v>4663</v>
      </c>
      <c r="E776" s="297">
        <v>699</v>
      </c>
      <c r="F776" s="297">
        <v>628</v>
      </c>
      <c r="G776" s="297">
        <v>1478</v>
      </c>
      <c r="H776" s="297">
        <v>46</v>
      </c>
      <c r="I776" s="296">
        <v>1335</v>
      </c>
    </row>
    <row r="777" spans="2:9">
      <c r="B777" s="298" t="s">
        <v>683</v>
      </c>
      <c r="C777" s="297">
        <v>228</v>
      </c>
      <c r="D777" s="297">
        <v>163</v>
      </c>
      <c r="E777" s="297">
        <v>13</v>
      </c>
      <c r="F777" s="297">
        <v>17</v>
      </c>
      <c r="G777" s="297">
        <v>21</v>
      </c>
      <c r="H777" s="297">
        <v>1</v>
      </c>
      <c r="I777" s="296">
        <v>13</v>
      </c>
    </row>
    <row r="778" spans="2:9">
      <c r="B778" s="298" t="s">
        <v>70</v>
      </c>
      <c r="C778" s="297">
        <v>1585</v>
      </c>
      <c r="D778" s="297">
        <v>888</v>
      </c>
      <c r="E778" s="297">
        <v>116</v>
      </c>
      <c r="F778" s="297">
        <v>92</v>
      </c>
      <c r="G778" s="297">
        <v>251</v>
      </c>
      <c r="H778" s="297">
        <v>15</v>
      </c>
      <c r="I778" s="296">
        <v>223</v>
      </c>
    </row>
    <row r="779" spans="2:9">
      <c r="B779" s="298" t="s">
        <v>924</v>
      </c>
      <c r="C779" s="297">
        <v>7036</v>
      </c>
      <c r="D779" s="297">
        <v>3612</v>
      </c>
      <c r="E779" s="297">
        <v>570</v>
      </c>
      <c r="F779" s="297">
        <v>519</v>
      </c>
      <c r="G779" s="297">
        <v>1206</v>
      </c>
      <c r="H779" s="297">
        <v>30</v>
      </c>
      <c r="I779" s="296">
        <v>1099</v>
      </c>
    </row>
    <row r="780" spans="2:9">
      <c r="B780" s="298" t="s">
        <v>296</v>
      </c>
      <c r="C780" s="297">
        <v>922</v>
      </c>
      <c r="D780" s="297">
        <v>622</v>
      </c>
      <c r="E780" s="297">
        <v>49</v>
      </c>
      <c r="F780" s="297">
        <v>43</v>
      </c>
      <c r="G780" s="297">
        <v>110</v>
      </c>
      <c r="H780" s="297">
        <v>3</v>
      </c>
      <c r="I780" s="296">
        <v>95</v>
      </c>
    </row>
    <row r="781" spans="2:9">
      <c r="B781" s="298" t="s">
        <v>586</v>
      </c>
      <c r="C781" s="297">
        <v>533</v>
      </c>
      <c r="D781" s="297">
        <v>367</v>
      </c>
      <c r="E781" s="297">
        <v>27</v>
      </c>
      <c r="F781" s="297">
        <v>26</v>
      </c>
      <c r="G781" s="297">
        <v>61</v>
      </c>
      <c r="H781" s="297">
        <v>2</v>
      </c>
      <c r="I781" s="296">
        <v>50</v>
      </c>
    </row>
    <row r="782" spans="2:9">
      <c r="B782" s="298" t="s">
        <v>587</v>
      </c>
      <c r="C782" s="297">
        <v>190</v>
      </c>
      <c r="D782" s="297">
        <v>123</v>
      </c>
      <c r="E782" s="297">
        <v>11</v>
      </c>
      <c r="F782" s="297">
        <v>8</v>
      </c>
      <c r="G782" s="297">
        <v>27</v>
      </c>
      <c r="H782" s="297">
        <v>0</v>
      </c>
      <c r="I782" s="296">
        <v>21</v>
      </c>
    </row>
    <row r="783" spans="2:9">
      <c r="B783" s="298" t="s">
        <v>432</v>
      </c>
      <c r="C783" s="297">
        <v>199</v>
      </c>
      <c r="D783" s="297">
        <v>132</v>
      </c>
      <c r="E783" s="297">
        <v>11</v>
      </c>
      <c r="F783" s="297">
        <v>9</v>
      </c>
      <c r="G783" s="297">
        <v>22</v>
      </c>
      <c r="H783" s="297">
        <v>1</v>
      </c>
      <c r="I783" s="296">
        <v>24</v>
      </c>
    </row>
    <row r="784" spans="2:9">
      <c r="B784" s="298" t="s">
        <v>297</v>
      </c>
      <c r="C784" s="297">
        <v>4084</v>
      </c>
      <c r="D784" s="297">
        <v>2918</v>
      </c>
      <c r="E784" s="297">
        <v>192</v>
      </c>
      <c r="F784" s="297">
        <v>165</v>
      </c>
      <c r="G784" s="297">
        <v>427</v>
      </c>
      <c r="H784" s="297">
        <v>7</v>
      </c>
      <c r="I784" s="296">
        <v>375</v>
      </c>
    </row>
    <row r="785" spans="2:9">
      <c r="B785" s="298" t="s">
        <v>684</v>
      </c>
      <c r="C785" s="297">
        <v>71</v>
      </c>
      <c r="D785" s="297">
        <v>49</v>
      </c>
      <c r="E785" s="297">
        <v>2</v>
      </c>
      <c r="F785" s="297">
        <v>4</v>
      </c>
      <c r="G785" s="297">
        <v>9</v>
      </c>
      <c r="H785" s="297">
        <v>0</v>
      </c>
      <c r="I785" s="296">
        <v>7</v>
      </c>
    </row>
    <row r="786" spans="2:9">
      <c r="B786" s="298" t="s">
        <v>508</v>
      </c>
      <c r="C786" s="297">
        <v>8</v>
      </c>
      <c r="D786" s="297">
        <v>5</v>
      </c>
      <c r="E786" s="297">
        <v>1</v>
      </c>
      <c r="F786" s="297">
        <v>0</v>
      </c>
      <c r="G786" s="297">
        <v>2</v>
      </c>
      <c r="H786" s="297">
        <v>0</v>
      </c>
      <c r="I786" s="296">
        <v>0</v>
      </c>
    </row>
    <row r="787" spans="2:9">
      <c r="B787" s="298" t="s">
        <v>24</v>
      </c>
      <c r="C787" s="297">
        <v>4005</v>
      </c>
      <c r="D787" s="297">
        <v>2864</v>
      </c>
      <c r="E787" s="297">
        <v>189</v>
      </c>
      <c r="F787" s="297">
        <v>161</v>
      </c>
      <c r="G787" s="297">
        <v>416</v>
      </c>
      <c r="H787" s="297">
        <v>7</v>
      </c>
      <c r="I787" s="296">
        <v>368</v>
      </c>
    </row>
    <row r="788" spans="2:9">
      <c r="B788" s="298" t="s">
        <v>322</v>
      </c>
      <c r="C788" s="297">
        <v>12454</v>
      </c>
      <c r="D788" s="297">
        <v>8898</v>
      </c>
      <c r="E788" s="297">
        <v>557</v>
      </c>
      <c r="F788" s="297">
        <v>495</v>
      </c>
      <c r="G788" s="297">
        <v>1298</v>
      </c>
      <c r="H788" s="297">
        <v>27</v>
      </c>
      <c r="I788" s="296">
        <v>1179</v>
      </c>
    </row>
    <row r="789" spans="2:9">
      <c r="B789" s="298" t="s">
        <v>685</v>
      </c>
      <c r="C789" s="297">
        <v>10</v>
      </c>
      <c r="D789" s="297">
        <v>7</v>
      </c>
      <c r="E789" s="297">
        <v>0</v>
      </c>
      <c r="F789" s="297">
        <v>0</v>
      </c>
      <c r="G789" s="297">
        <v>1</v>
      </c>
      <c r="H789" s="297">
        <v>0</v>
      </c>
      <c r="I789" s="296">
        <v>2</v>
      </c>
    </row>
    <row r="790" spans="2:9">
      <c r="B790" s="298" t="s">
        <v>13</v>
      </c>
      <c r="C790" s="297">
        <v>5921</v>
      </c>
      <c r="D790" s="297">
        <v>2394</v>
      </c>
      <c r="E790" s="297">
        <v>553</v>
      </c>
      <c r="F790" s="297">
        <v>493</v>
      </c>
      <c r="G790" s="297">
        <v>1287</v>
      </c>
      <c r="H790" s="297">
        <v>27</v>
      </c>
      <c r="I790" s="296">
        <v>1167</v>
      </c>
    </row>
    <row r="791" spans="2:9">
      <c r="B791" s="298" t="s">
        <v>686</v>
      </c>
      <c r="C791" s="297">
        <v>22</v>
      </c>
      <c r="D791" s="297">
        <v>22</v>
      </c>
      <c r="E791" s="297">
        <v>0</v>
      </c>
      <c r="F791" s="297">
        <v>0</v>
      </c>
      <c r="G791" s="297">
        <v>0</v>
      </c>
      <c r="H791" s="297">
        <v>0</v>
      </c>
      <c r="I791" s="296">
        <v>0</v>
      </c>
    </row>
    <row r="792" spans="2:9">
      <c r="B792" s="298" t="s">
        <v>687</v>
      </c>
      <c r="C792" s="297">
        <v>34</v>
      </c>
      <c r="D792" s="297">
        <v>34</v>
      </c>
      <c r="E792" s="297">
        <v>0</v>
      </c>
      <c r="F792" s="297">
        <v>0</v>
      </c>
      <c r="G792" s="297">
        <v>0</v>
      </c>
      <c r="H792" s="297">
        <v>0</v>
      </c>
      <c r="I792" s="296">
        <v>0</v>
      </c>
    </row>
    <row r="793" spans="2:9">
      <c r="B793" s="298" t="s">
        <v>688</v>
      </c>
      <c r="C793" s="297">
        <v>115</v>
      </c>
      <c r="D793" s="297">
        <v>115</v>
      </c>
      <c r="E793" s="297">
        <v>0</v>
      </c>
      <c r="F793" s="297">
        <v>0</v>
      </c>
      <c r="G793" s="297">
        <v>0</v>
      </c>
      <c r="H793" s="297">
        <v>0</v>
      </c>
      <c r="I793" s="296">
        <v>0</v>
      </c>
    </row>
    <row r="794" spans="2:9">
      <c r="B794" s="298" t="s">
        <v>689</v>
      </c>
      <c r="C794" s="297">
        <v>6130</v>
      </c>
      <c r="D794" s="297">
        <v>6130</v>
      </c>
      <c r="E794" s="297">
        <v>0</v>
      </c>
      <c r="F794" s="297">
        <v>0</v>
      </c>
      <c r="G794" s="297">
        <v>0</v>
      </c>
      <c r="H794" s="297">
        <v>0</v>
      </c>
      <c r="I794" s="296">
        <v>0</v>
      </c>
    </row>
    <row r="795" spans="2:9">
      <c r="B795" s="298" t="s">
        <v>690</v>
      </c>
      <c r="C795" s="297">
        <v>42</v>
      </c>
      <c r="D795" s="297">
        <v>42</v>
      </c>
      <c r="E795" s="297">
        <v>0</v>
      </c>
      <c r="F795" s="297">
        <v>0</v>
      </c>
      <c r="G795" s="297">
        <v>0</v>
      </c>
      <c r="H795" s="297">
        <v>0</v>
      </c>
      <c r="I795" s="296">
        <v>0</v>
      </c>
    </row>
    <row r="796" spans="2:9">
      <c r="B796" s="298" t="s">
        <v>691</v>
      </c>
      <c r="C796" s="297">
        <v>88</v>
      </c>
      <c r="D796" s="297">
        <v>88</v>
      </c>
      <c r="E796" s="297">
        <v>0</v>
      </c>
      <c r="F796" s="297">
        <v>0</v>
      </c>
      <c r="G796" s="297">
        <v>0</v>
      </c>
      <c r="H796" s="297">
        <v>0</v>
      </c>
      <c r="I796" s="296">
        <v>0</v>
      </c>
    </row>
    <row r="797" spans="2:9">
      <c r="B797" s="298" t="s">
        <v>692</v>
      </c>
      <c r="C797" s="297">
        <v>92</v>
      </c>
      <c r="D797" s="297">
        <v>66</v>
      </c>
      <c r="E797" s="297">
        <v>4</v>
      </c>
      <c r="F797" s="297">
        <v>2</v>
      </c>
      <c r="G797" s="297">
        <v>10</v>
      </c>
      <c r="H797" s="297">
        <v>0</v>
      </c>
      <c r="I797" s="296">
        <v>10</v>
      </c>
    </row>
    <row r="798" spans="2:9">
      <c r="B798" s="298" t="s">
        <v>298</v>
      </c>
      <c r="C798" s="297">
        <v>1224</v>
      </c>
      <c r="D798" s="297">
        <v>848</v>
      </c>
      <c r="E798" s="297">
        <v>52</v>
      </c>
      <c r="F798" s="297">
        <v>32</v>
      </c>
      <c r="G798" s="297">
        <v>164</v>
      </c>
      <c r="H798" s="297">
        <v>3</v>
      </c>
      <c r="I798" s="296">
        <v>125</v>
      </c>
    </row>
    <row r="799" spans="2:9">
      <c r="B799" s="298" t="s">
        <v>693</v>
      </c>
      <c r="C799" s="297">
        <v>35</v>
      </c>
      <c r="D799" s="297">
        <v>30</v>
      </c>
      <c r="E799" s="297">
        <v>0</v>
      </c>
      <c r="F799" s="297">
        <v>0</v>
      </c>
      <c r="G799" s="297">
        <v>2</v>
      </c>
      <c r="H799" s="297">
        <v>0</v>
      </c>
      <c r="I799" s="296">
        <v>3</v>
      </c>
    </row>
    <row r="800" spans="2:9">
      <c r="B800" s="298" t="s">
        <v>510</v>
      </c>
      <c r="C800" s="297">
        <v>7</v>
      </c>
      <c r="D800" s="297">
        <v>4</v>
      </c>
      <c r="E800" s="297">
        <v>2</v>
      </c>
      <c r="F800" s="297">
        <v>0</v>
      </c>
      <c r="G800" s="297">
        <v>1</v>
      </c>
      <c r="H800" s="297">
        <v>0</v>
      </c>
      <c r="I800" s="296">
        <v>0</v>
      </c>
    </row>
    <row r="801" spans="2:18">
      <c r="B801" s="298" t="s">
        <v>694</v>
      </c>
      <c r="C801" s="297">
        <v>277</v>
      </c>
      <c r="D801" s="297">
        <v>188</v>
      </c>
      <c r="E801" s="297">
        <v>10</v>
      </c>
      <c r="F801" s="297">
        <v>7</v>
      </c>
      <c r="G801" s="297">
        <v>42</v>
      </c>
      <c r="H801" s="297">
        <v>2</v>
      </c>
      <c r="I801" s="296">
        <v>28</v>
      </c>
    </row>
    <row r="802" spans="2:18">
      <c r="B802" s="298" t="s">
        <v>695</v>
      </c>
      <c r="C802" s="297">
        <v>202</v>
      </c>
      <c r="D802" s="297">
        <v>128</v>
      </c>
      <c r="E802" s="297">
        <v>11</v>
      </c>
      <c r="F802" s="297">
        <v>5</v>
      </c>
      <c r="G802" s="297">
        <v>33</v>
      </c>
      <c r="H802" s="297">
        <v>0</v>
      </c>
      <c r="I802" s="296">
        <v>25</v>
      </c>
    </row>
    <row r="803" spans="2:18">
      <c r="B803" s="298" t="s">
        <v>696</v>
      </c>
      <c r="C803" s="297">
        <v>680</v>
      </c>
      <c r="D803" s="297">
        <v>482</v>
      </c>
      <c r="E803" s="297">
        <v>28</v>
      </c>
      <c r="F803" s="297">
        <v>20</v>
      </c>
      <c r="G803" s="297">
        <v>82</v>
      </c>
      <c r="H803" s="297">
        <v>1</v>
      </c>
      <c r="I803" s="296">
        <v>67</v>
      </c>
    </row>
    <row r="804" spans="2:18">
      <c r="B804" s="298" t="s">
        <v>697</v>
      </c>
      <c r="C804" s="297">
        <v>2</v>
      </c>
      <c r="D804" s="297">
        <v>2</v>
      </c>
      <c r="E804" s="297">
        <v>0</v>
      </c>
      <c r="F804" s="297">
        <v>0</v>
      </c>
      <c r="G804" s="297">
        <v>0</v>
      </c>
      <c r="H804" s="297">
        <v>0</v>
      </c>
      <c r="I804" s="296">
        <v>0</v>
      </c>
    </row>
    <row r="805" spans="2:18">
      <c r="B805" s="298" t="s">
        <v>698</v>
      </c>
      <c r="C805" s="297">
        <v>11</v>
      </c>
      <c r="D805" s="297">
        <v>9</v>
      </c>
      <c r="E805" s="297">
        <v>0</v>
      </c>
      <c r="F805" s="297">
        <v>0</v>
      </c>
      <c r="G805" s="297">
        <v>2</v>
      </c>
      <c r="H805" s="297">
        <v>0</v>
      </c>
      <c r="I805" s="296">
        <v>0</v>
      </c>
    </row>
    <row r="806" spans="2:18">
      <c r="B806" s="298" t="s">
        <v>699</v>
      </c>
      <c r="C806" s="297">
        <v>10</v>
      </c>
      <c r="D806" s="297">
        <v>5</v>
      </c>
      <c r="E806" s="297">
        <v>1</v>
      </c>
      <c r="F806" s="297">
        <v>0</v>
      </c>
      <c r="G806" s="297">
        <v>2</v>
      </c>
      <c r="H806" s="297">
        <v>0</v>
      </c>
      <c r="I806" s="296">
        <v>2</v>
      </c>
    </row>
    <row r="807" spans="2:18">
      <c r="B807" s="298" t="s">
        <v>334</v>
      </c>
      <c r="C807" s="297">
        <v>2252</v>
      </c>
      <c r="D807" s="297">
        <v>1425</v>
      </c>
      <c r="E807" s="297">
        <v>140</v>
      </c>
      <c r="F807" s="297">
        <v>116</v>
      </c>
      <c r="G807" s="297">
        <v>287</v>
      </c>
      <c r="H807" s="297">
        <v>8</v>
      </c>
      <c r="I807" s="296">
        <v>276</v>
      </c>
    </row>
    <row r="808" spans="2:18">
      <c r="B808" s="298" t="s">
        <v>700</v>
      </c>
      <c r="C808" s="297">
        <v>1221</v>
      </c>
      <c r="D808" s="297">
        <v>793</v>
      </c>
      <c r="E808" s="297">
        <v>73</v>
      </c>
      <c r="F808" s="297">
        <v>64</v>
      </c>
      <c r="G808" s="297">
        <v>141</v>
      </c>
      <c r="H808" s="297">
        <v>2</v>
      </c>
      <c r="I808" s="296">
        <v>148</v>
      </c>
    </row>
    <row r="809" spans="2:18">
      <c r="B809" s="298" t="s">
        <v>701</v>
      </c>
      <c r="C809" s="297">
        <v>23</v>
      </c>
      <c r="D809" s="297">
        <v>13</v>
      </c>
      <c r="E809" s="297">
        <v>1</v>
      </c>
      <c r="F809" s="297">
        <v>1</v>
      </c>
      <c r="G809" s="297">
        <v>5</v>
      </c>
      <c r="H809" s="297">
        <v>1</v>
      </c>
      <c r="I809" s="296">
        <v>2</v>
      </c>
    </row>
    <row r="810" spans="2:18">
      <c r="B810" s="298" t="s">
        <v>593</v>
      </c>
      <c r="C810" s="297">
        <v>528</v>
      </c>
      <c r="D810" s="297">
        <v>335</v>
      </c>
      <c r="E810" s="297">
        <v>33</v>
      </c>
      <c r="F810" s="297">
        <v>28</v>
      </c>
      <c r="G810" s="297">
        <v>69</v>
      </c>
      <c r="H810" s="297">
        <v>4</v>
      </c>
      <c r="I810" s="296">
        <v>59</v>
      </c>
      <c r="K810" s="77"/>
      <c r="L810" s="77"/>
      <c r="M810" s="77"/>
      <c r="N810" s="77"/>
      <c r="O810" s="77"/>
      <c r="P810" s="77"/>
      <c r="Q810" s="77"/>
    </row>
    <row r="811" spans="2:18">
      <c r="B811" s="298" t="s">
        <v>702</v>
      </c>
      <c r="C811" s="297">
        <v>17</v>
      </c>
      <c r="D811" s="297">
        <v>17</v>
      </c>
      <c r="E811" s="297">
        <v>0</v>
      </c>
      <c r="F811" s="297">
        <v>0</v>
      </c>
      <c r="G811" s="297">
        <v>0</v>
      </c>
      <c r="H811" s="297">
        <v>0</v>
      </c>
      <c r="I811" s="296">
        <v>0</v>
      </c>
    </row>
    <row r="812" spans="2:18">
      <c r="B812" s="298" t="s">
        <v>703</v>
      </c>
      <c r="C812" s="297">
        <v>318</v>
      </c>
      <c r="D812" s="297">
        <v>170</v>
      </c>
      <c r="E812" s="297">
        <v>27</v>
      </c>
      <c r="F812" s="297">
        <v>16</v>
      </c>
      <c r="G812" s="297">
        <v>57</v>
      </c>
      <c r="H812" s="297">
        <v>1</v>
      </c>
      <c r="I812" s="296">
        <v>47</v>
      </c>
      <c r="K812" s="77"/>
      <c r="L812" s="77"/>
      <c r="M812" s="77"/>
      <c r="N812" s="77"/>
      <c r="O812" s="77"/>
      <c r="P812" s="77"/>
      <c r="Q812" s="77"/>
      <c r="R812" s="77"/>
    </row>
    <row r="813" spans="2:18">
      <c r="B813" s="298" t="s">
        <v>704</v>
      </c>
      <c r="C813" s="297">
        <v>10</v>
      </c>
      <c r="D813" s="297">
        <v>10</v>
      </c>
      <c r="E813" s="297">
        <v>0</v>
      </c>
      <c r="F813" s="297">
        <v>0</v>
      </c>
      <c r="G813" s="297">
        <v>0</v>
      </c>
      <c r="H813" s="297">
        <v>0</v>
      </c>
      <c r="I813" s="296">
        <v>0</v>
      </c>
    </row>
    <row r="814" spans="2:18">
      <c r="B814" s="298" t="s">
        <v>705</v>
      </c>
      <c r="C814" s="297">
        <v>25</v>
      </c>
      <c r="D814" s="297">
        <v>25</v>
      </c>
      <c r="E814" s="297">
        <v>0</v>
      </c>
      <c r="F814" s="297">
        <v>0</v>
      </c>
      <c r="G814" s="297">
        <v>0</v>
      </c>
      <c r="H814" s="297">
        <v>0</v>
      </c>
      <c r="I814" s="296">
        <v>0</v>
      </c>
    </row>
    <row r="815" spans="2:18">
      <c r="B815" s="298" t="s">
        <v>596</v>
      </c>
      <c r="C815" s="297">
        <v>110</v>
      </c>
      <c r="D815" s="297">
        <v>62</v>
      </c>
      <c r="E815" s="297">
        <v>6</v>
      </c>
      <c r="F815" s="297">
        <v>7</v>
      </c>
      <c r="G815" s="297">
        <v>15</v>
      </c>
      <c r="H815" s="297">
        <v>0</v>
      </c>
      <c r="I815" s="296">
        <v>20</v>
      </c>
    </row>
    <row r="816" spans="2:18">
      <c r="B816" s="298" t="s">
        <v>299</v>
      </c>
      <c r="C816" s="297">
        <v>13822</v>
      </c>
      <c r="D816" s="297">
        <v>8575</v>
      </c>
      <c r="E816" s="297">
        <v>847</v>
      </c>
      <c r="F816" s="297">
        <v>736</v>
      </c>
      <c r="G816" s="297">
        <v>1813</v>
      </c>
      <c r="H816" s="297">
        <v>62</v>
      </c>
      <c r="I816" s="296">
        <v>1789</v>
      </c>
    </row>
    <row r="817" spans="2:9">
      <c r="B817" s="298" t="s">
        <v>14</v>
      </c>
      <c r="C817" s="297">
        <v>13625</v>
      </c>
      <c r="D817" s="297">
        <v>8452</v>
      </c>
      <c r="E817" s="297">
        <v>835</v>
      </c>
      <c r="F817" s="297">
        <v>718</v>
      </c>
      <c r="G817" s="297">
        <v>1795</v>
      </c>
      <c r="H817" s="297">
        <v>62</v>
      </c>
      <c r="I817" s="296">
        <v>1763</v>
      </c>
    </row>
    <row r="818" spans="2:9">
      <c r="B818" s="298" t="s">
        <v>706</v>
      </c>
      <c r="C818" s="297">
        <v>95</v>
      </c>
      <c r="D818" s="297">
        <v>61</v>
      </c>
      <c r="E818" s="297">
        <v>7</v>
      </c>
      <c r="F818" s="297">
        <v>8</v>
      </c>
      <c r="G818" s="297">
        <v>7</v>
      </c>
      <c r="H818" s="297">
        <v>0</v>
      </c>
      <c r="I818" s="296">
        <v>12</v>
      </c>
    </row>
    <row r="819" spans="2:9">
      <c r="B819" s="298" t="s">
        <v>442</v>
      </c>
      <c r="C819" s="297">
        <v>40</v>
      </c>
      <c r="D819" s="297">
        <v>40</v>
      </c>
      <c r="E819" s="297">
        <v>0</v>
      </c>
      <c r="F819" s="297">
        <v>0</v>
      </c>
      <c r="G819" s="297">
        <v>0</v>
      </c>
      <c r="H819" s="297">
        <v>0</v>
      </c>
      <c r="I819" s="296">
        <v>0</v>
      </c>
    </row>
    <row r="820" spans="2:9">
      <c r="B820" s="298" t="s">
        <v>707</v>
      </c>
      <c r="C820" s="297">
        <v>62</v>
      </c>
      <c r="D820" s="297">
        <v>22</v>
      </c>
      <c r="E820" s="297">
        <v>5</v>
      </c>
      <c r="F820" s="297">
        <v>10</v>
      </c>
      <c r="G820" s="297">
        <v>11</v>
      </c>
      <c r="H820" s="297">
        <v>0</v>
      </c>
      <c r="I820" s="296">
        <v>14</v>
      </c>
    </row>
    <row r="821" spans="2:9">
      <c r="B821" s="298" t="s">
        <v>300</v>
      </c>
      <c r="C821" s="297">
        <v>13760</v>
      </c>
      <c r="D821" s="297">
        <v>9513</v>
      </c>
      <c r="E821" s="297">
        <v>679</v>
      </c>
      <c r="F821" s="297">
        <v>582</v>
      </c>
      <c r="G821" s="297">
        <v>1512</v>
      </c>
      <c r="H821" s="297">
        <v>178</v>
      </c>
      <c r="I821" s="296">
        <v>1296</v>
      </c>
    </row>
    <row r="822" spans="2:9">
      <c r="B822" s="298" t="s">
        <v>859</v>
      </c>
      <c r="C822" s="297">
        <v>6</v>
      </c>
      <c r="D822" s="297">
        <v>0</v>
      </c>
      <c r="E822" s="297">
        <v>0</v>
      </c>
      <c r="F822" s="297">
        <v>0</v>
      </c>
      <c r="G822" s="297">
        <v>2</v>
      </c>
      <c r="H822" s="297">
        <v>0</v>
      </c>
      <c r="I822" s="296">
        <v>4</v>
      </c>
    </row>
    <row r="823" spans="2:9">
      <c r="B823" s="298" t="s">
        <v>513</v>
      </c>
      <c r="C823" s="297">
        <v>36</v>
      </c>
      <c r="D823" s="297">
        <v>28</v>
      </c>
      <c r="E823" s="297">
        <v>1</v>
      </c>
      <c r="F823" s="297">
        <v>1</v>
      </c>
      <c r="G823" s="297">
        <v>4</v>
      </c>
      <c r="H823" s="297">
        <v>0</v>
      </c>
      <c r="I823" s="296">
        <v>2</v>
      </c>
    </row>
    <row r="824" spans="2:9">
      <c r="B824" s="298" t="s">
        <v>708</v>
      </c>
      <c r="C824" s="297">
        <v>8</v>
      </c>
      <c r="D824" s="297">
        <v>0</v>
      </c>
      <c r="E824" s="297">
        <v>0</v>
      </c>
      <c r="F824" s="297">
        <v>1</v>
      </c>
      <c r="G824" s="297">
        <v>2</v>
      </c>
      <c r="H824" s="297">
        <v>1</v>
      </c>
      <c r="I824" s="296">
        <v>4</v>
      </c>
    </row>
    <row r="825" spans="2:9">
      <c r="B825" s="298" t="s">
        <v>4</v>
      </c>
      <c r="C825" s="297">
        <v>1470</v>
      </c>
      <c r="D825" s="297">
        <v>1006</v>
      </c>
      <c r="E825" s="297">
        <v>69</v>
      </c>
      <c r="F825" s="297">
        <v>63</v>
      </c>
      <c r="G825" s="297">
        <v>154</v>
      </c>
      <c r="H825" s="297">
        <v>36</v>
      </c>
      <c r="I825" s="296">
        <v>142</v>
      </c>
    </row>
    <row r="826" spans="2:9">
      <c r="B826" s="298" t="s">
        <v>16</v>
      </c>
      <c r="C826" s="297">
        <v>12139</v>
      </c>
      <c r="D826" s="297">
        <v>8442</v>
      </c>
      <c r="E826" s="297">
        <v>606</v>
      </c>
      <c r="F826" s="297">
        <v>509</v>
      </c>
      <c r="G826" s="297">
        <v>1327</v>
      </c>
      <c r="H826" s="297">
        <v>136</v>
      </c>
      <c r="I826" s="296">
        <v>1119</v>
      </c>
    </row>
    <row r="827" spans="2:9">
      <c r="B827" s="298" t="s">
        <v>709</v>
      </c>
      <c r="C827" s="297">
        <v>101</v>
      </c>
      <c r="D827" s="297">
        <v>37</v>
      </c>
      <c r="E827" s="297">
        <v>3</v>
      </c>
      <c r="F827" s="297">
        <v>8</v>
      </c>
      <c r="G827" s="297">
        <v>23</v>
      </c>
      <c r="H827" s="297">
        <v>5</v>
      </c>
      <c r="I827" s="296">
        <v>25</v>
      </c>
    </row>
    <row r="828" spans="2:9">
      <c r="B828" s="298" t="s">
        <v>301</v>
      </c>
      <c r="C828" s="297">
        <v>13042</v>
      </c>
      <c r="D828" s="297">
        <v>8336</v>
      </c>
      <c r="E828" s="297">
        <v>788</v>
      </c>
      <c r="F828" s="297">
        <v>619</v>
      </c>
      <c r="G828" s="297">
        <v>1732</v>
      </c>
      <c r="H828" s="297">
        <v>382</v>
      </c>
      <c r="I828" s="296">
        <v>1185</v>
      </c>
    </row>
    <row r="829" spans="2:9">
      <c r="B829" s="298" t="s">
        <v>71</v>
      </c>
      <c r="C829" s="297">
        <v>6875</v>
      </c>
      <c r="D829" s="297">
        <v>4333</v>
      </c>
      <c r="E829" s="297">
        <v>428</v>
      </c>
      <c r="F829" s="297">
        <v>346</v>
      </c>
      <c r="G829" s="297">
        <v>934</v>
      </c>
      <c r="H829" s="297">
        <v>200</v>
      </c>
      <c r="I829" s="296">
        <v>634</v>
      </c>
    </row>
    <row r="830" spans="2:9">
      <c r="B830" s="298" t="s">
        <v>26</v>
      </c>
      <c r="C830" s="297">
        <v>6167</v>
      </c>
      <c r="D830" s="297">
        <v>4003</v>
      </c>
      <c r="E830" s="297">
        <v>360</v>
      </c>
      <c r="F830" s="297">
        <v>273</v>
      </c>
      <c r="G830" s="297">
        <v>798</v>
      </c>
      <c r="H830" s="297">
        <v>182</v>
      </c>
      <c r="I830" s="296">
        <v>551</v>
      </c>
    </row>
    <row r="831" spans="2:9">
      <c r="B831" s="298" t="s">
        <v>326</v>
      </c>
      <c r="C831" s="297">
        <v>3363</v>
      </c>
      <c r="D831" s="297">
        <v>2309</v>
      </c>
      <c r="E831" s="297">
        <v>182</v>
      </c>
      <c r="F831" s="297">
        <v>140</v>
      </c>
      <c r="G831" s="297">
        <v>367</v>
      </c>
      <c r="H831" s="297">
        <v>201</v>
      </c>
      <c r="I831" s="296">
        <v>164</v>
      </c>
    </row>
    <row r="832" spans="2:9">
      <c r="B832" s="298" t="s">
        <v>28</v>
      </c>
      <c r="C832" s="297">
        <v>3299</v>
      </c>
      <c r="D832" s="297">
        <v>2266</v>
      </c>
      <c r="E832" s="297">
        <v>180</v>
      </c>
      <c r="F832" s="297">
        <v>140</v>
      </c>
      <c r="G832" s="297">
        <v>361</v>
      </c>
      <c r="H832" s="297">
        <v>194</v>
      </c>
      <c r="I832" s="296">
        <v>158</v>
      </c>
    </row>
    <row r="833" spans="2:9">
      <c r="B833" s="298" t="s">
        <v>27</v>
      </c>
      <c r="C833" s="297">
        <v>64</v>
      </c>
      <c r="D833" s="297">
        <v>43</v>
      </c>
      <c r="E833" s="297">
        <v>2</v>
      </c>
      <c r="F833" s="297">
        <v>0</v>
      </c>
      <c r="G833" s="297">
        <v>6</v>
      </c>
      <c r="H833" s="297">
        <v>7</v>
      </c>
      <c r="I833" s="296">
        <v>6</v>
      </c>
    </row>
    <row r="834" spans="2:9">
      <c r="B834" s="298" t="s">
        <v>302</v>
      </c>
      <c r="C834" s="297">
        <v>6653</v>
      </c>
      <c r="D834" s="297">
        <v>4633</v>
      </c>
      <c r="E834" s="297">
        <v>335</v>
      </c>
      <c r="F834" s="297">
        <v>279</v>
      </c>
      <c r="G834" s="297">
        <v>726</v>
      </c>
      <c r="H834" s="297">
        <v>145</v>
      </c>
      <c r="I834" s="296">
        <v>535</v>
      </c>
    </row>
    <row r="835" spans="2:9">
      <c r="B835" s="298" t="s">
        <v>710</v>
      </c>
      <c r="C835" s="297">
        <v>197</v>
      </c>
      <c r="D835" s="297">
        <v>131</v>
      </c>
      <c r="E835" s="297">
        <v>14</v>
      </c>
      <c r="F835" s="297">
        <v>3</v>
      </c>
      <c r="G835" s="297">
        <v>22</v>
      </c>
      <c r="H835" s="297">
        <v>4</v>
      </c>
      <c r="I835" s="296">
        <v>23</v>
      </c>
    </row>
    <row r="836" spans="2:9">
      <c r="B836" s="298" t="s">
        <v>711</v>
      </c>
      <c r="C836" s="297">
        <v>334</v>
      </c>
      <c r="D836" s="297">
        <v>232</v>
      </c>
      <c r="E836" s="297">
        <v>18</v>
      </c>
      <c r="F836" s="297">
        <v>14</v>
      </c>
      <c r="G836" s="297">
        <v>35</v>
      </c>
      <c r="H836" s="297">
        <v>0</v>
      </c>
      <c r="I836" s="296">
        <v>35</v>
      </c>
    </row>
    <row r="837" spans="2:9">
      <c r="B837" s="298" t="s">
        <v>712</v>
      </c>
      <c r="C837" s="297">
        <v>1280</v>
      </c>
      <c r="D837" s="297">
        <v>874</v>
      </c>
      <c r="E837" s="297">
        <v>67</v>
      </c>
      <c r="F837" s="297">
        <v>60</v>
      </c>
      <c r="G837" s="297">
        <v>157</v>
      </c>
      <c r="H837" s="297">
        <v>8</v>
      </c>
      <c r="I837" s="296">
        <v>114</v>
      </c>
    </row>
    <row r="838" spans="2:9">
      <c r="B838" s="298" t="s">
        <v>713</v>
      </c>
      <c r="C838" s="297">
        <v>2951</v>
      </c>
      <c r="D838" s="297">
        <v>2127</v>
      </c>
      <c r="E838" s="297">
        <v>132</v>
      </c>
      <c r="F838" s="297">
        <v>125</v>
      </c>
      <c r="G838" s="297">
        <v>303</v>
      </c>
      <c r="H838" s="297">
        <v>5</v>
      </c>
      <c r="I838" s="296">
        <v>259</v>
      </c>
    </row>
    <row r="839" spans="2:9">
      <c r="B839" s="298" t="s">
        <v>72</v>
      </c>
      <c r="C839" s="297">
        <v>893</v>
      </c>
      <c r="D839" s="297">
        <v>593</v>
      </c>
      <c r="E839" s="297">
        <v>48</v>
      </c>
      <c r="F839" s="297">
        <v>35</v>
      </c>
      <c r="G839" s="297">
        <v>103</v>
      </c>
      <c r="H839" s="297">
        <v>64</v>
      </c>
      <c r="I839" s="296">
        <v>50</v>
      </c>
    </row>
    <row r="840" spans="2:9">
      <c r="B840" s="298" t="s">
        <v>42</v>
      </c>
      <c r="C840" s="297">
        <v>998</v>
      </c>
      <c r="D840" s="297">
        <v>676</v>
      </c>
      <c r="E840" s="297">
        <v>56</v>
      </c>
      <c r="F840" s="297">
        <v>42</v>
      </c>
      <c r="G840" s="297">
        <v>106</v>
      </c>
      <c r="H840" s="297">
        <v>64</v>
      </c>
      <c r="I840" s="296">
        <v>54</v>
      </c>
    </row>
    <row r="841" spans="2:9">
      <c r="B841" s="298" t="s">
        <v>303</v>
      </c>
      <c r="C841" s="297">
        <v>907</v>
      </c>
      <c r="D841" s="297">
        <v>588</v>
      </c>
      <c r="E841" s="297">
        <v>40</v>
      </c>
      <c r="F841" s="297">
        <v>44</v>
      </c>
      <c r="G841" s="297">
        <v>130</v>
      </c>
      <c r="H841" s="297">
        <v>3</v>
      </c>
      <c r="I841" s="296">
        <v>102</v>
      </c>
    </row>
    <row r="842" spans="2:9">
      <c r="B842" s="298" t="s">
        <v>714</v>
      </c>
      <c r="C842" s="297">
        <v>895</v>
      </c>
      <c r="D842" s="297">
        <v>580</v>
      </c>
      <c r="E842" s="297">
        <v>39</v>
      </c>
      <c r="F842" s="297">
        <v>44</v>
      </c>
      <c r="G842" s="297">
        <v>127</v>
      </c>
      <c r="H842" s="297">
        <v>3</v>
      </c>
      <c r="I842" s="296">
        <v>102</v>
      </c>
    </row>
    <row r="843" spans="2:9">
      <c r="B843" s="298" t="s">
        <v>598</v>
      </c>
      <c r="C843" s="297">
        <v>12</v>
      </c>
      <c r="D843" s="297">
        <v>8</v>
      </c>
      <c r="E843" s="297">
        <v>1</v>
      </c>
      <c r="F843" s="297">
        <v>0</v>
      </c>
      <c r="G843" s="297">
        <v>3</v>
      </c>
      <c r="H843" s="297">
        <v>0</v>
      </c>
      <c r="I843" s="296">
        <v>0</v>
      </c>
    </row>
    <row r="844" spans="2:9">
      <c r="B844" s="298" t="s">
        <v>323</v>
      </c>
      <c r="C844" s="297">
        <v>3418</v>
      </c>
      <c r="D844" s="297">
        <v>1908</v>
      </c>
      <c r="E844" s="297">
        <v>218</v>
      </c>
      <c r="F844" s="297">
        <v>198</v>
      </c>
      <c r="G844" s="297">
        <v>523</v>
      </c>
      <c r="H844" s="297">
        <v>33</v>
      </c>
      <c r="I844" s="296">
        <v>538</v>
      </c>
    </row>
    <row r="845" spans="2:9">
      <c r="B845" s="298" t="s">
        <v>923</v>
      </c>
      <c r="C845" s="297">
        <v>2</v>
      </c>
      <c r="D845" s="297">
        <v>0</v>
      </c>
      <c r="E845" s="297">
        <v>0</v>
      </c>
      <c r="F845" s="297">
        <v>0</v>
      </c>
      <c r="G845" s="297">
        <v>0</v>
      </c>
      <c r="H845" s="297">
        <v>0</v>
      </c>
      <c r="I845" s="296">
        <v>2</v>
      </c>
    </row>
    <row r="846" spans="2:9">
      <c r="B846" s="298" t="s">
        <v>485</v>
      </c>
      <c r="C846" s="297">
        <v>1348</v>
      </c>
      <c r="D846" s="297">
        <v>734</v>
      </c>
      <c r="E846" s="297">
        <v>84</v>
      </c>
      <c r="F846" s="297">
        <v>83</v>
      </c>
      <c r="G846" s="297">
        <v>212</v>
      </c>
      <c r="H846" s="297">
        <v>13</v>
      </c>
      <c r="I846" s="296">
        <v>222</v>
      </c>
    </row>
    <row r="847" spans="2:9">
      <c r="B847" s="298" t="s">
        <v>715</v>
      </c>
      <c r="C847" s="297">
        <v>2068</v>
      </c>
      <c r="D847" s="297">
        <v>1174</v>
      </c>
      <c r="E847" s="297">
        <v>134</v>
      </c>
      <c r="F847" s="297">
        <v>115</v>
      </c>
      <c r="G847" s="297">
        <v>311</v>
      </c>
      <c r="H847" s="297">
        <v>20</v>
      </c>
      <c r="I847" s="296">
        <v>314</v>
      </c>
    </row>
    <row r="848" spans="2:9">
      <c r="B848" s="298" t="s">
        <v>327</v>
      </c>
      <c r="C848" s="297">
        <v>891</v>
      </c>
      <c r="D848" s="297">
        <v>532</v>
      </c>
      <c r="E848" s="297">
        <v>59</v>
      </c>
      <c r="F848" s="297">
        <v>49</v>
      </c>
      <c r="G848" s="297">
        <v>118</v>
      </c>
      <c r="H848" s="297">
        <v>9</v>
      </c>
      <c r="I848" s="296">
        <v>124</v>
      </c>
    </row>
    <row r="849" spans="2:9">
      <c r="B849" s="298" t="s">
        <v>716</v>
      </c>
      <c r="C849" s="297">
        <v>12</v>
      </c>
      <c r="D849" s="297">
        <v>9</v>
      </c>
      <c r="E849" s="297">
        <v>0</v>
      </c>
      <c r="F849" s="297">
        <v>0</v>
      </c>
      <c r="G849" s="297">
        <v>2</v>
      </c>
      <c r="H849" s="297">
        <v>0</v>
      </c>
      <c r="I849" s="296">
        <v>1</v>
      </c>
    </row>
    <row r="850" spans="2:9">
      <c r="B850" s="298" t="s">
        <v>717</v>
      </c>
      <c r="C850" s="297">
        <v>11</v>
      </c>
      <c r="D850" s="297">
        <v>8</v>
      </c>
      <c r="E850" s="297">
        <v>2</v>
      </c>
      <c r="F850" s="297">
        <v>0</v>
      </c>
      <c r="G850" s="297">
        <v>0</v>
      </c>
      <c r="H850" s="297">
        <v>0</v>
      </c>
      <c r="I850" s="296">
        <v>1</v>
      </c>
    </row>
    <row r="851" spans="2:9">
      <c r="B851" s="298" t="s">
        <v>718</v>
      </c>
      <c r="C851" s="297">
        <v>2</v>
      </c>
      <c r="D851" s="297">
        <v>1</v>
      </c>
      <c r="E851" s="297">
        <v>0</v>
      </c>
      <c r="F851" s="297">
        <v>0</v>
      </c>
      <c r="G851" s="297">
        <v>1</v>
      </c>
      <c r="H851" s="297">
        <v>0</v>
      </c>
      <c r="I851" s="296">
        <v>0</v>
      </c>
    </row>
    <row r="852" spans="2:9">
      <c r="B852" s="298" t="s">
        <v>43</v>
      </c>
      <c r="C852" s="297">
        <v>189</v>
      </c>
      <c r="D852" s="297">
        <v>115</v>
      </c>
      <c r="E852" s="297">
        <v>9</v>
      </c>
      <c r="F852" s="297">
        <v>6</v>
      </c>
      <c r="G852" s="297">
        <v>25</v>
      </c>
      <c r="H852" s="297">
        <v>2</v>
      </c>
      <c r="I852" s="296">
        <v>32</v>
      </c>
    </row>
    <row r="853" spans="2:9">
      <c r="B853" s="298" t="s">
        <v>719</v>
      </c>
      <c r="C853" s="297">
        <v>44</v>
      </c>
      <c r="D853" s="297">
        <v>44</v>
      </c>
      <c r="E853" s="297">
        <v>0</v>
      </c>
      <c r="F853" s="297">
        <v>0</v>
      </c>
      <c r="G853" s="297">
        <v>0</v>
      </c>
      <c r="H853" s="297">
        <v>0</v>
      </c>
      <c r="I853" s="296">
        <v>0</v>
      </c>
    </row>
    <row r="854" spans="2:9">
      <c r="B854" s="298" t="s">
        <v>720</v>
      </c>
      <c r="C854" s="297">
        <v>3</v>
      </c>
      <c r="D854" s="297">
        <v>2</v>
      </c>
      <c r="E854" s="297">
        <v>0</v>
      </c>
      <c r="F854" s="297">
        <v>0</v>
      </c>
      <c r="G854" s="297">
        <v>1</v>
      </c>
      <c r="H854" s="297">
        <v>0</v>
      </c>
      <c r="I854" s="296">
        <v>0</v>
      </c>
    </row>
    <row r="855" spans="2:9">
      <c r="B855" s="298" t="s">
        <v>30</v>
      </c>
      <c r="C855" s="297">
        <v>278</v>
      </c>
      <c r="D855" s="297">
        <v>166</v>
      </c>
      <c r="E855" s="297">
        <v>21</v>
      </c>
      <c r="F855" s="297">
        <v>17</v>
      </c>
      <c r="G855" s="297">
        <v>31</v>
      </c>
      <c r="H855" s="297">
        <v>3</v>
      </c>
      <c r="I855" s="296">
        <v>40</v>
      </c>
    </row>
    <row r="856" spans="2:9">
      <c r="B856" s="298" t="s">
        <v>721</v>
      </c>
      <c r="C856" s="297">
        <v>36</v>
      </c>
      <c r="D856" s="297">
        <v>28</v>
      </c>
      <c r="E856" s="297">
        <v>0</v>
      </c>
      <c r="F856" s="297">
        <v>3</v>
      </c>
      <c r="G856" s="297">
        <v>1</v>
      </c>
      <c r="H856" s="297">
        <v>0</v>
      </c>
      <c r="I856" s="296">
        <v>4</v>
      </c>
    </row>
    <row r="857" spans="2:9">
      <c r="B857" s="298" t="s">
        <v>722</v>
      </c>
      <c r="C857" s="297">
        <v>11</v>
      </c>
      <c r="D857" s="297">
        <v>7</v>
      </c>
      <c r="E857" s="297">
        <v>0</v>
      </c>
      <c r="F857" s="297">
        <v>0</v>
      </c>
      <c r="G857" s="297">
        <v>3</v>
      </c>
      <c r="H857" s="297">
        <v>0</v>
      </c>
      <c r="I857" s="296">
        <v>1</v>
      </c>
    </row>
    <row r="858" spans="2:9">
      <c r="B858" s="298" t="s">
        <v>922</v>
      </c>
      <c r="C858" s="297">
        <v>2</v>
      </c>
      <c r="D858" s="297">
        <v>0</v>
      </c>
      <c r="E858" s="297">
        <v>1</v>
      </c>
      <c r="F858" s="297">
        <v>0</v>
      </c>
      <c r="G858" s="297">
        <v>0</v>
      </c>
      <c r="H858" s="297">
        <v>0</v>
      </c>
      <c r="I858" s="296">
        <v>1</v>
      </c>
    </row>
    <row r="859" spans="2:9">
      <c r="B859" s="298" t="s">
        <v>723</v>
      </c>
      <c r="C859" s="297">
        <v>290</v>
      </c>
      <c r="D859" s="297">
        <v>141</v>
      </c>
      <c r="E859" s="297">
        <v>25</v>
      </c>
      <c r="F859" s="297">
        <v>23</v>
      </c>
      <c r="G859" s="297">
        <v>54</v>
      </c>
      <c r="H859" s="297">
        <v>4</v>
      </c>
      <c r="I859" s="296">
        <v>43</v>
      </c>
    </row>
    <row r="860" spans="2:9">
      <c r="B860" s="298" t="s">
        <v>724</v>
      </c>
      <c r="C860" s="297">
        <v>13</v>
      </c>
      <c r="D860" s="297">
        <v>11</v>
      </c>
      <c r="E860" s="297">
        <v>1</v>
      </c>
      <c r="F860" s="297">
        <v>0</v>
      </c>
      <c r="G860" s="297">
        <v>0</v>
      </c>
      <c r="H860" s="297">
        <v>0</v>
      </c>
      <c r="I860" s="296">
        <v>1</v>
      </c>
    </row>
    <row r="861" spans="2:9">
      <c r="B861" s="298" t="s">
        <v>335</v>
      </c>
      <c r="C861" s="297">
        <v>1787</v>
      </c>
      <c r="D861" s="297">
        <v>1216</v>
      </c>
      <c r="E861" s="297">
        <v>101</v>
      </c>
      <c r="F861" s="297">
        <v>72</v>
      </c>
      <c r="G861" s="297">
        <v>208</v>
      </c>
      <c r="H861" s="297">
        <v>6</v>
      </c>
      <c r="I861" s="296">
        <v>184</v>
      </c>
    </row>
    <row r="862" spans="2:9">
      <c r="B862" s="298" t="s">
        <v>725</v>
      </c>
      <c r="C862" s="297">
        <v>469</v>
      </c>
      <c r="D862" s="297">
        <v>323</v>
      </c>
      <c r="E862" s="297">
        <v>32</v>
      </c>
      <c r="F862" s="297">
        <v>13</v>
      </c>
      <c r="G862" s="297">
        <v>55</v>
      </c>
      <c r="H862" s="297">
        <v>2</v>
      </c>
      <c r="I862" s="296">
        <v>44</v>
      </c>
    </row>
    <row r="863" spans="2:9">
      <c r="B863" s="298" t="s">
        <v>486</v>
      </c>
      <c r="C863" s="297">
        <v>327</v>
      </c>
      <c r="D863" s="297">
        <v>203</v>
      </c>
      <c r="E863" s="297">
        <v>21</v>
      </c>
      <c r="F863" s="297">
        <v>16</v>
      </c>
      <c r="G863" s="297">
        <v>41</v>
      </c>
      <c r="H863" s="297">
        <v>2</v>
      </c>
      <c r="I863" s="296">
        <v>44</v>
      </c>
    </row>
    <row r="864" spans="2:9">
      <c r="B864" s="298" t="s">
        <v>726</v>
      </c>
      <c r="C864" s="297">
        <v>137</v>
      </c>
      <c r="D864" s="297">
        <v>99</v>
      </c>
      <c r="E864" s="297">
        <v>10</v>
      </c>
      <c r="F864" s="297">
        <v>5</v>
      </c>
      <c r="G864" s="297">
        <v>12</v>
      </c>
      <c r="H864" s="297">
        <v>0</v>
      </c>
      <c r="I864" s="296">
        <v>11</v>
      </c>
    </row>
    <row r="865" spans="2:9">
      <c r="B865" s="298" t="s">
        <v>727</v>
      </c>
      <c r="C865" s="297">
        <v>8</v>
      </c>
      <c r="D865" s="297">
        <v>5</v>
      </c>
      <c r="E865" s="297">
        <v>0</v>
      </c>
      <c r="F865" s="297">
        <v>0</v>
      </c>
      <c r="G865" s="297">
        <v>1</v>
      </c>
      <c r="H865" s="297">
        <v>0</v>
      </c>
      <c r="I865" s="296">
        <v>2</v>
      </c>
    </row>
    <row r="866" spans="2:9">
      <c r="B866" s="298" t="s">
        <v>921</v>
      </c>
      <c r="C866" s="297">
        <v>126</v>
      </c>
      <c r="D866" s="297">
        <v>91</v>
      </c>
      <c r="E866" s="297">
        <v>4</v>
      </c>
      <c r="F866" s="297">
        <v>2</v>
      </c>
      <c r="G866" s="297">
        <v>22</v>
      </c>
      <c r="H866" s="297">
        <v>0</v>
      </c>
      <c r="I866" s="296">
        <v>7</v>
      </c>
    </row>
    <row r="867" spans="2:9">
      <c r="B867" s="298" t="s">
        <v>728</v>
      </c>
      <c r="C867" s="297">
        <v>10</v>
      </c>
      <c r="D867" s="297">
        <v>7</v>
      </c>
      <c r="E867" s="297">
        <v>1</v>
      </c>
      <c r="F867" s="297">
        <v>1</v>
      </c>
      <c r="G867" s="297">
        <v>1</v>
      </c>
      <c r="H867" s="297">
        <v>0</v>
      </c>
      <c r="I867" s="296">
        <v>0</v>
      </c>
    </row>
    <row r="868" spans="2:9">
      <c r="B868" s="298" t="s">
        <v>729</v>
      </c>
      <c r="C868" s="297">
        <v>200</v>
      </c>
      <c r="D868" s="297">
        <v>151</v>
      </c>
      <c r="E868" s="297">
        <v>7</v>
      </c>
      <c r="F868" s="297">
        <v>8</v>
      </c>
      <c r="G868" s="297">
        <v>18</v>
      </c>
      <c r="H868" s="297">
        <v>1</v>
      </c>
      <c r="I868" s="296">
        <v>15</v>
      </c>
    </row>
    <row r="869" spans="2:9">
      <c r="B869" s="298" t="s">
        <v>604</v>
      </c>
      <c r="C869" s="297">
        <v>51</v>
      </c>
      <c r="D869" s="297">
        <v>37</v>
      </c>
      <c r="E869" s="297">
        <v>1</v>
      </c>
      <c r="F869" s="297">
        <v>1</v>
      </c>
      <c r="G869" s="297">
        <v>8</v>
      </c>
      <c r="H869" s="297">
        <v>0</v>
      </c>
      <c r="I869" s="296">
        <v>4</v>
      </c>
    </row>
    <row r="870" spans="2:9">
      <c r="B870" s="298" t="s">
        <v>339</v>
      </c>
      <c r="C870" s="297">
        <v>89</v>
      </c>
      <c r="D870" s="297">
        <v>55</v>
      </c>
      <c r="E870" s="297">
        <v>8</v>
      </c>
      <c r="F870" s="297">
        <v>6</v>
      </c>
      <c r="G870" s="297">
        <v>10</v>
      </c>
      <c r="H870" s="297">
        <v>1</v>
      </c>
      <c r="I870" s="296">
        <v>9</v>
      </c>
    </row>
    <row r="871" spans="2:9">
      <c r="B871" s="298" t="s">
        <v>730</v>
      </c>
      <c r="C871" s="297">
        <v>22</v>
      </c>
      <c r="D871" s="297">
        <v>13</v>
      </c>
      <c r="E871" s="297">
        <v>2</v>
      </c>
      <c r="F871" s="297">
        <v>0</v>
      </c>
      <c r="G871" s="297">
        <v>1</v>
      </c>
      <c r="H871" s="297">
        <v>0</v>
      </c>
      <c r="I871" s="296">
        <v>6</v>
      </c>
    </row>
    <row r="872" spans="2:9">
      <c r="B872" s="298" t="s">
        <v>605</v>
      </c>
      <c r="C872" s="297">
        <v>95</v>
      </c>
      <c r="D872" s="297">
        <v>68</v>
      </c>
      <c r="E872" s="297">
        <v>5</v>
      </c>
      <c r="F872" s="297">
        <v>6</v>
      </c>
      <c r="G872" s="297">
        <v>7</v>
      </c>
      <c r="H872" s="297">
        <v>0</v>
      </c>
      <c r="I872" s="296">
        <v>9</v>
      </c>
    </row>
    <row r="873" spans="2:9">
      <c r="B873" s="298" t="s">
        <v>731</v>
      </c>
      <c r="C873" s="297">
        <v>66</v>
      </c>
      <c r="D873" s="297">
        <v>46</v>
      </c>
      <c r="E873" s="297">
        <v>2</v>
      </c>
      <c r="F873" s="297">
        <v>3</v>
      </c>
      <c r="G873" s="297">
        <v>9</v>
      </c>
      <c r="H873" s="297">
        <v>0</v>
      </c>
      <c r="I873" s="296">
        <v>6</v>
      </c>
    </row>
    <row r="874" spans="2:9">
      <c r="B874" s="298" t="s">
        <v>732</v>
      </c>
      <c r="C874" s="297">
        <v>30</v>
      </c>
      <c r="D874" s="297">
        <v>15</v>
      </c>
      <c r="E874" s="297">
        <v>2</v>
      </c>
      <c r="F874" s="297">
        <v>2</v>
      </c>
      <c r="G874" s="297">
        <v>6</v>
      </c>
      <c r="H874" s="297">
        <v>0</v>
      </c>
      <c r="I874" s="296">
        <v>5</v>
      </c>
    </row>
    <row r="875" spans="2:9">
      <c r="B875" s="298" t="s">
        <v>733</v>
      </c>
      <c r="C875" s="297">
        <v>26</v>
      </c>
      <c r="D875" s="297">
        <v>14</v>
      </c>
      <c r="E875" s="297">
        <v>3</v>
      </c>
      <c r="F875" s="297">
        <v>2</v>
      </c>
      <c r="G875" s="297">
        <v>3</v>
      </c>
      <c r="H875" s="297">
        <v>0</v>
      </c>
      <c r="I875" s="296">
        <v>4</v>
      </c>
    </row>
    <row r="876" spans="2:9">
      <c r="B876" s="298" t="s">
        <v>734</v>
      </c>
      <c r="C876" s="297">
        <v>25</v>
      </c>
      <c r="D876" s="297">
        <v>17</v>
      </c>
      <c r="E876" s="297">
        <v>0</v>
      </c>
      <c r="F876" s="297">
        <v>1</v>
      </c>
      <c r="G876" s="297">
        <v>3</v>
      </c>
      <c r="H876" s="297">
        <v>0</v>
      </c>
      <c r="I876" s="296">
        <v>4</v>
      </c>
    </row>
    <row r="877" spans="2:9">
      <c r="B877" s="298" t="s">
        <v>735</v>
      </c>
      <c r="C877" s="297">
        <v>16</v>
      </c>
      <c r="D877" s="297">
        <v>13</v>
      </c>
      <c r="E877" s="297">
        <v>0</v>
      </c>
      <c r="F877" s="297">
        <v>1</v>
      </c>
      <c r="G877" s="297">
        <v>0</v>
      </c>
      <c r="H877" s="297">
        <v>0</v>
      </c>
      <c r="I877" s="296">
        <v>2</v>
      </c>
    </row>
    <row r="878" spans="2:9">
      <c r="B878" s="298" t="s">
        <v>736</v>
      </c>
      <c r="C878" s="297">
        <v>11</v>
      </c>
      <c r="D878" s="297">
        <v>7</v>
      </c>
      <c r="E878" s="297">
        <v>0</v>
      </c>
      <c r="F878" s="297">
        <v>1</v>
      </c>
      <c r="G878" s="297">
        <v>1</v>
      </c>
      <c r="H878" s="297">
        <v>0</v>
      </c>
      <c r="I878" s="296">
        <v>2</v>
      </c>
    </row>
    <row r="879" spans="2:9">
      <c r="B879" s="298" t="s">
        <v>607</v>
      </c>
      <c r="C879" s="297">
        <v>79</v>
      </c>
      <c r="D879" s="297">
        <v>52</v>
      </c>
      <c r="E879" s="297">
        <v>3</v>
      </c>
      <c r="F879" s="297">
        <v>4</v>
      </c>
      <c r="G879" s="297">
        <v>10</v>
      </c>
      <c r="H879" s="297">
        <v>0</v>
      </c>
      <c r="I879" s="296">
        <v>10</v>
      </c>
    </row>
    <row r="880" spans="2:9">
      <c r="B880" s="298" t="s">
        <v>304</v>
      </c>
      <c r="C880" s="297">
        <v>1996</v>
      </c>
      <c r="D880" s="297">
        <v>1227</v>
      </c>
      <c r="E880" s="297">
        <v>117</v>
      </c>
      <c r="F880" s="297">
        <v>101</v>
      </c>
      <c r="G880" s="297">
        <v>260</v>
      </c>
      <c r="H880" s="297">
        <v>9</v>
      </c>
      <c r="I880" s="296">
        <v>282</v>
      </c>
    </row>
    <row r="881" spans="2:9">
      <c r="B881" s="298" t="s">
        <v>449</v>
      </c>
      <c r="C881" s="297">
        <v>1</v>
      </c>
      <c r="D881" s="297">
        <v>1</v>
      </c>
      <c r="E881" s="297">
        <v>0</v>
      </c>
      <c r="F881" s="297">
        <v>0</v>
      </c>
      <c r="G881" s="297">
        <v>0</v>
      </c>
      <c r="H881" s="297">
        <v>0</v>
      </c>
      <c r="I881" s="296">
        <v>0</v>
      </c>
    </row>
    <row r="882" spans="2:9">
      <c r="B882" s="298" t="s">
        <v>737</v>
      </c>
      <c r="C882" s="297">
        <v>234</v>
      </c>
      <c r="D882" s="297">
        <v>118</v>
      </c>
      <c r="E882" s="297">
        <v>23</v>
      </c>
      <c r="F882" s="297">
        <v>13</v>
      </c>
      <c r="G882" s="297">
        <v>37</v>
      </c>
      <c r="H882" s="297">
        <v>0</v>
      </c>
      <c r="I882" s="296">
        <v>43</v>
      </c>
    </row>
    <row r="883" spans="2:9">
      <c r="B883" s="298" t="s">
        <v>517</v>
      </c>
      <c r="C883" s="297">
        <v>186</v>
      </c>
      <c r="D883" s="297">
        <v>57</v>
      </c>
      <c r="E883" s="297">
        <v>19</v>
      </c>
      <c r="F883" s="297">
        <v>18</v>
      </c>
      <c r="G883" s="297">
        <v>40</v>
      </c>
      <c r="H883" s="297">
        <v>6</v>
      </c>
      <c r="I883" s="296">
        <v>46</v>
      </c>
    </row>
    <row r="884" spans="2:9">
      <c r="B884" s="298" t="s">
        <v>450</v>
      </c>
      <c r="C884" s="297">
        <v>1384</v>
      </c>
      <c r="D884" s="297">
        <v>986</v>
      </c>
      <c r="E884" s="297">
        <v>51</v>
      </c>
      <c r="F884" s="297">
        <v>61</v>
      </c>
      <c r="G884" s="297">
        <v>137</v>
      </c>
      <c r="H884" s="297">
        <v>0</v>
      </c>
      <c r="I884" s="296">
        <v>149</v>
      </c>
    </row>
    <row r="885" spans="2:9">
      <c r="B885" s="298" t="s">
        <v>518</v>
      </c>
      <c r="C885" s="297">
        <v>191</v>
      </c>
      <c r="D885" s="297">
        <v>65</v>
      </c>
      <c r="E885" s="297">
        <v>24</v>
      </c>
      <c r="F885" s="297">
        <v>9</v>
      </c>
      <c r="G885" s="297">
        <v>46</v>
      </c>
      <c r="H885" s="297">
        <v>3</v>
      </c>
      <c r="I885" s="296">
        <v>44</v>
      </c>
    </row>
    <row r="886" spans="2:9">
      <c r="B886" s="298" t="s">
        <v>305</v>
      </c>
      <c r="C886" s="297">
        <v>824</v>
      </c>
      <c r="D886" s="297">
        <v>552</v>
      </c>
      <c r="E886" s="297">
        <v>55</v>
      </c>
      <c r="F886" s="297">
        <v>39</v>
      </c>
      <c r="G886" s="297">
        <v>92</v>
      </c>
      <c r="H886" s="297">
        <v>1</v>
      </c>
      <c r="I886" s="296">
        <v>85</v>
      </c>
    </row>
    <row r="887" spans="2:9">
      <c r="B887" s="298" t="s">
        <v>738</v>
      </c>
      <c r="C887" s="297">
        <v>200</v>
      </c>
      <c r="D887" s="297">
        <v>114</v>
      </c>
      <c r="E887" s="297">
        <v>22</v>
      </c>
      <c r="F887" s="297">
        <v>12</v>
      </c>
      <c r="G887" s="297">
        <v>28</v>
      </c>
      <c r="H887" s="297">
        <v>0</v>
      </c>
      <c r="I887" s="296">
        <v>24</v>
      </c>
    </row>
    <row r="888" spans="2:9">
      <c r="B888" s="298" t="s">
        <v>451</v>
      </c>
      <c r="C888" s="297">
        <v>624</v>
      </c>
      <c r="D888" s="297">
        <v>438</v>
      </c>
      <c r="E888" s="297">
        <v>33</v>
      </c>
      <c r="F888" s="297">
        <v>27</v>
      </c>
      <c r="G888" s="297">
        <v>64</v>
      </c>
      <c r="H888" s="297">
        <v>1</v>
      </c>
      <c r="I888" s="296">
        <v>61</v>
      </c>
    </row>
    <row r="889" spans="2:9">
      <c r="B889" s="298" t="s">
        <v>306</v>
      </c>
      <c r="C889" s="297">
        <v>960</v>
      </c>
      <c r="D889" s="297">
        <v>485</v>
      </c>
      <c r="E889" s="297">
        <v>82</v>
      </c>
      <c r="F889" s="297">
        <v>65</v>
      </c>
      <c r="G889" s="297">
        <v>147</v>
      </c>
      <c r="H889" s="297">
        <v>2</v>
      </c>
      <c r="I889" s="296">
        <v>179</v>
      </c>
    </row>
    <row r="890" spans="2:9">
      <c r="B890" s="298" t="s">
        <v>739</v>
      </c>
      <c r="C890" s="297">
        <v>89</v>
      </c>
      <c r="D890" s="297">
        <v>42</v>
      </c>
      <c r="E890" s="297">
        <v>8</v>
      </c>
      <c r="F890" s="297">
        <v>7</v>
      </c>
      <c r="G890" s="297">
        <v>11</v>
      </c>
      <c r="H890" s="297">
        <v>1</v>
      </c>
      <c r="I890" s="296">
        <v>20</v>
      </c>
    </row>
    <row r="891" spans="2:9">
      <c r="B891" s="298" t="s">
        <v>452</v>
      </c>
      <c r="C891" s="297">
        <v>607</v>
      </c>
      <c r="D891" s="297">
        <v>258</v>
      </c>
      <c r="E891" s="297">
        <v>58</v>
      </c>
      <c r="F891" s="297">
        <v>50</v>
      </c>
      <c r="G891" s="297">
        <v>110</v>
      </c>
      <c r="H891" s="297">
        <v>0</v>
      </c>
      <c r="I891" s="296">
        <v>131</v>
      </c>
    </row>
    <row r="892" spans="2:9">
      <c r="B892" s="298" t="s">
        <v>519</v>
      </c>
      <c r="C892" s="297">
        <v>11</v>
      </c>
      <c r="D892" s="297">
        <v>3</v>
      </c>
      <c r="E892" s="297">
        <v>1</v>
      </c>
      <c r="F892" s="297">
        <v>1</v>
      </c>
      <c r="G892" s="297">
        <v>4</v>
      </c>
      <c r="H892" s="297">
        <v>0</v>
      </c>
      <c r="I892" s="296">
        <v>2</v>
      </c>
    </row>
    <row r="893" spans="2:9">
      <c r="B893" s="298" t="s">
        <v>520</v>
      </c>
      <c r="C893" s="297">
        <v>2</v>
      </c>
      <c r="D893" s="297">
        <v>1</v>
      </c>
      <c r="E893" s="297">
        <v>1</v>
      </c>
      <c r="F893" s="297">
        <v>0</v>
      </c>
      <c r="G893" s="297">
        <v>0</v>
      </c>
      <c r="H893" s="297">
        <v>0</v>
      </c>
      <c r="I893" s="296">
        <v>0</v>
      </c>
    </row>
    <row r="894" spans="2:9">
      <c r="B894" s="298" t="s">
        <v>521</v>
      </c>
      <c r="C894" s="297">
        <v>251</v>
      </c>
      <c r="D894" s="297">
        <v>181</v>
      </c>
      <c r="E894" s="297">
        <v>14</v>
      </c>
      <c r="F894" s="297">
        <v>7</v>
      </c>
      <c r="G894" s="297">
        <v>22</v>
      </c>
      <c r="H894" s="297">
        <v>1</v>
      </c>
      <c r="I894" s="296">
        <v>26</v>
      </c>
    </row>
    <row r="895" spans="2:9">
      <c r="B895" s="298" t="s">
        <v>307</v>
      </c>
      <c r="C895" s="297">
        <v>340</v>
      </c>
      <c r="D895" s="297">
        <v>233</v>
      </c>
      <c r="E895" s="297">
        <v>19</v>
      </c>
      <c r="F895" s="297">
        <v>20</v>
      </c>
      <c r="G895" s="297">
        <v>32</v>
      </c>
      <c r="H895" s="297">
        <v>1</v>
      </c>
      <c r="I895" s="296">
        <v>35</v>
      </c>
    </row>
    <row r="896" spans="2:9">
      <c r="B896" s="298" t="s">
        <v>453</v>
      </c>
      <c r="C896" s="297">
        <v>227</v>
      </c>
      <c r="D896" s="297">
        <v>151</v>
      </c>
      <c r="E896" s="297">
        <v>11</v>
      </c>
      <c r="F896" s="297">
        <v>16</v>
      </c>
      <c r="G896" s="297">
        <v>23</v>
      </c>
      <c r="H896" s="297">
        <v>1</v>
      </c>
      <c r="I896" s="296">
        <v>25</v>
      </c>
    </row>
    <row r="897" spans="2:9">
      <c r="B897" s="298" t="s">
        <v>454</v>
      </c>
      <c r="C897" s="297">
        <v>113</v>
      </c>
      <c r="D897" s="297">
        <v>82</v>
      </c>
      <c r="E897" s="297">
        <v>8</v>
      </c>
      <c r="F897" s="297">
        <v>4</v>
      </c>
      <c r="G897" s="297">
        <v>9</v>
      </c>
      <c r="H897" s="297">
        <v>0</v>
      </c>
      <c r="I897" s="296">
        <v>10</v>
      </c>
    </row>
    <row r="898" spans="2:9">
      <c r="B898" s="298" t="s">
        <v>308</v>
      </c>
      <c r="C898" s="297">
        <v>3663</v>
      </c>
      <c r="D898" s="297">
        <v>2442</v>
      </c>
      <c r="E898" s="297">
        <v>191</v>
      </c>
      <c r="F898" s="297">
        <v>164</v>
      </c>
      <c r="G898" s="297">
        <v>425</v>
      </c>
      <c r="H898" s="297">
        <v>8</v>
      </c>
      <c r="I898" s="296">
        <v>433</v>
      </c>
    </row>
    <row r="899" spans="2:9">
      <c r="B899" s="298" t="s">
        <v>6</v>
      </c>
      <c r="C899" s="297">
        <v>3663</v>
      </c>
      <c r="D899" s="297">
        <v>2442</v>
      </c>
      <c r="E899" s="297">
        <v>191</v>
      </c>
      <c r="F899" s="297">
        <v>164</v>
      </c>
      <c r="G899" s="297">
        <v>425</v>
      </c>
      <c r="H899" s="297">
        <v>8</v>
      </c>
      <c r="I899" s="296">
        <v>433</v>
      </c>
    </row>
    <row r="900" spans="2:9">
      <c r="B900" s="298" t="s">
        <v>309</v>
      </c>
      <c r="C900" s="297">
        <v>520</v>
      </c>
      <c r="D900" s="297">
        <v>328</v>
      </c>
      <c r="E900" s="297">
        <v>30</v>
      </c>
      <c r="F900" s="297">
        <v>23</v>
      </c>
      <c r="G900" s="297">
        <v>69</v>
      </c>
      <c r="H900" s="297">
        <v>7</v>
      </c>
      <c r="I900" s="296">
        <v>63</v>
      </c>
    </row>
    <row r="901" spans="2:9">
      <c r="B901" s="298" t="s">
        <v>528</v>
      </c>
      <c r="C901" s="297">
        <v>1</v>
      </c>
      <c r="D901" s="297">
        <v>1</v>
      </c>
      <c r="E901" s="297">
        <v>0</v>
      </c>
      <c r="F901" s="297">
        <v>0</v>
      </c>
      <c r="G901" s="297">
        <v>0</v>
      </c>
      <c r="H901" s="297">
        <v>0</v>
      </c>
      <c r="I901" s="296">
        <v>0</v>
      </c>
    </row>
    <row r="902" spans="2:9">
      <c r="B902" s="298" t="s">
        <v>31</v>
      </c>
      <c r="C902" s="297">
        <v>258</v>
      </c>
      <c r="D902" s="297">
        <v>179</v>
      </c>
      <c r="E902" s="297">
        <v>10</v>
      </c>
      <c r="F902" s="297">
        <v>11</v>
      </c>
      <c r="G902" s="297">
        <v>30</v>
      </c>
      <c r="H902" s="297">
        <v>1</v>
      </c>
      <c r="I902" s="296">
        <v>27</v>
      </c>
    </row>
    <row r="903" spans="2:9">
      <c r="B903" s="298" t="s">
        <v>740</v>
      </c>
      <c r="C903" s="297">
        <v>1</v>
      </c>
      <c r="D903" s="297">
        <v>1</v>
      </c>
      <c r="E903" s="297">
        <v>0</v>
      </c>
      <c r="F903" s="297">
        <v>0</v>
      </c>
      <c r="G903" s="297">
        <v>0</v>
      </c>
      <c r="H903" s="297">
        <v>0</v>
      </c>
      <c r="I903" s="296">
        <v>0</v>
      </c>
    </row>
    <row r="904" spans="2:9">
      <c r="B904" s="298" t="s">
        <v>530</v>
      </c>
      <c r="C904" s="297">
        <v>2</v>
      </c>
      <c r="D904" s="297">
        <v>2</v>
      </c>
      <c r="E904" s="297">
        <v>0</v>
      </c>
      <c r="F904" s="297">
        <v>0</v>
      </c>
      <c r="G904" s="297">
        <v>0</v>
      </c>
      <c r="H904" s="297">
        <v>0</v>
      </c>
      <c r="I904" s="296">
        <v>0</v>
      </c>
    </row>
    <row r="905" spans="2:9">
      <c r="B905" s="298" t="s">
        <v>32</v>
      </c>
      <c r="C905" s="297">
        <v>85</v>
      </c>
      <c r="D905" s="297">
        <v>45</v>
      </c>
      <c r="E905" s="297">
        <v>4</v>
      </c>
      <c r="F905" s="297">
        <v>7</v>
      </c>
      <c r="G905" s="297">
        <v>13</v>
      </c>
      <c r="H905" s="297">
        <v>1</v>
      </c>
      <c r="I905" s="296">
        <v>15</v>
      </c>
    </row>
    <row r="906" spans="2:9">
      <c r="B906" s="298" t="s">
        <v>531</v>
      </c>
      <c r="C906" s="297">
        <v>67</v>
      </c>
      <c r="D906" s="297">
        <v>42</v>
      </c>
      <c r="E906" s="297">
        <v>4</v>
      </c>
      <c r="F906" s="297">
        <v>0</v>
      </c>
      <c r="G906" s="297">
        <v>12</v>
      </c>
      <c r="H906" s="297">
        <v>1</v>
      </c>
      <c r="I906" s="296">
        <v>8</v>
      </c>
    </row>
    <row r="907" spans="2:9">
      <c r="B907" s="298" t="s">
        <v>33</v>
      </c>
      <c r="C907" s="297">
        <v>106</v>
      </c>
      <c r="D907" s="297">
        <v>58</v>
      </c>
      <c r="E907" s="297">
        <v>12</v>
      </c>
      <c r="F907" s="297">
        <v>5</v>
      </c>
      <c r="G907" s="297">
        <v>14</v>
      </c>
      <c r="H907" s="297">
        <v>4</v>
      </c>
      <c r="I907" s="296">
        <v>13</v>
      </c>
    </row>
    <row r="908" spans="2:9">
      <c r="B908" s="298" t="s">
        <v>310</v>
      </c>
      <c r="C908" s="297">
        <v>434</v>
      </c>
      <c r="D908" s="297">
        <v>234</v>
      </c>
      <c r="E908" s="297">
        <v>30</v>
      </c>
      <c r="F908" s="297">
        <v>29</v>
      </c>
      <c r="G908" s="297">
        <v>65</v>
      </c>
      <c r="H908" s="297">
        <v>9</v>
      </c>
      <c r="I908" s="296">
        <v>67</v>
      </c>
    </row>
    <row r="909" spans="2:9">
      <c r="B909" s="298" t="s">
        <v>73</v>
      </c>
      <c r="C909" s="297">
        <v>434</v>
      </c>
      <c r="D909" s="297">
        <v>234</v>
      </c>
      <c r="E909" s="297">
        <v>30</v>
      </c>
      <c r="F909" s="297">
        <v>29</v>
      </c>
      <c r="G909" s="297">
        <v>65</v>
      </c>
      <c r="H909" s="297">
        <v>9</v>
      </c>
      <c r="I909" s="296">
        <v>67</v>
      </c>
    </row>
    <row r="910" spans="2:9">
      <c r="B910" s="298" t="s">
        <v>311</v>
      </c>
      <c r="C910" s="297">
        <v>6439</v>
      </c>
      <c r="D910" s="297">
        <v>2581</v>
      </c>
      <c r="E910" s="297">
        <v>616</v>
      </c>
      <c r="F910" s="297">
        <v>507</v>
      </c>
      <c r="G910" s="297">
        <v>1378</v>
      </c>
      <c r="H910" s="297">
        <v>25</v>
      </c>
      <c r="I910" s="296">
        <v>1332</v>
      </c>
    </row>
    <row r="911" spans="2:9">
      <c r="B911" s="298" t="s">
        <v>539</v>
      </c>
      <c r="C911" s="297">
        <v>27</v>
      </c>
      <c r="D911" s="297">
        <v>0</v>
      </c>
      <c r="E911" s="297">
        <v>4</v>
      </c>
      <c r="F911" s="297">
        <v>1</v>
      </c>
      <c r="G911" s="297">
        <v>8</v>
      </c>
      <c r="H911" s="297">
        <v>1</v>
      </c>
      <c r="I911" s="296">
        <v>13</v>
      </c>
    </row>
    <row r="912" spans="2:9" ht="17.25" thickBot="1">
      <c r="B912" s="295" t="s">
        <v>17</v>
      </c>
      <c r="C912" s="294">
        <v>6412</v>
      </c>
      <c r="D912" s="294">
        <v>2581</v>
      </c>
      <c r="E912" s="294">
        <v>612</v>
      </c>
      <c r="F912" s="294">
        <v>506</v>
      </c>
      <c r="G912" s="294">
        <v>1370</v>
      </c>
      <c r="H912" s="294">
        <v>24</v>
      </c>
      <c r="I912" s="293">
        <v>1319</v>
      </c>
    </row>
    <row r="914" spans="2:9" ht="31.5">
      <c r="B914" s="292" t="s">
        <v>340</v>
      </c>
    </row>
    <row r="915" spans="2:9" ht="17.25" thickBot="1">
      <c r="I915" s="51" t="s">
        <v>193</v>
      </c>
    </row>
    <row r="916" spans="2:9">
      <c r="B916" s="398" t="s">
        <v>175</v>
      </c>
      <c r="C916" s="399"/>
      <c r="D916" s="393" t="s">
        <v>199</v>
      </c>
      <c r="E916" s="394"/>
      <c r="F916" s="394"/>
      <c r="G916" s="394"/>
      <c r="H916" s="394"/>
      <c r="I916" s="395"/>
    </row>
    <row r="917" spans="2:9">
      <c r="B917" s="102" t="s">
        <v>281</v>
      </c>
      <c r="C917" s="93" t="s">
        <v>195</v>
      </c>
      <c r="D917" s="93" t="s">
        <v>917</v>
      </c>
      <c r="E917" s="93">
        <v>2018</v>
      </c>
      <c r="F917" s="93">
        <v>2019</v>
      </c>
      <c r="G917" s="93">
        <v>2020</v>
      </c>
      <c r="H917" s="93">
        <v>2021</v>
      </c>
      <c r="I917" s="103">
        <v>2022</v>
      </c>
    </row>
    <row r="918" spans="2:9">
      <c r="B918" s="298" t="s">
        <v>391</v>
      </c>
      <c r="C918" s="297">
        <v>44974</v>
      </c>
      <c r="D918" s="297">
        <v>32187</v>
      </c>
      <c r="E918" s="297">
        <v>2068</v>
      </c>
      <c r="F918" s="297">
        <v>1760</v>
      </c>
      <c r="G918" s="297">
        <v>4581</v>
      </c>
      <c r="H918" s="297">
        <v>39</v>
      </c>
      <c r="I918" s="296">
        <v>4339</v>
      </c>
    </row>
    <row r="919" spans="2:9">
      <c r="B919" s="298" t="s">
        <v>282</v>
      </c>
      <c r="C919" s="297">
        <v>186</v>
      </c>
      <c r="D919" s="297">
        <v>140</v>
      </c>
      <c r="E919" s="297">
        <v>5</v>
      </c>
      <c r="F919" s="297">
        <v>2</v>
      </c>
      <c r="G919" s="297">
        <v>20</v>
      </c>
      <c r="H919" s="297">
        <v>0</v>
      </c>
      <c r="I919" s="296">
        <v>19</v>
      </c>
    </row>
    <row r="920" spans="2:9">
      <c r="B920" s="298" t="s">
        <v>393</v>
      </c>
      <c r="C920" s="297">
        <v>186</v>
      </c>
      <c r="D920" s="297">
        <v>140</v>
      </c>
      <c r="E920" s="297">
        <v>5</v>
      </c>
      <c r="F920" s="297">
        <v>2</v>
      </c>
      <c r="G920" s="297">
        <v>20</v>
      </c>
      <c r="H920" s="297">
        <v>0</v>
      </c>
      <c r="I920" s="296">
        <v>19</v>
      </c>
    </row>
    <row r="921" spans="2:9">
      <c r="B921" s="298" t="s">
        <v>330</v>
      </c>
      <c r="C921" s="297">
        <v>2278</v>
      </c>
      <c r="D921" s="297">
        <v>1622</v>
      </c>
      <c r="E921" s="297">
        <v>109</v>
      </c>
      <c r="F921" s="297">
        <v>92</v>
      </c>
      <c r="G921" s="297">
        <v>233</v>
      </c>
      <c r="H921" s="297">
        <v>0</v>
      </c>
      <c r="I921" s="296">
        <v>222</v>
      </c>
    </row>
    <row r="922" spans="2:9">
      <c r="B922" s="298" t="s">
        <v>617</v>
      </c>
      <c r="C922" s="297">
        <v>2278</v>
      </c>
      <c r="D922" s="297">
        <v>1622</v>
      </c>
      <c r="E922" s="297">
        <v>109</v>
      </c>
      <c r="F922" s="297">
        <v>92</v>
      </c>
      <c r="G922" s="297">
        <v>233</v>
      </c>
      <c r="H922" s="297">
        <v>0</v>
      </c>
      <c r="I922" s="296">
        <v>222</v>
      </c>
    </row>
    <row r="923" spans="2:9">
      <c r="B923" s="298" t="s">
        <v>283</v>
      </c>
      <c r="C923" s="297">
        <v>12661</v>
      </c>
      <c r="D923" s="297">
        <v>9298</v>
      </c>
      <c r="E923" s="297">
        <v>558</v>
      </c>
      <c r="F923" s="297">
        <v>476</v>
      </c>
      <c r="G923" s="297">
        <v>1233</v>
      </c>
      <c r="H923" s="297">
        <v>4</v>
      </c>
      <c r="I923" s="296">
        <v>1092</v>
      </c>
    </row>
    <row r="924" spans="2:9">
      <c r="B924" s="298" t="s">
        <v>741</v>
      </c>
      <c r="C924" s="297">
        <v>37</v>
      </c>
      <c r="D924" s="297">
        <v>24</v>
      </c>
      <c r="E924" s="297">
        <v>2</v>
      </c>
      <c r="F924" s="297">
        <v>2</v>
      </c>
      <c r="G924" s="297">
        <v>6</v>
      </c>
      <c r="H924" s="297">
        <v>1</v>
      </c>
      <c r="I924" s="296">
        <v>2</v>
      </c>
    </row>
    <row r="925" spans="2:9">
      <c r="B925" s="298" t="s">
        <v>620</v>
      </c>
      <c r="C925" s="297">
        <v>242</v>
      </c>
      <c r="D925" s="297">
        <v>180</v>
      </c>
      <c r="E925" s="297">
        <v>9</v>
      </c>
      <c r="F925" s="297">
        <v>12</v>
      </c>
      <c r="G925" s="297">
        <v>26</v>
      </c>
      <c r="H925" s="297">
        <v>0</v>
      </c>
      <c r="I925" s="296">
        <v>15</v>
      </c>
    </row>
    <row r="926" spans="2:9">
      <c r="B926" s="298" t="s">
        <v>38</v>
      </c>
      <c r="C926" s="297">
        <v>668</v>
      </c>
      <c r="D926" s="297">
        <v>460</v>
      </c>
      <c r="E926" s="297">
        <v>41</v>
      </c>
      <c r="F926" s="297">
        <v>28</v>
      </c>
      <c r="G926" s="297">
        <v>72</v>
      </c>
      <c r="H926" s="297">
        <v>0</v>
      </c>
      <c r="I926" s="296">
        <v>67</v>
      </c>
    </row>
    <row r="927" spans="2:9">
      <c r="B927" s="298" t="s">
        <v>36</v>
      </c>
      <c r="C927" s="297">
        <v>1695</v>
      </c>
      <c r="D927" s="297">
        <v>1245</v>
      </c>
      <c r="E927" s="297">
        <v>67</v>
      </c>
      <c r="F927" s="297">
        <v>63</v>
      </c>
      <c r="G927" s="297">
        <v>172</v>
      </c>
      <c r="H927" s="297">
        <v>0</v>
      </c>
      <c r="I927" s="296">
        <v>148</v>
      </c>
    </row>
    <row r="928" spans="2:9">
      <c r="B928" s="298" t="s">
        <v>742</v>
      </c>
      <c r="C928" s="297">
        <v>448</v>
      </c>
      <c r="D928" s="297">
        <v>337</v>
      </c>
      <c r="E928" s="297">
        <v>16</v>
      </c>
      <c r="F928" s="297">
        <v>19</v>
      </c>
      <c r="G928" s="297">
        <v>41</v>
      </c>
      <c r="H928" s="297">
        <v>0</v>
      </c>
      <c r="I928" s="296">
        <v>35</v>
      </c>
    </row>
    <row r="929" spans="2:9">
      <c r="B929" s="298" t="s">
        <v>621</v>
      </c>
      <c r="C929" s="297">
        <v>60</v>
      </c>
      <c r="D929" s="297">
        <v>42</v>
      </c>
      <c r="E929" s="297">
        <v>2</v>
      </c>
      <c r="F929" s="297">
        <v>4</v>
      </c>
      <c r="G929" s="297">
        <v>7</v>
      </c>
      <c r="H929" s="297">
        <v>0</v>
      </c>
      <c r="I929" s="296">
        <v>5</v>
      </c>
    </row>
    <row r="930" spans="2:9">
      <c r="B930" s="298" t="s">
        <v>550</v>
      </c>
      <c r="C930" s="297">
        <v>101</v>
      </c>
      <c r="D930" s="297">
        <v>78</v>
      </c>
      <c r="E930" s="297">
        <v>4</v>
      </c>
      <c r="F930" s="297">
        <v>3</v>
      </c>
      <c r="G930" s="297">
        <v>7</v>
      </c>
      <c r="H930" s="297">
        <v>0</v>
      </c>
      <c r="I930" s="296">
        <v>9</v>
      </c>
    </row>
    <row r="931" spans="2:9">
      <c r="B931" s="298" t="s">
        <v>54</v>
      </c>
      <c r="C931" s="297">
        <v>3851</v>
      </c>
      <c r="D931" s="297">
        <v>2927</v>
      </c>
      <c r="E931" s="297">
        <v>163</v>
      </c>
      <c r="F931" s="297">
        <v>133</v>
      </c>
      <c r="G931" s="297">
        <v>331</v>
      </c>
      <c r="H931" s="297">
        <v>1</v>
      </c>
      <c r="I931" s="296">
        <v>296</v>
      </c>
    </row>
    <row r="932" spans="2:9">
      <c r="B932" s="298" t="s">
        <v>551</v>
      </c>
      <c r="C932" s="297">
        <v>491</v>
      </c>
      <c r="D932" s="297">
        <v>338</v>
      </c>
      <c r="E932" s="297">
        <v>29</v>
      </c>
      <c r="F932" s="297">
        <v>17</v>
      </c>
      <c r="G932" s="297">
        <v>64</v>
      </c>
      <c r="H932" s="297">
        <v>0</v>
      </c>
      <c r="I932" s="296">
        <v>43</v>
      </c>
    </row>
    <row r="933" spans="2:9">
      <c r="B933" s="298" t="s">
        <v>622</v>
      </c>
      <c r="C933" s="297">
        <v>52</v>
      </c>
      <c r="D933" s="297">
        <v>36</v>
      </c>
      <c r="E933" s="297">
        <v>2</v>
      </c>
      <c r="F933" s="297">
        <v>4</v>
      </c>
      <c r="G933" s="297">
        <v>4</v>
      </c>
      <c r="H933" s="297">
        <v>0</v>
      </c>
      <c r="I933" s="296">
        <v>6</v>
      </c>
    </row>
    <row r="934" spans="2:9">
      <c r="B934" s="298" t="s">
        <v>623</v>
      </c>
      <c r="C934" s="297">
        <v>1811</v>
      </c>
      <c r="D934" s="297">
        <v>1269</v>
      </c>
      <c r="E934" s="297">
        <v>84</v>
      </c>
      <c r="F934" s="297">
        <v>74</v>
      </c>
      <c r="G934" s="297">
        <v>191</v>
      </c>
      <c r="H934" s="297">
        <v>0</v>
      </c>
      <c r="I934" s="296">
        <v>193</v>
      </c>
    </row>
    <row r="935" spans="2:9">
      <c r="B935" s="298" t="s">
        <v>624</v>
      </c>
      <c r="C935" s="297">
        <v>23</v>
      </c>
      <c r="D935" s="297">
        <v>17</v>
      </c>
      <c r="E935" s="297">
        <v>1</v>
      </c>
      <c r="F935" s="297">
        <v>0</v>
      </c>
      <c r="G935" s="297">
        <v>2</v>
      </c>
      <c r="H935" s="297">
        <v>0</v>
      </c>
      <c r="I935" s="296">
        <v>3</v>
      </c>
    </row>
    <row r="936" spans="2:9">
      <c r="B936" s="298" t="s">
        <v>35</v>
      </c>
      <c r="C936" s="297">
        <v>2112</v>
      </c>
      <c r="D936" s="297">
        <v>1567</v>
      </c>
      <c r="E936" s="297">
        <v>81</v>
      </c>
      <c r="F936" s="297">
        <v>76</v>
      </c>
      <c r="G936" s="297">
        <v>208</v>
      </c>
      <c r="H936" s="297">
        <v>1</v>
      </c>
      <c r="I936" s="296">
        <v>179</v>
      </c>
    </row>
    <row r="937" spans="2:9">
      <c r="B937" s="298" t="s">
        <v>743</v>
      </c>
      <c r="C937" s="297">
        <v>7</v>
      </c>
      <c r="D937" s="297">
        <v>6</v>
      </c>
      <c r="E937" s="297">
        <v>0</v>
      </c>
      <c r="F937" s="297">
        <v>0</v>
      </c>
      <c r="G937" s="297">
        <v>1</v>
      </c>
      <c r="H937" s="297">
        <v>0</v>
      </c>
      <c r="I937" s="296">
        <v>0</v>
      </c>
    </row>
    <row r="938" spans="2:9">
      <c r="B938" s="298" t="s">
        <v>37</v>
      </c>
      <c r="C938" s="297">
        <v>444</v>
      </c>
      <c r="D938" s="297">
        <v>322</v>
      </c>
      <c r="E938" s="297">
        <v>22</v>
      </c>
      <c r="F938" s="297">
        <v>19</v>
      </c>
      <c r="G938" s="297">
        <v>46</v>
      </c>
      <c r="H938" s="297">
        <v>1</v>
      </c>
      <c r="I938" s="296">
        <v>34</v>
      </c>
    </row>
    <row r="939" spans="2:9">
      <c r="B939" s="298" t="s">
        <v>55</v>
      </c>
      <c r="C939" s="297">
        <v>616</v>
      </c>
      <c r="D939" s="297">
        <v>447</v>
      </c>
      <c r="E939" s="297">
        <v>35</v>
      </c>
      <c r="F939" s="297">
        <v>22</v>
      </c>
      <c r="G939" s="297">
        <v>55</v>
      </c>
      <c r="H939" s="297">
        <v>0</v>
      </c>
      <c r="I939" s="296">
        <v>57</v>
      </c>
    </row>
    <row r="940" spans="2:9">
      <c r="B940" s="298" t="s">
        <v>744</v>
      </c>
      <c r="C940" s="297">
        <v>3</v>
      </c>
      <c r="D940" s="297">
        <v>3</v>
      </c>
      <c r="E940" s="297">
        <v>0</v>
      </c>
      <c r="F940" s="297">
        <v>0</v>
      </c>
      <c r="G940" s="297">
        <v>0</v>
      </c>
      <c r="H940" s="297">
        <v>0</v>
      </c>
      <c r="I940" s="296">
        <v>0</v>
      </c>
    </row>
    <row r="941" spans="2:9">
      <c r="B941" s="298" t="s">
        <v>284</v>
      </c>
      <c r="C941" s="297">
        <v>668</v>
      </c>
      <c r="D941" s="297">
        <v>451</v>
      </c>
      <c r="E941" s="297">
        <v>17</v>
      </c>
      <c r="F941" s="297">
        <v>29</v>
      </c>
      <c r="G941" s="297">
        <v>90</v>
      </c>
      <c r="H941" s="297">
        <v>2</v>
      </c>
      <c r="I941" s="296">
        <v>79</v>
      </c>
    </row>
    <row r="942" spans="2:9">
      <c r="B942" s="298" t="s">
        <v>626</v>
      </c>
      <c r="C942" s="297">
        <v>222</v>
      </c>
      <c r="D942" s="297">
        <v>159</v>
      </c>
      <c r="E942" s="297">
        <v>5</v>
      </c>
      <c r="F942" s="297">
        <v>9</v>
      </c>
      <c r="G942" s="297">
        <v>28</v>
      </c>
      <c r="H942" s="297">
        <v>0</v>
      </c>
      <c r="I942" s="296">
        <v>21</v>
      </c>
    </row>
    <row r="943" spans="2:9">
      <c r="B943" s="298" t="s">
        <v>627</v>
      </c>
      <c r="C943" s="297">
        <v>56</v>
      </c>
      <c r="D943" s="297">
        <v>36</v>
      </c>
      <c r="E943" s="297">
        <v>1</v>
      </c>
      <c r="F943" s="297">
        <v>3</v>
      </c>
      <c r="G943" s="297">
        <v>7</v>
      </c>
      <c r="H943" s="297">
        <v>0</v>
      </c>
      <c r="I943" s="296">
        <v>9</v>
      </c>
    </row>
    <row r="944" spans="2:9">
      <c r="B944" s="298" t="s">
        <v>39</v>
      </c>
      <c r="C944" s="297">
        <v>23</v>
      </c>
      <c r="D944" s="297">
        <v>16</v>
      </c>
      <c r="E944" s="297">
        <v>0</v>
      </c>
      <c r="F944" s="297">
        <v>1</v>
      </c>
      <c r="G944" s="297">
        <v>4</v>
      </c>
      <c r="H944" s="297">
        <v>0</v>
      </c>
      <c r="I944" s="296">
        <v>2</v>
      </c>
    </row>
    <row r="945" spans="2:9">
      <c r="B945" s="298" t="s">
        <v>495</v>
      </c>
      <c r="C945" s="297">
        <v>367</v>
      </c>
      <c r="D945" s="297">
        <v>240</v>
      </c>
      <c r="E945" s="297">
        <v>11</v>
      </c>
      <c r="F945" s="297">
        <v>16</v>
      </c>
      <c r="G945" s="297">
        <v>51</v>
      </c>
      <c r="H945" s="297">
        <v>2</v>
      </c>
      <c r="I945" s="296">
        <v>47</v>
      </c>
    </row>
    <row r="946" spans="2:9">
      <c r="B946" s="298" t="s">
        <v>285</v>
      </c>
      <c r="C946" s="297">
        <v>202</v>
      </c>
      <c r="D946" s="297">
        <v>125</v>
      </c>
      <c r="E946" s="297">
        <v>7</v>
      </c>
      <c r="F946" s="297">
        <v>10</v>
      </c>
      <c r="G946" s="297">
        <v>30</v>
      </c>
      <c r="H946" s="297">
        <v>1</v>
      </c>
      <c r="I946" s="296">
        <v>29</v>
      </c>
    </row>
    <row r="947" spans="2:9">
      <c r="B947" s="298" t="s">
        <v>414</v>
      </c>
      <c r="C947" s="297">
        <v>202</v>
      </c>
      <c r="D947" s="297">
        <v>125</v>
      </c>
      <c r="E947" s="297">
        <v>7</v>
      </c>
      <c r="F947" s="297">
        <v>10</v>
      </c>
      <c r="G947" s="297">
        <v>30</v>
      </c>
      <c r="H947" s="297">
        <v>1</v>
      </c>
      <c r="I947" s="296">
        <v>29</v>
      </c>
    </row>
    <row r="948" spans="2:9">
      <c r="B948" s="298" t="s">
        <v>317</v>
      </c>
      <c r="C948" s="297">
        <v>1234</v>
      </c>
      <c r="D948" s="297">
        <v>866</v>
      </c>
      <c r="E948" s="297">
        <v>60</v>
      </c>
      <c r="F948" s="297">
        <v>42</v>
      </c>
      <c r="G948" s="297">
        <v>139</v>
      </c>
      <c r="H948" s="297">
        <v>1</v>
      </c>
      <c r="I948" s="296">
        <v>126</v>
      </c>
    </row>
    <row r="949" spans="2:9">
      <c r="B949" s="298" t="s">
        <v>745</v>
      </c>
      <c r="C949" s="297">
        <v>827</v>
      </c>
      <c r="D949" s="297">
        <v>583</v>
      </c>
      <c r="E949" s="297">
        <v>39</v>
      </c>
      <c r="F949" s="297">
        <v>27</v>
      </c>
      <c r="G949" s="297">
        <v>93</v>
      </c>
      <c r="H949" s="297">
        <v>1</v>
      </c>
      <c r="I949" s="296">
        <v>84</v>
      </c>
    </row>
    <row r="950" spans="2:9">
      <c r="B950" s="298" t="s">
        <v>746</v>
      </c>
      <c r="C950" s="297">
        <v>217</v>
      </c>
      <c r="D950" s="297">
        <v>152</v>
      </c>
      <c r="E950" s="297">
        <v>13</v>
      </c>
      <c r="F950" s="297">
        <v>10</v>
      </c>
      <c r="G950" s="297">
        <v>27</v>
      </c>
      <c r="H950" s="297">
        <v>0</v>
      </c>
      <c r="I950" s="296">
        <v>15</v>
      </c>
    </row>
    <row r="951" spans="2:9">
      <c r="B951" s="298" t="s">
        <v>8</v>
      </c>
      <c r="C951" s="297">
        <v>190</v>
      </c>
      <c r="D951" s="297">
        <v>131</v>
      </c>
      <c r="E951" s="297">
        <v>8</v>
      </c>
      <c r="F951" s="297">
        <v>5</v>
      </c>
      <c r="G951" s="297">
        <v>19</v>
      </c>
      <c r="H951" s="297">
        <v>0</v>
      </c>
      <c r="I951" s="296">
        <v>27</v>
      </c>
    </row>
    <row r="952" spans="2:9">
      <c r="B952" s="298" t="s">
        <v>338</v>
      </c>
      <c r="C952" s="297">
        <v>399</v>
      </c>
      <c r="D952" s="297">
        <v>302</v>
      </c>
      <c r="E952" s="297">
        <v>15</v>
      </c>
      <c r="F952" s="297">
        <v>12</v>
      </c>
      <c r="G952" s="297">
        <v>36</v>
      </c>
      <c r="H952" s="297">
        <v>0</v>
      </c>
      <c r="I952" s="296">
        <v>34</v>
      </c>
    </row>
    <row r="953" spans="2:9">
      <c r="B953" s="298" t="s">
        <v>632</v>
      </c>
      <c r="C953" s="297">
        <v>399</v>
      </c>
      <c r="D953" s="297">
        <v>302</v>
      </c>
      <c r="E953" s="297">
        <v>15</v>
      </c>
      <c r="F953" s="297">
        <v>12</v>
      </c>
      <c r="G953" s="297">
        <v>36</v>
      </c>
      <c r="H953" s="297">
        <v>0</v>
      </c>
      <c r="I953" s="296">
        <v>34</v>
      </c>
    </row>
    <row r="954" spans="2:9">
      <c r="B954" s="298" t="s">
        <v>287</v>
      </c>
      <c r="C954" s="297">
        <v>1481</v>
      </c>
      <c r="D954" s="297">
        <v>1076</v>
      </c>
      <c r="E954" s="297">
        <v>70</v>
      </c>
      <c r="F954" s="297">
        <v>54</v>
      </c>
      <c r="G954" s="297">
        <v>149</v>
      </c>
      <c r="H954" s="297">
        <v>7</v>
      </c>
      <c r="I954" s="296">
        <v>125</v>
      </c>
    </row>
    <row r="955" spans="2:9">
      <c r="B955" s="298" t="s">
        <v>920</v>
      </c>
      <c r="C955" s="297">
        <v>2</v>
      </c>
      <c r="D955" s="297">
        <v>2</v>
      </c>
      <c r="E955" s="297">
        <v>0</v>
      </c>
      <c r="F955" s="297">
        <v>0</v>
      </c>
      <c r="G955" s="297">
        <v>0</v>
      </c>
      <c r="H955" s="297">
        <v>0</v>
      </c>
      <c r="I955" s="296">
        <v>0</v>
      </c>
    </row>
    <row r="956" spans="2:9">
      <c r="B956" s="298" t="s">
        <v>747</v>
      </c>
      <c r="C956" s="297">
        <v>401</v>
      </c>
      <c r="D956" s="297">
        <v>304</v>
      </c>
      <c r="E956" s="297">
        <v>16</v>
      </c>
      <c r="F956" s="297">
        <v>16</v>
      </c>
      <c r="G956" s="297">
        <v>31</v>
      </c>
      <c r="H956" s="297">
        <v>2</v>
      </c>
      <c r="I956" s="296">
        <v>32</v>
      </c>
    </row>
    <row r="957" spans="2:9">
      <c r="B957" s="298" t="s">
        <v>748</v>
      </c>
      <c r="C957" s="297">
        <v>489</v>
      </c>
      <c r="D957" s="297">
        <v>363</v>
      </c>
      <c r="E957" s="297">
        <v>23</v>
      </c>
      <c r="F957" s="297">
        <v>14</v>
      </c>
      <c r="G957" s="297">
        <v>52</v>
      </c>
      <c r="H957" s="297">
        <v>3</v>
      </c>
      <c r="I957" s="296">
        <v>34</v>
      </c>
    </row>
    <row r="958" spans="2:9">
      <c r="B958" s="298" t="s">
        <v>636</v>
      </c>
      <c r="C958" s="297">
        <v>1</v>
      </c>
      <c r="D958" s="297">
        <v>0</v>
      </c>
      <c r="E958" s="297">
        <v>1</v>
      </c>
      <c r="F958" s="297">
        <v>0</v>
      </c>
      <c r="G958" s="297">
        <v>0</v>
      </c>
      <c r="H958" s="297">
        <v>0</v>
      </c>
      <c r="I958" s="296">
        <v>0</v>
      </c>
    </row>
    <row r="959" spans="2:9">
      <c r="B959" s="298" t="s">
        <v>557</v>
      </c>
      <c r="C959" s="297">
        <v>269</v>
      </c>
      <c r="D959" s="297">
        <v>164</v>
      </c>
      <c r="E959" s="297">
        <v>18</v>
      </c>
      <c r="F959" s="297">
        <v>9</v>
      </c>
      <c r="G959" s="297">
        <v>40</v>
      </c>
      <c r="H959" s="297">
        <v>0</v>
      </c>
      <c r="I959" s="296">
        <v>38</v>
      </c>
    </row>
    <row r="960" spans="2:9">
      <c r="B960" s="298" t="s">
        <v>749</v>
      </c>
      <c r="C960" s="297">
        <v>319</v>
      </c>
      <c r="D960" s="297">
        <v>243</v>
      </c>
      <c r="E960" s="297">
        <v>12</v>
      </c>
      <c r="F960" s="297">
        <v>15</v>
      </c>
      <c r="G960" s="297">
        <v>26</v>
      </c>
      <c r="H960" s="297">
        <v>2</v>
      </c>
      <c r="I960" s="296">
        <v>21</v>
      </c>
    </row>
    <row r="961" spans="2:9">
      <c r="B961" s="298" t="s">
        <v>289</v>
      </c>
      <c r="C961" s="297">
        <v>1466</v>
      </c>
      <c r="D961" s="297">
        <v>1074</v>
      </c>
      <c r="E961" s="297">
        <v>64</v>
      </c>
      <c r="F961" s="297">
        <v>58</v>
      </c>
      <c r="G961" s="297">
        <v>149</v>
      </c>
      <c r="H961" s="297">
        <v>0</v>
      </c>
      <c r="I961" s="296">
        <v>121</v>
      </c>
    </row>
    <row r="962" spans="2:9">
      <c r="B962" s="298" t="s">
        <v>640</v>
      </c>
      <c r="C962" s="297">
        <v>2</v>
      </c>
      <c r="D962" s="297">
        <v>2</v>
      </c>
      <c r="E962" s="297">
        <v>0</v>
      </c>
      <c r="F962" s="297">
        <v>0</v>
      </c>
      <c r="G962" s="297">
        <v>0</v>
      </c>
      <c r="H962" s="297">
        <v>0</v>
      </c>
      <c r="I962" s="296">
        <v>0</v>
      </c>
    </row>
    <row r="963" spans="2:9">
      <c r="B963" s="298" t="s">
        <v>750</v>
      </c>
      <c r="C963" s="297">
        <v>504</v>
      </c>
      <c r="D963" s="297">
        <v>367</v>
      </c>
      <c r="E963" s="297">
        <v>20</v>
      </c>
      <c r="F963" s="297">
        <v>23</v>
      </c>
      <c r="G963" s="297">
        <v>54</v>
      </c>
      <c r="H963" s="297">
        <v>0</v>
      </c>
      <c r="I963" s="296">
        <v>40</v>
      </c>
    </row>
    <row r="964" spans="2:9">
      <c r="B964" s="298" t="s">
        <v>751</v>
      </c>
      <c r="C964" s="297">
        <v>106</v>
      </c>
      <c r="D964" s="297">
        <v>80</v>
      </c>
      <c r="E964" s="297">
        <v>5</v>
      </c>
      <c r="F964" s="297">
        <v>2</v>
      </c>
      <c r="G964" s="297">
        <v>9</v>
      </c>
      <c r="H964" s="297">
        <v>0</v>
      </c>
      <c r="I964" s="296">
        <v>10</v>
      </c>
    </row>
    <row r="965" spans="2:9">
      <c r="B965" s="298" t="s">
        <v>752</v>
      </c>
      <c r="C965" s="297">
        <v>817</v>
      </c>
      <c r="D965" s="297">
        <v>601</v>
      </c>
      <c r="E965" s="297">
        <v>36</v>
      </c>
      <c r="F965" s="297">
        <v>32</v>
      </c>
      <c r="G965" s="297">
        <v>80</v>
      </c>
      <c r="H965" s="297">
        <v>0</v>
      </c>
      <c r="I965" s="296">
        <v>68</v>
      </c>
    </row>
    <row r="966" spans="2:9">
      <c r="B966" s="298" t="s">
        <v>642</v>
      </c>
      <c r="C966" s="297">
        <v>5</v>
      </c>
      <c r="D966" s="297">
        <v>4</v>
      </c>
      <c r="E966" s="297">
        <v>0</v>
      </c>
      <c r="F966" s="297">
        <v>0</v>
      </c>
      <c r="G966" s="297">
        <v>1</v>
      </c>
      <c r="H966" s="297">
        <v>0</v>
      </c>
      <c r="I966" s="296">
        <v>0</v>
      </c>
    </row>
    <row r="967" spans="2:9">
      <c r="B967" s="298" t="s">
        <v>341</v>
      </c>
      <c r="C967" s="297">
        <v>3</v>
      </c>
      <c r="D967" s="297">
        <v>3</v>
      </c>
      <c r="E967" s="297">
        <v>0</v>
      </c>
      <c r="F967" s="297">
        <v>0</v>
      </c>
      <c r="G967" s="297">
        <v>0</v>
      </c>
      <c r="H967" s="297">
        <v>0</v>
      </c>
      <c r="I967" s="296">
        <v>0</v>
      </c>
    </row>
    <row r="968" spans="2:9">
      <c r="B968" s="298" t="s">
        <v>563</v>
      </c>
      <c r="C968" s="297">
        <v>28</v>
      </c>
      <c r="D968" s="297">
        <v>17</v>
      </c>
      <c r="E968" s="297">
        <v>3</v>
      </c>
      <c r="F968" s="297">
        <v>1</v>
      </c>
      <c r="G968" s="297">
        <v>4</v>
      </c>
      <c r="H968" s="297">
        <v>0</v>
      </c>
      <c r="I968" s="296">
        <v>3</v>
      </c>
    </row>
    <row r="969" spans="2:9">
      <c r="B969" s="298" t="s">
        <v>644</v>
      </c>
      <c r="C969" s="297">
        <v>1</v>
      </c>
      <c r="D969" s="297">
        <v>0</v>
      </c>
      <c r="E969" s="297">
        <v>0</v>
      </c>
      <c r="F969" s="297">
        <v>0</v>
      </c>
      <c r="G969" s="297">
        <v>1</v>
      </c>
      <c r="H969" s="297">
        <v>0</v>
      </c>
      <c r="I969" s="296">
        <v>0</v>
      </c>
    </row>
    <row r="970" spans="2:9">
      <c r="B970" s="298" t="s">
        <v>290</v>
      </c>
      <c r="C970" s="297">
        <v>1929</v>
      </c>
      <c r="D970" s="297">
        <v>1303</v>
      </c>
      <c r="E970" s="297">
        <v>83</v>
      </c>
      <c r="F970" s="297">
        <v>98</v>
      </c>
      <c r="G970" s="297">
        <v>229</v>
      </c>
      <c r="H970" s="297">
        <v>0</v>
      </c>
      <c r="I970" s="296">
        <v>216</v>
      </c>
    </row>
    <row r="971" spans="2:9">
      <c r="B971" s="298" t="s">
        <v>645</v>
      </c>
      <c r="C971" s="297">
        <v>107</v>
      </c>
      <c r="D971" s="297">
        <v>73</v>
      </c>
      <c r="E971" s="297">
        <v>2</v>
      </c>
      <c r="F971" s="297">
        <v>10</v>
      </c>
      <c r="G971" s="297">
        <v>9</v>
      </c>
      <c r="H971" s="297">
        <v>0</v>
      </c>
      <c r="I971" s="296">
        <v>13</v>
      </c>
    </row>
    <row r="972" spans="2:9">
      <c r="B972" s="298" t="s">
        <v>646</v>
      </c>
      <c r="C972" s="297">
        <v>106</v>
      </c>
      <c r="D972" s="297">
        <v>73</v>
      </c>
      <c r="E972" s="297">
        <v>3</v>
      </c>
      <c r="F972" s="297">
        <v>5</v>
      </c>
      <c r="G972" s="297">
        <v>13</v>
      </c>
      <c r="H972" s="297">
        <v>0</v>
      </c>
      <c r="I972" s="296">
        <v>12</v>
      </c>
    </row>
    <row r="973" spans="2:9">
      <c r="B973" s="298" t="s">
        <v>647</v>
      </c>
      <c r="C973" s="297">
        <v>6</v>
      </c>
      <c r="D973" s="297">
        <v>4</v>
      </c>
      <c r="E973" s="297">
        <v>0</v>
      </c>
      <c r="F973" s="297">
        <v>0</v>
      </c>
      <c r="G973" s="297">
        <v>1</v>
      </c>
      <c r="H973" s="297">
        <v>0</v>
      </c>
      <c r="I973" s="296">
        <v>1</v>
      </c>
    </row>
    <row r="974" spans="2:9">
      <c r="B974" s="298" t="s">
        <v>648</v>
      </c>
      <c r="C974" s="297">
        <v>88</v>
      </c>
      <c r="D974" s="297">
        <v>49</v>
      </c>
      <c r="E974" s="297">
        <v>6</v>
      </c>
      <c r="F974" s="297">
        <v>4</v>
      </c>
      <c r="G974" s="297">
        <v>17</v>
      </c>
      <c r="H974" s="297">
        <v>0</v>
      </c>
      <c r="I974" s="296">
        <v>12</v>
      </c>
    </row>
    <row r="975" spans="2:9">
      <c r="B975" s="298" t="s">
        <v>651</v>
      </c>
      <c r="C975" s="297">
        <v>88</v>
      </c>
      <c r="D975" s="297">
        <v>55</v>
      </c>
      <c r="E975" s="297">
        <v>3</v>
      </c>
      <c r="F975" s="297">
        <v>6</v>
      </c>
      <c r="G975" s="297">
        <v>13</v>
      </c>
      <c r="H975" s="297">
        <v>0</v>
      </c>
      <c r="I975" s="296">
        <v>11</v>
      </c>
    </row>
    <row r="976" spans="2:9">
      <c r="B976" s="298" t="s">
        <v>653</v>
      </c>
      <c r="C976" s="297">
        <v>28</v>
      </c>
      <c r="D976" s="297">
        <v>15</v>
      </c>
      <c r="E976" s="297">
        <v>3</v>
      </c>
      <c r="F976" s="297">
        <v>4</v>
      </c>
      <c r="G976" s="297">
        <v>3</v>
      </c>
      <c r="H976" s="297">
        <v>0</v>
      </c>
      <c r="I976" s="296">
        <v>3</v>
      </c>
    </row>
    <row r="977" spans="2:9">
      <c r="B977" s="298" t="s">
        <v>571</v>
      </c>
      <c r="C977" s="297">
        <v>704</v>
      </c>
      <c r="D977" s="297">
        <v>496</v>
      </c>
      <c r="E977" s="297">
        <v>31</v>
      </c>
      <c r="F977" s="297">
        <v>40</v>
      </c>
      <c r="G977" s="297">
        <v>71</v>
      </c>
      <c r="H977" s="297">
        <v>0</v>
      </c>
      <c r="I977" s="296">
        <v>66</v>
      </c>
    </row>
    <row r="978" spans="2:9">
      <c r="B978" s="298" t="s">
        <v>860</v>
      </c>
      <c r="C978" s="297">
        <v>1</v>
      </c>
      <c r="D978" s="297">
        <v>0</v>
      </c>
      <c r="E978" s="297">
        <v>0</v>
      </c>
      <c r="F978" s="297">
        <v>0</v>
      </c>
      <c r="G978" s="297">
        <v>1</v>
      </c>
      <c r="H978" s="297">
        <v>0</v>
      </c>
      <c r="I978" s="296">
        <v>0</v>
      </c>
    </row>
    <row r="979" spans="2:9">
      <c r="B979" s="298" t="s">
        <v>655</v>
      </c>
      <c r="C979" s="297">
        <v>90</v>
      </c>
      <c r="D979" s="297">
        <v>57</v>
      </c>
      <c r="E979" s="297">
        <v>4</v>
      </c>
      <c r="F979" s="297">
        <v>4</v>
      </c>
      <c r="G979" s="297">
        <v>16</v>
      </c>
      <c r="H979" s="297">
        <v>0</v>
      </c>
      <c r="I979" s="296">
        <v>9</v>
      </c>
    </row>
    <row r="980" spans="2:9">
      <c r="B980" s="298" t="s">
        <v>573</v>
      </c>
      <c r="C980" s="297">
        <v>28</v>
      </c>
      <c r="D980" s="297">
        <v>21</v>
      </c>
      <c r="E980" s="297">
        <v>2</v>
      </c>
      <c r="F980" s="297">
        <v>1</v>
      </c>
      <c r="G980" s="297">
        <v>2</v>
      </c>
      <c r="H980" s="297">
        <v>0</v>
      </c>
      <c r="I980" s="296">
        <v>2</v>
      </c>
    </row>
    <row r="981" spans="2:9">
      <c r="B981" s="298" t="s">
        <v>753</v>
      </c>
      <c r="C981" s="297">
        <v>683</v>
      </c>
      <c r="D981" s="297">
        <v>460</v>
      </c>
      <c r="E981" s="297">
        <v>29</v>
      </c>
      <c r="F981" s="297">
        <v>24</v>
      </c>
      <c r="G981" s="297">
        <v>83</v>
      </c>
      <c r="H981" s="297">
        <v>0</v>
      </c>
      <c r="I981" s="296">
        <v>87</v>
      </c>
    </row>
    <row r="982" spans="2:9">
      <c r="B982" s="298" t="s">
        <v>318</v>
      </c>
      <c r="C982" s="297">
        <v>317</v>
      </c>
      <c r="D982" s="297">
        <v>223</v>
      </c>
      <c r="E982" s="297">
        <v>10</v>
      </c>
      <c r="F982" s="297">
        <v>10</v>
      </c>
      <c r="G982" s="297">
        <v>28</v>
      </c>
      <c r="H982" s="297">
        <v>0</v>
      </c>
      <c r="I982" s="296">
        <v>46</v>
      </c>
    </row>
    <row r="983" spans="2:9">
      <c r="B983" s="298" t="s">
        <v>754</v>
      </c>
      <c r="C983" s="297">
        <v>276</v>
      </c>
      <c r="D983" s="297">
        <v>191</v>
      </c>
      <c r="E983" s="297">
        <v>8</v>
      </c>
      <c r="F983" s="297">
        <v>10</v>
      </c>
      <c r="G983" s="297">
        <v>26</v>
      </c>
      <c r="H983" s="297">
        <v>0</v>
      </c>
      <c r="I983" s="296">
        <v>41</v>
      </c>
    </row>
    <row r="984" spans="2:9">
      <c r="B984" s="298" t="s">
        <v>755</v>
      </c>
      <c r="C984" s="297">
        <v>28</v>
      </c>
      <c r="D984" s="297">
        <v>22</v>
      </c>
      <c r="E984" s="297">
        <v>2</v>
      </c>
      <c r="F984" s="297">
        <v>0</v>
      </c>
      <c r="G984" s="297">
        <v>0</v>
      </c>
      <c r="H984" s="297">
        <v>0</v>
      </c>
      <c r="I984" s="296">
        <v>4</v>
      </c>
    </row>
    <row r="985" spans="2:9">
      <c r="B985" s="298" t="s">
        <v>756</v>
      </c>
      <c r="C985" s="297">
        <v>13</v>
      </c>
      <c r="D985" s="297">
        <v>10</v>
      </c>
      <c r="E985" s="297">
        <v>0</v>
      </c>
      <c r="F985" s="297">
        <v>0</v>
      </c>
      <c r="G985" s="297">
        <v>2</v>
      </c>
      <c r="H985" s="297">
        <v>0</v>
      </c>
      <c r="I985" s="296">
        <v>1</v>
      </c>
    </row>
    <row r="986" spans="2:9">
      <c r="B986" s="298" t="s">
        <v>291</v>
      </c>
      <c r="C986" s="297">
        <v>6</v>
      </c>
      <c r="D986" s="297">
        <v>6</v>
      </c>
      <c r="E986" s="297">
        <v>0</v>
      </c>
      <c r="F986" s="297">
        <v>0</v>
      </c>
      <c r="G986" s="297">
        <v>0</v>
      </c>
      <c r="H986" s="297">
        <v>0</v>
      </c>
      <c r="I986" s="296">
        <v>0</v>
      </c>
    </row>
    <row r="987" spans="2:9">
      <c r="B987" s="298" t="s">
        <v>757</v>
      </c>
      <c r="C987" s="297">
        <v>1</v>
      </c>
      <c r="D987" s="297">
        <v>1</v>
      </c>
      <c r="E987" s="297">
        <v>0</v>
      </c>
      <c r="F987" s="297">
        <v>0</v>
      </c>
      <c r="G987" s="297">
        <v>0</v>
      </c>
      <c r="H987" s="297">
        <v>0</v>
      </c>
      <c r="I987" s="296">
        <v>0</v>
      </c>
    </row>
    <row r="988" spans="2:9">
      <c r="B988" s="298" t="s">
        <v>758</v>
      </c>
      <c r="C988" s="297">
        <v>5</v>
      </c>
      <c r="D988" s="297">
        <v>5</v>
      </c>
      <c r="E988" s="297">
        <v>0</v>
      </c>
      <c r="F988" s="297">
        <v>0</v>
      </c>
      <c r="G988" s="297">
        <v>0</v>
      </c>
      <c r="H988" s="297">
        <v>0</v>
      </c>
      <c r="I988" s="296">
        <v>0</v>
      </c>
    </row>
    <row r="989" spans="2:9">
      <c r="B989" s="298" t="s">
        <v>293</v>
      </c>
      <c r="C989" s="297">
        <v>5883</v>
      </c>
      <c r="D989" s="297">
        <v>4160</v>
      </c>
      <c r="E989" s="297">
        <v>281</v>
      </c>
      <c r="F989" s="297">
        <v>220</v>
      </c>
      <c r="G989" s="297">
        <v>597</v>
      </c>
      <c r="H989" s="297">
        <v>3</v>
      </c>
      <c r="I989" s="296">
        <v>622</v>
      </c>
    </row>
    <row r="990" spans="2:9">
      <c r="B990" s="298" t="s">
        <v>759</v>
      </c>
      <c r="C990" s="297">
        <v>3792</v>
      </c>
      <c r="D990" s="297">
        <v>2663</v>
      </c>
      <c r="E990" s="297">
        <v>188</v>
      </c>
      <c r="F990" s="297">
        <v>130</v>
      </c>
      <c r="G990" s="297">
        <v>399</v>
      </c>
      <c r="H990" s="297">
        <v>3</v>
      </c>
      <c r="I990" s="296">
        <v>409</v>
      </c>
    </row>
    <row r="991" spans="2:9">
      <c r="B991" s="298" t="s">
        <v>760</v>
      </c>
      <c r="C991" s="297">
        <v>1467</v>
      </c>
      <c r="D991" s="297">
        <v>1051</v>
      </c>
      <c r="E991" s="297">
        <v>68</v>
      </c>
      <c r="F991" s="297">
        <v>68</v>
      </c>
      <c r="G991" s="297">
        <v>144</v>
      </c>
      <c r="H991" s="297">
        <v>0</v>
      </c>
      <c r="I991" s="296">
        <v>136</v>
      </c>
    </row>
    <row r="992" spans="2:9">
      <c r="B992" s="298" t="s">
        <v>761</v>
      </c>
      <c r="C992" s="297">
        <v>624</v>
      </c>
      <c r="D992" s="297">
        <v>446</v>
      </c>
      <c r="E992" s="297">
        <v>25</v>
      </c>
      <c r="F992" s="297">
        <v>22</v>
      </c>
      <c r="G992" s="297">
        <v>54</v>
      </c>
      <c r="H992" s="297">
        <v>0</v>
      </c>
      <c r="I992" s="296">
        <v>77</v>
      </c>
    </row>
    <row r="993" spans="2:9">
      <c r="B993" s="298" t="s">
        <v>319</v>
      </c>
      <c r="C993" s="297">
        <v>41</v>
      </c>
      <c r="D993" s="297">
        <v>25</v>
      </c>
      <c r="E993" s="297">
        <v>1</v>
      </c>
      <c r="F993" s="297">
        <v>1</v>
      </c>
      <c r="G993" s="297">
        <v>3</v>
      </c>
      <c r="H993" s="297">
        <v>0</v>
      </c>
      <c r="I993" s="296">
        <v>11</v>
      </c>
    </row>
    <row r="994" spans="2:9">
      <c r="B994" s="298" t="s">
        <v>762</v>
      </c>
      <c r="C994" s="297">
        <v>1</v>
      </c>
      <c r="D994" s="297">
        <v>1</v>
      </c>
      <c r="E994" s="297">
        <v>0</v>
      </c>
      <c r="F994" s="297">
        <v>0</v>
      </c>
      <c r="G994" s="297">
        <v>0</v>
      </c>
      <c r="H994" s="297">
        <v>0</v>
      </c>
      <c r="I994" s="296">
        <v>0</v>
      </c>
    </row>
    <row r="995" spans="2:9">
      <c r="B995" s="298" t="s">
        <v>576</v>
      </c>
      <c r="C995" s="297">
        <v>40</v>
      </c>
      <c r="D995" s="297">
        <v>24</v>
      </c>
      <c r="E995" s="297">
        <v>1</v>
      </c>
      <c r="F995" s="297">
        <v>1</v>
      </c>
      <c r="G995" s="297">
        <v>3</v>
      </c>
      <c r="H995" s="297">
        <v>0</v>
      </c>
      <c r="I995" s="296">
        <v>11</v>
      </c>
    </row>
    <row r="996" spans="2:9">
      <c r="B996" s="298" t="s">
        <v>294</v>
      </c>
      <c r="C996" s="297">
        <v>247</v>
      </c>
      <c r="D996" s="297">
        <v>168</v>
      </c>
      <c r="E996" s="297">
        <v>15</v>
      </c>
      <c r="F996" s="297">
        <v>15</v>
      </c>
      <c r="G996" s="297">
        <v>26</v>
      </c>
      <c r="H996" s="297">
        <v>0</v>
      </c>
      <c r="I996" s="296">
        <v>23</v>
      </c>
    </row>
    <row r="997" spans="2:9">
      <c r="B997" s="298" t="s">
        <v>763</v>
      </c>
      <c r="C997" s="297">
        <v>71</v>
      </c>
      <c r="D997" s="297">
        <v>51</v>
      </c>
      <c r="E997" s="297">
        <v>6</v>
      </c>
      <c r="F997" s="297">
        <v>3</v>
      </c>
      <c r="G997" s="297">
        <v>7</v>
      </c>
      <c r="H997" s="297">
        <v>0</v>
      </c>
      <c r="I997" s="296">
        <v>4</v>
      </c>
    </row>
    <row r="998" spans="2:9">
      <c r="B998" s="298" t="s">
        <v>670</v>
      </c>
      <c r="C998" s="297">
        <v>10</v>
      </c>
      <c r="D998" s="297">
        <v>9</v>
      </c>
      <c r="E998" s="297">
        <v>0</v>
      </c>
      <c r="F998" s="297">
        <v>0</v>
      </c>
      <c r="G998" s="297">
        <v>0</v>
      </c>
      <c r="H998" s="297">
        <v>0</v>
      </c>
      <c r="I998" s="296">
        <v>1</v>
      </c>
    </row>
    <row r="999" spans="2:9">
      <c r="B999" s="298" t="s">
        <v>480</v>
      </c>
      <c r="C999" s="297">
        <v>6</v>
      </c>
      <c r="D999" s="297">
        <v>3</v>
      </c>
      <c r="E999" s="297">
        <v>0</v>
      </c>
      <c r="F999" s="297">
        <v>0</v>
      </c>
      <c r="G999" s="297">
        <v>2</v>
      </c>
      <c r="H999" s="297">
        <v>0</v>
      </c>
      <c r="I999" s="296">
        <v>1</v>
      </c>
    </row>
    <row r="1000" spans="2:9">
      <c r="B1000" s="298" t="s">
        <v>919</v>
      </c>
      <c r="C1000" s="297">
        <v>1</v>
      </c>
      <c r="D1000" s="297">
        <v>0</v>
      </c>
      <c r="E1000" s="297">
        <v>0</v>
      </c>
      <c r="F1000" s="297">
        <v>0</v>
      </c>
      <c r="G1000" s="297">
        <v>0</v>
      </c>
      <c r="H1000" s="297">
        <v>0</v>
      </c>
      <c r="I1000" s="296">
        <v>1</v>
      </c>
    </row>
    <row r="1001" spans="2:9">
      <c r="B1001" s="298" t="s">
        <v>69</v>
      </c>
      <c r="C1001" s="297">
        <v>22</v>
      </c>
      <c r="D1001" s="297">
        <v>17</v>
      </c>
      <c r="E1001" s="297">
        <v>0</v>
      </c>
      <c r="F1001" s="297">
        <v>3</v>
      </c>
      <c r="G1001" s="297">
        <v>1</v>
      </c>
      <c r="H1001" s="297">
        <v>0</v>
      </c>
      <c r="I1001" s="296">
        <v>1</v>
      </c>
    </row>
    <row r="1002" spans="2:9">
      <c r="B1002" s="298" t="s">
        <v>764</v>
      </c>
      <c r="C1002" s="297">
        <v>2</v>
      </c>
      <c r="D1002" s="297">
        <v>2</v>
      </c>
      <c r="E1002" s="297">
        <v>0</v>
      </c>
      <c r="F1002" s="297">
        <v>0</v>
      </c>
      <c r="G1002" s="297">
        <v>0</v>
      </c>
      <c r="H1002" s="297">
        <v>0</v>
      </c>
      <c r="I1002" s="296">
        <v>0</v>
      </c>
    </row>
    <row r="1003" spans="2:9">
      <c r="B1003" s="298" t="s">
        <v>672</v>
      </c>
      <c r="C1003" s="297">
        <v>13</v>
      </c>
      <c r="D1003" s="297">
        <v>8</v>
      </c>
      <c r="E1003" s="297">
        <v>1</v>
      </c>
      <c r="F1003" s="297">
        <v>0</v>
      </c>
      <c r="G1003" s="297">
        <v>2</v>
      </c>
      <c r="H1003" s="297">
        <v>0</v>
      </c>
      <c r="I1003" s="296">
        <v>2</v>
      </c>
    </row>
    <row r="1004" spans="2:9">
      <c r="B1004" s="298" t="s">
        <v>674</v>
      </c>
      <c r="C1004" s="297">
        <v>122</v>
      </c>
      <c r="D1004" s="297">
        <v>78</v>
      </c>
      <c r="E1004" s="297">
        <v>8</v>
      </c>
      <c r="F1004" s="297">
        <v>9</v>
      </c>
      <c r="G1004" s="297">
        <v>14</v>
      </c>
      <c r="H1004" s="297">
        <v>0</v>
      </c>
      <c r="I1004" s="296">
        <v>13</v>
      </c>
    </row>
    <row r="1005" spans="2:9">
      <c r="B1005" s="298" t="s">
        <v>320</v>
      </c>
      <c r="C1005" s="297">
        <v>244</v>
      </c>
      <c r="D1005" s="297">
        <v>170</v>
      </c>
      <c r="E1005" s="297">
        <v>12</v>
      </c>
      <c r="F1005" s="297">
        <v>7</v>
      </c>
      <c r="G1005" s="297">
        <v>26</v>
      </c>
      <c r="H1005" s="297">
        <v>0</v>
      </c>
      <c r="I1005" s="296">
        <v>29</v>
      </c>
    </row>
    <row r="1006" spans="2:9">
      <c r="B1006" s="298" t="s">
        <v>675</v>
      </c>
      <c r="C1006" s="297">
        <v>128</v>
      </c>
      <c r="D1006" s="297">
        <v>87</v>
      </c>
      <c r="E1006" s="297">
        <v>9</v>
      </c>
      <c r="F1006" s="297">
        <v>6</v>
      </c>
      <c r="G1006" s="297">
        <v>12</v>
      </c>
      <c r="H1006" s="297">
        <v>0</v>
      </c>
      <c r="I1006" s="296">
        <v>14</v>
      </c>
    </row>
    <row r="1007" spans="2:9">
      <c r="B1007" s="298" t="s">
        <v>765</v>
      </c>
      <c r="C1007" s="297">
        <v>62</v>
      </c>
      <c r="D1007" s="297">
        <v>42</v>
      </c>
      <c r="E1007" s="297">
        <v>2</v>
      </c>
      <c r="F1007" s="297">
        <v>0</v>
      </c>
      <c r="G1007" s="297">
        <v>6</v>
      </c>
      <c r="H1007" s="297">
        <v>0</v>
      </c>
      <c r="I1007" s="296">
        <v>12</v>
      </c>
    </row>
    <row r="1008" spans="2:9">
      <c r="B1008" s="298" t="s">
        <v>766</v>
      </c>
      <c r="C1008" s="297">
        <v>21</v>
      </c>
      <c r="D1008" s="297">
        <v>17</v>
      </c>
      <c r="E1008" s="297">
        <v>0</v>
      </c>
      <c r="F1008" s="297">
        <v>0</v>
      </c>
      <c r="G1008" s="297">
        <v>3</v>
      </c>
      <c r="H1008" s="297">
        <v>0</v>
      </c>
      <c r="I1008" s="296">
        <v>1</v>
      </c>
    </row>
    <row r="1009" spans="2:9">
      <c r="B1009" s="298" t="s">
        <v>767</v>
      </c>
      <c r="C1009" s="297">
        <v>22</v>
      </c>
      <c r="D1009" s="297">
        <v>17</v>
      </c>
      <c r="E1009" s="297">
        <v>1</v>
      </c>
      <c r="F1009" s="297">
        <v>1</v>
      </c>
      <c r="G1009" s="297">
        <v>2</v>
      </c>
      <c r="H1009" s="297">
        <v>0</v>
      </c>
      <c r="I1009" s="296">
        <v>1</v>
      </c>
    </row>
    <row r="1010" spans="2:9">
      <c r="B1010" s="298" t="s">
        <v>768</v>
      </c>
      <c r="C1010" s="297">
        <v>11</v>
      </c>
      <c r="D1010" s="297">
        <v>7</v>
      </c>
      <c r="E1010" s="297">
        <v>0</v>
      </c>
      <c r="F1010" s="297">
        <v>0</v>
      </c>
      <c r="G1010" s="297">
        <v>3</v>
      </c>
      <c r="H1010" s="297">
        <v>0</v>
      </c>
      <c r="I1010" s="296">
        <v>1</v>
      </c>
    </row>
    <row r="1011" spans="2:9">
      <c r="B1011" s="298" t="s">
        <v>321</v>
      </c>
      <c r="C1011" s="297">
        <v>172</v>
      </c>
      <c r="D1011" s="297">
        <v>121</v>
      </c>
      <c r="E1011" s="297">
        <v>9</v>
      </c>
      <c r="F1011" s="297">
        <v>9</v>
      </c>
      <c r="G1011" s="297">
        <v>19</v>
      </c>
      <c r="H1011" s="297">
        <v>0</v>
      </c>
      <c r="I1011" s="296">
        <v>14</v>
      </c>
    </row>
    <row r="1012" spans="2:9">
      <c r="B1012" s="298" t="s">
        <v>585</v>
      </c>
      <c r="C1012" s="297">
        <v>6</v>
      </c>
      <c r="D1012" s="297">
        <v>3</v>
      </c>
      <c r="E1012" s="297">
        <v>1</v>
      </c>
      <c r="F1012" s="297">
        <v>1</v>
      </c>
      <c r="G1012" s="297">
        <v>0</v>
      </c>
      <c r="H1012" s="297">
        <v>0</v>
      </c>
      <c r="I1012" s="296">
        <v>1</v>
      </c>
    </row>
    <row r="1013" spans="2:9">
      <c r="B1013" s="298" t="s">
        <v>680</v>
      </c>
      <c r="C1013" s="297">
        <v>45</v>
      </c>
      <c r="D1013" s="297">
        <v>34</v>
      </c>
      <c r="E1013" s="297">
        <v>2</v>
      </c>
      <c r="F1013" s="297">
        <v>1</v>
      </c>
      <c r="G1013" s="297">
        <v>6</v>
      </c>
      <c r="H1013" s="297">
        <v>0</v>
      </c>
      <c r="I1013" s="296">
        <v>2</v>
      </c>
    </row>
    <row r="1014" spans="2:9">
      <c r="B1014" s="298" t="s">
        <v>681</v>
      </c>
      <c r="C1014" s="297">
        <v>2</v>
      </c>
      <c r="D1014" s="297">
        <v>2</v>
      </c>
      <c r="E1014" s="297">
        <v>0</v>
      </c>
      <c r="F1014" s="297">
        <v>0</v>
      </c>
      <c r="G1014" s="297">
        <v>0</v>
      </c>
      <c r="H1014" s="297">
        <v>0</v>
      </c>
      <c r="I1014" s="296">
        <v>0</v>
      </c>
    </row>
    <row r="1015" spans="2:9">
      <c r="B1015" s="298" t="s">
        <v>12</v>
      </c>
      <c r="C1015" s="297">
        <v>119</v>
      </c>
      <c r="D1015" s="297">
        <v>82</v>
      </c>
      <c r="E1015" s="297">
        <v>6</v>
      </c>
      <c r="F1015" s="297">
        <v>7</v>
      </c>
      <c r="G1015" s="297">
        <v>13</v>
      </c>
      <c r="H1015" s="297">
        <v>0</v>
      </c>
      <c r="I1015" s="296">
        <v>11</v>
      </c>
    </row>
    <row r="1016" spans="2:9">
      <c r="B1016" s="298" t="s">
        <v>295</v>
      </c>
      <c r="C1016" s="297">
        <v>5724</v>
      </c>
      <c r="D1016" s="297">
        <v>4057</v>
      </c>
      <c r="E1016" s="297">
        <v>277</v>
      </c>
      <c r="F1016" s="297">
        <v>233</v>
      </c>
      <c r="G1016" s="297">
        <v>598</v>
      </c>
      <c r="H1016" s="297">
        <v>6</v>
      </c>
      <c r="I1016" s="296">
        <v>553</v>
      </c>
    </row>
    <row r="1017" spans="2:9">
      <c r="B1017" s="298" t="s">
        <v>769</v>
      </c>
      <c r="C1017" s="297">
        <v>418</v>
      </c>
      <c r="D1017" s="297">
        <v>290</v>
      </c>
      <c r="E1017" s="297">
        <v>18</v>
      </c>
      <c r="F1017" s="297">
        <v>19</v>
      </c>
      <c r="G1017" s="297">
        <v>53</v>
      </c>
      <c r="H1017" s="297">
        <v>0</v>
      </c>
      <c r="I1017" s="296">
        <v>38</v>
      </c>
    </row>
    <row r="1018" spans="2:9">
      <c r="B1018" s="298" t="s">
        <v>770</v>
      </c>
      <c r="C1018" s="297">
        <v>5072</v>
      </c>
      <c r="D1018" s="297">
        <v>3624</v>
      </c>
      <c r="E1018" s="297">
        <v>240</v>
      </c>
      <c r="F1018" s="297">
        <v>206</v>
      </c>
      <c r="G1018" s="297">
        <v>512</v>
      </c>
      <c r="H1018" s="297">
        <v>4</v>
      </c>
      <c r="I1018" s="296">
        <v>486</v>
      </c>
    </row>
    <row r="1019" spans="2:9">
      <c r="B1019" s="298" t="s">
        <v>70</v>
      </c>
      <c r="C1019" s="297">
        <v>234</v>
      </c>
      <c r="D1019" s="297">
        <v>143</v>
      </c>
      <c r="E1019" s="297">
        <v>19</v>
      </c>
      <c r="F1019" s="297">
        <v>8</v>
      </c>
      <c r="G1019" s="297">
        <v>33</v>
      </c>
      <c r="H1019" s="297">
        <v>2</v>
      </c>
      <c r="I1019" s="296">
        <v>29</v>
      </c>
    </row>
    <row r="1020" spans="2:9">
      <c r="B1020" s="298" t="s">
        <v>296</v>
      </c>
      <c r="C1020" s="297">
        <v>112</v>
      </c>
      <c r="D1020" s="297">
        <v>78</v>
      </c>
      <c r="E1020" s="297">
        <v>7</v>
      </c>
      <c r="F1020" s="297">
        <v>2</v>
      </c>
      <c r="G1020" s="297">
        <v>13</v>
      </c>
      <c r="H1020" s="297">
        <v>0</v>
      </c>
      <c r="I1020" s="296">
        <v>12</v>
      </c>
    </row>
    <row r="1021" spans="2:9">
      <c r="B1021" s="298" t="s">
        <v>586</v>
      </c>
      <c r="C1021" s="297">
        <v>5</v>
      </c>
      <c r="D1021" s="297">
        <v>1</v>
      </c>
      <c r="E1021" s="297">
        <v>0</v>
      </c>
      <c r="F1021" s="297">
        <v>0</v>
      </c>
      <c r="G1021" s="297">
        <v>2</v>
      </c>
      <c r="H1021" s="297">
        <v>0</v>
      </c>
      <c r="I1021" s="296">
        <v>2</v>
      </c>
    </row>
    <row r="1022" spans="2:9">
      <c r="B1022" s="298" t="s">
        <v>587</v>
      </c>
      <c r="C1022" s="297">
        <v>57</v>
      </c>
      <c r="D1022" s="297">
        <v>40</v>
      </c>
      <c r="E1022" s="297">
        <v>3</v>
      </c>
      <c r="F1022" s="297">
        <v>2</v>
      </c>
      <c r="G1022" s="297">
        <v>4</v>
      </c>
      <c r="H1022" s="297">
        <v>0</v>
      </c>
      <c r="I1022" s="296">
        <v>8</v>
      </c>
    </row>
    <row r="1023" spans="2:9">
      <c r="B1023" s="298" t="s">
        <v>771</v>
      </c>
      <c r="C1023" s="297">
        <v>48</v>
      </c>
      <c r="D1023" s="297">
        <v>35</v>
      </c>
      <c r="E1023" s="297">
        <v>4</v>
      </c>
      <c r="F1023" s="297">
        <v>0</v>
      </c>
      <c r="G1023" s="297">
        <v>7</v>
      </c>
      <c r="H1023" s="297">
        <v>0</v>
      </c>
      <c r="I1023" s="296">
        <v>2</v>
      </c>
    </row>
    <row r="1024" spans="2:9">
      <c r="B1024" s="298" t="s">
        <v>772</v>
      </c>
      <c r="C1024" s="297">
        <v>2</v>
      </c>
      <c r="D1024" s="297">
        <v>2</v>
      </c>
      <c r="E1024" s="297">
        <v>0</v>
      </c>
      <c r="F1024" s="297">
        <v>0</v>
      </c>
      <c r="G1024" s="297">
        <v>0</v>
      </c>
      <c r="H1024" s="297">
        <v>0</v>
      </c>
      <c r="I1024" s="296">
        <v>0</v>
      </c>
    </row>
    <row r="1025" spans="2:9">
      <c r="B1025" s="298" t="s">
        <v>297</v>
      </c>
      <c r="C1025" s="297">
        <v>46</v>
      </c>
      <c r="D1025" s="297">
        <v>31</v>
      </c>
      <c r="E1025" s="297">
        <v>0</v>
      </c>
      <c r="F1025" s="297">
        <v>6</v>
      </c>
      <c r="G1025" s="297">
        <v>6</v>
      </c>
      <c r="H1025" s="297">
        <v>0</v>
      </c>
      <c r="I1025" s="296">
        <v>3</v>
      </c>
    </row>
    <row r="1026" spans="2:9">
      <c r="B1026" s="298" t="s">
        <v>918</v>
      </c>
      <c r="C1026" s="297">
        <v>1</v>
      </c>
      <c r="D1026" s="297">
        <v>1</v>
      </c>
      <c r="E1026" s="297">
        <v>0</v>
      </c>
      <c r="F1026" s="297">
        <v>0</v>
      </c>
      <c r="G1026" s="297">
        <v>0</v>
      </c>
      <c r="H1026" s="297">
        <v>0</v>
      </c>
      <c r="I1026" s="296">
        <v>0</v>
      </c>
    </row>
    <row r="1027" spans="2:9">
      <c r="B1027" s="298" t="s">
        <v>773</v>
      </c>
      <c r="C1027" s="297">
        <v>12</v>
      </c>
      <c r="D1027" s="297">
        <v>8</v>
      </c>
      <c r="E1027" s="297">
        <v>0</v>
      </c>
      <c r="F1027" s="297">
        <v>1</v>
      </c>
      <c r="G1027" s="297">
        <v>2</v>
      </c>
      <c r="H1027" s="297">
        <v>0</v>
      </c>
      <c r="I1027" s="296">
        <v>1</v>
      </c>
    </row>
    <row r="1028" spans="2:9">
      <c r="B1028" s="298" t="s">
        <v>774</v>
      </c>
      <c r="C1028" s="297">
        <v>33</v>
      </c>
      <c r="D1028" s="297">
        <v>22</v>
      </c>
      <c r="E1028" s="297">
        <v>0</v>
      </c>
      <c r="F1028" s="297">
        <v>5</v>
      </c>
      <c r="G1028" s="297">
        <v>4</v>
      </c>
      <c r="H1028" s="297">
        <v>0</v>
      </c>
      <c r="I1028" s="296">
        <v>2</v>
      </c>
    </row>
    <row r="1029" spans="2:9">
      <c r="B1029" s="298" t="s">
        <v>298</v>
      </c>
      <c r="C1029" s="297">
        <v>198</v>
      </c>
      <c r="D1029" s="297">
        <v>146</v>
      </c>
      <c r="E1029" s="297">
        <v>11</v>
      </c>
      <c r="F1029" s="297">
        <v>6</v>
      </c>
      <c r="G1029" s="297">
        <v>18</v>
      </c>
      <c r="H1029" s="297">
        <v>0</v>
      </c>
      <c r="I1029" s="296">
        <v>17</v>
      </c>
    </row>
    <row r="1030" spans="2:9">
      <c r="B1030" s="298" t="s">
        <v>775</v>
      </c>
      <c r="C1030" s="297">
        <v>53</v>
      </c>
      <c r="D1030" s="297">
        <v>40</v>
      </c>
      <c r="E1030" s="297">
        <v>2</v>
      </c>
      <c r="F1030" s="297">
        <v>2</v>
      </c>
      <c r="G1030" s="297">
        <v>5</v>
      </c>
      <c r="H1030" s="297">
        <v>0</v>
      </c>
      <c r="I1030" s="296">
        <v>4</v>
      </c>
    </row>
    <row r="1031" spans="2:9">
      <c r="B1031" s="298" t="s">
        <v>776</v>
      </c>
      <c r="C1031" s="297">
        <v>6</v>
      </c>
      <c r="D1031" s="297">
        <v>5</v>
      </c>
      <c r="E1031" s="297">
        <v>0</v>
      </c>
      <c r="F1031" s="297">
        <v>0</v>
      </c>
      <c r="G1031" s="297">
        <v>0</v>
      </c>
      <c r="H1031" s="297">
        <v>0</v>
      </c>
      <c r="I1031" s="296">
        <v>1</v>
      </c>
    </row>
    <row r="1032" spans="2:9">
      <c r="B1032" s="298" t="s">
        <v>777</v>
      </c>
      <c r="C1032" s="297">
        <v>6</v>
      </c>
      <c r="D1032" s="297">
        <v>3</v>
      </c>
      <c r="E1032" s="297">
        <v>2</v>
      </c>
      <c r="F1032" s="297">
        <v>0</v>
      </c>
      <c r="G1032" s="297">
        <v>1</v>
      </c>
      <c r="H1032" s="297">
        <v>0</v>
      </c>
      <c r="I1032" s="296">
        <v>0</v>
      </c>
    </row>
    <row r="1033" spans="2:9">
      <c r="B1033" s="298" t="s">
        <v>778</v>
      </c>
      <c r="C1033" s="297">
        <v>5</v>
      </c>
      <c r="D1033" s="297">
        <v>2</v>
      </c>
      <c r="E1033" s="297">
        <v>2</v>
      </c>
      <c r="F1033" s="297">
        <v>0</v>
      </c>
      <c r="G1033" s="297">
        <v>1</v>
      </c>
      <c r="H1033" s="297">
        <v>0</v>
      </c>
      <c r="I1033" s="296">
        <v>0</v>
      </c>
    </row>
    <row r="1034" spans="2:9">
      <c r="B1034" s="298" t="s">
        <v>779</v>
      </c>
      <c r="C1034" s="297">
        <v>13</v>
      </c>
      <c r="D1034" s="297">
        <v>9</v>
      </c>
      <c r="E1034" s="297">
        <v>1</v>
      </c>
      <c r="F1034" s="297">
        <v>0</v>
      </c>
      <c r="G1034" s="297">
        <v>2</v>
      </c>
      <c r="H1034" s="297">
        <v>0</v>
      </c>
      <c r="I1034" s="296">
        <v>1</v>
      </c>
    </row>
    <row r="1035" spans="2:9">
      <c r="B1035" s="298" t="s">
        <v>780</v>
      </c>
      <c r="C1035" s="297">
        <v>33</v>
      </c>
      <c r="D1035" s="297">
        <v>20</v>
      </c>
      <c r="E1035" s="297">
        <v>1</v>
      </c>
      <c r="F1035" s="297">
        <v>3</v>
      </c>
      <c r="G1035" s="297">
        <v>5</v>
      </c>
      <c r="H1035" s="297">
        <v>0</v>
      </c>
      <c r="I1035" s="296">
        <v>4</v>
      </c>
    </row>
    <row r="1036" spans="2:9">
      <c r="B1036" s="298" t="s">
        <v>781</v>
      </c>
      <c r="C1036" s="297">
        <v>4</v>
      </c>
      <c r="D1036" s="297">
        <v>2</v>
      </c>
      <c r="E1036" s="297">
        <v>0</v>
      </c>
      <c r="F1036" s="297">
        <v>1</v>
      </c>
      <c r="G1036" s="297">
        <v>1</v>
      </c>
      <c r="H1036" s="297">
        <v>0</v>
      </c>
      <c r="I1036" s="296">
        <v>0</v>
      </c>
    </row>
    <row r="1037" spans="2:9">
      <c r="B1037" s="298" t="s">
        <v>696</v>
      </c>
      <c r="C1037" s="297">
        <v>60</v>
      </c>
      <c r="D1037" s="297">
        <v>50</v>
      </c>
      <c r="E1037" s="297">
        <v>3</v>
      </c>
      <c r="F1037" s="297">
        <v>0</v>
      </c>
      <c r="G1037" s="297">
        <v>1</v>
      </c>
      <c r="H1037" s="297">
        <v>0</v>
      </c>
      <c r="I1037" s="296">
        <v>6</v>
      </c>
    </row>
    <row r="1038" spans="2:9">
      <c r="B1038" s="298" t="s">
        <v>697</v>
      </c>
      <c r="C1038" s="297">
        <v>4</v>
      </c>
      <c r="D1038" s="297">
        <v>4</v>
      </c>
      <c r="E1038" s="297">
        <v>0</v>
      </c>
      <c r="F1038" s="297">
        <v>0</v>
      </c>
      <c r="G1038" s="297">
        <v>0</v>
      </c>
      <c r="H1038" s="297">
        <v>0</v>
      </c>
      <c r="I1038" s="296">
        <v>0</v>
      </c>
    </row>
    <row r="1039" spans="2:9">
      <c r="B1039" s="298" t="s">
        <v>782</v>
      </c>
      <c r="C1039" s="297">
        <v>10</v>
      </c>
      <c r="D1039" s="297">
        <v>7</v>
      </c>
      <c r="E1039" s="297">
        <v>0</v>
      </c>
      <c r="F1039" s="297">
        <v>0</v>
      </c>
      <c r="G1039" s="297">
        <v>2</v>
      </c>
      <c r="H1039" s="297">
        <v>0</v>
      </c>
      <c r="I1039" s="296">
        <v>1</v>
      </c>
    </row>
    <row r="1040" spans="2:9">
      <c r="B1040" s="298" t="s">
        <v>783</v>
      </c>
      <c r="C1040" s="297">
        <v>4</v>
      </c>
      <c r="D1040" s="297">
        <v>4</v>
      </c>
      <c r="E1040" s="297">
        <v>0</v>
      </c>
      <c r="F1040" s="297">
        <v>0</v>
      </c>
      <c r="G1040" s="297">
        <v>0</v>
      </c>
      <c r="H1040" s="297">
        <v>0</v>
      </c>
      <c r="I1040" s="296">
        <v>0</v>
      </c>
    </row>
    <row r="1041" spans="2:9">
      <c r="B1041" s="298" t="s">
        <v>334</v>
      </c>
      <c r="C1041" s="297">
        <v>806</v>
      </c>
      <c r="D1041" s="297">
        <v>586</v>
      </c>
      <c r="E1041" s="297">
        <v>34</v>
      </c>
      <c r="F1041" s="297">
        <v>33</v>
      </c>
      <c r="G1041" s="297">
        <v>70</v>
      </c>
      <c r="H1041" s="297">
        <v>4</v>
      </c>
      <c r="I1041" s="296">
        <v>79</v>
      </c>
    </row>
    <row r="1042" spans="2:9">
      <c r="B1042" s="298" t="s">
        <v>701</v>
      </c>
      <c r="C1042" s="297">
        <v>20</v>
      </c>
      <c r="D1042" s="297">
        <v>14</v>
      </c>
      <c r="E1042" s="297">
        <v>1</v>
      </c>
      <c r="F1042" s="297">
        <v>0</v>
      </c>
      <c r="G1042" s="297">
        <v>1</v>
      </c>
      <c r="H1042" s="297">
        <v>0</v>
      </c>
      <c r="I1042" s="296">
        <v>4</v>
      </c>
    </row>
    <row r="1043" spans="2:9">
      <c r="B1043" s="298" t="s">
        <v>784</v>
      </c>
      <c r="C1043" s="297">
        <v>511</v>
      </c>
      <c r="D1043" s="297">
        <v>399</v>
      </c>
      <c r="E1043" s="297">
        <v>20</v>
      </c>
      <c r="F1043" s="297">
        <v>19</v>
      </c>
      <c r="G1043" s="297">
        <v>39</v>
      </c>
      <c r="H1043" s="297">
        <v>2</v>
      </c>
      <c r="I1043" s="296">
        <v>32</v>
      </c>
    </row>
    <row r="1044" spans="2:9">
      <c r="B1044" s="298" t="s">
        <v>785</v>
      </c>
      <c r="C1044" s="297">
        <v>7</v>
      </c>
      <c r="D1044" s="297">
        <v>4</v>
      </c>
      <c r="E1044" s="297">
        <v>1</v>
      </c>
      <c r="F1044" s="297">
        <v>0</v>
      </c>
      <c r="G1044" s="297">
        <v>0</v>
      </c>
      <c r="H1044" s="297">
        <v>0</v>
      </c>
      <c r="I1044" s="296">
        <v>2</v>
      </c>
    </row>
    <row r="1045" spans="2:9">
      <c r="B1045" s="298" t="s">
        <v>786</v>
      </c>
      <c r="C1045" s="297">
        <v>246</v>
      </c>
      <c r="D1045" s="297">
        <v>155</v>
      </c>
      <c r="E1045" s="297">
        <v>12</v>
      </c>
      <c r="F1045" s="297">
        <v>13</v>
      </c>
      <c r="G1045" s="297">
        <v>28</v>
      </c>
      <c r="H1045" s="297">
        <v>2</v>
      </c>
      <c r="I1045" s="296">
        <v>36</v>
      </c>
    </row>
    <row r="1046" spans="2:9">
      <c r="B1046" s="298" t="s">
        <v>787</v>
      </c>
      <c r="C1046" s="297">
        <v>9</v>
      </c>
      <c r="D1046" s="297">
        <v>6</v>
      </c>
      <c r="E1046" s="297">
        <v>0</v>
      </c>
      <c r="F1046" s="297">
        <v>0</v>
      </c>
      <c r="G1046" s="297">
        <v>2</v>
      </c>
      <c r="H1046" s="297">
        <v>0</v>
      </c>
      <c r="I1046" s="296">
        <v>1</v>
      </c>
    </row>
    <row r="1047" spans="2:9">
      <c r="B1047" s="298" t="s">
        <v>596</v>
      </c>
      <c r="C1047" s="297">
        <v>13</v>
      </c>
      <c r="D1047" s="297">
        <v>8</v>
      </c>
      <c r="E1047" s="297">
        <v>0</v>
      </c>
      <c r="F1047" s="297">
        <v>1</v>
      </c>
      <c r="G1047" s="297">
        <v>0</v>
      </c>
      <c r="H1047" s="297">
        <v>0</v>
      </c>
      <c r="I1047" s="296">
        <v>4</v>
      </c>
    </row>
    <row r="1048" spans="2:9">
      <c r="B1048" s="298" t="s">
        <v>299</v>
      </c>
      <c r="C1048" s="297">
        <v>3094</v>
      </c>
      <c r="D1048" s="297">
        <v>2226</v>
      </c>
      <c r="E1048" s="297">
        <v>139</v>
      </c>
      <c r="F1048" s="297">
        <v>126</v>
      </c>
      <c r="G1048" s="297">
        <v>293</v>
      </c>
      <c r="H1048" s="297">
        <v>2</v>
      </c>
      <c r="I1048" s="296">
        <v>308</v>
      </c>
    </row>
    <row r="1049" spans="2:9">
      <c r="B1049" s="298" t="s">
        <v>788</v>
      </c>
      <c r="C1049" s="297">
        <v>1590</v>
      </c>
      <c r="D1049" s="297">
        <v>1119</v>
      </c>
      <c r="E1049" s="297">
        <v>78</v>
      </c>
      <c r="F1049" s="297">
        <v>67</v>
      </c>
      <c r="G1049" s="297">
        <v>155</v>
      </c>
      <c r="H1049" s="297">
        <v>0</v>
      </c>
      <c r="I1049" s="296">
        <v>171</v>
      </c>
    </row>
    <row r="1050" spans="2:9">
      <c r="B1050" s="298" t="s">
        <v>789</v>
      </c>
      <c r="C1050" s="297">
        <v>14</v>
      </c>
      <c r="D1050" s="297">
        <v>7</v>
      </c>
      <c r="E1050" s="297">
        <v>0</v>
      </c>
      <c r="F1050" s="297">
        <v>2</v>
      </c>
      <c r="G1050" s="297">
        <v>2</v>
      </c>
      <c r="H1050" s="297">
        <v>0</v>
      </c>
      <c r="I1050" s="296">
        <v>3</v>
      </c>
    </row>
    <row r="1051" spans="2:9">
      <c r="B1051" s="298" t="s">
        <v>790</v>
      </c>
      <c r="C1051" s="297">
        <v>142</v>
      </c>
      <c r="D1051" s="297">
        <v>97</v>
      </c>
      <c r="E1051" s="297">
        <v>7</v>
      </c>
      <c r="F1051" s="297">
        <v>10</v>
      </c>
      <c r="G1051" s="297">
        <v>16</v>
      </c>
      <c r="H1051" s="297">
        <v>0</v>
      </c>
      <c r="I1051" s="296">
        <v>12</v>
      </c>
    </row>
    <row r="1052" spans="2:9">
      <c r="B1052" s="298" t="s">
        <v>791</v>
      </c>
      <c r="C1052" s="297">
        <v>15</v>
      </c>
      <c r="D1052" s="297">
        <v>10</v>
      </c>
      <c r="E1052" s="297">
        <v>1</v>
      </c>
      <c r="F1052" s="297">
        <v>0</v>
      </c>
      <c r="G1052" s="297">
        <v>2</v>
      </c>
      <c r="H1052" s="297">
        <v>0</v>
      </c>
      <c r="I1052" s="296">
        <v>2</v>
      </c>
    </row>
    <row r="1053" spans="2:9">
      <c r="B1053" s="298" t="s">
        <v>792</v>
      </c>
      <c r="C1053" s="297">
        <v>847</v>
      </c>
      <c r="D1053" s="297">
        <v>630</v>
      </c>
      <c r="E1053" s="297">
        <v>37</v>
      </c>
      <c r="F1053" s="297">
        <v>26</v>
      </c>
      <c r="G1053" s="297">
        <v>80</v>
      </c>
      <c r="H1053" s="297">
        <v>1</v>
      </c>
      <c r="I1053" s="296">
        <v>73</v>
      </c>
    </row>
    <row r="1054" spans="2:9">
      <c r="B1054" s="298" t="s">
        <v>793</v>
      </c>
      <c r="C1054" s="297">
        <v>486</v>
      </c>
      <c r="D1054" s="297">
        <v>363</v>
      </c>
      <c r="E1054" s="297">
        <v>16</v>
      </c>
      <c r="F1054" s="297">
        <v>21</v>
      </c>
      <c r="G1054" s="297">
        <v>38</v>
      </c>
      <c r="H1054" s="297">
        <v>1</v>
      </c>
      <c r="I1054" s="296">
        <v>47</v>
      </c>
    </row>
    <row r="1055" spans="2:9">
      <c r="B1055" s="298" t="s">
        <v>300</v>
      </c>
      <c r="C1055" s="297">
        <v>1939</v>
      </c>
      <c r="D1055" s="297">
        <v>1357</v>
      </c>
      <c r="E1055" s="297">
        <v>104</v>
      </c>
      <c r="F1055" s="297">
        <v>75</v>
      </c>
      <c r="G1055" s="297">
        <v>191</v>
      </c>
      <c r="H1055" s="297">
        <v>6</v>
      </c>
      <c r="I1055" s="296">
        <v>206</v>
      </c>
    </row>
    <row r="1056" spans="2:9">
      <c r="B1056" s="298" t="s">
        <v>4</v>
      </c>
      <c r="C1056" s="297">
        <v>1</v>
      </c>
      <c r="D1056" s="297">
        <v>0</v>
      </c>
      <c r="E1056" s="297">
        <v>0</v>
      </c>
      <c r="F1056" s="297">
        <v>0</v>
      </c>
      <c r="G1056" s="297">
        <v>0</v>
      </c>
      <c r="H1056" s="297">
        <v>0</v>
      </c>
      <c r="I1056" s="296">
        <v>1</v>
      </c>
    </row>
    <row r="1057" spans="2:9">
      <c r="B1057" s="298" t="s">
        <v>16</v>
      </c>
      <c r="C1057" s="297">
        <v>1938</v>
      </c>
      <c r="D1057" s="297">
        <v>1357</v>
      </c>
      <c r="E1057" s="297">
        <v>104</v>
      </c>
      <c r="F1057" s="297">
        <v>75</v>
      </c>
      <c r="G1057" s="297">
        <v>191</v>
      </c>
      <c r="H1057" s="297">
        <v>6</v>
      </c>
      <c r="I1057" s="296">
        <v>205</v>
      </c>
    </row>
    <row r="1058" spans="2:9">
      <c r="B1058" s="298" t="s">
        <v>301</v>
      </c>
      <c r="C1058" s="297">
        <v>20</v>
      </c>
      <c r="D1058" s="297">
        <v>15</v>
      </c>
      <c r="E1058" s="297">
        <v>0</v>
      </c>
      <c r="F1058" s="297">
        <v>1</v>
      </c>
      <c r="G1058" s="297">
        <v>2</v>
      </c>
      <c r="H1058" s="297">
        <v>0</v>
      </c>
      <c r="I1058" s="296">
        <v>2</v>
      </c>
    </row>
    <row r="1059" spans="2:9">
      <c r="B1059" s="298" t="s">
        <v>794</v>
      </c>
      <c r="C1059" s="297">
        <v>20</v>
      </c>
      <c r="D1059" s="297">
        <v>15</v>
      </c>
      <c r="E1059" s="297">
        <v>0</v>
      </c>
      <c r="F1059" s="297">
        <v>1</v>
      </c>
      <c r="G1059" s="297">
        <v>2</v>
      </c>
      <c r="H1059" s="297">
        <v>0</v>
      </c>
      <c r="I1059" s="296">
        <v>2</v>
      </c>
    </row>
    <row r="1060" spans="2:9">
      <c r="B1060" s="298" t="s">
        <v>302</v>
      </c>
      <c r="C1060" s="297">
        <v>290</v>
      </c>
      <c r="D1060" s="297">
        <v>204</v>
      </c>
      <c r="E1060" s="297">
        <v>11</v>
      </c>
      <c r="F1060" s="297">
        <v>9</v>
      </c>
      <c r="G1060" s="297">
        <v>38</v>
      </c>
      <c r="H1060" s="297">
        <v>2</v>
      </c>
      <c r="I1060" s="296">
        <v>26</v>
      </c>
    </row>
    <row r="1061" spans="2:9">
      <c r="B1061" s="298" t="s">
        <v>795</v>
      </c>
      <c r="C1061" s="297">
        <v>124</v>
      </c>
      <c r="D1061" s="297">
        <v>90</v>
      </c>
      <c r="E1061" s="297">
        <v>3</v>
      </c>
      <c r="F1061" s="297">
        <v>2</v>
      </c>
      <c r="G1061" s="297">
        <v>15</v>
      </c>
      <c r="H1061" s="297">
        <v>1</v>
      </c>
      <c r="I1061" s="296">
        <v>13</v>
      </c>
    </row>
    <row r="1062" spans="2:9">
      <c r="B1062" s="298" t="s">
        <v>796</v>
      </c>
      <c r="C1062" s="297">
        <v>18</v>
      </c>
      <c r="D1062" s="297">
        <v>13</v>
      </c>
      <c r="E1062" s="297">
        <v>1</v>
      </c>
      <c r="F1062" s="297">
        <v>1</v>
      </c>
      <c r="G1062" s="297">
        <v>1</v>
      </c>
      <c r="H1062" s="297">
        <v>0</v>
      </c>
      <c r="I1062" s="296">
        <v>2</v>
      </c>
    </row>
    <row r="1063" spans="2:9">
      <c r="B1063" s="298" t="s">
        <v>713</v>
      </c>
      <c r="C1063" s="297">
        <v>1</v>
      </c>
      <c r="D1063" s="297">
        <v>1</v>
      </c>
      <c r="E1063" s="297">
        <v>0</v>
      </c>
      <c r="F1063" s="297">
        <v>0</v>
      </c>
      <c r="G1063" s="297">
        <v>0</v>
      </c>
      <c r="H1063" s="297">
        <v>0</v>
      </c>
      <c r="I1063" s="296">
        <v>0</v>
      </c>
    </row>
    <row r="1064" spans="2:9">
      <c r="B1064" s="298" t="s">
        <v>797</v>
      </c>
      <c r="C1064" s="297">
        <v>147</v>
      </c>
      <c r="D1064" s="297">
        <v>100</v>
      </c>
      <c r="E1064" s="297">
        <v>7</v>
      </c>
      <c r="F1064" s="297">
        <v>6</v>
      </c>
      <c r="G1064" s="297">
        <v>22</v>
      </c>
      <c r="H1064" s="297">
        <v>1</v>
      </c>
      <c r="I1064" s="296">
        <v>11</v>
      </c>
    </row>
    <row r="1065" spans="2:9">
      <c r="B1065" s="298" t="s">
        <v>303</v>
      </c>
      <c r="C1065" s="297">
        <v>56</v>
      </c>
      <c r="D1065" s="297">
        <v>37</v>
      </c>
      <c r="E1065" s="297">
        <v>4</v>
      </c>
      <c r="F1065" s="297">
        <v>3</v>
      </c>
      <c r="G1065" s="297">
        <v>7</v>
      </c>
      <c r="H1065" s="297">
        <v>0</v>
      </c>
      <c r="I1065" s="296">
        <v>5</v>
      </c>
    </row>
    <row r="1066" spans="2:9">
      <c r="B1066" s="298" t="s">
        <v>798</v>
      </c>
      <c r="C1066" s="297">
        <v>4</v>
      </c>
      <c r="D1066" s="297">
        <v>3</v>
      </c>
      <c r="E1066" s="297">
        <v>0</v>
      </c>
      <c r="F1066" s="297">
        <v>0</v>
      </c>
      <c r="G1066" s="297">
        <v>1</v>
      </c>
      <c r="H1066" s="297">
        <v>0</v>
      </c>
      <c r="I1066" s="296">
        <v>0</v>
      </c>
    </row>
    <row r="1067" spans="2:9">
      <c r="B1067" s="298" t="s">
        <v>447</v>
      </c>
      <c r="C1067" s="297">
        <v>9</v>
      </c>
      <c r="D1067" s="297">
        <v>3</v>
      </c>
      <c r="E1067" s="297">
        <v>0</v>
      </c>
      <c r="F1067" s="297">
        <v>0</v>
      </c>
      <c r="G1067" s="297">
        <v>4</v>
      </c>
      <c r="H1067" s="297">
        <v>0</v>
      </c>
      <c r="I1067" s="296">
        <v>2</v>
      </c>
    </row>
    <row r="1068" spans="2:9">
      <c r="B1068" s="298" t="s">
        <v>799</v>
      </c>
      <c r="C1068" s="297">
        <v>2</v>
      </c>
      <c r="D1068" s="297">
        <v>2</v>
      </c>
      <c r="E1068" s="297">
        <v>0</v>
      </c>
      <c r="F1068" s="297">
        <v>0</v>
      </c>
      <c r="G1068" s="297">
        <v>0</v>
      </c>
      <c r="H1068" s="297">
        <v>0</v>
      </c>
      <c r="I1068" s="296">
        <v>0</v>
      </c>
    </row>
    <row r="1069" spans="2:9">
      <c r="B1069" s="298" t="s">
        <v>598</v>
      </c>
      <c r="C1069" s="297">
        <v>41</v>
      </c>
      <c r="D1069" s="297">
        <v>29</v>
      </c>
      <c r="E1069" s="297">
        <v>4</v>
      </c>
      <c r="F1069" s="297">
        <v>3</v>
      </c>
      <c r="G1069" s="297">
        <v>2</v>
      </c>
      <c r="H1069" s="297">
        <v>0</v>
      </c>
      <c r="I1069" s="296">
        <v>3</v>
      </c>
    </row>
    <row r="1070" spans="2:9">
      <c r="B1070" s="298" t="s">
        <v>323</v>
      </c>
      <c r="C1070" s="297">
        <v>61</v>
      </c>
      <c r="D1070" s="297">
        <v>37</v>
      </c>
      <c r="E1070" s="297">
        <v>3</v>
      </c>
      <c r="F1070" s="297">
        <v>3</v>
      </c>
      <c r="G1070" s="297">
        <v>12</v>
      </c>
      <c r="H1070" s="297">
        <v>0</v>
      </c>
      <c r="I1070" s="296">
        <v>6</v>
      </c>
    </row>
    <row r="1071" spans="2:9">
      <c r="B1071" s="298" t="s">
        <v>342</v>
      </c>
      <c r="C1071" s="297">
        <v>25</v>
      </c>
      <c r="D1071" s="297">
        <v>14</v>
      </c>
      <c r="E1071" s="297">
        <v>2</v>
      </c>
      <c r="F1071" s="297">
        <v>2</v>
      </c>
      <c r="G1071" s="297">
        <v>5</v>
      </c>
      <c r="H1071" s="297">
        <v>0</v>
      </c>
      <c r="I1071" s="296">
        <v>2</v>
      </c>
    </row>
    <row r="1072" spans="2:9">
      <c r="B1072" s="298" t="s">
        <v>343</v>
      </c>
      <c r="C1072" s="297">
        <v>36</v>
      </c>
      <c r="D1072" s="297">
        <v>23</v>
      </c>
      <c r="E1072" s="297">
        <v>1</v>
      </c>
      <c r="F1072" s="297">
        <v>1</v>
      </c>
      <c r="G1072" s="297">
        <v>7</v>
      </c>
      <c r="H1072" s="297">
        <v>0</v>
      </c>
      <c r="I1072" s="296">
        <v>4</v>
      </c>
    </row>
    <row r="1073" spans="2:9">
      <c r="B1073" s="298" t="s">
        <v>327</v>
      </c>
      <c r="C1073" s="297">
        <v>1130</v>
      </c>
      <c r="D1073" s="297">
        <v>800</v>
      </c>
      <c r="E1073" s="297">
        <v>54</v>
      </c>
      <c r="F1073" s="297">
        <v>47</v>
      </c>
      <c r="G1073" s="297">
        <v>104</v>
      </c>
      <c r="H1073" s="297">
        <v>0</v>
      </c>
      <c r="I1073" s="296">
        <v>125</v>
      </c>
    </row>
    <row r="1074" spans="2:9">
      <c r="B1074" s="298" t="s">
        <v>800</v>
      </c>
      <c r="C1074" s="297">
        <v>3</v>
      </c>
      <c r="D1074" s="297">
        <v>2</v>
      </c>
      <c r="E1074" s="297">
        <v>0</v>
      </c>
      <c r="F1074" s="297">
        <v>0</v>
      </c>
      <c r="G1074" s="297">
        <v>1</v>
      </c>
      <c r="H1074" s="297">
        <v>0</v>
      </c>
      <c r="I1074" s="296">
        <v>0</v>
      </c>
    </row>
    <row r="1075" spans="2:9">
      <c r="B1075" s="298" t="s">
        <v>801</v>
      </c>
      <c r="C1075" s="297">
        <v>34</v>
      </c>
      <c r="D1075" s="297">
        <v>22</v>
      </c>
      <c r="E1075" s="297">
        <v>2</v>
      </c>
      <c r="F1075" s="297">
        <v>2</v>
      </c>
      <c r="G1075" s="297">
        <v>4</v>
      </c>
      <c r="H1075" s="297">
        <v>0</v>
      </c>
      <c r="I1075" s="296">
        <v>4</v>
      </c>
    </row>
    <row r="1076" spans="2:9">
      <c r="B1076" s="298" t="s">
        <v>716</v>
      </c>
      <c r="C1076" s="297">
        <v>16</v>
      </c>
      <c r="D1076" s="297">
        <v>11</v>
      </c>
      <c r="E1076" s="297">
        <v>1</v>
      </c>
      <c r="F1076" s="297">
        <v>1</v>
      </c>
      <c r="G1076" s="297">
        <v>2</v>
      </c>
      <c r="H1076" s="297">
        <v>0</v>
      </c>
      <c r="I1076" s="296">
        <v>1</v>
      </c>
    </row>
    <row r="1077" spans="2:9">
      <c r="B1077" s="298" t="s">
        <v>717</v>
      </c>
      <c r="C1077" s="297">
        <v>6</v>
      </c>
      <c r="D1077" s="297">
        <v>5</v>
      </c>
      <c r="E1077" s="297">
        <v>0</v>
      </c>
      <c r="F1077" s="297">
        <v>0</v>
      </c>
      <c r="G1077" s="297">
        <v>1</v>
      </c>
      <c r="H1077" s="297">
        <v>0</v>
      </c>
      <c r="I1077" s="296">
        <v>0</v>
      </c>
    </row>
    <row r="1078" spans="2:9">
      <c r="B1078" s="298" t="s">
        <v>43</v>
      </c>
      <c r="C1078" s="297">
        <v>305</v>
      </c>
      <c r="D1078" s="297">
        <v>223</v>
      </c>
      <c r="E1078" s="297">
        <v>13</v>
      </c>
      <c r="F1078" s="297">
        <v>12</v>
      </c>
      <c r="G1078" s="297">
        <v>21</v>
      </c>
      <c r="H1078" s="297">
        <v>0</v>
      </c>
      <c r="I1078" s="296">
        <v>36</v>
      </c>
    </row>
    <row r="1079" spans="2:9">
      <c r="B1079" s="298" t="s">
        <v>802</v>
      </c>
      <c r="C1079" s="297">
        <v>9</v>
      </c>
      <c r="D1079" s="297">
        <v>5</v>
      </c>
      <c r="E1079" s="297">
        <v>1</v>
      </c>
      <c r="F1079" s="297">
        <v>1</v>
      </c>
      <c r="G1079" s="297">
        <v>1</v>
      </c>
      <c r="H1079" s="297">
        <v>0</v>
      </c>
      <c r="I1079" s="296">
        <v>1</v>
      </c>
    </row>
    <row r="1080" spans="2:9">
      <c r="B1080" s="298" t="s">
        <v>803</v>
      </c>
      <c r="C1080" s="297">
        <v>1</v>
      </c>
      <c r="D1080" s="297">
        <v>1</v>
      </c>
      <c r="E1080" s="297">
        <v>0</v>
      </c>
      <c r="F1080" s="297">
        <v>0</v>
      </c>
      <c r="G1080" s="297">
        <v>0</v>
      </c>
      <c r="H1080" s="297">
        <v>0</v>
      </c>
      <c r="I1080" s="296">
        <v>0</v>
      </c>
    </row>
    <row r="1081" spans="2:9">
      <c r="B1081" s="298" t="s">
        <v>804</v>
      </c>
      <c r="C1081" s="297">
        <v>19</v>
      </c>
      <c r="D1081" s="297">
        <v>12</v>
      </c>
      <c r="E1081" s="297">
        <v>0</v>
      </c>
      <c r="F1081" s="297">
        <v>2</v>
      </c>
      <c r="G1081" s="297">
        <v>3</v>
      </c>
      <c r="H1081" s="297">
        <v>0</v>
      </c>
      <c r="I1081" s="296">
        <v>2</v>
      </c>
    </row>
    <row r="1082" spans="2:9">
      <c r="B1082" s="298" t="s">
        <v>721</v>
      </c>
      <c r="C1082" s="297">
        <v>161</v>
      </c>
      <c r="D1082" s="297">
        <v>124</v>
      </c>
      <c r="E1082" s="297">
        <v>3</v>
      </c>
      <c r="F1082" s="297">
        <v>5</v>
      </c>
      <c r="G1082" s="297">
        <v>10</v>
      </c>
      <c r="H1082" s="297">
        <v>0</v>
      </c>
      <c r="I1082" s="296">
        <v>19</v>
      </c>
    </row>
    <row r="1083" spans="2:9">
      <c r="B1083" s="298" t="s">
        <v>805</v>
      </c>
      <c r="C1083" s="297">
        <v>5</v>
      </c>
      <c r="D1083" s="297">
        <v>2</v>
      </c>
      <c r="E1083" s="297">
        <v>0</v>
      </c>
      <c r="F1083" s="297">
        <v>0</v>
      </c>
      <c r="G1083" s="297">
        <v>3</v>
      </c>
      <c r="H1083" s="297">
        <v>0</v>
      </c>
      <c r="I1083" s="296">
        <v>0</v>
      </c>
    </row>
    <row r="1084" spans="2:9">
      <c r="B1084" s="298" t="s">
        <v>724</v>
      </c>
      <c r="C1084" s="297">
        <v>65</v>
      </c>
      <c r="D1084" s="297">
        <v>45</v>
      </c>
      <c r="E1084" s="297">
        <v>5</v>
      </c>
      <c r="F1084" s="297">
        <v>3</v>
      </c>
      <c r="G1084" s="297">
        <v>5</v>
      </c>
      <c r="H1084" s="297">
        <v>0</v>
      </c>
      <c r="I1084" s="296">
        <v>7</v>
      </c>
    </row>
    <row r="1085" spans="2:9">
      <c r="B1085" s="298" t="s">
        <v>806</v>
      </c>
      <c r="C1085" s="297">
        <v>2</v>
      </c>
      <c r="D1085" s="297">
        <v>0</v>
      </c>
      <c r="E1085" s="297">
        <v>0</v>
      </c>
      <c r="F1085" s="297">
        <v>1</v>
      </c>
      <c r="G1085" s="297">
        <v>0</v>
      </c>
      <c r="H1085" s="297">
        <v>0</v>
      </c>
      <c r="I1085" s="296">
        <v>1</v>
      </c>
    </row>
    <row r="1086" spans="2:9">
      <c r="B1086" s="298" t="s">
        <v>807</v>
      </c>
      <c r="C1086" s="297">
        <v>8</v>
      </c>
      <c r="D1086" s="297">
        <v>7</v>
      </c>
      <c r="E1086" s="297">
        <v>1</v>
      </c>
      <c r="F1086" s="297">
        <v>0</v>
      </c>
      <c r="G1086" s="297">
        <v>0</v>
      </c>
      <c r="H1086" s="297">
        <v>0</v>
      </c>
      <c r="I1086" s="296">
        <v>0</v>
      </c>
    </row>
    <row r="1087" spans="2:9">
      <c r="B1087" s="298" t="s">
        <v>808</v>
      </c>
      <c r="C1087" s="297">
        <v>443</v>
      </c>
      <c r="D1087" s="297">
        <v>311</v>
      </c>
      <c r="E1087" s="297">
        <v>24</v>
      </c>
      <c r="F1087" s="297">
        <v>16</v>
      </c>
      <c r="G1087" s="297">
        <v>41</v>
      </c>
      <c r="H1087" s="297">
        <v>0</v>
      </c>
      <c r="I1087" s="296">
        <v>51</v>
      </c>
    </row>
    <row r="1088" spans="2:9">
      <c r="B1088" s="298" t="s">
        <v>809</v>
      </c>
      <c r="C1088" s="297">
        <v>53</v>
      </c>
      <c r="D1088" s="297">
        <v>30</v>
      </c>
      <c r="E1088" s="297">
        <v>4</v>
      </c>
      <c r="F1088" s="297">
        <v>4</v>
      </c>
      <c r="G1088" s="297">
        <v>12</v>
      </c>
      <c r="H1088" s="297">
        <v>0</v>
      </c>
      <c r="I1088" s="296">
        <v>3</v>
      </c>
    </row>
    <row r="1089" spans="2:9">
      <c r="B1089" s="298" t="s">
        <v>335</v>
      </c>
      <c r="C1089" s="297">
        <v>879</v>
      </c>
      <c r="D1089" s="297">
        <v>654</v>
      </c>
      <c r="E1089" s="297">
        <v>41</v>
      </c>
      <c r="F1089" s="297">
        <v>30</v>
      </c>
      <c r="G1089" s="297">
        <v>77</v>
      </c>
      <c r="H1089" s="297">
        <v>1</v>
      </c>
      <c r="I1089" s="296">
        <v>76</v>
      </c>
    </row>
    <row r="1090" spans="2:9">
      <c r="B1090" s="298" t="s">
        <v>725</v>
      </c>
      <c r="C1090" s="297">
        <v>342</v>
      </c>
      <c r="D1090" s="297">
        <v>264</v>
      </c>
      <c r="E1090" s="297">
        <v>15</v>
      </c>
      <c r="F1090" s="297">
        <v>11</v>
      </c>
      <c r="G1090" s="297">
        <v>22</v>
      </c>
      <c r="H1090" s="297">
        <v>0</v>
      </c>
      <c r="I1090" s="296">
        <v>30</v>
      </c>
    </row>
    <row r="1091" spans="2:9">
      <c r="B1091" s="298" t="s">
        <v>486</v>
      </c>
      <c r="C1091" s="297">
        <v>65</v>
      </c>
      <c r="D1091" s="297">
        <v>53</v>
      </c>
      <c r="E1091" s="297">
        <v>2</v>
      </c>
      <c r="F1091" s="297">
        <v>2</v>
      </c>
      <c r="G1091" s="297">
        <v>6</v>
      </c>
      <c r="H1091" s="297">
        <v>0</v>
      </c>
      <c r="I1091" s="296">
        <v>2</v>
      </c>
    </row>
    <row r="1092" spans="2:9">
      <c r="B1092" s="298" t="s">
        <v>810</v>
      </c>
      <c r="C1092" s="297">
        <v>38</v>
      </c>
      <c r="D1092" s="297">
        <v>28</v>
      </c>
      <c r="E1092" s="297">
        <v>3</v>
      </c>
      <c r="F1092" s="297">
        <v>1</v>
      </c>
      <c r="G1092" s="297">
        <v>3</v>
      </c>
      <c r="H1092" s="297">
        <v>0</v>
      </c>
      <c r="I1092" s="296">
        <v>3</v>
      </c>
    </row>
    <row r="1093" spans="2:9">
      <c r="B1093" s="298" t="s">
        <v>811</v>
      </c>
      <c r="C1093" s="297">
        <v>6</v>
      </c>
      <c r="D1093" s="297">
        <v>6</v>
      </c>
      <c r="E1093" s="297">
        <v>0</v>
      </c>
      <c r="F1093" s="297">
        <v>0</v>
      </c>
      <c r="G1093" s="297">
        <v>0</v>
      </c>
      <c r="H1093" s="297">
        <v>0</v>
      </c>
      <c r="I1093" s="296">
        <v>0</v>
      </c>
    </row>
    <row r="1094" spans="2:9">
      <c r="B1094" s="298" t="s">
        <v>603</v>
      </c>
      <c r="C1094" s="297">
        <v>1</v>
      </c>
      <c r="D1094" s="297">
        <v>1</v>
      </c>
      <c r="E1094" s="297">
        <v>0</v>
      </c>
      <c r="F1094" s="297">
        <v>0</v>
      </c>
      <c r="G1094" s="297">
        <v>0</v>
      </c>
      <c r="H1094" s="297">
        <v>0</v>
      </c>
      <c r="I1094" s="296">
        <v>0</v>
      </c>
    </row>
    <row r="1095" spans="2:9">
      <c r="B1095" s="298" t="s">
        <v>728</v>
      </c>
      <c r="C1095" s="297">
        <v>1</v>
      </c>
      <c r="D1095" s="297">
        <v>0</v>
      </c>
      <c r="E1095" s="297">
        <v>0</v>
      </c>
      <c r="F1095" s="297">
        <v>1</v>
      </c>
      <c r="G1095" s="297">
        <v>0</v>
      </c>
      <c r="H1095" s="297">
        <v>0</v>
      </c>
      <c r="I1095" s="296">
        <v>0</v>
      </c>
    </row>
    <row r="1096" spans="2:9">
      <c r="B1096" s="298" t="s">
        <v>729</v>
      </c>
      <c r="C1096" s="297">
        <v>91</v>
      </c>
      <c r="D1096" s="297">
        <v>63</v>
      </c>
      <c r="E1096" s="297">
        <v>5</v>
      </c>
      <c r="F1096" s="297">
        <v>6</v>
      </c>
      <c r="G1096" s="297">
        <v>5</v>
      </c>
      <c r="H1096" s="297">
        <v>1</v>
      </c>
      <c r="I1096" s="296">
        <v>11</v>
      </c>
    </row>
    <row r="1097" spans="2:9">
      <c r="B1097" s="298" t="s">
        <v>604</v>
      </c>
      <c r="C1097" s="297">
        <v>3</v>
      </c>
      <c r="D1097" s="297">
        <v>1</v>
      </c>
      <c r="E1097" s="297">
        <v>1</v>
      </c>
      <c r="F1097" s="297">
        <v>0</v>
      </c>
      <c r="G1097" s="297">
        <v>0</v>
      </c>
      <c r="H1097" s="297">
        <v>0</v>
      </c>
      <c r="I1097" s="296">
        <v>1</v>
      </c>
    </row>
    <row r="1098" spans="2:9">
      <c r="B1098" s="298" t="s">
        <v>812</v>
      </c>
      <c r="C1098" s="297">
        <v>3</v>
      </c>
      <c r="D1098" s="297">
        <v>1</v>
      </c>
      <c r="E1098" s="297">
        <v>0</v>
      </c>
      <c r="F1098" s="297">
        <v>0</v>
      </c>
      <c r="G1098" s="297">
        <v>2</v>
      </c>
      <c r="H1098" s="297">
        <v>0</v>
      </c>
      <c r="I1098" s="296">
        <v>0</v>
      </c>
    </row>
    <row r="1099" spans="2:9">
      <c r="B1099" s="298" t="s">
        <v>813</v>
      </c>
      <c r="C1099" s="297">
        <v>2</v>
      </c>
      <c r="D1099" s="297">
        <v>2</v>
      </c>
      <c r="E1099" s="297">
        <v>0</v>
      </c>
      <c r="F1099" s="297">
        <v>0</v>
      </c>
      <c r="G1099" s="297">
        <v>0</v>
      </c>
      <c r="H1099" s="297">
        <v>0</v>
      </c>
      <c r="I1099" s="296">
        <v>0</v>
      </c>
    </row>
    <row r="1100" spans="2:9">
      <c r="B1100" s="298" t="s">
        <v>814</v>
      </c>
      <c r="C1100" s="297">
        <v>26</v>
      </c>
      <c r="D1100" s="297">
        <v>16</v>
      </c>
      <c r="E1100" s="297">
        <v>3</v>
      </c>
      <c r="F1100" s="297">
        <v>1</v>
      </c>
      <c r="G1100" s="297">
        <v>2</v>
      </c>
      <c r="H1100" s="297">
        <v>0</v>
      </c>
      <c r="I1100" s="296">
        <v>4</v>
      </c>
    </row>
    <row r="1101" spans="2:9">
      <c r="B1101" s="298" t="s">
        <v>605</v>
      </c>
      <c r="C1101" s="297">
        <v>289</v>
      </c>
      <c r="D1101" s="297">
        <v>211</v>
      </c>
      <c r="E1101" s="297">
        <v>12</v>
      </c>
      <c r="F1101" s="297">
        <v>7</v>
      </c>
      <c r="G1101" s="297">
        <v>35</v>
      </c>
      <c r="H1101" s="297">
        <v>0</v>
      </c>
      <c r="I1101" s="296">
        <v>24</v>
      </c>
    </row>
    <row r="1102" spans="2:9">
      <c r="B1102" s="298" t="s">
        <v>733</v>
      </c>
      <c r="C1102" s="297">
        <v>12</v>
      </c>
      <c r="D1102" s="297">
        <v>8</v>
      </c>
      <c r="E1102" s="297">
        <v>0</v>
      </c>
      <c r="F1102" s="297">
        <v>1</v>
      </c>
      <c r="G1102" s="297">
        <v>2</v>
      </c>
      <c r="H1102" s="297">
        <v>0</v>
      </c>
      <c r="I1102" s="296">
        <v>1</v>
      </c>
    </row>
    <row r="1103" spans="2:9">
      <c r="B1103" s="298" t="s">
        <v>304</v>
      </c>
      <c r="C1103" s="297">
        <v>153</v>
      </c>
      <c r="D1103" s="297">
        <v>104</v>
      </c>
      <c r="E1103" s="297">
        <v>8</v>
      </c>
      <c r="F1103" s="297">
        <v>8</v>
      </c>
      <c r="G1103" s="297">
        <v>17</v>
      </c>
      <c r="H1103" s="297">
        <v>0</v>
      </c>
      <c r="I1103" s="296">
        <v>16</v>
      </c>
    </row>
    <row r="1104" spans="2:9">
      <c r="B1104" s="298" t="s">
        <v>815</v>
      </c>
      <c r="C1104" s="297">
        <v>12</v>
      </c>
      <c r="D1104" s="297">
        <v>5</v>
      </c>
      <c r="E1104" s="297">
        <v>1</v>
      </c>
      <c r="F1104" s="297">
        <v>1</v>
      </c>
      <c r="G1104" s="297">
        <v>0</v>
      </c>
      <c r="H1104" s="297">
        <v>0</v>
      </c>
      <c r="I1104" s="296">
        <v>5</v>
      </c>
    </row>
    <row r="1105" spans="2:9">
      <c r="B1105" s="298" t="s">
        <v>516</v>
      </c>
      <c r="C1105" s="297">
        <v>5</v>
      </c>
      <c r="D1105" s="297">
        <v>5</v>
      </c>
      <c r="E1105" s="297">
        <v>0</v>
      </c>
      <c r="F1105" s="297">
        <v>0</v>
      </c>
      <c r="G1105" s="297">
        <v>0</v>
      </c>
      <c r="H1105" s="297">
        <v>0</v>
      </c>
      <c r="I1105" s="296">
        <v>0</v>
      </c>
    </row>
    <row r="1106" spans="2:9">
      <c r="B1106" s="298" t="s">
        <v>816</v>
      </c>
      <c r="C1106" s="297">
        <v>34</v>
      </c>
      <c r="D1106" s="297">
        <v>26</v>
      </c>
      <c r="E1106" s="297">
        <v>2</v>
      </c>
      <c r="F1106" s="297">
        <v>0</v>
      </c>
      <c r="G1106" s="297">
        <v>3</v>
      </c>
      <c r="H1106" s="297">
        <v>0</v>
      </c>
      <c r="I1106" s="296">
        <v>3</v>
      </c>
    </row>
    <row r="1107" spans="2:9">
      <c r="B1107" s="298" t="s">
        <v>817</v>
      </c>
      <c r="C1107" s="297">
        <v>23</v>
      </c>
      <c r="D1107" s="297">
        <v>16</v>
      </c>
      <c r="E1107" s="297">
        <v>1</v>
      </c>
      <c r="F1107" s="297">
        <v>2</v>
      </c>
      <c r="G1107" s="297">
        <v>2</v>
      </c>
      <c r="H1107" s="297">
        <v>0</v>
      </c>
      <c r="I1107" s="296">
        <v>2</v>
      </c>
    </row>
    <row r="1108" spans="2:9">
      <c r="B1108" s="298" t="s">
        <v>818</v>
      </c>
      <c r="C1108" s="297">
        <v>79</v>
      </c>
      <c r="D1108" s="297">
        <v>52</v>
      </c>
      <c r="E1108" s="297">
        <v>4</v>
      </c>
      <c r="F1108" s="297">
        <v>5</v>
      </c>
      <c r="G1108" s="297">
        <v>12</v>
      </c>
      <c r="H1108" s="297">
        <v>0</v>
      </c>
      <c r="I1108" s="296">
        <v>6</v>
      </c>
    </row>
    <row r="1109" spans="2:9">
      <c r="B1109" s="298" t="s">
        <v>305</v>
      </c>
      <c r="C1109" s="297">
        <v>3</v>
      </c>
      <c r="D1109" s="297">
        <v>3</v>
      </c>
      <c r="E1109" s="297">
        <v>0</v>
      </c>
      <c r="F1109" s="297">
        <v>0</v>
      </c>
      <c r="G1109" s="297">
        <v>0</v>
      </c>
      <c r="H1109" s="297">
        <v>0</v>
      </c>
      <c r="I1109" s="296">
        <v>0</v>
      </c>
    </row>
    <row r="1110" spans="2:9">
      <c r="B1110" s="298" t="s">
        <v>451</v>
      </c>
      <c r="C1110" s="297">
        <v>3</v>
      </c>
      <c r="D1110" s="297">
        <v>3</v>
      </c>
      <c r="E1110" s="297">
        <v>0</v>
      </c>
      <c r="F1110" s="297">
        <v>0</v>
      </c>
      <c r="G1110" s="297">
        <v>0</v>
      </c>
      <c r="H1110" s="297">
        <v>0</v>
      </c>
      <c r="I1110" s="296">
        <v>0</v>
      </c>
    </row>
    <row r="1111" spans="2:9">
      <c r="B1111" s="298" t="s">
        <v>306</v>
      </c>
      <c r="C1111" s="297">
        <v>338</v>
      </c>
      <c r="D1111" s="297">
        <v>232</v>
      </c>
      <c r="E1111" s="297">
        <v>27</v>
      </c>
      <c r="F1111" s="297">
        <v>16</v>
      </c>
      <c r="G1111" s="297">
        <v>32</v>
      </c>
      <c r="H1111" s="297">
        <v>0</v>
      </c>
      <c r="I1111" s="296">
        <v>31</v>
      </c>
    </row>
    <row r="1112" spans="2:9">
      <c r="B1112" s="298" t="s">
        <v>819</v>
      </c>
      <c r="C1112" s="297">
        <v>2</v>
      </c>
      <c r="D1112" s="297">
        <v>1</v>
      </c>
      <c r="E1112" s="297">
        <v>0</v>
      </c>
      <c r="F1112" s="297">
        <v>0</v>
      </c>
      <c r="G1112" s="297">
        <v>1</v>
      </c>
      <c r="H1112" s="297">
        <v>0</v>
      </c>
      <c r="I1112" s="296">
        <v>0</v>
      </c>
    </row>
    <row r="1113" spans="2:9">
      <c r="B1113" s="298" t="s">
        <v>820</v>
      </c>
      <c r="C1113" s="297">
        <v>336</v>
      </c>
      <c r="D1113" s="297">
        <v>231</v>
      </c>
      <c r="E1113" s="297">
        <v>27</v>
      </c>
      <c r="F1113" s="297">
        <v>16</v>
      </c>
      <c r="G1113" s="297">
        <v>31</v>
      </c>
      <c r="H1113" s="297">
        <v>0</v>
      </c>
      <c r="I1113" s="296">
        <v>31</v>
      </c>
    </row>
    <row r="1114" spans="2:9">
      <c r="B1114" s="298" t="s">
        <v>308</v>
      </c>
      <c r="C1114" s="297">
        <v>672</v>
      </c>
      <c r="D1114" s="297">
        <v>466</v>
      </c>
      <c r="E1114" s="297">
        <v>29</v>
      </c>
      <c r="F1114" s="297">
        <v>25</v>
      </c>
      <c r="G1114" s="297">
        <v>91</v>
      </c>
      <c r="H1114" s="297">
        <v>0</v>
      </c>
      <c r="I1114" s="296">
        <v>61</v>
      </c>
    </row>
    <row r="1115" spans="2:9">
      <c r="B1115" s="298" t="s">
        <v>821</v>
      </c>
      <c r="C1115" s="297">
        <v>18</v>
      </c>
      <c r="D1115" s="297">
        <v>11</v>
      </c>
      <c r="E1115" s="297">
        <v>2</v>
      </c>
      <c r="F1115" s="297">
        <v>1</v>
      </c>
      <c r="G1115" s="297">
        <v>2</v>
      </c>
      <c r="H1115" s="297">
        <v>0</v>
      </c>
      <c r="I1115" s="296">
        <v>2</v>
      </c>
    </row>
    <row r="1116" spans="2:9">
      <c r="B1116" s="298" t="s">
        <v>822</v>
      </c>
      <c r="C1116" s="297">
        <v>530</v>
      </c>
      <c r="D1116" s="297">
        <v>369</v>
      </c>
      <c r="E1116" s="297">
        <v>20</v>
      </c>
      <c r="F1116" s="297">
        <v>16</v>
      </c>
      <c r="G1116" s="297">
        <v>74</v>
      </c>
      <c r="H1116" s="297">
        <v>0</v>
      </c>
      <c r="I1116" s="296">
        <v>51</v>
      </c>
    </row>
    <row r="1117" spans="2:9">
      <c r="B1117" s="298" t="s">
        <v>823</v>
      </c>
      <c r="C1117" s="297">
        <v>100</v>
      </c>
      <c r="D1117" s="297">
        <v>69</v>
      </c>
      <c r="E1117" s="297">
        <v>6</v>
      </c>
      <c r="F1117" s="297">
        <v>8</v>
      </c>
      <c r="G1117" s="297">
        <v>11</v>
      </c>
      <c r="H1117" s="297">
        <v>0</v>
      </c>
      <c r="I1117" s="296">
        <v>6</v>
      </c>
    </row>
    <row r="1118" spans="2:9">
      <c r="B1118" s="298" t="s">
        <v>824</v>
      </c>
      <c r="C1118" s="297">
        <v>24</v>
      </c>
      <c r="D1118" s="297">
        <v>17</v>
      </c>
      <c r="E1118" s="297">
        <v>1</v>
      </c>
      <c r="F1118" s="297">
        <v>0</v>
      </c>
      <c r="G1118" s="297">
        <v>4</v>
      </c>
      <c r="H1118" s="297">
        <v>0</v>
      </c>
      <c r="I1118" s="296">
        <v>2</v>
      </c>
    </row>
    <row r="1119" spans="2:9">
      <c r="B1119" s="298" t="s">
        <v>310</v>
      </c>
      <c r="C1119" s="297">
        <v>39</v>
      </c>
      <c r="D1119" s="297">
        <v>24</v>
      </c>
      <c r="E1119" s="297">
        <v>3</v>
      </c>
      <c r="F1119" s="297">
        <v>2</v>
      </c>
      <c r="G1119" s="297">
        <v>5</v>
      </c>
      <c r="H1119" s="297">
        <v>0</v>
      </c>
      <c r="I1119" s="296">
        <v>5</v>
      </c>
    </row>
    <row r="1120" spans="2:9" ht="17.25" thickBot="1">
      <c r="B1120" s="295" t="s">
        <v>344</v>
      </c>
      <c r="C1120" s="294">
        <v>39</v>
      </c>
      <c r="D1120" s="294">
        <v>24</v>
      </c>
      <c r="E1120" s="294">
        <v>3</v>
      </c>
      <c r="F1120" s="294">
        <v>2</v>
      </c>
      <c r="G1120" s="294">
        <v>5</v>
      </c>
      <c r="H1120" s="294">
        <v>0</v>
      </c>
      <c r="I1120" s="293">
        <v>5</v>
      </c>
    </row>
    <row r="1122" spans="2:9" ht="31.5">
      <c r="B1122" s="400" t="s">
        <v>216</v>
      </c>
      <c r="C1122" s="400"/>
      <c r="D1122" s="292"/>
    </row>
    <row r="1123" spans="2:9" ht="17.25" thickBot="1">
      <c r="I1123" s="51" t="s">
        <v>193</v>
      </c>
    </row>
    <row r="1124" spans="2:9">
      <c r="B1124" s="398" t="s">
        <v>175</v>
      </c>
      <c r="C1124" s="399"/>
      <c r="D1124" s="393" t="s">
        <v>199</v>
      </c>
      <c r="E1124" s="394"/>
      <c r="F1124" s="394"/>
      <c r="G1124" s="394"/>
      <c r="H1124" s="394"/>
      <c r="I1124" s="395"/>
    </row>
    <row r="1125" spans="2:9">
      <c r="B1125" s="102" t="s">
        <v>281</v>
      </c>
      <c r="C1125" s="93" t="s">
        <v>195</v>
      </c>
      <c r="D1125" s="93" t="s">
        <v>917</v>
      </c>
      <c r="E1125" s="93">
        <v>2018</v>
      </c>
      <c r="F1125" s="93">
        <v>2019</v>
      </c>
      <c r="G1125" s="93">
        <v>2020</v>
      </c>
      <c r="H1125" s="93">
        <v>2021</v>
      </c>
      <c r="I1125" s="103">
        <v>2022</v>
      </c>
    </row>
    <row r="1126" spans="2:9">
      <c r="B1126" s="298" t="s">
        <v>391</v>
      </c>
      <c r="C1126" s="297">
        <v>583</v>
      </c>
      <c r="D1126" s="297">
        <v>210</v>
      </c>
      <c r="E1126" s="297">
        <v>46</v>
      </c>
      <c r="F1126" s="297">
        <v>53</v>
      </c>
      <c r="G1126" s="297">
        <v>118</v>
      </c>
      <c r="H1126" s="297">
        <v>28</v>
      </c>
      <c r="I1126" s="296">
        <v>128</v>
      </c>
    </row>
    <row r="1127" spans="2:9">
      <c r="B1127" s="298" t="s">
        <v>345</v>
      </c>
      <c r="C1127" s="297">
        <v>87</v>
      </c>
      <c r="D1127" s="297">
        <v>37</v>
      </c>
      <c r="E1127" s="297">
        <v>5</v>
      </c>
      <c r="F1127" s="297">
        <v>9</v>
      </c>
      <c r="G1127" s="297">
        <v>17</v>
      </c>
      <c r="H1127" s="297">
        <v>3</v>
      </c>
      <c r="I1127" s="296">
        <v>16</v>
      </c>
    </row>
    <row r="1128" spans="2:9">
      <c r="B1128" s="298" t="s">
        <v>861</v>
      </c>
      <c r="C1128" s="297">
        <v>1</v>
      </c>
      <c r="D1128" s="297">
        <v>0</v>
      </c>
      <c r="E1128" s="297">
        <v>0</v>
      </c>
      <c r="F1128" s="297">
        <v>0</v>
      </c>
      <c r="G1128" s="297">
        <v>1</v>
      </c>
      <c r="H1128" s="297">
        <v>0</v>
      </c>
      <c r="I1128" s="296">
        <v>0</v>
      </c>
    </row>
    <row r="1129" spans="2:9">
      <c r="B1129" s="298" t="s">
        <v>76</v>
      </c>
      <c r="C1129" s="297">
        <v>71</v>
      </c>
      <c r="D1129" s="297">
        <v>31</v>
      </c>
      <c r="E1129" s="297">
        <v>4</v>
      </c>
      <c r="F1129" s="297">
        <v>9</v>
      </c>
      <c r="G1129" s="297">
        <v>11</v>
      </c>
      <c r="H1129" s="297">
        <v>3</v>
      </c>
      <c r="I1129" s="296">
        <v>13</v>
      </c>
    </row>
    <row r="1130" spans="2:9">
      <c r="B1130" s="298" t="s">
        <v>346</v>
      </c>
      <c r="C1130" s="297">
        <v>10</v>
      </c>
      <c r="D1130" s="297">
        <v>6</v>
      </c>
      <c r="E1130" s="297">
        <v>0</v>
      </c>
      <c r="F1130" s="297">
        <v>0</v>
      </c>
      <c r="G1130" s="297">
        <v>3</v>
      </c>
      <c r="H1130" s="297">
        <v>0</v>
      </c>
      <c r="I1130" s="296">
        <v>1</v>
      </c>
    </row>
    <row r="1131" spans="2:9">
      <c r="B1131" s="298" t="s">
        <v>364</v>
      </c>
      <c r="C1131" s="297">
        <v>5</v>
      </c>
      <c r="D1131" s="297">
        <v>0</v>
      </c>
      <c r="E1131" s="297">
        <v>1</v>
      </c>
      <c r="F1131" s="297">
        <v>0</v>
      </c>
      <c r="G1131" s="297">
        <v>2</v>
      </c>
      <c r="H1131" s="297">
        <v>0</v>
      </c>
      <c r="I1131" s="296">
        <v>2</v>
      </c>
    </row>
    <row r="1132" spans="2:9">
      <c r="B1132" s="298" t="s">
        <v>347</v>
      </c>
      <c r="C1132" s="297">
        <v>35</v>
      </c>
      <c r="D1132" s="297">
        <v>4</v>
      </c>
      <c r="E1132" s="297">
        <v>3</v>
      </c>
      <c r="F1132" s="297">
        <v>6</v>
      </c>
      <c r="G1132" s="297">
        <v>9</v>
      </c>
      <c r="H1132" s="297">
        <v>0</v>
      </c>
      <c r="I1132" s="296">
        <v>13</v>
      </c>
    </row>
    <row r="1133" spans="2:9">
      <c r="B1133" s="298" t="s">
        <v>916</v>
      </c>
      <c r="C1133" s="297">
        <v>1</v>
      </c>
      <c r="D1133" s="297">
        <v>0</v>
      </c>
      <c r="E1133" s="297">
        <v>0</v>
      </c>
      <c r="F1133" s="297">
        <v>0</v>
      </c>
      <c r="G1133" s="297">
        <v>0</v>
      </c>
      <c r="H1133" s="297">
        <v>0</v>
      </c>
      <c r="I1133" s="296">
        <v>1</v>
      </c>
    </row>
    <row r="1134" spans="2:9">
      <c r="B1134" s="298" t="s">
        <v>83</v>
      </c>
      <c r="C1134" s="297">
        <v>34</v>
      </c>
      <c r="D1134" s="297">
        <v>4</v>
      </c>
      <c r="E1134" s="297">
        <v>3</v>
      </c>
      <c r="F1134" s="297">
        <v>6</v>
      </c>
      <c r="G1134" s="297">
        <v>9</v>
      </c>
      <c r="H1134" s="297">
        <v>0</v>
      </c>
      <c r="I1134" s="296">
        <v>12</v>
      </c>
    </row>
    <row r="1135" spans="2:9">
      <c r="B1135" s="298" t="s">
        <v>348</v>
      </c>
      <c r="C1135" s="297">
        <v>276</v>
      </c>
      <c r="D1135" s="297">
        <v>79</v>
      </c>
      <c r="E1135" s="297">
        <v>24</v>
      </c>
      <c r="F1135" s="297">
        <v>20</v>
      </c>
      <c r="G1135" s="297">
        <v>55</v>
      </c>
      <c r="H1135" s="297">
        <v>17</v>
      </c>
      <c r="I1135" s="296">
        <v>81</v>
      </c>
    </row>
    <row r="1136" spans="2:9">
      <c r="B1136" s="298" t="s">
        <v>349</v>
      </c>
      <c r="C1136" s="297">
        <v>3</v>
      </c>
      <c r="D1136" s="297">
        <v>2</v>
      </c>
      <c r="E1136" s="297">
        <v>0</v>
      </c>
      <c r="F1136" s="297">
        <v>0</v>
      </c>
      <c r="G1136" s="297">
        <v>0</v>
      </c>
      <c r="H1136" s="297">
        <v>0</v>
      </c>
      <c r="I1136" s="296">
        <v>1</v>
      </c>
    </row>
    <row r="1137" spans="2:9">
      <c r="B1137" s="298" t="s">
        <v>84</v>
      </c>
      <c r="C1137" s="297">
        <v>273</v>
      </c>
      <c r="D1137" s="297">
        <v>77</v>
      </c>
      <c r="E1137" s="297">
        <v>24</v>
      </c>
      <c r="F1137" s="297">
        <v>20</v>
      </c>
      <c r="G1137" s="297">
        <v>55</v>
      </c>
      <c r="H1137" s="297">
        <v>17</v>
      </c>
      <c r="I1137" s="296">
        <v>80</v>
      </c>
    </row>
    <row r="1138" spans="2:9">
      <c r="B1138" s="298" t="s">
        <v>350</v>
      </c>
      <c r="C1138" s="297">
        <v>123</v>
      </c>
      <c r="D1138" s="297">
        <v>59</v>
      </c>
      <c r="E1138" s="297">
        <v>10</v>
      </c>
      <c r="F1138" s="297">
        <v>12</v>
      </c>
      <c r="G1138" s="297">
        <v>23</v>
      </c>
      <c r="H1138" s="297">
        <v>6</v>
      </c>
      <c r="I1138" s="296">
        <v>13</v>
      </c>
    </row>
    <row r="1139" spans="2:9">
      <c r="B1139" s="298" t="s">
        <v>85</v>
      </c>
      <c r="C1139" s="297">
        <v>123</v>
      </c>
      <c r="D1139" s="297">
        <v>59</v>
      </c>
      <c r="E1139" s="297">
        <v>10</v>
      </c>
      <c r="F1139" s="297">
        <v>12</v>
      </c>
      <c r="G1139" s="297">
        <v>23</v>
      </c>
      <c r="H1139" s="297">
        <v>6</v>
      </c>
      <c r="I1139" s="296">
        <v>13</v>
      </c>
    </row>
    <row r="1140" spans="2:9">
      <c r="B1140" s="298" t="s">
        <v>351</v>
      </c>
      <c r="C1140" s="297">
        <v>20</v>
      </c>
      <c r="D1140" s="297">
        <v>10</v>
      </c>
      <c r="E1140" s="297">
        <v>2</v>
      </c>
      <c r="F1140" s="297">
        <v>0</v>
      </c>
      <c r="G1140" s="297">
        <v>5</v>
      </c>
      <c r="H1140" s="297">
        <v>1</v>
      </c>
      <c r="I1140" s="296">
        <v>2</v>
      </c>
    </row>
    <row r="1141" spans="2:9">
      <c r="B1141" s="298" t="s">
        <v>352</v>
      </c>
      <c r="C1141" s="297">
        <v>20</v>
      </c>
      <c r="D1141" s="297">
        <v>10</v>
      </c>
      <c r="E1141" s="297">
        <v>2</v>
      </c>
      <c r="F1141" s="297">
        <v>0</v>
      </c>
      <c r="G1141" s="297">
        <v>5</v>
      </c>
      <c r="H1141" s="297">
        <v>1</v>
      </c>
      <c r="I1141" s="296">
        <v>2</v>
      </c>
    </row>
    <row r="1142" spans="2:9">
      <c r="B1142" s="298" t="s">
        <v>301</v>
      </c>
      <c r="C1142" s="297">
        <v>42</v>
      </c>
      <c r="D1142" s="297">
        <v>21</v>
      </c>
      <c r="E1142" s="297">
        <v>2</v>
      </c>
      <c r="F1142" s="297">
        <v>6</v>
      </c>
      <c r="G1142" s="297">
        <v>9</v>
      </c>
      <c r="H1142" s="297">
        <v>1</v>
      </c>
      <c r="I1142" s="296">
        <v>3</v>
      </c>
    </row>
    <row r="1143" spans="2:9">
      <c r="B1143" s="298" t="s">
        <v>825</v>
      </c>
      <c r="C1143" s="297">
        <v>11</v>
      </c>
      <c r="D1143" s="297">
        <v>2</v>
      </c>
      <c r="E1143" s="297">
        <v>0</v>
      </c>
      <c r="F1143" s="297">
        <v>5</v>
      </c>
      <c r="G1143" s="297">
        <v>3</v>
      </c>
      <c r="H1143" s="297">
        <v>1</v>
      </c>
      <c r="I1143" s="296">
        <v>0</v>
      </c>
    </row>
    <row r="1144" spans="2:9">
      <c r="B1144" s="298" t="s">
        <v>826</v>
      </c>
      <c r="C1144" s="297">
        <v>6</v>
      </c>
      <c r="D1144" s="297">
        <v>4</v>
      </c>
      <c r="E1144" s="297">
        <v>1</v>
      </c>
      <c r="F1144" s="297">
        <v>0</v>
      </c>
      <c r="G1144" s="297">
        <v>0</v>
      </c>
      <c r="H1144" s="297">
        <v>0</v>
      </c>
      <c r="I1144" s="296">
        <v>1</v>
      </c>
    </row>
    <row r="1145" spans="2:9">
      <c r="B1145" s="298" t="s">
        <v>827</v>
      </c>
      <c r="C1145" s="297">
        <v>3</v>
      </c>
      <c r="D1145" s="297">
        <v>2</v>
      </c>
      <c r="E1145" s="297">
        <v>0</v>
      </c>
      <c r="F1145" s="297">
        <v>0</v>
      </c>
      <c r="G1145" s="297">
        <v>1</v>
      </c>
      <c r="H1145" s="297">
        <v>0</v>
      </c>
      <c r="I1145" s="296">
        <v>0</v>
      </c>
    </row>
    <row r="1146" spans="2:9" ht="17.25" thickBot="1">
      <c r="B1146" s="295" t="s">
        <v>353</v>
      </c>
      <c r="C1146" s="294">
        <v>22</v>
      </c>
      <c r="D1146" s="294">
        <v>13</v>
      </c>
      <c r="E1146" s="294">
        <v>1</v>
      </c>
      <c r="F1146" s="294">
        <v>1</v>
      </c>
      <c r="G1146" s="294">
        <v>5</v>
      </c>
      <c r="H1146" s="294">
        <v>0</v>
      </c>
      <c r="I1146" s="293">
        <v>2</v>
      </c>
    </row>
  </sheetData>
  <mergeCells count="15">
    <mergeCell ref="B1122:C1122"/>
    <mergeCell ref="B1124:C1124"/>
    <mergeCell ref="D1124:I1124"/>
    <mergeCell ref="B354:C354"/>
    <mergeCell ref="D354:I354"/>
    <mergeCell ref="B599:C599"/>
    <mergeCell ref="D599:I599"/>
    <mergeCell ref="B916:C916"/>
    <mergeCell ref="D916:I916"/>
    <mergeCell ref="D4:I4"/>
    <mergeCell ref="B135:C135"/>
    <mergeCell ref="D135:I135"/>
    <mergeCell ref="B197:C197"/>
    <mergeCell ref="D197:I197"/>
    <mergeCell ref="B4:C4"/>
  </mergeCells>
  <phoneticPr fontId="1" type="noConversion"/>
  <conditionalFormatting sqref="B4:B5">
    <cfRule type="duplicateValues" dxfId="6" priority="1"/>
  </conditionalFormatting>
  <conditionalFormatting sqref="B2:B3 B6:B132">
    <cfRule type="duplicateValues" dxfId="5" priority="5"/>
  </conditionalFormatting>
  <conditionalFormatting sqref="B133:B194">
    <cfRule type="duplicateValues" dxfId="4" priority="7"/>
  </conditionalFormatting>
  <conditionalFormatting sqref="B195:B351">
    <cfRule type="duplicateValues" dxfId="3" priority="8"/>
  </conditionalFormatting>
  <conditionalFormatting sqref="B352:B595">
    <cfRule type="duplicateValues" dxfId="2" priority="10"/>
  </conditionalFormatting>
  <conditionalFormatting sqref="B597:B905">
    <cfRule type="duplicateValues" dxfId="1" priority="12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17"/>
  <sheetViews>
    <sheetView workbookViewId="0">
      <selection activeCell="B1" sqref="B1:J1"/>
    </sheetView>
  </sheetViews>
  <sheetFormatPr defaultRowHeight="16.5"/>
  <cols>
    <col min="1" max="1" width="3.25" customWidth="1"/>
    <col min="3" max="3" width="11.125" customWidth="1"/>
  </cols>
  <sheetData>
    <row r="1" spans="2:10" ht="31.5" customHeight="1">
      <c r="B1" s="400" t="s">
        <v>846</v>
      </c>
      <c r="C1" s="400"/>
      <c r="D1" s="400"/>
      <c r="E1" s="400"/>
      <c r="F1" s="400"/>
      <c r="G1" s="400"/>
      <c r="H1" s="400"/>
      <c r="I1" s="400"/>
      <c r="J1" s="400"/>
    </row>
    <row r="2" spans="2:10" ht="17.25" thickBot="1"/>
    <row r="3" spans="2:10">
      <c r="B3" s="402" t="s">
        <v>836</v>
      </c>
      <c r="C3" s="403"/>
      <c r="D3" s="404" t="s">
        <v>837</v>
      </c>
      <c r="E3" s="405"/>
      <c r="F3" s="405"/>
      <c r="G3" s="405"/>
      <c r="H3" s="405"/>
      <c r="I3" s="405"/>
      <c r="J3" s="406"/>
    </row>
    <row r="4" spans="2:10">
      <c r="B4" s="317" t="s">
        <v>838</v>
      </c>
      <c r="C4" s="318" t="s">
        <v>839</v>
      </c>
      <c r="D4" s="318" t="s">
        <v>86</v>
      </c>
      <c r="E4" s="318" t="s">
        <v>866</v>
      </c>
      <c r="F4" s="318">
        <v>2017</v>
      </c>
      <c r="G4" s="318">
        <v>2018</v>
      </c>
      <c r="H4" s="318">
        <v>2019</v>
      </c>
      <c r="I4" s="318">
        <v>2020</v>
      </c>
      <c r="J4" s="319">
        <v>2021</v>
      </c>
    </row>
    <row r="5" spans="2:10">
      <c r="B5" s="407" t="s">
        <v>958</v>
      </c>
      <c r="C5" s="408"/>
      <c r="D5" s="320">
        <v>214</v>
      </c>
      <c r="E5" s="320">
        <v>203</v>
      </c>
      <c r="F5" s="320">
        <v>0</v>
      </c>
      <c r="G5" s="320">
        <v>0</v>
      </c>
      <c r="H5" s="320">
        <v>0</v>
      </c>
      <c r="I5" s="320">
        <v>0</v>
      </c>
      <c r="J5" s="321">
        <v>0</v>
      </c>
    </row>
    <row r="6" spans="2:10">
      <c r="B6" s="409" t="s">
        <v>840</v>
      </c>
      <c r="C6" s="322" t="s">
        <v>133</v>
      </c>
      <c r="D6" s="323">
        <v>214</v>
      </c>
      <c r="E6" s="322">
        <v>203</v>
      </c>
      <c r="F6" s="323">
        <v>0</v>
      </c>
      <c r="G6" s="323">
        <v>0</v>
      </c>
      <c r="H6" s="323">
        <v>0</v>
      </c>
      <c r="I6" s="323">
        <v>0</v>
      </c>
      <c r="J6" s="324">
        <v>11</v>
      </c>
    </row>
    <row r="7" spans="2:10">
      <c r="B7" s="409"/>
      <c r="C7" s="161" t="s">
        <v>841</v>
      </c>
      <c r="D7" s="162">
        <v>2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4">
        <v>2</v>
      </c>
    </row>
    <row r="8" spans="2:10">
      <c r="B8" s="409"/>
      <c r="C8" s="161" t="s">
        <v>842</v>
      </c>
      <c r="D8" s="162">
        <v>203</v>
      </c>
      <c r="E8" s="161">
        <v>203</v>
      </c>
      <c r="F8" s="162">
        <v>0</v>
      </c>
      <c r="G8" s="162">
        <v>0</v>
      </c>
      <c r="H8" s="162">
        <v>0</v>
      </c>
      <c r="I8" s="162">
        <v>0</v>
      </c>
      <c r="J8" s="164">
        <v>0</v>
      </c>
    </row>
    <row r="9" spans="2:10">
      <c r="B9" s="409"/>
      <c r="C9" s="161" t="s">
        <v>843</v>
      </c>
      <c r="D9" s="162">
        <v>1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5">
        <v>1</v>
      </c>
    </row>
    <row r="10" spans="2:10">
      <c r="B10" s="410"/>
      <c r="C10" s="161" t="s">
        <v>844</v>
      </c>
      <c r="D10" s="162">
        <v>8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5" t="s">
        <v>957</v>
      </c>
    </row>
    <row r="11" spans="2:10">
      <c r="B11" s="411" t="s">
        <v>845</v>
      </c>
      <c r="C11" s="159" t="s">
        <v>133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6">
        <v>0</v>
      </c>
    </row>
    <row r="12" spans="2:10" ht="27">
      <c r="B12" s="409"/>
      <c r="C12" s="163" t="s">
        <v>848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4">
        <v>0</v>
      </c>
    </row>
    <row r="13" spans="2:10" ht="17.25" thickBot="1">
      <c r="B13" s="409"/>
      <c r="C13" s="163" t="s">
        <v>844</v>
      </c>
      <c r="D13" s="325">
        <v>0</v>
      </c>
      <c r="E13" s="325">
        <v>0</v>
      </c>
      <c r="F13" s="325">
        <v>0</v>
      </c>
      <c r="G13" s="325">
        <v>0</v>
      </c>
      <c r="H13" s="325">
        <v>0</v>
      </c>
      <c r="I13" s="325">
        <v>0</v>
      </c>
      <c r="J13" s="326">
        <v>0</v>
      </c>
    </row>
    <row r="14" spans="2:10" ht="27" customHeight="1">
      <c r="B14" s="412" t="s">
        <v>874</v>
      </c>
      <c r="C14" s="327" t="s">
        <v>133</v>
      </c>
      <c r="D14" s="328">
        <v>157</v>
      </c>
      <c r="E14" s="328">
        <v>157</v>
      </c>
      <c r="F14" s="328">
        <v>0</v>
      </c>
      <c r="G14" s="328">
        <v>0</v>
      </c>
      <c r="H14" s="328">
        <v>0</v>
      </c>
      <c r="I14" s="328">
        <v>0</v>
      </c>
      <c r="J14" s="329">
        <v>0</v>
      </c>
    </row>
    <row r="15" spans="2:10" ht="27.75" thickBot="1">
      <c r="B15" s="413"/>
      <c r="C15" s="330" t="s">
        <v>847</v>
      </c>
      <c r="D15" s="331">
        <v>157</v>
      </c>
      <c r="E15" s="331">
        <v>157</v>
      </c>
      <c r="F15" s="331">
        <v>0</v>
      </c>
      <c r="G15" s="331">
        <v>0</v>
      </c>
      <c r="H15" s="331">
        <v>0</v>
      </c>
      <c r="I15" s="331">
        <v>0</v>
      </c>
      <c r="J15" s="332">
        <v>0</v>
      </c>
    </row>
    <row r="16" spans="2:10">
      <c r="B16" s="306" t="s">
        <v>956</v>
      </c>
    </row>
    <row r="17" spans="2:10">
      <c r="B17" s="401" t="s">
        <v>955</v>
      </c>
      <c r="C17" s="401"/>
      <c r="D17" s="401"/>
      <c r="E17" s="401"/>
      <c r="F17" s="401"/>
      <c r="G17" s="401"/>
      <c r="H17" s="401"/>
      <c r="I17" s="401"/>
      <c r="J17" s="401"/>
    </row>
  </sheetData>
  <mergeCells count="8">
    <mergeCell ref="B17:J17"/>
    <mergeCell ref="B1:J1"/>
    <mergeCell ref="B3:C3"/>
    <mergeCell ref="D3:J3"/>
    <mergeCell ref="B5:C5"/>
    <mergeCell ref="B6:B10"/>
    <mergeCell ref="B11:B13"/>
    <mergeCell ref="B14:B15"/>
  </mergeCells>
  <phoneticPr fontId="1" type="noConversion"/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19"/>
  <sheetViews>
    <sheetView zoomScale="115" zoomScaleNormal="115" workbookViewId="0">
      <selection activeCell="C1" sqref="C1"/>
    </sheetView>
  </sheetViews>
  <sheetFormatPr defaultRowHeight="16.5"/>
  <cols>
    <col min="1" max="1" width="3.875" customWidth="1"/>
    <col min="2" max="2" width="8.75" style="1" bestFit="1" customWidth="1"/>
    <col min="3" max="10" width="11.75" style="1" customWidth="1"/>
    <col min="12" max="12" width="11.875" bestFit="1" customWidth="1"/>
    <col min="15" max="16" width="10.875" bestFit="1" customWidth="1"/>
    <col min="17" max="17" width="11.875" bestFit="1" customWidth="1"/>
    <col min="18" max="18" width="9.375" bestFit="1" customWidth="1"/>
    <col min="19" max="19" width="11.875" bestFit="1" customWidth="1"/>
  </cols>
  <sheetData>
    <row r="1" spans="2:19" ht="17.25">
      <c r="B1" s="169" t="s">
        <v>876</v>
      </c>
      <c r="C1" s="52"/>
      <c r="D1" s="52"/>
      <c r="E1" s="52"/>
      <c r="F1" s="52"/>
      <c r="G1" s="52"/>
      <c r="H1" s="52"/>
      <c r="I1" s="52"/>
      <c r="J1" s="52"/>
    </row>
    <row r="2" spans="2:19" ht="17.25" thickBot="1">
      <c r="B2" s="52"/>
      <c r="C2" s="52"/>
      <c r="D2" s="52"/>
      <c r="E2" s="52"/>
      <c r="F2" s="52"/>
      <c r="G2" s="52"/>
      <c r="H2" s="52"/>
      <c r="I2" s="52"/>
      <c r="J2" s="76" t="s">
        <v>242</v>
      </c>
    </row>
    <row r="3" spans="2:19">
      <c r="B3" s="106" t="s">
        <v>247</v>
      </c>
      <c r="C3" s="342" t="s">
        <v>246</v>
      </c>
      <c r="D3" s="342"/>
      <c r="E3" s="342"/>
      <c r="F3" s="342"/>
      <c r="G3" s="342"/>
      <c r="H3" s="342"/>
      <c r="I3" s="342"/>
      <c r="J3" s="343"/>
    </row>
    <row r="4" spans="2:19">
      <c r="B4" s="107" t="s">
        <v>245</v>
      </c>
      <c r="C4" s="53" t="s">
        <v>195</v>
      </c>
      <c r="D4" s="53" t="s">
        <v>1</v>
      </c>
      <c r="E4" s="53" t="s">
        <v>7</v>
      </c>
      <c r="F4" s="53" t="s">
        <v>18</v>
      </c>
      <c r="G4" s="53" t="s">
        <v>34</v>
      </c>
      <c r="H4" s="53" t="s">
        <v>44</v>
      </c>
      <c r="I4" s="53" t="s">
        <v>74</v>
      </c>
      <c r="J4" s="108" t="s">
        <v>75</v>
      </c>
    </row>
    <row r="5" spans="2:19" s="48" customFormat="1">
      <c r="B5" s="104" t="s">
        <v>86</v>
      </c>
      <c r="C5" s="126">
        <v>32649787</v>
      </c>
      <c r="D5" s="126">
        <v>58505</v>
      </c>
      <c r="E5" s="126">
        <v>78811</v>
      </c>
      <c r="F5" s="126">
        <v>2382739</v>
      </c>
      <c r="G5" s="126">
        <v>2218147</v>
      </c>
      <c r="H5" s="126">
        <v>13297499</v>
      </c>
      <c r="I5" s="126">
        <v>399584</v>
      </c>
      <c r="J5" s="127">
        <v>14214502</v>
      </c>
      <c r="L5" s="49"/>
      <c r="M5" s="49"/>
      <c r="N5" s="49"/>
      <c r="O5" s="49"/>
      <c r="P5" s="49"/>
      <c r="Q5" s="49"/>
      <c r="R5" s="49"/>
      <c r="S5" s="49"/>
    </row>
    <row r="6" spans="2:19">
      <c r="B6" s="100" t="s">
        <v>220</v>
      </c>
      <c r="C6" s="128">
        <v>755</v>
      </c>
      <c r="D6" s="128">
        <v>0</v>
      </c>
      <c r="E6" s="128">
        <v>0</v>
      </c>
      <c r="F6" s="128">
        <v>0</v>
      </c>
      <c r="G6" s="128">
        <v>0</v>
      </c>
      <c r="H6" s="128">
        <v>505</v>
      </c>
      <c r="I6" s="128">
        <v>0</v>
      </c>
      <c r="J6" s="129">
        <v>250</v>
      </c>
      <c r="L6" s="49"/>
    </row>
    <row r="7" spans="2:19">
      <c r="B7" s="100" t="s">
        <v>231</v>
      </c>
      <c r="C7" s="128">
        <v>10109301</v>
      </c>
      <c r="D7" s="128">
        <v>0</v>
      </c>
      <c r="E7" s="128">
        <v>0</v>
      </c>
      <c r="F7" s="128">
        <v>8</v>
      </c>
      <c r="G7" s="128">
        <v>703</v>
      </c>
      <c r="H7" s="128">
        <v>238010</v>
      </c>
      <c r="I7" s="128">
        <v>0</v>
      </c>
      <c r="J7" s="129">
        <v>9870580</v>
      </c>
      <c r="L7" s="49"/>
    </row>
    <row r="8" spans="2:19">
      <c r="B8" s="100" t="s">
        <v>230</v>
      </c>
      <c r="C8" s="128">
        <v>2825232</v>
      </c>
      <c r="D8" s="128">
        <v>1</v>
      </c>
      <c r="E8" s="128">
        <v>10</v>
      </c>
      <c r="F8" s="128">
        <v>54214</v>
      </c>
      <c r="G8" s="128">
        <v>61603</v>
      </c>
      <c r="H8" s="128">
        <v>743037</v>
      </c>
      <c r="I8" s="128">
        <v>0</v>
      </c>
      <c r="J8" s="129">
        <v>1966367</v>
      </c>
      <c r="L8" s="49"/>
    </row>
    <row r="9" spans="2:19">
      <c r="B9" s="100" t="s">
        <v>229</v>
      </c>
      <c r="C9" s="128">
        <v>2566876</v>
      </c>
      <c r="D9" s="128">
        <v>11</v>
      </c>
      <c r="E9" s="128">
        <v>833</v>
      </c>
      <c r="F9" s="128">
        <v>283651</v>
      </c>
      <c r="G9" s="128">
        <v>166592</v>
      </c>
      <c r="H9" s="128">
        <v>1049505</v>
      </c>
      <c r="I9" s="128">
        <v>1</v>
      </c>
      <c r="J9" s="129">
        <v>1066283</v>
      </c>
      <c r="L9" s="49"/>
    </row>
    <row r="10" spans="2:19">
      <c r="B10" s="100" t="s">
        <v>228</v>
      </c>
      <c r="C10" s="128">
        <v>2258218</v>
      </c>
      <c r="D10" s="128">
        <v>385</v>
      </c>
      <c r="E10" s="128">
        <v>3770</v>
      </c>
      <c r="F10" s="128">
        <v>266874</v>
      </c>
      <c r="G10" s="128">
        <v>181013</v>
      </c>
      <c r="H10" s="128">
        <v>1302912</v>
      </c>
      <c r="I10" s="128">
        <v>2</v>
      </c>
      <c r="J10" s="129">
        <v>503262</v>
      </c>
      <c r="L10" s="49"/>
    </row>
    <row r="11" spans="2:19">
      <c r="B11" s="100" t="s">
        <v>227</v>
      </c>
      <c r="C11" s="128">
        <v>2437086</v>
      </c>
      <c r="D11" s="128">
        <v>1423</v>
      </c>
      <c r="E11" s="128">
        <v>7368</v>
      </c>
      <c r="F11" s="128">
        <v>268332</v>
      </c>
      <c r="G11" s="128">
        <v>272050</v>
      </c>
      <c r="H11" s="128">
        <v>1543041</v>
      </c>
      <c r="I11" s="128">
        <v>3574</v>
      </c>
      <c r="J11" s="129">
        <v>341298</v>
      </c>
      <c r="L11" s="49"/>
    </row>
    <row r="12" spans="2:19">
      <c r="B12" s="100" t="s">
        <v>226</v>
      </c>
      <c r="C12" s="128">
        <v>3038100</v>
      </c>
      <c r="D12" s="128">
        <v>4026</v>
      </c>
      <c r="E12" s="128">
        <v>13063</v>
      </c>
      <c r="F12" s="128">
        <v>427044</v>
      </c>
      <c r="G12" s="128">
        <v>378804</v>
      </c>
      <c r="H12" s="128">
        <v>1960750</v>
      </c>
      <c r="I12" s="128">
        <v>36028</v>
      </c>
      <c r="J12" s="129">
        <v>218385</v>
      </c>
      <c r="L12" s="49"/>
    </row>
    <row r="13" spans="2:19">
      <c r="B13" s="100" t="s">
        <v>225</v>
      </c>
      <c r="C13" s="128">
        <v>2676132</v>
      </c>
      <c r="D13" s="128">
        <v>7498</v>
      </c>
      <c r="E13" s="128">
        <v>14819</v>
      </c>
      <c r="F13" s="128">
        <v>352390</v>
      </c>
      <c r="G13" s="128">
        <v>336216</v>
      </c>
      <c r="H13" s="128">
        <v>1786485</v>
      </c>
      <c r="I13" s="128">
        <v>49420</v>
      </c>
      <c r="J13" s="129">
        <v>129304</v>
      </c>
      <c r="L13" s="49"/>
    </row>
    <row r="14" spans="2:19">
      <c r="B14" s="100" t="s">
        <v>224</v>
      </c>
      <c r="C14" s="128">
        <v>2398098</v>
      </c>
      <c r="D14" s="128">
        <v>10806</v>
      </c>
      <c r="E14" s="128">
        <v>17210</v>
      </c>
      <c r="F14" s="128">
        <v>297287</v>
      </c>
      <c r="G14" s="128">
        <v>277674</v>
      </c>
      <c r="H14" s="128">
        <v>1687653</v>
      </c>
      <c r="I14" s="128">
        <v>38920</v>
      </c>
      <c r="J14" s="129">
        <v>68548</v>
      </c>
      <c r="L14" s="49"/>
    </row>
    <row r="15" spans="2:19">
      <c r="B15" s="100" t="s">
        <v>223</v>
      </c>
      <c r="C15" s="128">
        <v>1570502</v>
      </c>
      <c r="D15" s="128">
        <v>9604</v>
      </c>
      <c r="E15" s="128">
        <v>10677</v>
      </c>
      <c r="F15" s="128">
        <v>157680</v>
      </c>
      <c r="G15" s="128">
        <v>129869</v>
      </c>
      <c r="H15" s="128">
        <v>1190019</v>
      </c>
      <c r="I15" s="128">
        <v>49572</v>
      </c>
      <c r="J15" s="129">
        <v>23081</v>
      </c>
      <c r="L15" s="49"/>
    </row>
    <row r="16" spans="2:19">
      <c r="B16" s="100" t="s">
        <v>222</v>
      </c>
      <c r="C16" s="128">
        <v>1465470</v>
      </c>
      <c r="D16" s="128">
        <v>9623</v>
      </c>
      <c r="E16" s="128">
        <v>7300</v>
      </c>
      <c r="F16" s="128">
        <v>136572</v>
      </c>
      <c r="G16" s="128">
        <v>189160</v>
      </c>
      <c r="H16" s="128">
        <v>1034269</v>
      </c>
      <c r="I16" s="128">
        <v>82004</v>
      </c>
      <c r="J16" s="129">
        <v>6542</v>
      </c>
      <c r="L16" s="49"/>
    </row>
    <row r="17" spans="2:12">
      <c r="B17" s="100" t="s">
        <v>221</v>
      </c>
      <c r="C17" s="128">
        <v>1287530</v>
      </c>
      <c r="D17" s="128">
        <v>15126</v>
      </c>
      <c r="E17" s="128">
        <v>3761</v>
      </c>
      <c r="F17" s="128">
        <v>138667</v>
      </c>
      <c r="G17" s="128">
        <v>224409</v>
      </c>
      <c r="H17" s="128">
        <v>760519</v>
      </c>
      <c r="I17" s="128">
        <v>139894</v>
      </c>
      <c r="J17" s="129">
        <v>5154</v>
      </c>
      <c r="L17" s="49"/>
    </row>
    <row r="18" spans="2:12" ht="17.25" thickBot="1">
      <c r="B18" s="105" t="s">
        <v>219</v>
      </c>
      <c r="C18" s="130">
        <v>16487</v>
      </c>
      <c r="D18" s="130">
        <v>2</v>
      </c>
      <c r="E18" s="130">
        <v>0</v>
      </c>
      <c r="F18" s="130">
        <v>20</v>
      </c>
      <c r="G18" s="130">
        <v>54</v>
      </c>
      <c r="H18" s="130">
        <v>794</v>
      </c>
      <c r="I18" s="130">
        <v>169</v>
      </c>
      <c r="J18" s="131">
        <v>15448</v>
      </c>
      <c r="L18" s="49"/>
    </row>
    <row r="19" spans="2:12">
      <c r="L19" s="49"/>
    </row>
  </sheetData>
  <mergeCells count="1">
    <mergeCell ref="C3:J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zoomScale="90" zoomScaleNormal="90" zoomScaleSheetLayoutView="145" workbookViewId="0">
      <selection activeCell="D5" sqref="D5:J5"/>
    </sheetView>
  </sheetViews>
  <sheetFormatPr defaultColWidth="9" defaultRowHeight="16.5"/>
  <cols>
    <col min="1" max="1" width="3.875" style="51" customWidth="1"/>
    <col min="2" max="16384" width="9" style="51"/>
  </cols>
  <sheetData>
    <row r="1" spans="1:20" ht="20.25">
      <c r="A1" s="168"/>
      <c r="B1" s="167" t="s">
        <v>365</v>
      </c>
      <c r="C1" s="201"/>
      <c r="D1" s="168"/>
      <c r="E1" s="168"/>
      <c r="F1" s="168"/>
      <c r="G1" s="168"/>
      <c r="H1" s="168"/>
      <c r="I1" s="168"/>
      <c r="J1" s="168"/>
    </row>
    <row r="2" spans="1:20" ht="18" thickBot="1">
      <c r="A2" s="168"/>
      <c r="B2" s="169" t="s">
        <v>366</v>
      </c>
      <c r="C2" s="201"/>
      <c r="D2" s="168"/>
      <c r="E2" s="168"/>
      <c r="F2" s="168"/>
      <c r="G2" s="168"/>
      <c r="H2" s="168"/>
      <c r="I2" s="168"/>
      <c r="J2" s="168" t="s">
        <v>367</v>
      </c>
    </row>
    <row r="3" spans="1:20">
      <c r="A3" s="168"/>
      <c r="B3" s="344" t="s">
        <v>368</v>
      </c>
      <c r="C3" s="345"/>
      <c r="D3" s="345" t="s">
        <v>199</v>
      </c>
      <c r="E3" s="345"/>
      <c r="F3" s="345"/>
      <c r="G3" s="345"/>
      <c r="H3" s="346"/>
      <c r="I3" s="346"/>
      <c r="J3" s="347"/>
    </row>
    <row r="4" spans="1:20">
      <c r="B4" s="244" t="s">
        <v>369</v>
      </c>
      <c r="C4" s="99" t="s">
        <v>370</v>
      </c>
      <c r="D4" s="99" t="s">
        <v>201</v>
      </c>
      <c r="E4" s="99" t="s">
        <v>875</v>
      </c>
      <c r="F4" s="99">
        <v>2018</v>
      </c>
      <c r="G4" s="99">
        <v>2019</v>
      </c>
      <c r="H4" s="99">
        <v>2020</v>
      </c>
      <c r="I4" s="99">
        <v>2021</v>
      </c>
      <c r="J4" s="246">
        <v>2022</v>
      </c>
    </row>
    <row r="5" spans="1:20">
      <c r="B5" s="16" t="s">
        <v>195</v>
      </c>
      <c r="C5" s="245" t="s">
        <v>86</v>
      </c>
      <c r="D5" s="54">
        <f>SUM(E5:J5)</f>
        <v>34088</v>
      </c>
      <c r="E5" s="55">
        <v>2362</v>
      </c>
      <c r="F5" s="56">
        <v>3238</v>
      </c>
      <c r="G5" s="56">
        <v>4280</v>
      </c>
      <c r="H5" s="55">
        <v>6174</v>
      </c>
      <c r="I5" s="55">
        <v>8675</v>
      </c>
      <c r="J5" s="247">
        <v>9359</v>
      </c>
      <c r="K5" s="78"/>
      <c r="L5" s="310"/>
      <c r="M5" s="310"/>
      <c r="N5" s="310"/>
      <c r="O5" s="310"/>
      <c r="P5" s="310"/>
      <c r="Q5" s="310"/>
      <c r="R5" s="310"/>
      <c r="S5" s="310"/>
      <c r="T5" s="310"/>
    </row>
    <row r="6" spans="1:20">
      <c r="B6" s="3"/>
      <c r="C6" s="57" t="s">
        <v>220</v>
      </c>
      <c r="D6" s="58">
        <f t="shared" ref="D6:D17" si="0">SUM(E6:J6)</f>
        <v>0</v>
      </c>
      <c r="E6" s="41">
        <v>0</v>
      </c>
      <c r="F6" s="41">
        <v>0</v>
      </c>
      <c r="G6" s="41">
        <v>0</v>
      </c>
      <c r="H6" s="148">
        <v>0</v>
      </c>
      <c r="I6" s="148">
        <v>0</v>
      </c>
      <c r="J6" s="248">
        <v>0</v>
      </c>
      <c r="K6" s="78"/>
    </row>
    <row r="7" spans="1:20">
      <c r="B7" s="3"/>
      <c r="C7" s="57" t="s">
        <v>371</v>
      </c>
      <c r="D7" s="58">
        <f t="shared" si="0"/>
        <v>8721</v>
      </c>
      <c r="E7" s="41">
        <v>439</v>
      </c>
      <c r="F7" s="41">
        <v>527</v>
      </c>
      <c r="G7" s="148">
        <v>863</v>
      </c>
      <c r="H7" s="148">
        <v>1211</v>
      </c>
      <c r="I7" s="148">
        <v>2347</v>
      </c>
      <c r="J7" s="248">
        <v>3334</v>
      </c>
      <c r="K7" s="78"/>
    </row>
    <row r="8" spans="1:20">
      <c r="B8" s="3"/>
      <c r="C8" s="57" t="s">
        <v>372</v>
      </c>
      <c r="D8" s="58">
        <f t="shared" si="0"/>
        <v>7265</v>
      </c>
      <c r="E8" s="41">
        <v>715</v>
      </c>
      <c r="F8" s="41">
        <v>866</v>
      </c>
      <c r="G8" s="148">
        <v>1164</v>
      </c>
      <c r="H8" s="148">
        <v>1392</v>
      </c>
      <c r="I8" s="148">
        <v>1676</v>
      </c>
      <c r="J8" s="248">
        <v>1452</v>
      </c>
      <c r="K8" s="78"/>
    </row>
    <row r="9" spans="1:20">
      <c r="B9" s="3"/>
      <c r="C9" s="57" t="s">
        <v>373</v>
      </c>
      <c r="D9" s="58">
        <f t="shared" si="0"/>
        <v>7138</v>
      </c>
      <c r="E9" s="41">
        <v>517</v>
      </c>
      <c r="F9" s="41">
        <v>690</v>
      </c>
      <c r="G9" s="148">
        <v>893</v>
      </c>
      <c r="H9" s="148">
        <v>1544</v>
      </c>
      <c r="I9" s="148">
        <v>1764</v>
      </c>
      <c r="J9" s="248">
        <v>1730</v>
      </c>
      <c r="K9" s="78"/>
    </row>
    <row r="10" spans="1:20">
      <c r="B10" s="3"/>
      <c r="C10" s="57" t="s">
        <v>374</v>
      </c>
      <c r="D10" s="58">
        <f t="shared" si="0"/>
        <v>3029</v>
      </c>
      <c r="E10" s="41">
        <v>210</v>
      </c>
      <c r="F10" s="41">
        <v>315</v>
      </c>
      <c r="G10" s="148">
        <v>384</v>
      </c>
      <c r="H10" s="148">
        <v>579</v>
      </c>
      <c r="I10" s="148">
        <v>772</v>
      </c>
      <c r="J10" s="248">
        <v>769</v>
      </c>
      <c r="K10" s="78"/>
    </row>
    <row r="11" spans="1:20">
      <c r="B11" s="3"/>
      <c r="C11" s="57" t="s">
        <v>375</v>
      </c>
      <c r="D11" s="58">
        <f t="shared" si="0"/>
        <v>1832</v>
      </c>
      <c r="E11" s="41">
        <v>152</v>
      </c>
      <c r="F11" s="41">
        <v>247</v>
      </c>
      <c r="G11" s="148">
        <v>270</v>
      </c>
      <c r="H11" s="148">
        <v>339</v>
      </c>
      <c r="I11" s="148">
        <v>416</v>
      </c>
      <c r="J11" s="248">
        <v>408</v>
      </c>
      <c r="K11" s="78"/>
    </row>
    <row r="12" spans="1:20">
      <c r="B12" s="3"/>
      <c r="C12" s="57" t="s">
        <v>376</v>
      </c>
      <c r="D12" s="58">
        <f t="shared" si="0"/>
        <v>1590</v>
      </c>
      <c r="E12" s="41">
        <v>105</v>
      </c>
      <c r="F12" s="41">
        <v>180</v>
      </c>
      <c r="G12" s="148">
        <v>191</v>
      </c>
      <c r="H12" s="148">
        <v>308</v>
      </c>
      <c r="I12" s="148">
        <v>440</v>
      </c>
      <c r="J12" s="248">
        <v>366</v>
      </c>
      <c r="K12" s="78"/>
    </row>
    <row r="13" spans="1:20">
      <c r="B13" s="3"/>
      <c r="C13" s="57" t="s">
        <v>249</v>
      </c>
      <c r="D13" s="58">
        <f t="shared" si="0"/>
        <v>1419</v>
      </c>
      <c r="E13" s="41">
        <v>74</v>
      </c>
      <c r="F13" s="41">
        <v>156</v>
      </c>
      <c r="G13" s="148">
        <v>182</v>
      </c>
      <c r="H13" s="148">
        <v>273</v>
      </c>
      <c r="I13" s="148">
        <v>392</v>
      </c>
      <c r="J13" s="248">
        <v>342</v>
      </c>
      <c r="K13" s="78"/>
    </row>
    <row r="14" spans="1:20">
      <c r="B14" s="3"/>
      <c r="C14" s="57" t="s">
        <v>377</v>
      </c>
      <c r="D14" s="58">
        <f t="shared" si="0"/>
        <v>1175</v>
      </c>
      <c r="E14" s="41">
        <v>37</v>
      </c>
      <c r="F14" s="41">
        <v>104</v>
      </c>
      <c r="G14" s="148">
        <v>133</v>
      </c>
      <c r="H14" s="148">
        <v>197</v>
      </c>
      <c r="I14" s="148">
        <v>364</v>
      </c>
      <c r="J14" s="248">
        <v>340</v>
      </c>
      <c r="K14" s="78"/>
    </row>
    <row r="15" spans="1:20">
      <c r="B15" s="3"/>
      <c r="C15" s="57" t="s">
        <v>378</v>
      </c>
      <c r="D15" s="58">
        <f t="shared" si="0"/>
        <v>757</v>
      </c>
      <c r="E15" s="41">
        <v>41</v>
      </c>
      <c r="F15" s="41">
        <v>68</v>
      </c>
      <c r="G15" s="148">
        <v>77</v>
      </c>
      <c r="H15" s="148">
        <v>153</v>
      </c>
      <c r="I15" s="148">
        <v>200</v>
      </c>
      <c r="J15" s="248">
        <v>218</v>
      </c>
      <c r="K15" s="78"/>
    </row>
    <row r="16" spans="1:20">
      <c r="B16" s="3"/>
      <c r="C16" s="57" t="s">
        <v>379</v>
      </c>
      <c r="D16" s="58">
        <f t="shared" si="0"/>
        <v>864</v>
      </c>
      <c r="E16" s="41">
        <v>61</v>
      </c>
      <c r="F16" s="41">
        <v>68</v>
      </c>
      <c r="G16" s="148">
        <v>95</v>
      </c>
      <c r="H16" s="148">
        <v>136</v>
      </c>
      <c r="I16" s="148">
        <v>232</v>
      </c>
      <c r="J16" s="248">
        <v>272</v>
      </c>
      <c r="K16" s="78"/>
    </row>
    <row r="17" spans="2:11">
      <c r="B17" s="3"/>
      <c r="C17" s="57" t="s">
        <v>380</v>
      </c>
      <c r="D17" s="58">
        <f t="shared" si="0"/>
        <v>298</v>
      </c>
      <c r="E17" s="41">
        <v>11</v>
      </c>
      <c r="F17" s="41">
        <v>17</v>
      </c>
      <c r="G17" s="148">
        <v>28</v>
      </c>
      <c r="H17" s="148">
        <v>42</v>
      </c>
      <c r="I17" s="148">
        <v>72</v>
      </c>
      <c r="J17" s="248">
        <v>128</v>
      </c>
      <c r="K17" s="78"/>
    </row>
    <row r="18" spans="2:11" ht="17.25" thickBot="1">
      <c r="B18" s="10"/>
      <c r="C18" s="65" t="s">
        <v>219</v>
      </c>
      <c r="D18" s="73">
        <v>0</v>
      </c>
      <c r="E18" s="109">
        <v>0</v>
      </c>
      <c r="F18" s="109">
        <v>0</v>
      </c>
      <c r="G18" s="149">
        <v>0</v>
      </c>
      <c r="H18" s="250">
        <v>0</v>
      </c>
      <c r="I18" s="250">
        <v>0</v>
      </c>
      <c r="J18" s="249">
        <v>0</v>
      </c>
      <c r="K18" s="78"/>
    </row>
  </sheetData>
  <mergeCells count="2">
    <mergeCell ref="B3:C3"/>
    <mergeCell ref="D3:J3"/>
  </mergeCells>
  <phoneticPr fontId="1" type="noConversion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8"/>
  <sheetViews>
    <sheetView zoomScale="90" zoomScaleNormal="90" zoomScaleSheetLayoutView="130" workbookViewId="0">
      <selection activeCell="B1" sqref="B1"/>
    </sheetView>
  </sheetViews>
  <sheetFormatPr defaultColWidth="9" defaultRowHeight="16.5"/>
  <cols>
    <col min="1" max="1" width="4" style="51" customWidth="1"/>
    <col min="2" max="2" width="11" style="51" customWidth="1"/>
    <col min="3" max="16384" width="9" style="51"/>
  </cols>
  <sheetData>
    <row r="1" spans="2:10" ht="17.25">
      <c r="B1" s="169" t="s">
        <v>876</v>
      </c>
    </row>
    <row r="2" spans="2:10" ht="17.25" thickBot="1">
      <c r="B2" s="147"/>
      <c r="J2" s="51" t="s">
        <v>381</v>
      </c>
    </row>
    <row r="3" spans="2:10">
      <c r="B3" s="145" t="s">
        <v>175</v>
      </c>
      <c r="C3" s="342" t="s">
        <v>246</v>
      </c>
      <c r="D3" s="342"/>
      <c r="E3" s="342"/>
      <c r="F3" s="342"/>
      <c r="G3" s="342"/>
      <c r="H3" s="342"/>
      <c r="I3" s="342"/>
      <c r="J3" s="343"/>
    </row>
    <row r="4" spans="2:10">
      <c r="B4" s="146" t="s">
        <v>239</v>
      </c>
      <c r="C4" s="99" t="s">
        <v>210</v>
      </c>
      <c r="D4" s="99" t="s">
        <v>382</v>
      </c>
      <c r="E4" s="99" t="s">
        <v>383</v>
      </c>
      <c r="F4" s="99" t="s">
        <v>237</v>
      </c>
      <c r="G4" s="99" t="s">
        <v>218</v>
      </c>
      <c r="H4" s="99" t="s">
        <v>235</v>
      </c>
      <c r="I4" s="99" t="s">
        <v>234</v>
      </c>
      <c r="J4" s="32" t="s">
        <v>233</v>
      </c>
    </row>
    <row r="5" spans="2:10">
      <c r="B5" s="16" t="s">
        <v>86</v>
      </c>
      <c r="C5" s="54">
        <f>SUM(C6:C18)</f>
        <v>34088</v>
      </c>
      <c r="D5" s="348" t="s">
        <v>248</v>
      </c>
      <c r="E5" s="348" t="s">
        <v>248</v>
      </c>
      <c r="F5" s="59">
        <v>1571</v>
      </c>
      <c r="G5" s="59">
        <v>16047</v>
      </c>
      <c r="H5" s="59">
        <v>14446</v>
      </c>
      <c r="I5" s="348" t="s">
        <v>248</v>
      </c>
      <c r="J5" s="110">
        <v>2024</v>
      </c>
    </row>
    <row r="6" spans="2:10">
      <c r="B6" s="3" t="s">
        <v>220</v>
      </c>
      <c r="C6" s="58">
        <f>SUM(F6:H6,J6)</f>
        <v>0</v>
      </c>
      <c r="D6" s="348"/>
      <c r="E6" s="348"/>
      <c r="F6" s="60">
        <v>0</v>
      </c>
      <c r="G6" s="58">
        <v>0</v>
      </c>
      <c r="H6" s="58">
        <v>0</v>
      </c>
      <c r="I6" s="348"/>
      <c r="J6" s="111">
        <v>0</v>
      </c>
    </row>
    <row r="7" spans="2:10">
      <c r="B7" s="3" t="s">
        <v>371</v>
      </c>
      <c r="C7" s="58">
        <f t="shared" ref="C7:C17" si="0">SUM(F7:H7,J7)</f>
        <v>5818</v>
      </c>
      <c r="D7" s="348"/>
      <c r="E7" s="348"/>
      <c r="F7" s="60">
        <v>7</v>
      </c>
      <c r="G7" s="58">
        <v>4480</v>
      </c>
      <c r="H7" s="58">
        <v>1278</v>
      </c>
      <c r="I7" s="348"/>
      <c r="J7" s="111">
        <v>53</v>
      </c>
    </row>
    <row r="8" spans="2:10">
      <c r="B8" s="3" t="s">
        <v>372</v>
      </c>
      <c r="C8" s="58">
        <f t="shared" si="0"/>
        <v>6853</v>
      </c>
      <c r="D8" s="348"/>
      <c r="E8" s="348"/>
      <c r="F8" s="60">
        <v>268</v>
      </c>
      <c r="G8" s="58">
        <v>3574</v>
      </c>
      <c r="H8" s="58">
        <v>2911</v>
      </c>
      <c r="I8" s="348"/>
      <c r="J8" s="111">
        <v>100</v>
      </c>
    </row>
    <row r="9" spans="2:10">
      <c r="B9" s="3" t="s">
        <v>373</v>
      </c>
      <c r="C9" s="58">
        <f t="shared" si="0"/>
        <v>8172</v>
      </c>
      <c r="D9" s="348"/>
      <c r="E9" s="348"/>
      <c r="F9" s="60">
        <v>542</v>
      </c>
      <c r="G9" s="58">
        <v>3792</v>
      </c>
      <c r="H9" s="58">
        <v>3464</v>
      </c>
      <c r="I9" s="348"/>
      <c r="J9" s="111">
        <v>374</v>
      </c>
    </row>
    <row r="10" spans="2:10">
      <c r="B10" s="3" t="s">
        <v>374</v>
      </c>
      <c r="C10" s="58">
        <f t="shared" si="0"/>
        <v>4329</v>
      </c>
      <c r="D10" s="348"/>
      <c r="E10" s="348"/>
      <c r="F10" s="60">
        <v>246</v>
      </c>
      <c r="G10" s="58">
        <v>1884</v>
      </c>
      <c r="H10" s="58">
        <v>1895</v>
      </c>
      <c r="I10" s="348"/>
      <c r="J10" s="111">
        <v>304</v>
      </c>
    </row>
    <row r="11" spans="2:10">
      <c r="B11" s="3" t="s">
        <v>375</v>
      </c>
      <c r="C11" s="58">
        <f t="shared" si="0"/>
        <v>2078</v>
      </c>
      <c r="D11" s="348"/>
      <c r="E11" s="348"/>
      <c r="F11" s="60">
        <v>104</v>
      </c>
      <c r="G11" s="58">
        <v>698</v>
      </c>
      <c r="H11" s="58">
        <v>1053</v>
      </c>
      <c r="I11" s="348"/>
      <c r="J11" s="111">
        <v>223</v>
      </c>
    </row>
    <row r="12" spans="2:10">
      <c r="B12" s="3" t="s">
        <v>376</v>
      </c>
      <c r="C12" s="58">
        <f t="shared" si="0"/>
        <v>1785</v>
      </c>
      <c r="D12" s="348"/>
      <c r="E12" s="348"/>
      <c r="F12" s="60">
        <v>103</v>
      </c>
      <c r="G12" s="58">
        <v>478</v>
      </c>
      <c r="H12" s="58">
        <v>953</v>
      </c>
      <c r="I12" s="348"/>
      <c r="J12" s="111">
        <v>251</v>
      </c>
    </row>
    <row r="13" spans="2:10">
      <c r="B13" s="3" t="s">
        <v>249</v>
      </c>
      <c r="C13" s="58">
        <f t="shared" si="0"/>
        <v>1477</v>
      </c>
      <c r="D13" s="348"/>
      <c r="E13" s="348"/>
      <c r="F13" s="60">
        <v>94</v>
      </c>
      <c r="G13" s="58">
        <v>371</v>
      </c>
      <c r="H13" s="58">
        <v>738</v>
      </c>
      <c r="I13" s="348"/>
      <c r="J13" s="111">
        <v>274</v>
      </c>
    </row>
    <row r="14" spans="2:10">
      <c r="B14" s="3" t="s">
        <v>377</v>
      </c>
      <c r="C14" s="58">
        <f t="shared" si="0"/>
        <v>1328</v>
      </c>
      <c r="D14" s="348"/>
      <c r="E14" s="348"/>
      <c r="F14" s="60">
        <v>85</v>
      </c>
      <c r="G14" s="58">
        <v>314</v>
      </c>
      <c r="H14" s="58">
        <v>667</v>
      </c>
      <c r="I14" s="348"/>
      <c r="J14" s="111">
        <v>262</v>
      </c>
    </row>
    <row r="15" spans="2:10">
      <c r="B15" s="3" t="s">
        <v>378</v>
      </c>
      <c r="C15" s="58">
        <f t="shared" si="0"/>
        <v>839</v>
      </c>
      <c r="D15" s="348"/>
      <c r="E15" s="348"/>
      <c r="F15" s="60">
        <v>50</v>
      </c>
      <c r="G15" s="58">
        <v>199</v>
      </c>
      <c r="H15" s="58">
        <v>478</v>
      </c>
      <c r="I15" s="348"/>
      <c r="J15" s="111">
        <v>112</v>
      </c>
    </row>
    <row r="16" spans="2:10">
      <c r="B16" s="3" t="s">
        <v>379</v>
      </c>
      <c r="C16" s="58">
        <f t="shared" si="0"/>
        <v>877</v>
      </c>
      <c r="D16" s="348"/>
      <c r="E16" s="348"/>
      <c r="F16" s="60">
        <v>45</v>
      </c>
      <c r="G16" s="58">
        <v>187</v>
      </c>
      <c r="H16" s="58">
        <v>592</v>
      </c>
      <c r="I16" s="348"/>
      <c r="J16" s="111">
        <v>53</v>
      </c>
    </row>
    <row r="17" spans="2:10">
      <c r="B17" s="3" t="s">
        <v>380</v>
      </c>
      <c r="C17" s="58">
        <f t="shared" si="0"/>
        <v>532</v>
      </c>
      <c r="D17" s="348"/>
      <c r="E17" s="348"/>
      <c r="F17" s="60">
        <v>27</v>
      </c>
      <c r="G17" s="58">
        <v>70</v>
      </c>
      <c r="H17" s="58">
        <v>417</v>
      </c>
      <c r="I17" s="348"/>
      <c r="J17" s="111">
        <v>18</v>
      </c>
    </row>
    <row r="18" spans="2:10" ht="17.25" thickBot="1">
      <c r="B18" s="10" t="s">
        <v>219</v>
      </c>
      <c r="C18" s="73">
        <v>0</v>
      </c>
      <c r="D18" s="349"/>
      <c r="E18" s="349"/>
      <c r="F18" s="112">
        <v>0</v>
      </c>
      <c r="G18" s="73">
        <v>0</v>
      </c>
      <c r="H18" s="73">
        <v>0</v>
      </c>
      <c r="I18" s="349"/>
      <c r="J18" s="113">
        <v>0</v>
      </c>
    </row>
  </sheetData>
  <mergeCells count="4">
    <mergeCell ref="C3:J3"/>
    <mergeCell ref="D5:D18"/>
    <mergeCell ref="E5:E18"/>
    <mergeCell ref="I5:I18"/>
  </mergeCells>
  <phoneticPr fontId="1" type="noConversion"/>
  <pageMargins left="0.7" right="0.7" top="0.75" bottom="0.75" header="0.3" footer="0.3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123"/>
  <sheetViews>
    <sheetView zoomScale="80" zoomScaleNormal="80" zoomScaleSheetLayoutView="85" workbookViewId="0">
      <selection activeCell="O7" sqref="O7:O16"/>
    </sheetView>
  </sheetViews>
  <sheetFormatPr defaultColWidth="9" defaultRowHeight="16.5"/>
  <cols>
    <col min="1" max="1" width="3.875" style="62" customWidth="1"/>
    <col min="2" max="2" width="14.5" style="61" bestFit="1" customWidth="1"/>
    <col min="3" max="3" width="27.5" style="61" bestFit="1" customWidth="1"/>
    <col min="4" max="4" width="9.5" style="132" bestFit="1" customWidth="1"/>
    <col min="5" max="5" width="27.5" style="61" bestFit="1" customWidth="1"/>
    <col min="6" max="6" width="9.5" style="132" bestFit="1" customWidth="1"/>
    <col min="7" max="7" width="10.5" style="62" bestFit="1" customWidth="1"/>
    <col min="8" max="8" width="27.5" style="61" bestFit="1" customWidth="1"/>
    <col min="9" max="9" width="10.5" style="132" bestFit="1" customWidth="1"/>
    <col min="10" max="10" width="10.5" style="62" bestFit="1" customWidth="1"/>
    <col min="11" max="11" width="27.5" style="61" bestFit="1" customWidth="1"/>
    <col min="12" max="12" width="10.5" style="132" bestFit="1" customWidth="1"/>
    <col min="13" max="13" width="10.5" style="62" bestFit="1" customWidth="1"/>
    <col min="14" max="14" width="27.5" style="61" bestFit="1" customWidth="1"/>
    <col min="15" max="15" width="8.375" style="132" bestFit="1" customWidth="1"/>
    <col min="16" max="16" width="10.5" style="62" bestFit="1" customWidth="1"/>
    <col min="17" max="16384" width="9" style="62"/>
  </cols>
  <sheetData>
    <row r="1" spans="2:16" ht="16.5" customHeight="1">
      <c r="B1" s="203" t="s">
        <v>206</v>
      </c>
    </row>
    <row r="2" spans="2:16" ht="16.5" customHeight="1">
      <c r="B2" s="120"/>
    </row>
    <row r="3" spans="2:16" ht="17.25" thickBot="1">
      <c r="P3" s="62" t="s">
        <v>242</v>
      </c>
    </row>
    <row r="4" spans="2:16">
      <c r="B4" s="350" t="s">
        <v>207</v>
      </c>
      <c r="C4" s="342">
        <v>2018</v>
      </c>
      <c r="D4" s="342"/>
      <c r="E4" s="352">
        <v>2019</v>
      </c>
      <c r="F4" s="353"/>
      <c r="G4" s="354"/>
      <c r="H4" s="352">
        <v>2020</v>
      </c>
      <c r="I4" s="353"/>
      <c r="J4" s="354"/>
      <c r="K4" s="342">
        <v>2021</v>
      </c>
      <c r="L4" s="342"/>
      <c r="M4" s="342"/>
      <c r="N4" s="354">
        <v>2022</v>
      </c>
      <c r="O4" s="342"/>
      <c r="P4" s="343"/>
    </row>
    <row r="5" spans="2:16" ht="33">
      <c r="B5" s="351"/>
      <c r="C5" s="12" t="s">
        <v>208</v>
      </c>
      <c r="D5" s="133" t="s">
        <v>209</v>
      </c>
      <c r="E5" s="12" t="s">
        <v>208</v>
      </c>
      <c r="F5" s="133" t="s">
        <v>209</v>
      </c>
      <c r="G5" s="13" t="s">
        <v>252</v>
      </c>
      <c r="H5" s="12" t="s">
        <v>208</v>
      </c>
      <c r="I5" s="133" t="s">
        <v>209</v>
      </c>
      <c r="J5" s="13" t="s">
        <v>252</v>
      </c>
      <c r="K5" s="99" t="s">
        <v>208</v>
      </c>
      <c r="L5" s="134" t="s">
        <v>209</v>
      </c>
      <c r="M5" s="23" t="s">
        <v>252</v>
      </c>
      <c r="N5" s="14" t="s">
        <v>208</v>
      </c>
      <c r="O5" s="133" t="s">
        <v>209</v>
      </c>
      <c r="P5" s="15" t="s">
        <v>252</v>
      </c>
    </row>
    <row r="6" spans="2:16" ht="45" customHeight="1">
      <c r="B6" s="16" t="s">
        <v>210</v>
      </c>
      <c r="C6" s="355">
        <f>SUM(D7:D16)</f>
        <v>1774189</v>
      </c>
      <c r="D6" s="356"/>
      <c r="E6" s="355">
        <f>SUM(F7:F16)</f>
        <v>2090750</v>
      </c>
      <c r="F6" s="356"/>
      <c r="G6" s="17">
        <f>(E6-C6)/C6*100</f>
        <v>17.842574832782752</v>
      </c>
      <c r="H6" s="355">
        <f>SUM(I7:I16)</f>
        <v>2184081</v>
      </c>
      <c r="I6" s="356"/>
      <c r="J6" s="17">
        <f>(H6-E6)/E6*100</f>
        <v>4.463996173621906</v>
      </c>
      <c r="K6" s="357">
        <f>SUM(L7:L16)</f>
        <v>2690546</v>
      </c>
      <c r="L6" s="357"/>
      <c r="M6" s="17">
        <f>(K6-H6)/H6*100</f>
        <v>23.188929348316297</v>
      </c>
      <c r="N6" s="360">
        <f>SUM(O7:O16)</f>
        <v>2085359</v>
      </c>
      <c r="O6" s="356"/>
      <c r="P6" s="18">
        <f>(N6-K6)/K6*100</f>
        <v>-22.493092480113702</v>
      </c>
    </row>
    <row r="7" spans="2:16" ht="45" customHeight="1">
      <c r="B7" s="3">
        <v>1</v>
      </c>
      <c r="C7" s="57" t="s">
        <v>79</v>
      </c>
      <c r="D7" s="41">
        <v>401190</v>
      </c>
      <c r="E7" s="57" t="s">
        <v>79</v>
      </c>
      <c r="F7" s="41">
        <v>546365</v>
      </c>
      <c r="G7" s="63">
        <v>36.19</v>
      </c>
      <c r="H7" s="57" t="s">
        <v>79</v>
      </c>
      <c r="I7" s="41">
        <v>747074</v>
      </c>
      <c r="J7" s="63">
        <v>36.74</v>
      </c>
      <c r="K7" s="57" t="s">
        <v>79</v>
      </c>
      <c r="L7" s="41">
        <v>991235</v>
      </c>
      <c r="M7" s="63">
        <v>32.68</v>
      </c>
      <c r="N7" s="150" t="s">
        <v>79</v>
      </c>
      <c r="O7" s="41">
        <v>593864</v>
      </c>
      <c r="P7" s="64">
        <v>-40.090000000000003</v>
      </c>
    </row>
    <row r="8" spans="2:16" ht="45" customHeight="1">
      <c r="B8" s="3">
        <v>2</v>
      </c>
      <c r="C8" s="57" t="s">
        <v>80</v>
      </c>
      <c r="D8" s="41">
        <v>370389</v>
      </c>
      <c r="E8" s="57" t="s">
        <v>80</v>
      </c>
      <c r="F8" s="41">
        <v>449220</v>
      </c>
      <c r="G8" s="63">
        <v>21.28</v>
      </c>
      <c r="H8" s="57" t="s">
        <v>80</v>
      </c>
      <c r="I8" s="41">
        <v>443921</v>
      </c>
      <c r="J8" s="63">
        <v>-1.18</v>
      </c>
      <c r="K8" s="57" t="s">
        <v>80</v>
      </c>
      <c r="L8" s="41">
        <v>522749</v>
      </c>
      <c r="M8" s="63">
        <v>17.760000000000002</v>
      </c>
      <c r="N8" s="150" t="s">
        <v>80</v>
      </c>
      <c r="O8" s="41">
        <v>399032</v>
      </c>
      <c r="P8" s="64">
        <v>-23.67</v>
      </c>
    </row>
    <row r="9" spans="2:16" ht="45" customHeight="1">
      <c r="B9" s="3">
        <v>3</v>
      </c>
      <c r="C9" s="57" t="s">
        <v>88</v>
      </c>
      <c r="D9" s="41">
        <v>173771</v>
      </c>
      <c r="E9" s="57" t="s">
        <v>89</v>
      </c>
      <c r="F9" s="41">
        <v>205856</v>
      </c>
      <c r="G9" s="63">
        <v>20.309999999999999</v>
      </c>
      <c r="H9" s="57" t="s">
        <v>89</v>
      </c>
      <c r="I9" s="41">
        <v>195354</v>
      </c>
      <c r="J9" s="63">
        <v>-5.0999999999999996</v>
      </c>
      <c r="K9" s="57" t="s">
        <v>89</v>
      </c>
      <c r="L9" s="41">
        <v>240420</v>
      </c>
      <c r="M9" s="63">
        <v>23.07</v>
      </c>
      <c r="N9" s="202" t="s">
        <v>89</v>
      </c>
      <c r="O9" s="41">
        <v>235451</v>
      </c>
      <c r="P9" s="64">
        <v>-2.0699999999999998</v>
      </c>
    </row>
    <row r="10" spans="2:16" ht="45" customHeight="1">
      <c r="B10" s="3">
        <v>4</v>
      </c>
      <c r="C10" s="57" t="s">
        <v>89</v>
      </c>
      <c r="D10" s="41">
        <v>171106</v>
      </c>
      <c r="E10" s="57" t="s">
        <v>88</v>
      </c>
      <c r="F10" s="41">
        <v>181044</v>
      </c>
      <c r="G10" s="63">
        <v>4.1900000000000004</v>
      </c>
      <c r="H10" s="57" t="s">
        <v>88</v>
      </c>
      <c r="I10" s="41">
        <v>145681</v>
      </c>
      <c r="J10" s="63">
        <v>-19.53</v>
      </c>
      <c r="K10" s="57" t="s">
        <v>88</v>
      </c>
      <c r="L10" s="41">
        <v>178993</v>
      </c>
      <c r="M10" s="63">
        <v>22.87</v>
      </c>
      <c r="N10" s="202" t="s">
        <v>90</v>
      </c>
      <c r="O10" s="41">
        <v>142649</v>
      </c>
      <c r="P10" s="64">
        <v>1.77</v>
      </c>
    </row>
    <row r="11" spans="2:16" ht="45" customHeight="1">
      <c r="B11" s="3">
        <v>5</v>
      </c>
      <c r="C11" s="57" t="s">
        <v>82</v>
      </c>
      <c r="D11" s="41">
        <v>155107</v>
      </c>
      <c r="E11" s="57" t="s">
        <v>82</v>
      </c>
      <c r="F11" s="41">
        <v>149973</v>
      </c>
      <c r="G11" s="63">
        <v>-3.31</v>
      </c>
      <c r="H11" s="57" t="s">
        <v>82</v>
      </c>
      <c r="I11" s="41">
        <v>131140</v>
      </c>
      <c r="J11" s="63">
        <v>-12.56</v>
      </c>
      <c r="K11" s="57" t="s">
        <v>90</v>
      </c>
      <c r="L11" s="41">
        <v>140170</v>
      </c>
      <c r="M11" s="63">
        <v>27.42</v>
      </c>
      <c r="N11" s="150" t="s">
        <v>88</v>
      </c>
      <c r="O11" s="41">
        <v>142519</v>
      </c>
      <c r="P11" s="64">
        <v>-20.38</v>
      </c>
    </row>
    <row r="12" spans="2:16" ht="45" customHeight="1">
      <c r="B12" s="3">
        <v>6</v>
      </c>
      <c r="C12" s="57" t="s">
        <v>46</v>
      </c>
      <c r="D12" s="41">
        <v>113809</v>
      </c>
      <c r="E12" s="57" t="s">
        <v>90</v>
      </c>
      <c r="F12" s="41">
        <v>129376</v>
      </c>
      <c r="G12" s="63">
        <v>19.5</v>
      </c>
      <c r="H12" s="57" t="s">
        <v>112</v>
      </c>
      <c r="I12" s="41">
        <v>120436</v>
      </c>
      <c r="J12" s="63">
        <v>18.52</v>
      </c>
      <c r="K12" s="57" t="s">
        <v>82</v>
      </c>
      <c r="L12" s="41">
        <v>139585</v>
      </c>
      <c r="M12" s="63">
        <v>6.44</v>
      </c>
      <c r="N12" s="150" t="s">
        <v>862</v>
      </c>
      <c r="O12" s="41">
        <v>124980</v>
      </c>
      <c r="P12" s="64">
        <v>-10.07</v>
      </c>
    </row>
    <row r="13" spans="2:16" ht="45" customHeight="1">
      <c r="B13" s="3">
        <v>7</v>
      </c>
      <c r="C13" s="57" t="s">
        <v>90</v>
      </c>
      <c r="D13" s="41">
        <v>108265</v>
      </c>
      <c r="E13" s="57" t="s">
        <v>46</v>
      </c>
      <c r="F13" s="41">
        <v>120151</v>
      </c>
      <c r="G13" s="63">
        <v>5.57</v>
      </c>
      <c r="H13" s="57" t="s">
        <v>90</v>
      </c>
      <c r="I13" s="41">
        <v>110009</v>
      </c>
      <c r="J13" s="63">
        <v>-14.97</v>
      </c>
      <c r="K13" s="57" t="s">
        <v>862</v>
      </c>
      <c r="L13" s="41">
        <v>138975</v>
      </c>
      <c r="M13" s="63">
        <v>34.770000000000003</v>
      </c>
      <c r="N13" s="150" t="s">
        <v>114</v>
      </c>
      <c r="O13" s="41">
        <v>121714</v>
      </c>
      <c r="P13" s="64">
        <v>30.26</v>
      </c>
    </row>
    <row r="14" spans="2:16" ht="45" customHeight="1">
      <c r="B14" s="3">
        <v>8</v>
      </c>
      <c r="C14" s="57" t="s">
        <v>862</v>
      </c>
      <c r="D14" s="41">
        <v>96888</v>
      </c>
      <c r="E14" s="57" t="s">
        <v>862</v>
      </c>
      <c r="F14" s="41">
        <v>109072</v>
      </c>
      <c r="G14" s="63">
        <v>12.58</v>
      </c>
      <c r="H14" s="57" t="s">
        <v>862</v>
      </c>
      <c r="I14" s="41">
        <v>103119</v>
      </c>
      <c r="J14" s="63">
        <v>-5.46</v>
      </c>
      <c r="K14" s="57" t="s">
        <v>112</v>
      </c>
      <c r="L14" s="41">
        <v>122723</v>
      </c>
      <c r="M14" s="63">
        <v>1.9</v>
      </c>
      <c r="N14" s="150" t="s">
        <v>112</v>
      </c>
      <c r="O14" s="41">
        <v>115452</v>
      </c>
      <c r="P14" s="64">
        <v>-5.92</v>
      </c>
    </row>
    <row r="15" spans="2:16" ht="45" customHeight="1">
      <c r="B15" s="3">
        <v>9</v>
      </c>
      <c r="C15" s="57" t="s">
        <v>112</v>
      </c>
      <c r="D15" s="41">
        <v>94401</v>
      </c>
      <c r="E15" s="57" t="s">
        <v>112</v>
      </c>
      <c r="F15" s="41">
        <v>101617</v>
      </c>
      <c r="G15" s="63">
        <v>7.64</v>
      </c>
      <c r="H15" s="57" t="s">
        <v>131</v>
      </c>
      <c r="I15" s="41">
        <v>94744</v>
      </c>
      <c r="J15" s="63">
        <v>-3.4</v>
      </c>
      <c r="K15" s="57" t="s">
        <v>46</v>
      </c>
      <c r="L15" s="41">
        <v>108356</v>
      </c>
      <c r="M15" s="63">
        <v>17.010000000000002</v>
      </c>
      <c r="N15" s="150" t="s">
        <v>82</v>
      </c>
      <c r="O15" s="41">
        <v>106872</v>
      </c>
      <c r="P15" s="64">
        <v>-23.44</v>
      </c>
    </row>
    <row r="16" spans="2:16" ht="45" customHeight="1" thickBot="1">
      <c r="B16" s="10">
        <v>10</v>
      </c>
      <c r="C16" s="65" t="s">
        <v>131</v>
      </c>
      <c r="D16" s="109">
        <v>89263</v>
      </c>
      <c r="E16" s="65" t="s">
        <v>131</v>
      </c>
      <c r="F16" s="109">
        <v>98076</v>
      </c>
      <c r="G16" s="66">
        <v>9.8699999999999992</v>
      </c>
      <c r="H16" s="65" t="s">
        <v>46</v>
      </c>
      <c r="I16" s="109">
        <v>92603</v>
      </c>
      <c r="J16" s="66">
        <v>-22.93</v>
      </c>
      <c r="K16" s="65" t="s">
        <v>132</v>
      </c>
      <c r="L16" s="109">
        <v>107340</v>
      </c>
      <c r="M16" s="66">
        <v>49.4</v>
      </c>
      <c r="N16" s="151" t="s">
        <v>132</v>
      </c>
      <c r="O16" s="109">
        <v>102826</v>
      </c>
      <c r="P16" s="67">
        <v>-4.21</v>
      </c>
    </row>
    <row r="18" spans="2:16" ht="16.5" customHeight="1">
      <c r="B18" s="120" t="s">
        <v>211</v>
      </c>
    </row>
    <row r="19" spans="2:16" ht="16.5" customHeight="1">
      <c r="B19" s="120"/>
    </row>
    <row r="20" spans="2:16" ht="17.25" thickBot="1">
      <c r="P20" s="62" t="s">
        <v>242</v>
      </c>
    </row>
    <row r="21" spans="2:16">
      <c r="B21" s="350" t="s">
        <v>207</v>
      </c>
      <c r="C21" s="342">
        <v>2018</v>
      </c>
      <c r="D21" s="342"/>
      <c r="E21" s="352">
        <v>2019</v>
      </c>
      <c r="F21" s="353"/>
      <c r="G21" s="354"/>
      <c r="H21" s="352">
        <v>2020</v>
      </c>
      <c r="I21" s="353"/>
      <c r="J21" s="354"/>
      <c r="K21" s="342">
        <v>2021</v>
      </c>
      <c r="L21" s="342"/>
      <c r="M21" s="342"/>
      <c r="N21" s="354">
        <v>2022</v>
      </c>
      <c r="O21" s="342"/>
      <c r="P21" s="343"/>
    </row>
    <row r="22" spans="2:16" ht="33">
      <c r="B22" s="358"/>
      <c r="C22" s="99" t="s">
        <v>253</v>
      </c>
      <c r="D22" s="134" t="s">
        <v>254</v>
      </c>
      <c r="E22" s="99" t="s">
        <v>253</v>
      </c>
      <c r="F22" s="134" t="s">
        <v>254</v>
      </c>
      <c r="G22" s="23" t="s">
        <v>251</v>
      </c>
      <c r="H22" s="99" t="s">
        <v>253</v>
      </c>
      <c r="I22" s="134" t="s">
        <v>254</v>
      </c>
      <c r="J22" s="23" t="s">
        <v>251</v>
      </c>
      <c r="K22" s="99" t="s">
        <v>253</v>
      </c>
      <c r="L22" s="134" t="s">
        <v>254</v>
      </c>
      <c r="M22" s="23" t="s">
        <v>251</v>
      </c>
      <c r="N22" s="99" t="s">
        <v>253</v>
      </c>
      <c r="O22" s="134" t="s">
        <v>254</v>
      </c>
      <c r="P22" s="70" t="s">
        <v>251</v>
      </c>
    </row>
    <row r="23" spans="2:16" ht="45" customHeight="1">
      <c r="B23" s="16" t="s">
        <v>210</v>
      </c>
      <c r="C23" s="357">
        <f>SUM(D24:D33)</f>
        <v>16851</v>
      </c>
      <c r="D23" s="359"/>
      <c r="E23" s="357">
        <f>SUM(F24:F33)</f>
        <v>18675</v>
      </c>
      <c r="F23" s="359"/>
      <c r="G23" s="19">
        <f>(E23-C23)/C23*100</f>
        <v>10.824283425316004</v>
      </c>
      <c r="H23" s="357">
        <f>SUM(I24:I33)</f>
        <v>19006</v>
      </c>
      <c r="I23" s="359"/>
      <c r="J23" s="17">
        <f>(H23-E23)/E23*100</f>
        <v>1.7724230254350735</v>
      </c>
      <c r="K23" s="357">
        <f>SUM(L24:L33)</f>
        <v>20346</v>
      </c>
      <c r="L23" s="359"/>
      <c r="M23" s="17">
        <f>(K23-H23)/H23*100</f>
        <v>7.0504051352204566</v>
      </c>
      <c r="N23" s="357">
        <f>SUM(O24:O33)</f>
        <v>20304</v>
      </c>
      <c r="O23" s="359"/>
      <c r="P23" s="18">
        <f>(N23-K23)/K23*100</f>
        <v>-0.20642878207018578</v>
      </c>
    </row>
    <row r="24" spans="2:16" ht="45" customHeight="1">
      <c r="B24" s="121">
        <v>1</v>
      </c>
      <c r="C24" s="123" t="s">
        <v>93</v>
      </c>
      <c r="D24" s="135">
        <v>3547</v>
      </c>
      <c r="E24" s="123" t="s">
        <v>93</v>
      </c>
      <c r="F24" s="135">
        <v>3621</v>
      </c>
      <c r="G24" s="114">
        <v>2.09</v>
      </c>
      <c r="H24" s="123" t="s">
        <v>94</v>
      </c>
      <c r="I24" s="135">
        <v>3486</v>
      </c>
      <c r="J24" s="114">
        <v>4.8099999999999996</v>
      </c>
      <c r="K24" s="123" t="s">
        <v>94</v>
      </c>
      <c r="L24" s="135">
        <v>3660</v>
      </c>
      <c r="M24" s="114">
        <v>4.99</v>
      </c>
      <c r="N24" s="123" t="s">
        <v>93</v>
      </c>
      <c r="O24" s="135">
        <v>3279</v>
      </c>
      <c r="P24" s="115">
        <v>-7.79</v>
      </c>
    </row>
    <row r="25" spans="2:16" ht="45" customHeight="1">
      <c r="B25" s="121">
        <v>2</v>
      </c>
      <c r="C25" s="123" t="s">
        <v>94</v>
      </c>
      <c r="D25" s="135">
        <v>3305</v>
      </c>
      <c r="E25" s="123" t="s">
        <v>94</v>
      </c>
      <c r="F25" s="135">
        <v>3326</v>
      </c>
      <c r="G25" s="114">
        <v>0.64</v>
      </c>
      <c r="H25" s="123" t="s">
        <v>93</v>
      </c>
      <c r="I25" s="135">
        <v>3400</v>
      </c>
      <c r="J25" s="114">
        <v>-6.1</v>
      </c>
      <c r="K25" s="123" t="s">
        <v>93</v>
      </c>
      <c r="L25" s="135">
        <v>3556</v>
      </c>
      <c r="M25" s="114">
        <v>4.59</v>
      </c>
      <c r="N25" s="123" t="s">
        <v>94</v>
      </c>
      <c r="O25" s="135">
        <v>3219</v>
      </c>
      <c r="P25" s="115">
        <v>-12.05</v>
      </c>
    </row>
    <row r="26" spans="2:16" ht="45" customHeight="1">
      <c r="B26" s="121">
        <v>3</v>
      </c>
      <c r="C26" s="123" t="s">
        <v>97</v>
      </c>
      <c r="D26" s="135">
        <v>2132</v>
      </c>
      <c r="E26" s="123" t="s">
        <v>97</v>
      </c>
      <c r="F26" s="135">
        <v>2715</v>
      </c>
      <c r="G26" s="114">
        <v>27.35</v>
      </c>
      <c r="H26" s="123" t="s">
        <v>97</v>
      </c>
      <c r="I26" s="135">
        <v>2948</v>
      </c>
      <c r="J26" s="114">
        <v>8.58</v>
      </c>
      <c r="K26" s="123" t="s">
        <v>97</v>
      </c>
      <c r="L26" s="135">
        <v>2875</v>
      </c>
      <c r="M26" s="114">
        <v>-2.48</v>
      </c>
      <c r="N26" s="123" t="s">
        <v>97</v>
      </c>
      <c r="O26" s="135">
        <v>3215</v>
      </c>
      <c r="P26" s="115">
        <v>11.83</v>
      </c>
    </row>
    <row r="27" spans="2:16" ht="45" customHeight="1">
      <c r="B27" s="121">
        <v>4</v>
      </c>
      <c r="C27" s="123" t="s">
        <v>95</v>
      </c>
      <c r="D27" s="135">
        <v>1923</v>
      </c>
      <c r="E27" s="123" t="s">
        <v>95</v>
      </c>
      <c r="F27" s="135">
        <v>2093</v>
      </c>
      <c r="G27" s="114">
        <v>8.84</v>
      </c>
      <c r="H27" s="123" t="s">
        <v>95</v>
      </c>
      <c r="I27" s="135">
        <v>2082</v>
      </c>
      <c r="J27" s="114">
        <v>-0.53</v>
      </c>
      <c r="K27" s="123" t="s">
        <v>95</v>
      </c>
      <c r="L27" s="135">
        <v>2496</v>
      </c>
      <c r="M27" s="114">
        <v>19.88</v>
      </c>
      <c r="N27" s="123" t="s">
        <v>95</v>
      </c>
      <c r="O27" s="135">
        <v>2735</v>
      </c>
      <c r="P27" s="115">
        <v>9.58</v>
      </c>
    </row>
    <row r="28" spans="2:16" ht="45" customHeight="1">
      <c r="B28" s="121">
        <v>5</v>
      </c>
      <c r="C28" s="123" t="s">
        <v>96</v>
      </c>
      <c r="D28" s="135">
        <v>1472</v>
      </c>
      <c r="E28" s="123" t="s">
        <v>99</v>
      </c>
      <c r="F28" s="135">
        <v>1577</v>
      </c>
      <c r="G28" s="114">
        <v>97.87</v>
      </c>
      <c r="H28" s="123" t="s">
        <v>99</v>
      </c>
      <c r="I28" s="135">
        <v>1576</v>
      </c>
      <c r="J28" s="114">
        <v>-0.06</v>
      </c>
      <c r="K28" s="123" t="s">
        <v>96</v>
      </c>
      <c r="L28" s="135">
        <v>1600</v>
      </c>
      <c r="M28" s="114">
        <v>9.89</v>
      </c>
      <c r="N28" s="123" t="s">
        <v>96</v>
      </c>
      <c r="O28" s="135">
        <v>1666</v>
      </c>
      <c r="P28" s="115">
        <v>4.13</v>
      </c>
    </row>
    <row r="29" spans="2:16" ht="45" customHeight="1">
      <c r="B29" s="121">
        <v>6</v>
      </c>
      <c r="C29" s="123" t="s">
        <v>98</v>
      </c>
      <c r="D29" s="135">
        <v>1178</v>
      </c>
      <c r="E29" s="123" t="s">
        <v>96</v>
      </c>
      <c r="F29" s="135">
        <v>1420</v>
      </c>
      <c r="G29" s="114">
        <v>-3.53</v>
      </c>
      <c r="H29" s="123" t="s">
        <v>96</v>
      </c>
      <c r="I29" s="135">
        <v>1456</v>
      </c>
      <c r="J29" s="114">
        <v>2.54</v>
      </c>
      <c r="K29" s="123" t="s">
        <v>99</v>
      </c>
      <c r="L29" s="135">
        <v>1447</v>
      </c>
      <c r="M29" s="114">
        <v>-8.19</v>
      </c>
      <c r="N29" s="123" t="s">
        <v>99</v>
      </c>
      <c r="O29" s="135">
        <v>1438</v>
      </c>
      <c r="P29" s="115">
        <v>-0.62</v>
      </c>
    </row>
    <row r="30" spans="2:16" ht="45" customHeight="1">
      <c r="B30" s="121">
        <v>7</v>
      </c>
      <c r="C30" s="123" t="s">
        <v>100</v>
      </c>
      <c r="D30" s="135">
        <v>996</v>
      </c>
      <c r="E30" s="123" t="s">
        <v>101</v>
      </c>
      <c r="F30" s="135">
        <v>1134</v>
      </c>
      <c r="G30" s="114">
        <v>19.239999999999998</v>
      </c>
      <c r="H30" s="123" t="s">
        <v>98</v>
      </c>
      <c r="I30" s="135">
        <v>1186</v>
      </c>
      <c r="J30" s="114">
        <v>4.8600000000000003</v>
      </c>
      <c r="K30" s="123" t="s">
        <v>100</v>
      </c>
      <c r="L30" s="135">
        <v>1421</v>
      </c>
      <c r="M30" s="114">
        <v>21.66</v>
      </c>
      <c r="N30" s="123" t="s">
        <v>100</v>
      </c>
      <c r="O30" s="135">
        <v>1424</v>
      </c>
      <c r="P30" s="115">
        <v>0.21</v>
      </c>
    </row>
    <row r="31" spans="2:16" ht="45" customHeight="1">
      <c r="B31" s="121">
        <v>8</v>
      </c>
      <c r="C31" s="123" t="s">
        <v>101</v>
      </c>
      <c r="D31" s="135">
        <v>951</v>
      </c>
      <c r="E31" s="123" t="s">
        <v>98</v>
      </c>
      <c r="F31" s="135">
        <v>1131</v>
      </c>
      <c r="G31" s="114">
        <v>-3.99</v>
      </c>
      <c r="H31" s="123" t="s">
        <v>101</v>
      </c>
      <c r="I31" s="135">
        <v>1178</v>
      </c>
      <c r="J31" s="114">
        <v>3.88</v>
      </c>
      <c r="K31" s="123" t="s">
        <v>98</v>
      </c>
      <c r="L31" s="135">
        <v>1337</v>
      </c>
      <c r="M31" s="114">
        <v>12.73</v>
      </c>
      <c r="N31" s="123" t="s">
        <v>101</v>
      </c>
      <c r="O31" s="135">
        <v>1324</v>
      </c>
      <c r="P31" s="115">
        <v>4.01</v>
      </c>
    </row>
    <row r="32" spans="2:16" ht="45" customHeight="1">
      <c r="B32" s="121">
        <v>9</v>
      </c>
      <c r="C32" s="123" t="s">
        <v>99</v>
      </c>
      <c r="D32" s="135">
        <v>797</v>
      </c>
      <c r="E32" s="123" t="s">
        <v>100</v>
      </c>
      <c r="F32" s="135">
        <v>1110</v>
      </c>
      <c r="G32" s="114">
        <v>11.45</v>
      </c>
      <c r="H32" s="123" t="s">
        <v>100</v>
      </c>
      <c r="I32" s="135">
        <v>1168</v>
      </c>
      <c r="J32" s="114">
        <v>5.23</v>
      </c>
      <c r="K32" s="123" t="s">
        <v>101</v>
      </c>
      <c r="L32" s="135">
        <v>1273</v>
      </c>
      <c r="M32" s="114">
        <v>8.06</v>
      </c>
      <c r="N32" s="123" t="s">
        <v>98</v>
      </c>
      <c r="O32" s="135">
        <v>1264</v>
      </c>
      <c r="P32" s="115">
        <v>-5.46</v>
      </c>
    </row>
    <row r="33" spans="2:16" ht="45" customHeight="1" thickBot="1">
      <c r="B33" s="122">
        <v>10</v>
      </c>
      <c r="C33" s="124" t="s">
        <v>359</v>
      </c>
      <c r="D33" s="136">
        <v>550</v>
      </c>
      <c r="E33" s="124" t="s">
        <v>363</v>
      </c>
      <c r="F33" s="136">
        <v>548</v>
      </c>
      <c r="G33" s="116">
        <v>7.24</v>
      </c>
      <c r="H33" s="124" t="s">
        <v>359</v>
      </c>
      <c r="I33" s="136">
        <v>526</v>
      </c>
      <c r="J33" s="116">
        <v>4.78</v>
      </c>
      <c r="K33" s="124" t="s">
        <v>359</v>
      </c>
      <c r="L33" s="136">
        <v>681</v>
      </c>
      <c r="M33" s="116">
        <v>29.47</v>
      </c>
      <c r="N33" s="124" t="s">
        <v>359</v>
      </c>
      <c r="O33" s="136">
        <v>740</v>
      </c>
      <c r="P33" s="117">
        <v>8.66</v>
      </c>
    </row>
    <row r="36" spans="2:16" ht="16.5" customHeight="1">
      <c r="B36" s="120" t="s">
        <v>212</v>
      </c>
    </row>
    <row r="37" spans="2:16" ht="16.5" customHeight="1">
      <c r="B37" s="120"/>
    </row>
    <row r="38" spans="2:16" ht="17.25" thickBot="1">
      <c r="P38" s="62" t="s">
        <v>242</v>
      </c>
    </row>
    <row r="39" spans="2:16">
      <c r="B39" s="350" t="s">
        <v>207</v>
      </c>
      <c r="C39" s="342">
        <v>2018</v>
      </c>
      <c r="D39" s="342"/>
      <c r="E39" s="352">
        <v>2019</v>
      </c>
      <c r="F39" s="353"/>
      <c r="G39" s="354"/>
      <c r="H39" s="352">
        <v>2020</v>
      </c>
      <c r="I39" s="353"/>
      <c r="J39" s="354"/>
      <c r="K39" s="342">
        <v>2021</v>
      </c>
      <c r="L39" s="342"/>
      <c r="M39" s="342"/>
      <c r="N39" s="354">
        <v>2022</v>
      </c>
      <c r="O39" s="342"/>
      <c r="P39" s="343"/>
    </row>
    <row r="40" spans="2:16" ht="33">
      <c r="B40" s="358"/>
      <c r="C40" s="99" t="s">
        <v>253</v>
      </c>
      <c r="D40" s="134" t="s">
        <v>254</v>
      </c>
      <c r="E40" s="99" t="s">
        <v>253</v>
      </c>
      <c r="F40" s="134" t="s">
        <v>254</v>
      </c>
      <c r="G40" s="23" t="s">
        <v>251</v>
      </c>
      <c r="H40" s="99" t="s">
        <v>253</v>
      </c>
      <c r="I40" s="134" t="s">
        <v>254</v>
      </c>
      <c r="J40" s="23" t="s">
        <v>251</v>
      </c>
      <c r="K40" s="99" t="s">
        <v>253</v>
      </c>
      <c r="L40" s="134" t="s">
        <v>254</v>
      </c>
      <c r="M40" s="23" t="s">
        <v>251</v>
      </c>
      <c r="N40" s="99" t="s">
        <v>253</v>
      </c>
      <c r="O40" s="134" t="s">
        <v>254</v>
      </c>
      <c r="P40" s="70" t="s">
        <v>251</v>
      </c>
    </row>
    <row r="41" spans="2:16" ht="45" customHeight="1">
      <c r="B41" s="16" t="s">
        <v>210</v>
      </c>
      <c r="C41" s="357">
        <f>SUM(D42:D51)</f>
        <v>35675</v>
      </c>
      <c r="D41" s="359"/>
      <c r="E41" s="357">
        <f>SUM(F42:F51)</f>
        <v>38807</v>
      </c>
      <c r="F41" s="359"/>
      <c r="G41" s="17">
        <f>(E41-C41)/C41*100</f>
        <v>8.7792571829011923</v>
      </c>
      <c r="H41" s="357">
        <f>SUM(I42:I51)</f>
        <v>33556</v>
      </c>
      <c r="I41" s="359"/>
      <c r="J41" s="17">
        <f>(H41-E41)/E41*100</f>
        <v>-13.53106398330198</v>
      </c>
      <c r="K41" s="357">
        <f>SUM(L42:L51)</f>
        <v>37889</v>
      </c>
      <c r="L41" s="359"/>
      <c r="M41" s="17">
        <f>(K41-H41)/H41*100</f>
        <v>12.912742877577779</v>
      </c>
      <c r="N41" s="357">
        <f>SUM(O42:O51)</f>
        <v>37199</v>
      </c>
      <c r="O41" s="359"/>
      <c r="P41" s="18">
        <f>(N41-K41)/K41*100</f>
        <v>-1.8211090290057801</v>
      </c>
    </row>
    <row r="42" spans="2:16" ht="45" customHeight="1">
      <c r="B42" s="121">
        <v>1</v>
      </c>
      <c r="C42" s="123" t="s">
        <v>103</v>
      </c>
      <c r="D42" s="135">
        <v>8766</v>
      </c>
      <c r="E42" s="123" t="s">
        <v>103</v>
      </c>
      <c r="F42" s="135">
        <v>11978</v>
      </c>
      <c r="G42" s="114">
        <v>36.64</v>
      </c>
      <c r="H42" s="123" t="s">
        <v>103</v>
      </c>
      <c r="I42" s="135">
        <v>11698</v>
      </c>
      <c r="J42" s="114">
        <v>-2.34</v>
      </c>
      <c r="K42" s="123" t="s">
        <v>103</v>
      </c>
      <c r="L42" s="135">
        <v>12790</v>
      </c>
      <c r="M42" s="114">
        <v>9.33</v>
      </c>
      <c r="N42" s="123" t="s">
        <v>103</v>
      </c>
      <c r="O42" s="135">
        <v>12014</v>
      </c>
      <c r="P42" s="115">
        <v>-6.07</v>
      </c>
    </row>
    <row r="43" spans="2:16" ht="45" customHeight="1">
      <c r="B43" s="121">
        <v>2</v>
      </c>
      <c r="C43" s="123" t="s">
        <v>102</v>
      </c>
      <c r="D43" s="135">
        <v>7348</v>
      </c>
      <c r="E43" s="123" t="s">
        <v>102</v>
      </c>
      <c r="F43" s="135">
        <v>6966</v>
      </c>
      <c r="G43" s="114">
        <v>-5.2</v>
      </c>
      <c r="H43" s="123" t="s">
        <v>102</v>
      </c>
      <c r="I43" s="135">
        <v>5421</v>
      </c>
      <c r="J43" s="114">
        <v>-22.18</v>
      </c>
      <c r="K43" s="123" t="s">
        <v>102</v>
      </c>
      <c r="L43" s="135">
        <v>5040</v>
      </c>
      <c r="M43" s="114">
        <v>-7.03</v>
      </c>
      <c r="N43" s="123" t="s">
        <v>102</v>
      </c>
      <c r="O43" s="135">
        <v>5223</v>
      </c>
      <c r="P43" s="115">
        <v>3.63</v>
      </c>
    </row>
    <row r="44" spans="2:16" ht="45" customHeight="1">
      <c r="B44" s="121">
        <v>3</v>
      </c>
      <c r="C44" s="123" t="s">
        <v>106</v>
      </c>
      <c r="D44" s="135">
        <v>3925</v>
      </c>
      <c r="E44" s="123" t="s">
        <v>107</v>
      </c>
      <c r="F44" s="135">
        <v>4446</v>
      </c>
      <c r="G44" s="114">
        <v>22.14</v>
      </c>
      <c r="H44" s="123" t="s">
        <v>107</v>
      </c>
      <c r="I44" s="135">
        <v>3594</v>
      </c>
      <c r="J44" s="114">
        <v>-19.16</v>
      </c>
      <c r="K44" s="123" t="s">
        <v>107</v>
      </c>
      <c r="L44" s="135">
        <v>4038</v>
      </c>
      <c r="M44" s="114">
        <v>12.35</v>
      </c>
      <c r="N44" s="123" t="s">
        <v>107</v>
      </c>
      <c r="O44" s="135">
        <v>3687</v>
      </c>
      <c r="P44" s="115">
        <v>-8.69</v>
      </c>
    </row>
    <row r="45" spans="2:16" ht="45" customHeight="1">
      <c r="B45" s="121">
        <v>4</v>
      </c>
      <c r="C45" s="123" t="s">
        <v>107</v>
      </c>
      <c r="D45" s="135">
        <v>3640</v>
      </c>
      <c r="E45" s="123" t="s">
        <v>105</v>
      </c>
      <c r="F45" s="135">
        <v>4081</v>
      </c>
      <c r="G45" s="114">
        <v>16.37</v>
      </c>
      <c r="H45" s="123" t="s">
        <v>105</v>
      </c>
      <c r="I45" s="135">
        <v>2875</v>
      </c>
      <c r="J45" s="114">
        <v>-29.55</v>
      </c>
      <c r="K45" s="123" t="s">
        <v>106</v>
      </c>
      <c r="L45" s="135">
        <v>3247</v>
      </c>
      <c r="M45" s="114">
        <v>25.03</v>
      </c>
      <c r="N45" s="123" t="s">
        <v>108</v>
      </c>
      <c r="O45" s="135">
        <v>3369</v>
      </c>
      <c r="P45" s="115">
        <v>10.9</v>
      </c>
    </row>
    <row r="46" spans="2:16" ht="45" customHeight="1">
      <c r="B46" s="121">
        <v>5</v>
      </c>
      <c r="C46" s="123" t="s">
        <v>105</v>
      </c>
      <c r="D46" s="135">
        <v>3507</v>
      </c>
      <c r="E46" s="123" t="s">
        <v>106</v>
      </c>
      <c r="F46" s="135">
        <v>3237</v>
      </c>
      <c r="G46" s="114">
        <v>-17.53</v>
      </c>
      <c r="H46" s="123" t="s">
        <v>106</v>
      </c>
      <c r="I46" s="135">
        <v>2597</v>
      </c>
      <c r="J46" s="114">
        <v>-19.77</v>
      </c>
      <c r="K46" s="123" t="s">
        <v>108</v>
      </c>
      <c r="L46" s="135">
        <v>3038</v>
      </c>
      <c r="M46" s="114">
        <v>29.77</v>
      </c>
      <c r="N46" s="123" t="s">
        <v>106</v>
      </c>
      <c r="O46" s="135">
        <v>3331</v>
      </c>
      <c r="P46" s="115">
        <v>2.59</v>
      </c>
    </row>
    <row r="47" spans="2:16" ht="45" customHeight="1">
      <c r="B47" s="121">
        <v>6</v>
      </c>
      <c r="C47" s="123" t="s">
        <v>108</v>
      </c>
      <c r="D47" s="135">
        <v>2382</v>
      </c>
      <c r="E47" s="123" t="s">
        <v>108</v>
      </c>
      <c r="F47" s="135">
        <v>2537</v>
      </c>
      <c r="G47" s="114">
        <v>6.51</v>
      </c>
      <c r="H47" s="123" t="s">
        <v>108</v>
      </c>
      <c r="I47" s="135">
        <v>2341</v>
      </c>
      <c r="J47" s="114">
        <v>-7.73</v>
      </c>
      <c r="K47" s="123" t="s">
        <v>105</v>
      </c>
      <c r="L47" s="135">
        <v>2762</v>
      </c>
      <c r="M47" s="114">
        <v>-3.93</v>
      </c>
      <c r="N47" s="123" t="s">
        <v>105</v>
      </c>
      <c r="O47" s="135">
        <v>2605</v>
      </c>
      <c r="P47" s="115">
        <v>-5.68</v>
      </c>
    </row>
    <row r="48" spans="2:16" ht="45" customHeight="1">
      <c r="B48" s="121">
        <v>7</v>
      </c>
      <c r="C48" s="123" t="s">
        <v>109</v>
      </c>
      <c r="D48" s="135">
        <v>2239</v>
      </c>
      <c r="E48" s="123" t="s">
        <v>104</v>
      </c>
      <c r="F48" s="135">
        <v>1834</v>
      </c>
      <c r="G48" s="114">
        <v>8.84</v>
      </c>
      <c r="H48" s="123" t="s">
        <v>104</v>
      </c>
      <c r="I48" s="135">
        <v>1669</v>
      </c>
      <c r="J48" s="114">
        <v>-9</v>
      </c>
      <c r="K48" s="123" t="s">
        <v>104</v>
      </c>
      <c r="L48" s="135">
        <v>1895</v>
      </c>
      <c r="M48" s="114">
        <v>13.54</v>
      </c>
      <c r="N48" s="123" t="s">
        <v>109</v>
      </c>
      <c r="O48" s="135">
        <v>1931</v>
      </c>
      <c r="P48" s="115">
        <v>11.94</v>
      </c>
    </row>
    <row r="49" spans="2:16" ht="45" customHeight="1">
      <c r="B49" s="121">
        <v>8</v>
      </c>
      <c r="C49" s="123" t="s">
        <v>104</v>
      </c>
      <c r="D49" s="135">
        <v>1685</v>
      </c>
      <c r="E49" s="123" t="s">
        <v>109</v>
      </c>
      <c r="F49" s="135">
        <v>1560</v>
      </c>
      <c r="G49" s="114">
        <v>-30.33</v>
      </c>
      <c r="H49" s="123" t="s">
        <v>109</v>
      </c>
      <c r="I49" s="135">
        <v>1319</v>
      </c>
      <c r="J49" s="114">
        <v>-15.45</v>
      </c>
      <c r="K49" s="123" t="s">
        <v>109</v>
      </c>
      <c r="L49" s="135">
        <v>1725</v>
      </c>
      <c r="M49" s="114">
        <v>30.78</v>
      </c>
      <c r="N49" s="123" t="s">
        <v>104</v>
      </c>
      <c r="O49" s="135">
        <v>1759</v>
      </c>
      <c r="P49" s="115">
        <v>-7.18</v>
      </c>
    </row>
    <row r="50" spans="2:16" ht="45" customHeight="1">
      <c r="B50" s="121">
        <v>9</v>
      </c>
      <c r="C50" s="123" t="s">
        <v>111</v>
      </c>
      <c r="D50" s="135">
        <v>1109</v>
      </c>
      <c r="E50" s="123" t="s">
        <v>110</v>
      </c>
      <c r="F50" s="135">
        <v>1171</v>
      </c>
      <c r="G50" s="114">
        <v>9.0299999999999994</v>
      </c>
      <c r="H50" s="123" t="s">
        <v>110</v>
      </c>
      <c r="I50" s="135">
        <v>1099</v>
      </c>
      <c r="J50" s="114">
        <v>-6.15</v>
      </c>
      <c r="K50" s="123" t="s">
        <v>863</v>
      </c>
      <c r="L50" s="135">
        <v>1710</v>
      </c>
      <c r="M50" s="114">
        <v>116.73</v>
      </c>
      <c r="N50" s="123" t="s">
        <v>850</v>
      </c>
      <c r="O50" s="135">
        <v>1695</v>
      </c>
      <c r="P50" s="115">
        <v>3.1</v>
      </c>
    </row>
    <row r="51" spans="2:16" ht="45" customHeight="1" thickBot="1">
      <c r="B51" s="122">
        <v>10</v>
      </c>
      <c r="C51" s="124" t="s">
        <v>110</v>
      </c>
      <c r="D51" s="136">
        <v>1074</v>
      </c>
      <c r="E51" s="124" t="s">
        <v>111</v>
      </c>
      <c r="F51" s="136">
        <v>997</v>
      </c>
      <c r="G51" s="116">
        <v>-10.1</v>
      </c>
      <c r="H51" s="124" t="s">
        <v>850</v>
      </c>
      <c r="I51" s="136">
        <v>943</v>
      </c>
      <c r="J51" s="116">
        <v>34.33</v>
      </c>
      <c r="K51" s="124" t="s">
        <v>850</v>
      </c>
      <c r="L51" s="136">
        <v>1644</v>
      </c>
      <c r="M51" s="116">
        <v>74.34</v>
      </c>
      <c r="N51" s="124" t="s">
        <v>878</v>
      </c>
      <c r="O51" s="136">
        <v>1585</v>
      </c>
      <c r="P51" s="117">
        <v>2.06</v>
      </c>
    </row>
    <row r="54" spans="2:16" ht="16.5" customHeight="1">
      <c r="B54" s="120" t="s">
        <v>213</v>
      </c>
    </row>
    <row r="55" spans="2:16" ht="16.5" customHeight="1">
      <c r="B55" s="120"/>
    </row>
    <row r="56" spans="2:16" ht="17.25" thickBot="1">
      <c r="P56" s="62" t="s">
        <v>242</v>
      </c>
    </row>
    <row r="57" spans="2:16">
      <c r="B57" s="350" t="s">
        <v>207</v>
      </c>
      <c r="C57" s="342">
        <v>2018</v>
      </c>
      <c r="D57" s="342"/>
      <c r="E57" s="352">
        <v>2019</v>
      </c>
      <c r="F57" s="353"/>
      <c r="G57" s="354"/>
      <c r="H57" s="352">
        <v>2020</v>
      </c>
      <c r="I57" s="353"/>
      <c r="J57" s="354"/>
      <c r="K57" s="342">
        <v>2021</v>
      </c>
      <c r="L57" s="342"/>
      <c r="M57" s="342"/>
      <c r="N57" s="354">
        <v>2022</v>
      </c>
      <c r="O57" s="342"/>
      <c r="P57" s="343"/>
    </row>
    <row r="58" spans="2:16" ht="33">
      <c r="B58" s="358"/>
      <c r="C58" s="99" t="s">
        <v>253</v>
      </c>
      <c r="D58" s="134" t="s">
        <v>254</v>
      </c>
      <c r="E58" s="99" t="s">
        <v>253</v>
      </c>
      <c r="F58" s="134" t="s">
        <v>254</v>
      </c>
      <c r="G58" s="23" t="s">
        <v>251</v>
      </c>
      <c r="H58" s="99" t="s">
        <v>253</v>
      </c>
      <c r="I58" s="134" t="s">
        <v>254</v>
      </c>
      <c r="J58" s="23" t="s">
        <v>251</v>
      </c>
      <c r="K58" s="99" t="s">
        <v>253</v>
      </c>
      <c r="L58" s="134" t="s">
        <v>254</v>
      </c>
      <c r="M58" s="23" t="s">
        <v>251</v>
      </c>
      <c r="N58" s="99" t="s">
        <v>253</v>
      </c>
      <c r="O58" s="134" t="s">
        <v>254</v>
      </c>
      <c r="P58" s="70" t="s">
        <v>251</v>
      </c>
    </row>
    <row r="59" spans="2:16" ht="45" customHeight="1">
      <c r="B59" s="16" t="s">
        <v>210</v>
      </c>
      <c r="C59" s="357">
        <f>SUM(D60:D69)</f>
        <v>461465</v>
      </c>
      <c r="D59" s="359"/>
      <c r="E59" s="357">
        <f>SUM(F60:F69)</f>
        <v>542715</v>
      </c>
      <c r="F59" s="359"/>
      <c r="G59" s="17">
        <f>(E59-C59)/C59*100</f>
        <v>17.606969109249889</v>
      </c>
      <c r="H59" s="357">
        <f>SUM(I60:I69)</f>
        <v>539127</v>
      </c>
      <c r="I59" s="359"/>
      <c r="J59" s="17">
        <f>(H59-E59)/E59*100</f>
        <v>-0.66112047759873971</v>
      </c>
      <c r="K59" s="357">
        <f>SUM(L60:L69)</f>
        <v>644801</v>
      </c>
      <c r="L59" s="359"/>
      <c r="M59" s="17">
        <f>(K59-H59)/H59*100</f>
        <v>19.600947457649127</v>
      </c>
      <c r="N59" s="357">
        <f>SUM(O60:O69)</f>
        <v>684829</v>
      </c>
      <c r="O59" s="359"/>
      <c r="P59" s="18">
        <f>(N59-K59)/K59*100</f>
        <v>6.2078067496793583</v>
      </c>
    </row>
    <row r="60" spans="2:16" ht="45" customHeight="1">
      <c r="B60" s="121">
        <v>1</v>
      </c>
      <c r="C60" s="123" t="s">
        <v>90</v>
      </c>
      <c r="D60" s="135">
        <v>108265</v>
      </c>
      <c r="E60" s="123" t="s">
        <v>90</v>
      </c>
      <c r="F60" s="135">
        <v>129376</v>
      </c>
      <c r="G60" s="114">
        <v>19.5</v>
      </c>
      <c r="H60" s="123" t="s">
        <v>112</v>
      </c>
      <c r="I60" s="135">
        <v>120436</v>
      </c>
      <c r="J60" s="114">
        <v>18.52</v>
      </c>
      <c r="K60" s="123" t="s">
        <v>90</v>
      </c>
      <c r="L60" s="135">
        <v>140170</v>
      </c>
      <c r="M60" s="114">
        <v>27.42</v>
      </c>
      <c r="N60" s="123" t="s">
        <v>90</v>
      </c>
      <c r="O60" s="135">
        <v>142649</v>
      </c>
      <c r="P60" s="115">
        <v>1.77</v>
      </c>
    </row>
    <row r="61" spans="2:16" ht="45" customHeight="1">
      <c r="B61" s="121">
        <v>2</v>
      </c>
      <c r="C61" s="123" t="s">
        <v>112</v>
      </c>
      <c r="D61" s="135">
        <v>94401</v>
      </c>
      <c r="E61" s="123" t="s">
        <v>112</v>
      </c>
      <c r="F61" s="135">
        <v>101617</v>
      </c>
      <c r="G61" s="114">
        <v>7.64</v>
      </c>
      <c r="H61" s="123" t="s">
        <v>90</v>
      </c>
      <c r="I61" s="135">
        <v>110009</v>
      </c>
      <c r="J61" s="114">
        <v>-14.97</v>
      </c>
      <c r="K61" s="123" t="s">
        <v>112</v>
      </c>
      <c r="L61" s="135">
        <v>122723</v>
      </c>
      <c r="M61" s="114">
        <v>1.9</v>
      </c>
      <c r="N61" s="123" t="s">
        <v>114</v>
      </c>
      <c r="O61" s="135">
        <v>121714</v>
      </c>
      <c r="P61" s="115">
        <v>30.26</v>
      </c>
    </row>
    <row r="62" spans="2:16" ht="45" customHeight="1">
      <c r="B62" s="121">
        <v>3</v>
      </c>
      <c r="C62" s="123" t="s">
        <v>114</v>
      </c>
      <c r="D62" s="135">
        <v>56162</v>
      </c>
      <c r="E62" s="123" t="s">
        <v>114</v>
      </c>
      <c r="F62" s="135">
        <v>69541</v>
      </c>
      <c r="G62" s="114">
        <v>23.82</v>
      </c>
      <c r="H62" s="123" t="s">
        <v>114</v>
      </c>
      <c r="I62" s="135">
        <v>76030</v>
      </c>
      <c r="J62" s="114">
        <v>9.33</v>
      </c>
      <c r="K62" s="123" t="s">
        <v>114</v>
      </c>
      <c r="L62" s="135">
        <v>93439</v>
      </c>
      <c r="M62" s="114">
        <v>22.9</v>
      </c>
      <c r="N62" s="123" t="s">
        <v>112</v>
      </c>
      <c r="O62" s="135">
        <v>115452</v>
      </c>
      <c r="P62" s="115">
        <v>-5.92</v>
      </c>
    </row>
    <row r="63" spans="2:16" ht="45" customHeight="1">
      <c r="B63" s="121">
        <v>4</v>
      </c>
      <c r="C63" s="123" t="s">
        <v>115</v>
      </c>
      <c r="D63" s="135">
        <v>46357</v>
      </c>
      <c r="E63" s="123" t="s">
        <v>115</v>
      </c>
      <c r="F63" s="135">
        <v>56678</v>
      </c>
      <c r="G63" s="114">
        <v>22.26</v>
      </c>
      <c r="H63" s="123" t="s">
        <v>115</v>
      </c>
      <c r="I63" s="135">
        <v>53547</v>
      </c>
      <c r="J63" s="114">
        <v>-5.52</v>
      </c>
      <c r="K63" s="123" t="s">
        <v>115</v>
      </c>
      <c r="L63" s="135">
        <v>60939</v>
      </c>
      <c r="M63" s="114">
        <v>13.8</v>
      </c>
      <c r="N63" s="123" t="s">
        <v>115</v>
      </c>
      <c r="O63" s="135">
        <v>65055</v>
      </c>
      <c r="P63" s="115">
        <v>6.75</v>
      </c>
    </row>
    <row r="64" spans="2:16" ht="45" customHeight="1">
      <c r="B64" s="121">
        <v>5</v>
      </c>
      <c r="C64" s="123" t="s">
        <v>113</v>
      </c>
      <c r="D64" s="135">
        <v>38733</v>
      </c>
      <c r="E64" s="123" t="s">
        <v>113</v>
      </c>
      <c r="F64" s="135">
        <v>42027</v>
      </c>
      <c r="G64" s="114">
        <v>8.5</v>
      </c>
      <c r="H64" s="123" t="s">
        <v>113</v>
      </c>
      <c r="I64" s="135">
        <v>40774</v>
      </c>
      <c r="J64" s="114">
        <v>-2.98</v>
      </c>
      <c r="K64" s="123" t="s">
        <v>113</v>
      </c>
      <c r="L64" s="135">
        <v>48152</v>
      </c>
      <c r="M64" s="114">
        <v>18.09</v>
      </c>
      <c r="N64" s="123" t="s">
        <v>120</v>
      </c>
      <c r="O64" s="135">
        <v>57884</v>
      </c>
      <c r="P64" s="115">
        <v>55</v>
      </c>
    </row>
    <row r="65" spans="2:16" ht="45" customHeight="1">
      <c r="B65" s="121">
        <v>6</v>
      </c>
      <c r="C65" s="123" t="s">
        <v>117</v>
      </c>
      <c r="D65" s="135">
        <v>31266</v>
      </c>
      <c r="E65" s="123" t="s">
        <v>117</v>
      </c>
      <c r="F65" s="135">
        <v>38471</v>
      </c>
      <c r="G65" s="114">
        <v>23.04</v>
      </c>
      <c r="H65" s="123" t="s">
        <v>117</v>
      </c>
      <c r="I65" s="135">
        <v>38573</v>
      </c>
      <c r="J65" s="114">
        <v>0.27</v>
      </c>
      <c r="K65" s="123" t="s">
        <v>117</v>
      </c>
      <c r="L65" s="135">
        <v>45745</v>
      </c>
      <c r="M65" s="114">
        <v>18.59</v>
      </c>
      <c r="N65" s="123" t="s">
        <v>113</v>
      </c>
      <c r="O65" s="135">
        <v>50279</v>
      </c>
      <c r="P65" s="115">
        <v>4.42</v>
      </c>
    </row>
    <row r="66" spans="2:16" ht="45" customHeight="1">
      <c r="B66" s="121">
        <v>7</v>
      </c>
      <c r="C66" s="123" t="s">
        <v>118</v>
      </c>
      <c r="D66" s="135">
        <v>26106</v>
      </c>
      <c r="E66" s="123" t="s">
        <v>118</v>
      </c>
      <c r="F66" s="135">
        <v>30377</v>
      </c>
      <c r="G66" s="114">
        <v>16.36</v>
      </c>
      <c r="H66" s="123" t="s">
        <v>118</v>
      </c>
      <c r="I66" s="135">
        <v>32383</v>
      </c>
      <c r="J66" s="114">
        <v>6.6</v>
      </c>
      <c r="K66" s="123" t="s">
        <v>120</v>
      </c>
      <c r="L66" s="135">
        <v>37345</v>
      </c>
      <c r="M66" s="114">
        <v>36.46</v>
      </c>
      <c r="N66" s="123" t="s">
        <v>117</v>
      </c>
      <c r="O66" s="135">
        <v>44087</v>
      </c>
      <c r="P66" s="115">
        <v>-3.62</v>
      </c>
    </row>
    <row r="67" spans="2:16" ht="45" customHeight="1">
      <c r="B67" s="121">
        <v>8</v>
      </c>
      <c r="C67" s="123" t="s">
        <v>120</v>
      </c>
      <c r="D67" s="135">
        <v>21382</v>
      </c>
      <c r="E67" s="123" t="s">
        <v>120</v>
      </c>
      <c r="F67" s="135">
        <v>27480</v>
      </c>
      <c r="G67" s="114">
        <v>28.52</v>
      </c>
      <c r="H67" s="123" t="s">
        <v>120</v>
      </c>
      <c r="I67" s="135">
        <v>27366</v>
      </c>
      <c r="J67" s="114">
        <v>-0.41</v>
      </c>
      <c r="K67" s="123" t="s">
        <v>119</v>
      </c>
      <c r="L67" s="135">
        <v>34314</v>
      </c>
      <c r="M67" s="114">
        <v>76.38</v>
      </c>
      <c r="N67" s="123" t="s">
        <v>119</v>
      </c>
      <c r="O67" s="135">
        <v>31291</v>
      </c>
      <c r="P67" s="115">
        <v>-8.81</v>
      </c>
    </row>
    <row r="68" spans="2:16" ht="45" customHeight="1">
      <c r="B68" s="121">
        <v>9</v>
      </c>
      <c r="C68" s="123" t="s">
        <v>116</v>
      </c>
      <c r="D68" s="135">
        <v>19977</v>
      </c>
      <c r="E68" s="123" t="s">
        <v>119</v>
      </c>
      <c r="F68" s="135">
        <v>24605</v>
      </c>
      <c r="G68" s="114">
        <v>30.77</v>
      </c>
      <c r="H68" s="123" t="s">
        <v>116</v>
      </c>
      <c r="I68" s="135">
        <v>20554</v>
      </c>
      <c r="J68" s="114">
        <v>-8.82</v>
      </c>
      <c r="K68" s="123" t="s">
        <v>118</v>
      </c>
      <c r="L68" s="135">
        <v>34070</v>
      </c>
      <c r="M68" s="114">
        <v>5.21</v>
      </c>
      <c r="N68" s="123" t="s">
        <v>118</v>
      </c>
      <c r="O68" s="135">
        <v>28847</v>
      </c>
      <c r="P68" s="115">
        <v>-15.33</v>
      </c>
    </row>
    <row r="69" spans="2:16" ht="45" customHeight="1" thickBot="1">
      <c r="B69" s="122">
        <v>10</v>
      </c>
      <c r="C69" s="124" t="s">
        <v>119</v>
      </c>
      <c r="D69" s="136">
        <v>18816</v>
      </c>
      <c r="E69" s="124" t="s">
        <v>116</v>
      </c>
      <c r="F69" s="136">
        <v>22543</v>
      </c>
      <c r="G69" s="116">
        <v>12.84</v>
      </c>
      <c r="H69" s="124" t="s">
        <v>119</v>
      </c>
      <c r="I69" s="136">
        <v>19455</v>
      </c>
      <c r="J69" s="116">
        <v>-20.93</v>
      </c>
      <c r="K69" s="124" t="s">
        <v>864</v>
      </c>
      <c r="L69" s="136">
        <v>27904</v>
      </c>
      <c r="M69" s="116"/>
      <c r="N69" s="124" t="s">
        <v>864</v>
      </c>
      <c r="O69" s="136">
        <v>27571</v>
      </c>
      <c r="P69" s="117">
        <v>-1.19</v>
      </c>
    </row>
    <row r="72" spans="2:16" ht="16.5" customHeight="1">
      <c r="B72" s="120" t="s">
        <v>214</v>
      </c>
    </row>
    <row r="73" spans="2:16" ht="16.5" customHeight="1">
      <c r="B73" s="120"/>
    </row>
    <row r="74" spans="2:16" ht="17.25" thickBot="1">
      <c r="P74" s="68" t="s">
        <v>193</v>
      </c>
    </row>
    <row r="75" spans="2:16">
      <c r="B75" s="350" t="s">
        <v>207</v>
      </c>
      <c r="C75" s="342">
        <v>2018</v>
      </c>
      <c r="D75" s="342"/>
      <c r="E75" s="352">
        <v>2019</v>
      </c>
      <c r="F75" s="353"/>
      <c r="G75" s="354"/>
      <c r="H75" s="352">
        <v>2020</v>
      </c>
      <c r="I75" s="353"/>
      <c r="J75" s="354"/>
      <c r="K75" s="342">
        <v>2021</v>
      </c>
      <c r="L75" s="342"/>
      <c r="M75" s="342"/>
      <c r="N75" s="354">
        <v>2022</v>
      </c>
      <c r="O75" s="342"/>
      <c r="P75" s="343"/>
    </row>
    <row r="76" spans="2:16" ht="33">
      <c r="B76" s="358"/>
      <c r="C76" s="99" t="s">
        <v>253</v>
      </c>
      <c r="D76" s="134" t="s">
        <v>254</v>
      </c>
      <c r="E76" s="99" t="s">
        <v>253</v>
      </c>
      <c r="F76" s="134" t="s">
        <v>254</v>
      </c>
      <c r="G76" s="23" t="s">
        <v>251</v>
      </c>
      <c r="H76" s="99" t="s">
        <v>253</v>
      </c>
      <c r="I76" s="134" t="s">
        <v>254</v>
      </c>
      <c r="J76" s="23" t="s">
        <v>251</v>
      </c>
      <c r="K76" s="99" t="s">
        <v>253</v>
      </c>
      <c r="L76" s="134" t="s">
        <v>254</v>
      </c>
      <c r="M76" s="23" t="s">
        <v>251</v>
      </c>
      <c r="N76" s="99" t="s">
        <v>253</v>
      </c>
      <c r="O76" s="134" t="s">
        <v>254</v>
      </c>
      <c r="P76" s="70" t="s">
        <v>251</v>
      </c>
    </row>
    <row r="77" spans="2:16" ht="45" customHeight="1">
      <c r="B77" s="16" t="s">
        <v>210</v>
      </c>
      <c r="C77" s="357">
        <f>SUM(D78:D87)</f>
        <v>246959</v>
      </c>
      <c r="D77" s="359"/>
      <c r="E77" s="357">
        <f>SUM(F78:F87)</f>
        <v>284431</v>
      </c>
      <c r="F77" s="359"/>
      <c r="G77" s="20">
        <f>(E77-C77)/C77*100</f>
        <v>15.173368858798424</v>
      </c>
      <c r="H77" s="357">
        <f>SUM(I78:I87)</f>
        <v>268471</v>
      </c>
      <c r="I77" s="359"/>
      <c r="J77" s="21">
        <f>(H77-E77)/E77*100</f>
        <v>-5.6112027170034207</v>
      </c>
      <c r="K77" s="357">
        <f>SUM(L78:L87)</f>
        <v>324211</v>
      </c>
      <c r="L77" s="359"/>
      <c r="M77" s="21">
        <f>(K77-H77)/H77*100</f>
        <v>20.762018989015573</v>
      </c>
      <c r="N77" s="357">
        <f>SUM(O78:O87)</f>
        <v>322616</v>
      </c>
      <c r="O77" s="359"/>
      <c r="P77" s="22">
        <f>(N77-K77)/K77*100</f>
        <v>-0.49196356693634702</v>
      </c>
    </row>
    <row r="78" spans="2:16" ht="45" customHeight="1">
      <c r="B78" s="121">
        <v>1</v>
      </c>
      <c r="C78" s="123" t="s">
        <v>122</v>
      </c>
      <c r="D78" s="135">
        <v>53863</v>
      </c>
      <c r="E78" s="123" t="s">
        <v>122</v>
      </c>
      <c r="F78" s="135">
        <v>62259</v>
      </c>
      <c r="G78" s="114">
        <v>15.59</v>
      </c>
      <c r="H78" s="123" t="s">
        <v>122</v>
      </c>
      <c r="I78" s="135">
        <v>64052</v>
      </c>
      <c r="J78" s="114">
        <v>2.88</v>
      </c>
      <c r="K78" s="123" t="s">
        <v>122</v>
      </c>
      <c r="L78" s="135">
        <v>75113</v>
      </c>
      <c r="M78" s="114">
        <v>17.27</v>
      </c>
      <c r="N78" s="123" t="s">
        <v>879</v>
      </c>
      <c r="O78" s="135">
        <v>70578</v>
      </c>
      <c r="P78" s="115">
        <v>17.100000000000001</v>
      </c>
    </row>
    <row r="79" spans="2:16" ht="45" customHeight="1">
      <c r="B79" s="121">
        <v>2</v>
      </c>
      <c r="C79" s="123" t="s">
        <v>124</v>
      </c>
      <c r="D79" s="135">
        <v>42031</v>
      </c>
      <c r="E79" s="123" t="s">
        <v>124</v>
      </c>
      <c r="F79" s="135">
        <v>48800</v>
      </c>
      <c r="G79" s="114">
        <v>16.100000000000001</v>
      </c>
      <c r="H79" s="123" t="s">
        <v>125</v>
      </c>
      <c r="I79" s="135">
        <v>49548</v>
      </c>
      <c r="J79" s="114">
        <v>3.07</v>
      </c>
      <c r="K79" s="123" t="s">
        <v>124</v>
      </c>
      <c r="L79" s="135">
        <v>60277</v>
      </c>
      <c r="M79" s="114">
        <v>25.08</v>
      </c>
      <c r="N79" s="123" t="s">
        <v>122</v>
      </c>
      <c r="O79" s="135">
        <v>68086</v>
      </c>
      <c r="P79" s="115">
        <v>-9.36</v>
      </c>
    </row>
    <row r="80" spans="2:16" ht="45" customHeight="1">
      <c r="B80" s="121">
        <v>3</v>
      </c>
      <c r="C80" s="123" t="s">
        <v>125</v>
      </c>
      <c r="D80" s="135">
        <v>36833</v>
      </c>
      <c r="E80" s="123" t="s">
        <v>125</v>
      </c>
      <c r="F80" s="135">
        <v>48073</v>
      </c>
      <c r="G80" s="114">
        <v>30.52</v>
      </c>
      <c r="H80" s="123" t="s">
        <v>124</v>
      </c>
      <c r="I80" s="135">
        <v>48190</v>
      </c>
      <c r="J80" s="114">
        <v>-1.25</v>
      </c>
      <c r="K80" s="123" t="s">
        <v>125</v>
      </c>
      <c r="L80" s="135">
        <v>60271</v>
      </c>
      <c r="M80" s="114">
        <v>21.64</v>
      </c>
      <c r="N80" s="123" t="s">
        <v>124</v>
      </c>
      <c r="O80" s="135">
        <v>62110</v>
      </c>
      <c r="P80" s="115">
        <v>3.04</v>
      </c>
    </row>
    <row r="81" spans="2:16" ht="45" customHeight="1">
      <c r="B81" s="121">
        <v>4</v>
      </c>
      <c r="C81" s="123" t="s">
        <v>121</v>
      </c>
      <c r="D81" s="135">
        <v>29880</v>
      </c>
      <c r="E81" s="123" t="s">
        <v>121</v>
      </c>
      <c r="F81" s="135">
        <v>32594</v>
      </c>
      <c r="G81" s="114">
        <v>9.08</v>
      </c>
      <c r="H81" s="123" t="s">
        <v>123</v>
      </c>
      <c r="I81" s="135">
        <v>22155</v>
      </c>
      <c r="J81" s="114">
        <v>-7.3</v>
      </c>
      <c r="K81" s="123" t="s">
        <v>121</v>
      </c>
      <c r="L81" s="135">
        <v>26753</v>
      </c>
      <c r="M81" s="114">
        <v>24.37</v>
      </c>
      <c r="N81" s="123" t="s">
        <v>121</v>
      </c>
      <c r="O81" s="135">
        <v>23979</v>
      </c>
      <c r="P81" s="115">
        <v>-10.37</v>
      </c>
    </row>
    <row r="82" spans="2:16" ht="45" customHeight="1">
      <c r="B82" s="121">
        <v>5</v>
      </c>
      <c r="C82" s="123" t="s">
        <v>123</v>
      </c>
      <c r="D82" s="135">
        <v>23530</v>
      </c>
      <c r="E82" s="123" t="s">
        <v>123</v>
      </c>
      <c r="F82" s="135">
        <v>23899</v>
      </c>
      <c r="G82" s="114">
        <v>1.57</v>
      </c>
      <c r="H82" s="123" t="s">
        <v>121</v>
      </c>
      <c r="I82" s="135">
        <v>21510</v>
      </c>
      <c r="J82" s="114">
        <v>-34.01</v>
      </c>
      <c r="K82" s="123" t="s">
        <v>123</v>
      </c>
      <c r="L82" s="135">
        <v>23318</v>
      </c>
      <c r="M82" s="114">
        <v>5.25</v>
      </c>
      <c r="N82" s="123" t="s">
        <v>865</v>
      </c>
      <c r="O82" s="135">
        <v>19264</v>
      </c>
      <c r="P82" s="115">
        <v>50.07</v>
      </c>
    </row>
    <row r="83" spans="2:16" ht="45" customHeight="1">
      <c r="B83" s="121">
        <v>6</v>
      </c>
      <c r="C83" s="123" t="s">
        <v>127</v>
      </c>
      <c r="D83" s="135">
        <v>16126</v>
      </c>
      <c r="E83" s="123" t="s">
        <v>127</v>
      </c>
      <c r="F83" s="135">
        <v>19024</v>
      </c>
      <c r="G83" s="114">
        <v>17.97</v>
      </c>
      <c r="H83" s="123" t="s">
        <v>250</v>
      </c>
      <c r="I83" s="135">
        <v>14885</v>
      </c>
      <c r="J83" s="114">
        <v>0.05</v>
      </c>
      <c r="K83" s="123" t="s">
        <v>127</v>
      </c>
      <c r="L83" s="135">
        <v>18003</v>
      </c>
      <c r="M83" s="114">
        <v>26.83</v>
      </c>
      <c r="N83" s="123" t="s">
        <v>123</v>
      </c>
      <c r="O83" s="135">
        <v>18277</v>
      </c>
      <c r="P83" s="115">
        <v>-21.62</v>
      </c>
    </row>
    <row r="84" spans="2:16" ht="45" customHeight="1">
      <c r="B84" s="121">
        <v>7</v>
      </c>
      <c r="C84" s="123" t="s">
        <v>128</v>
      </c>
      <c r="D84" s="135">
        <v>12543</v>
      </c>
      <c r="E84" s="123" t="s">
        <v>250</v>
      </c>
      <c r="F84" s="135">
        <v>14877</v>
      </c>
      <c r="G84" s="114">
        <v>38.799999999999997</v>
      </c>
      <c r="H84" s="123" t="s">
        <v>127</v>
      </c>
      <c r="I84" s="135">
        <v>14195</v>
      </c>
      <c r="J84" s="114">
        <v>-25.38</v>
      </c>
      <c r="K84" s="123" t="s">
        <v>851</v>
      </c>
      <c r="L84" s="135">
        <v>17615</v>
      </c>
      <c r="M84" s="114">
        <v>61.99</v>
      </c>
      <c r="N84" s="123" t="s">
        <v>851</v>
      </c>
      <c r="O84" s="135">
        <v>17317</v>
      </c>
      <c r="P84" s="115">
        <v>-1.69</v>
      </c>
    </row>
    <row r="85" spans="2:16" ht="45" customHeight="1">
      <c r="B85" s="121">
        <v>8</v>
      </c>
      <c r="C85" s="123" t="s">
        <v>129</v>
      </c>
      <c r="D85" s="135">
        <v>11052</v>
      </c>
      <c r="E85" s="123" t="s">
        <v>128</v>
      </c>
      <c r="F85" s="135">
        <v>13305</v>
      </c>
      <c r="G85" s="114">
        <v>6.08</v>
      </c>
      <c r="H85" s="123" t="s">
        <v>128</v>
      </c>
      <c r="I85" s="135">
        <v>12554</v>
      </c>
      <c r="J85" s="114">
        <v>-5.64</v>
      </c>
      <c r="K85" s="123" t="s">
        <v>250</v>
      </c>
      <c r="L85" s="135">
        <v>15743</v>
      </c>
      <c r="M85" s="114">
        <v>5.76</v>
      </c>
      <c r="N85" s="123" t="s">
        <v>127</v>
      </c>
      <c r="O85" s="135">
        <v>16493</v>
      </c>
      <c r="P85" s="115">
        <v>-8.39</v>
      </c>
    </row>
    <row r="86" spans="2:16" ht="45" customHeight="1">
      <c r="B86" s="121">
        <v>9</v>
      </c>
      <c r="C86" s="123" t="s">
        <v>250</v>
      </c>
      <c r="D86" s="135">
        <v>10718</v>
      </c>
      <c r="E86" s="123" t="s">
        <v>129</v>
      </c>
      <c r="F86" s="135">
        <v>10845</v>
      </c>
      <c r="G86" s="114">
        <v>-1.87</v>
      </c>
      <c r="H86" s="123" t="s">
        <v>851</v>
      </c>
      <c r="I86" s="135">
        <v>10874</v>
      </c>
      <c r="J86" s="114">
        <v>26.02</v>
      </c>
      <c r="K86" s="123" t="s">
        <v>128</v>
      </c>
      <c r="L86" s="135">
        <v>14281</v>
      </c>
      <c r="M86" s="114">
        <v>13.76</v>
      </c>
      <c r="N86" s="123" t="s">
        <v>250</v>
      </c>
      <c r="O86" s="135">
        <v>14845</v>
      </c>
      <c r="P86" s="115">
        <v>-5.7</v>
      </c>
    </row>
    <row r="87" spans="2:16" ht="45" customHeight="1" thickBot="1">
      <c r="B87" s="122">
        <v>10</v>
      </c>
      <c r="C87" s="124" t="s">
        <v>130</v>
      </c>
      <c r="D87" s="136">
        <v>10383</v>
      </c>
      <c r="E87" s="124" t="s">
        <v>126</v>
      </c>
      <c r="F87" s="136">
        <v>10755</v>
      </c>
      <c r="G87" s="116">
        <v>10.41</v>
      </c>
      <c r="H87" s="124" t="s">
        <v>129</v>
      </c>
      <c r="I87" s="136">
        <v>10508</v>
      </c>
      <c r="J87" s="116">
        <v>-3.11</v>
      </c>
      <c r="K87" s="124" t="s">
        <v>865</v>
      </c>
      <c r="L87" s="136">
        <v>12837</v>
      </c>
      <c r="M87" s="116">
        <v>52.6</v>
      </c>
      <c r="N87" s="124" t="s">
        <v>128</v>
      </c>
      <c r="O87" s="136">
        <v>11667</v>
      </c>
      <c r="P87" s="117">
        <v>-18.3</v>
      </c>
    </row>
    <row r="88" spans="2:16">
      <c r="K88" s="125"/>
      <c r="L88" s="139"/>
      <c r="M88" s="69"/>
    </row>
    <row r="90" spans="2:16" ht="16.5" customHeight="1">
      <c r="B90" s="120" t="s">
        <v>215</v>
      </c>
    </row>
    <row r="91" spans="2:16" ht="16.5" customHeight="1">
      <c r="B91" s="120"/>
    </row>
    <row r="92" spans="2:16" ht="17.25" thickBot="1">
      <c r="P92" s="62" t="s">
        <v>242</v>
      </c>
    </row>
    <row r="93" spans="2:16">
      <c r="B93" s="350" t="s">
        <v>207</v>
      </c>
      <c r="C93" s="342">
        <v>2018</v>
      </c>
      <c r="D93" s="342"/>
      <c r="E93" s="352">
        <v>2019</v>
      </c>
      <c r="F93" s="353"/>
      <c r="G93" s="354"/>
      <c r="H93" s="352">
        <v>2020</v>
      </c>
      <c r="I93" s="353"/>
      <c r="J93" s="354"/>
      <c r="K93" s="342">
        <v>2021</v>
      </c>
      <c r="L93" s="342"/>
      <c r="M93" s="342"/>
      <c r="N93" s="354">
        <v>2022</v>
      </c>
      <c r="O93" s="342"/>
      <c r="P93" s="343"/>
    </row>
    <row r="94" spans="2:16" ht="33">
      <c r="B94" s="358"/>
      <c r="C94" s="99" t="s">
        <v>253</v>
      </c>
      <c r="D94" s="134" t="s">
        <v>254</v>
      </c>
      <c r="E94" s="99" t="s">
        <v>253</v>
      </c>
      <c r="F94" s="134" t="s">
        <v>254</v>
      </c>
      <c r="G94" s="23" t="s">
        <v>251</v>
      </c>
      <c r="H94" s="99" t="s">
        <v>253</v>
      </c>
      <c r="I94" s="134" t="s">
        <v>254</v>
      </c>
      <c r="J94" s="23" t="s">
        <v>251</v>
      </c>
      <c r="K94" s="99" t="s">
        <v>253</v>
      </c>
      <c r="L94" s="134" t="s">
        <v>254</v>
      </c>
      <c r="M94" s="23" t="s">
        <v>251</v>
      </c>
      <c r="N94" s="99" t="s">
        <v>253</v>
      </c>
      <c r="O94" s="134" t="s">
        <v>254</v>
      </c>
      <c r="P94" s="70" t="s">
        <v>251</v>
      </c>
    </row>
    <row r="95" spans="2:16" ht="45" customHeight="1">
      <c r="B95" s="16" t="s">
        <v>210</v>
      </c>
      <c r="C95" s="357">
        <f>SUM(D96:D105)</f>
        <v>980536</v>
      </c>
      <c r="D95" s="359"/>
      <c r="E95" s="357">
        <f>SUM(F96:F105)</f>
        <v>1086126</v>
      </c>
      <c r="F95" s="359"/>
      <c r="G95" s="17">
        <f>(E95-C95)/C95*100</f>
        <v>10.768600031003452</v>
      </c>
      <c r="H95" s="357">
        <f>SUM(I96:I105)</f>
        <v>958258</v>
      </c>
      <c r="I95" s="359"/>
      <c r="J95" s="17">
        <f>(H95-E95)/E95*100</f>
        <v>-11.77285140029794</v>
      </c>
      <c r="K95" s="357">
        <f>SUM(L96:L105)</f>
        <v>1201075</v>
      </c>
      <c r="L95" s="359"/>
      <c r="M95" s="239">
        <f>(K95-H95)/H95*100</f>
        <v>25.339417985552952</v>
      </c>
      <c r="N95" s="361">
        <f>SUM(O96:O105)</f>
        <v>1093361</v>
      </c>
      <c r="O95" s="362"/>
      <c r="P95" s="18">
        <f>(N95-K95)/K95*100</f>
        <v>-8.9681327144433105</v>
      </c>
    </row>
    <row r="96" spans="2:16" ht="45" customHeight="1">
      <c r="B96" s="121">
        <v>1</v>
      </c>
      <c r="C96" s="123" t="s">
        <v>88</v>
      </c>
      <c r="D96" s="135">
        <v>173771</v>
      </c>
      <c r="E96" s="123" t="s">
        <v>89</v>
      </c>
      <c r="F96" s="135">
        <v>205856</v>
      </c>
      <c r="G96" s="114">
        <v>20.309999999999999</v>
      </c>
      <c r="H96" s="123" t="s">
        <v>89</v>
      </c>
      <c r="I96" s="135">
        <v>195354</v>
      </c>
      <c r="J96" s="114">
        <v>-5.0999999999999996</v>
      </c>
      <c r="K96" s="123" t="s">
        <v>89</v>
      </c>
      <c r="L96" s="135">
        <v>240420</v>
      </c>
      <c r="M96" s="240">
        <v>23.07</v>
      </c>
      <c r="N96" s="241" t="s">
        <v>89</v>
      </c>
      <c r="O96" s="217">
        <v>235451</v>
      </c>
      <c r="P96" s="115">
        <v>-2.0699999999999998</v>
      </c>
    </row>
    <row r="97" spans="2:16" ht="45" customHeight="1">
      <c r="B97" s="121">
        <v>2</v>
      </c>
      <c r="C97" s="123" t="s">
        <v>89</v>
      </c>
      <c r="D97" s="135">
        <v>171106</v>
      </c>
      <c r="E97" s="123" t="s">
        <v>88</v>
      </c>
      <c r="F97" s="135">
        <v>181044</v>
      </c>
      <c r="G97" s="114">
        <v>4.1900000000000004</v>
      </c>
      <c r="H97" s="123" t="s">
        <v>88</v>
      </c>
      <c r="I97" s="135">
        <v>145681</v>
      </c>
      <c r="J97" s="114">
        <v>-19.53</v>
      </c>
      <c r="K97" s="123" t="s">
        <v>88</v>
      </c>
      <c r="L97" s="135">
        <v>178993</v>
      </c>
      <c r="M97" s="240">
        <v>22.87</v>
      </c>
      <c r="N97" s="241" t="s">
        <v>88</v>
      </c>
      <c r="O97" s="217">
        <v>142519</v>
      </c>
      <c r="P97" s="115">
        <v>-20.38</v>
      </c>
    </row>
    <row r="98" spans="2:16" ht="45" customHeight="1">
      <c r="B98" s="121">
        <v>3</v>
      </c>
      <c r="C98" s="123" t="s">
        <v>46</v>
      </c>
      <c r="D98" s="135">
        <v>113809</v>
      </c>
      <c r="E98" s="123" t="s">
        <v>46</v>
      </c>
      <c r="F98" s="135">
        <v>120151</v>
      </c>
      <c r="G98" s="114">
        <v>5.57</v>
      </c>
      <c r="H98" s="123" t="s">
        <v>862</v>
      </c>
      <c r="I98" s="135">
        <v>103119</v>
      </c>
      <c r="J98" s="114">
        <v>-5.46</v>
      </c>
      <c r="K98" s="123" t="s">
        <v>862</v>
      </c>
      <c r="L98" s="135">
        <v>138975</v>
      </c>
      <c r="M98" s="240">
        <v>34.770000000000003</v>
      </c>
      <c r="N98" s="241" t="s">
        <v>862</v>
      </c>
      <c r="O98" s="217">
        <v>124980</v>
      </c>
      <c r="P98" s="115">
        <v>-10.07</v>
      </c>
    </row>
    <row r="99" spans="2:16" ht="45" customHeight="1">
      <c r="B99" s="121">
        <v>4</v>
      </c>
      <c r="C99" s="123" t="s">
        <v>862</v>
      </c>
      <c r="D99" s="135">
        <v>96888</v>
      </c>
      <c r="E99" s="123" t="s">
        <v>862</v>
      </c>
      <c r="F99" s="135">
        <v>109072</v>
      </c>
      <c r="G99" s="114">
        <v>12.58</v>
      </c>
      <c r="H99" s="123" t="s">
        <v>131</v>
      </c>
      <c r="I99" s="135">
        <v>94744</v>
      </c>
      <c r="J99" s="114">
        <v>-3.4</v>
      </c>
      <c r="K99" s="123" t="s">
        <v>46</v>
      </c>
      <c r="L99" s="135">
        <v>108356</v>
      </c>
      <c r="M99" s="240">
        <v>17.010000000000002</v>
      </c>
      <c r="N99" s="241" t="s">
        <v>132</v>
      </c>
      <c r="O99" s="217">
        <v>102826</v>
      </c>
      <c r="P99" s="115">
        <v>-4.21</v>
      </c>
    </row>
    <row r="100" spans="2:16" ht="45" customHeight="1">
      <c r="B100" s="121">
        <v>5</v>
      </c>
      <c r="C100" s="123" t="s">
        <v>131</v>
      </c>
      <c r="D100" s="135">
        <v>89263</v>
      </c>
      <c r="E100" s="123" t="s">
        <v>131</v>
      </c>
      <c r="F100" s="135">
        <v>98076</v>
      </c>
      <c r="G100" s="114">
        <v>9.8699999999999992</v>
      </c>
      <c r="H100" s="123" t="s">
        <v>46</v>
      </c>
      <c r="I100" s="135">
        <v>92603</v>
      </c>
      <c r="J100" s="114">
        <v>-22.93</v>
      </c>
      <c r="K100" s="123" t="s">
        <v>132</v>
      </c>
      <c r="L100" s="135">
        <v>107340</v>
      </c>
      <c r="M100" s="240">
        <v>49.4</v>
      </c>
      <c r="N100" s="241" t="s">
        <v>92</v>
      </c>
      <c r="O100" s="217">
        <v>99301</v>
      </c>
      <c r="P100" s="115">
        <v>-2.97</v>
      </c>
    </row>
    <row r="101" spans="2:16" ht="45" customHeight="1">
      <c r="B101" s="121">
        <v>6</v>
      </c>
      <c r="C101" s="123" t="s">
        <v>47</v>
      </c>
      <c r="D101" s="135">
        <v>80341</v>
      </c>
      <c r="E101" s="123" t="s">
        <v>47</v>
      </c>
      <c r="F101" s="135">
        <v>78772</v>
      </c>
      <c r="G101" s="114">
        <v>-1.95</v>
      </c>
      <c r="H101" s="123" t="s">
        <v>132</v>
      </c>
      <c r="I101" s="135">
        <v>71846</v>
      </c>
      <c r="J101" s="114">
        <v>4.8099999999999996</v>
      </c>
      <c r="K101" s="123" t="s">
        <v>131</v>
      </c>
      <c r="L101" s="135">
        <v>104979</v>
      </c>
      <c r="M101" s="240">
        <v>10.8</v>
      </c>
      <c r="N101" s="241" t="s">
        <v>131</v>
      </c>
      <c r="O101" s="217">
        <v>91972</v>
      </c>
      <c r="P101" s="115">
        <v>-12.39</v>
      </c>
    </row>
    <row r="102" spans="2:16" ht="45" customHeight="1">
      <c r="B102" s="121">
        <v>7</v>
      </c>
      <c r="C102" s="123" t="s">
        <v>92</v>
      </c>
      <c r="D102" s="135">
        <v>70183</v>
      </c>
      <c r="E102" s="123" t="s">
        <v>92</v>
      </c>
      <c r="F102" s="135">
        <v>77382</v>
      </c>
      <c r="G102" s="114">
        <v>10.26</v>
      </c>
      <c r="H102" s="123" t="s">
        <v>92</v>
      </c>
      <c r="I102" s="135">
        <v>70376</v>
      </c>
      <c r="J102" s="114">
        <v>-9.0500000000000007</v>
      </c>
      <c r="K102" s="123" t="s">
        <v>92</v>
      </c>
      <c r="L102" s="135">
        <v>102339</v>
      </c>
      <c r="M102" s="240">
        <v>45.42</v>
      </c>
      <c r="N102" s="241" t="s">
        <v>46</v>
      </c>
      <c r="O102" s="217">
        <v>90648</v>
      </c>
      <c r="P102" s="115">
        <v>-16.34</v>
      </c>
    </row>
    <row r="103" spans="2:16" ht="45" customHeight="1">
      <c r="B103" s="121">
        <v>8</v>
      </c>
      <c r="C103" s="123" t="s">
        <v>48</v>
      </c>
      <c r="D103" s="135">
        <v>64456</v>
      </c>
      <c r="E103" s="123" t="s">
        <v>48</v>
      </c>
      <c r="F103" s="135">
        <v>74694</v>
      </c>
      <c r="G103" s="114">
        <v>15.88</v>
      </c>
      <c r="H103" s="123" t="s">
        <v>48</v>
      </c>
      <c r="I103" s="135">
        <v>64073</v>
      </c>
      <c r="J103" s="114">
        <v>-14.22</v>
      </c>
      <c r="K103" s="123" t="s">
        <v>91</v>
      </c>
      <c r="L103" s="135">
        <v>75692</v>
      </c>
      <c r="M103" s="240">
        <v>28.11</v>
      </c>
      <c r="N103" s="241" t="s">
        <v>47</v>
      </c>
      <c r="O103" s="217">
        <v>76947</v>
      </c>
      <c r="P103" s="115">
        <v>12.04</v>
      </c>
    </row>
    <row r="104" spans="2:16" ht="45" customHeight="1">
      <c r="B104" s="121">
        <v>9</v>
      </c>
      <c r="C104" s="123" t="s">
        <v>91</v>
      </c>
      <c r="D104" s="135">
        <v>64238</v>
      </c>
      <c r="E104" s="123" t="s">
        <v>91</v>
      </c>
      <c r="F104" s="135">
        <v>72532</v>
      </c>
      <c r="G104" s="114">
        <v>12.91</v>
      </c>
      <c r="H104" s="123" t="s">
        <v>47</v>
      </c>
      <c r="I104" s="135">
        <v>61380</v>
      </c>
      <c r="J104" s="114">
        <v>-22.08</v>
      </c>
      <c r="K104" s="123" t="s">
        <v>48</v>
      </c>
      <c r="L104" s="135">
        <v>75303</v>
      </c>
      <c r="M104" s="240">
        <v>17.53</v>
      </c>
      <c r="N104" s="241" t="s">
        <v>48</v>
      </c>
      <c r="O104" s="217">
        <v>69402</v>
      </c>
      <c r="P104" s="115">
        <v>-7.84</v>
      </c>
    </row>
    <row r="105" spans="2:16" ht="45" customHeight="1" thickBot="1">
      <c r="B105" s="122">
        <v>10</v>
      </c>
      <c r="C105" s="124" t="s">
        <v>360</v>
      </c>
      <c r="D105" s="136">
        <v>56481</v>
      </c>
      <c r="E105" s="124" t="s">
        <v>132</v>
      </c>
      <c r="F105" s="136">
        <v>68547</v>
      </c>
      <c r="G105" s="116">
        <v>23.93</v>
      </c>
      <c r="H105" s="124" t="s">
        <v>91</v>
      </c>
      <c r="I105" s="136">
        <v>59082</v>
      </c>
      <c r="J105" s="116">
        <v>-18.54</v>
      </c>
      <c r="K105" s="124" t="s">
        <v>47</v>
      </c>
      <c r="L105" s="136">
        <v>68678</v>
      </c>
      <c r="M105" s="242">
        <v>11.89</v>
      </c>
      <c r="N105" s="243" t="s">
        <v>91</v>
      </c>
      <c r="O105" s="222">
        <v>59315</v>
      </c>
      <c r="P105" s="117">
        <v>-21.64</v>
      </c>
    </row>
    <row r="108" spans="2:16" ht="16.5" customHeight="1">
      <c r="B108" s="120" t="s">
        <v>216</v>
      </c>
    </row>
    <row r="109" spans="2:16" ht="16.5" customHeight="1">
      <c r="B109" s="120"/>
    </row>
    <row r="110" spans="2:16" ht="17.25" thickBot="1">
      <c r="P110" s="62" t="s">
        <v>242</v>
      </c>
    </row>
    <row r="111" spans="2:16">
      <c r="B111" s="350" t="s">
        <v>207</v>
      </c>
      <c r="C111" s="342">
        <v>2018</v>
      </c>
      <c r="D111" s="342"/>
      <c r="E111" s="352">
        <v>2019</v>
      </c>
      <c r="F111" s="353"/>
      <c r="G111" s="354"/>
      <c r="H111" s="352">
        <v>2020</v>
      </c>
      <c r="I111" s="353"/>
      <c r="J111" s="354"/>
      <c r="K111" s="342">
        <v>2021</v>
      </c>
      <c r="L111" s="342"/>
      <c r="M111" s="342"/>
      <c r="N111" s="354">
        <v>2022</v>
      </c>
      <c r="O111" s="342"/>
      <c r="P111" s="343"/>
    </row>
    <row r="112" spans="2:16" ht="33">
      <c r="B112" s="358"/>
      <c r="C112" s="99" t="s">
        <v>253</v>
      </c>
      <c r="D112" s="134" t="s">
        <v>254</v>
      </c>
      <c r="E112" s="99" t="s">
        <v>253</v>
      </c>
      <c r="F112" s="134" t="s">
        <v>254</v>
      </c>
      <c r="G112" s="23" t="s">
        <v>251</v>
      </c>
      <c r="H112" s="99" t="s">
        <v>253</v>
      </c>
      <c r="I112" s="134" t="s">
        <v>254</v>
      </c>
      <c r="J112" s="23" t="s">
        <v>251</v>
      </c>
      <c r="K112" s="99" t="s">
        <v>253</v>
      </c>
      <c r="L112" s="134" t="s">
        <v>254</v>
      </c>
      <c r="M112" s="23" t="s">
        <v>251</v>
      </c>
      <c r="N112" s="99" t="s">
        <v>253</v>
      </c>
      <c r="O112" s="134" t="s">
        <v>254</v>
      </c>
      <c r="P112" s="70" t="s">
        <v>251</v>
      </c>
    </row>
    <row r="113" spans="2:16" ht="45" customHeight="1">
      <c r="B113" s="16" t="s">
        <v>210</v>
      </c>
      <c r="C113" s="357">
        <f>SUM(D114:D123)</f>
        <v>1049500</v>
      </c>
      <c r="D113" s="359"/>
      <c r="E113" s="357">
        <f>SUM(F114:F123)</f>
        <v>1267819</v>
      </c>
      <c r="F113" s="359"/>
      <c r="G113" s="17">
        <f>(E113-C113)/C113*100</f>
        <v>20.80219151977132</v>
      </c>
      <c r="H113" s="357">
        <f>SUM(I114:I123)</f>
        <v>1440114</v>
      </c>
      <c r="I113" s="359"/>
      <c r="J113" s="17">
        <f>(H113-E113)/E113*100</f>
        <v>13.589873633381423</v>
      </c>
      <c r="K113" s="357">
        <f>SUM(L114:L123)</f>
        <v>1789810</v>
      </c>
      <c r="L113" s="359"/>
      <c r="M113" s="17">
        <f>(K113-H113)/H113*100</f>
        <v>24.28252207811326</v>
      </c>
      <c r="N113" s="356">
        <f>SUM(O114:O123)</f>
        <v>1215420</v>
      </c>
      <c r="O113" s="359"/>
      <c r="P113" s="18">
        <f>(N113-K113)/K113*100</f>
        <v>-32.092233253809063</v>
      </c>
    </row>
    <row r="114" spans="2:16" ht="45" customHeight="1">
      <c r="B114" s="3">
        <v>1</v>
      </c>
      <c r="C114" s="9" t="s">
        <v>79</v>
      </c>
      <c r="D114" s="41">
        <v>401190</v>
      </c>
      <c r="E114" s="57" t="s">
        <v>79</v>
      </c>
      <c r="F114" s="137">
        <v>546365</v>
      </c>
      <c r="G114" s="63">
        <v>36.19</v>
      </c>
      <c r="H114" s="72" t="s">
        <v>79</v>
      </c>
      <c r="I114" s="140">
        <v>747074</v>
      </c>
      <c r="J114" s="118">
        <v>36.74</v>
      </c>
      <c r="K114" s="57" t="s">
        <v>79</v>
      </c>
      <c r="L114" s="41">
        <v>991235</v>
      </c>
      <c r="M114" s="63">
        <v>32.68</v>
      </c>
      <c r="N114" s="150" t="s">
        <v>79</v>
      </c>
      <c r="O114" s="41">
        <v>593864</v>
      </c>
      <c r="P114" s="64">
        <v>-40.090000000000003</v>
      </c>
    </row>
    <row r="115" spans="2:16" ht="45" customHeight="1">
      <c r="B115" s="3">
        <v>2</v>
      </c>
      <c r="C115" s="9" t="s">
        <v>80</v>
      </c>
      <c r="D115" s="41">
        <v>370389</v>
      </c>
      <c r="E115" s="57" t="s">
        <v>80</v>
      </c>
      <c r="F115" s="137">
        <v>449220</v>
      </c>
      <c r="G115" s="63">
        <v>21.28</v>
      </c>
      <c r="H115" s="72" t="s">
        <v>80</v>
      </c>
      <c r="I115" s="140">
        <v>443921</v>
      </c>
      <c r="J115" s="118">
        <v>-1.18</v>
      </c>
      <c r="K115" s="57" t="s">
        <v>80</v>
      </c>
      <c r="L115" s="41">
        <v>522749</v>
      </c>
      <c r="M115" s="63">
        <v>17.760000000000002</v>
      </c>
      <c r="N115" s="150" t="s">
        <v>80</v>
      </c>
      <c r="O115" s="41">
        <v>399032</v>
      </c>
      <c r="P115" s="64">
        <v>-23.67</v>
      </c>
    </row>
    <row r="116" spans="2:16" ht="45" customHeight="1">
      <c r="B116" s="3">
        <v>3</v>
      </c>
      <c r="C116" s="9" t="s">
        <v>82</v>
      </c>
      <c r="D116" s="41">
        <v>155107</v>
      </c>
      <c r="E116" s="57" t="s">
        <v>82</v>
      </c>
      <c r="F116" s="137">
        <v>149973</v>
      </c>
      <c r="G116" s="63">
        <v>-3.31</v>
      </c>
      <c r="H116" s="72" t="s">
        <v>82</v>
      </c>
      <c r="I116" s="140">
        <v>131140</v>
      </c>
      <c r="J116" s="118">
        <v>-12.56</v>
      </c>
      <c r="K116" s="57" t="s">
        <v>82</v>
      </c>
      <c r="L116" s="41">
        <v>139585</v>
      </c>
      <c r="M116" s="63">
        <v>6.44</v>
      </c>
      <c r="N116" s="150" t="s">
        <v>82</v>
      </c>
      <c r="O116" s="41">
        <v>106872</v>
      </c>
      <c r="P116" s="64">
        <v>-23.44</v>
      </c>
    </row>
    <row r="117" spans="2:16" ht="45" customHeight="1">
      <c r="B117" s="3">
        <v>4</v>
      </c>
      <c r="C117" s="9" t="s">
        <v>84</v>
      </c>
      <c r="D117" s="41">
        <v>48786</v>
      </c>
      <c r="E117" s="57" t="s">
        <v>84</v>
      </c>
      <c r="F117" s="137">
        <v>48208</v>
      </c>
      <c r="G117" s="63">
        <v>-1.18</v>
      </c>
      <c r="H117" s="72" t="s">
        <v>84</v>
      </c>
      <c r="I117" s="140">
        <v>45035</v>
      </c>
      <c r="J117" s="118">
        <v>-6.58</v>
      </c>
      <c r="K117" s="57" t="s">
        <v>84</v>
      </c>
      <c r="L117" s="41">
        <v>52089</v>
      </c>
      <c r="M117" s="63">
        <v>15.66</v>
      </c>
      <c r="N117" s="150" t="s">
        <v>84</v>
      </c>
      <c r="O117" s="41">
        <v>43961</v>
      </c>
      <c r="P117" s="64">
        <v>-15.6</v>
      </c>
    </row>
    <row r="118" spans="2:16" ht="45" customHeight="1">
      <c r="B118" s="3">
        <v>5</v>
      </c>
      <c r="C118" s="9" t="s">
        <v>78</v>
      </c>
      <c r="D118" s="41">
        <v>18736</v>
      </c>
      <c r="E118" s="57" t="s">
        <v>76</v>
      </c>
      <c r="F118" s="137">
        <v>20354</v>
      </c>
      <c r="G118" s="63">
        <v>12.91</v>
      </c>
      <c r="H118" s="72" t="s">
        <v>76</v>
      </c>
      <c r="I118" s="140">
        <v>23277</v>
      </c>
      <c r="J118" s="118">
        <v>14.36</v>
      </c>
      <c r="K118" s="57" t="s">
        <v>76</v>
      </c>
      <c r="L118" s="41">
        <v>29457</v>
      </c>
      <c r="M118" s="63">
        <v>26.55</v>
      </c>
      <c r="N118" s="150" t="s">
        <v>76</v>
      </c>
      <c r="O118" s="41">
        <v>26052</v>
      </c>
      <c r="P118" s="64">
        <v>-11.56</v>
      </c>
    </row>
    <row r="119" spans="2:16" ht="45" customHeight="1">
      <c r="B119" s="3">
        <v>6</v>
      </c>
      <c r="C119" s="9" t="s">
        <v>76</v>
      </c>
      <c r="D119" s="41">
        <v>18027</v>
      </c>
      <c r="E119" s="57" t="s">
        <v>78</v>
      </c>
      <c r="F119" s="137">
        <v>15866</v>
      </c>
      <c r="G119" s="63">
        <v>-15.32</v>
      </c>
      <c r="H119" s="72" t="s">
        <v>83</v>
      </c>
      <c r="I119" s="140">
        <v>14517</v>
      </c>
      <c r="J119" s="118">
        <v>-3.91</v>
      </c>
      <c r="K119" s="57" t="s">
        <v>83</v>
      </c>
      <c r="L119" s="41">
        <v>16292</v>
      </c>
      <c r="M119" s="63">
        <v>12.23</v>
      </c>
      <c r="N119" s="150" t="s">
        <v>83</v>
      </c>
      <c r="O119" s="41">
        <v>16761</v>
      </c>
      <c r="P119" s="64">
        <v>2.88</v>
      </c>
    </row>
    <row r="120" spans="2:16" ht="45" customHeight="1">
      <c r="B120" s="3">
        <v>7</v>
      </c>
      <c r="C120" s="9" t="s">
        <v>83</v>
      </c>
      <c r="D120" s="41">
        <v>14631</v>
      </c>
      <c r="E120" s="57" t="s">
        <v>83</v>
      </c>
      <c r="F120" s="137">
        <v>15107</v>
      </c>
      <c r="G120" s="63">
        <v>3.25</v>
      </c>
      <c r="H120" s="72" t="s">
        <v>78</v>
      </c>
      <c r="I120" s="140">
        <v>11416</v>
      </c>
      <c r="J120" s="118">
        <v>-28.05</v>
      </c>
      <c r="K120" s="57" t="s">
        <v>78</v>
      </c>
      <c r="L120" s="41">
        <v>12532</v>
      </c>
      <c r="M120" s="63">
        <v>9.7799999999999994</v>
      </c>
      <c r="N120" s="150" t="s">
        <v>78</v>
      </c>
      <c r="O120" s="41">
        <v>9584</v>
      </c>
      <c r="P120" s="64">
        <v>-23.52</v>
      </c>
    </row>
    <row r="121" spans="2:16" ht="45" customHeight="1">
      <c r="B121" s="3">
        <v>8</v>
      </c>
      <c r="C121" s="9" t="s">
        <v>77</v>
      </c>
      <c r="D121" s="41">
        <v>9610</v>
      </c>
      <c r="E121" s="57" t="s">
        <v>77</v>
      </c>
      <c r="F121" s="137">
        <v>9797</v>
      </c>
      <c r="G121" s="63">
        <v>1.95</v>
      </c>
      <c r="H121" s="72" t="s">
        <v>77</v>
      </c>
      <c r="I121" s="140">
        <v>9972</v>
      </c>
      <c r="J121" s="118">
        <v>1.79</v>
      </c>
      <c r="K121" s="57" t="s">
        <v>77</v>
      </c>
      <c r="L121" s="41">
        <v>10638</v>
      </c>
      <c r="M121" s="63">
        <v>6.68</v>
      </c>
      <c r="N121" s="150" t="s">
        <v>77</v>
      </c>
      <c r="O121" s="41">
        <v>8010</v>
      </c>
      <c r="P121" s="64">
        <v>-24.7</v>
      </c>
    </row>
    <row r="122" spans="2:16" ht="45" customHeight="1">
      <c r="B122" s="3">
        <v>9</v>
      </c>
      <c r="C122" s="9" t="s">
        <v>85</v>
      </c>
      <c r="D122" s="41">
        <v>8925</v>
      </c>
      <c r="E122" s="57" t="s">
        <v>85</v>
      </c>
      <c r="F122" s="137">
        <v>8298</v>
      </c>
      <c r="G122" s="63">
        <v>-7.03</v>
      </c>
      <c r="H122" s="72" t="s">
        <v>85</v>
      </c>
      <c r="I122" s="140">
        <v>9240</v>
      </c>
      <c r="J122" s="118">
        <v>11.35</v>
      </c>
      <c r="K122" s="57" t="s">
        <v>85</v>
      </c>
      <c r="L122" s="41">
        <v>8693</v>
      </c>
      <c r="M122" s="63">
        <v>-5.92</v>
      </c>
      <c r="N122" s="150" t="s">
        <v>85</v>
      </c>
      <c r="O122" s="41">
        <v>5799</v>
      </c>
      <c r="P122" s="64">
        <v>-33.29</v>
      </c>
    </row>
    <row r="123" spans="2:16" ht="45" customHeight="1" thickBot="1">
      <c r="B123" s="10">
        <v>10</v>
      </c>
      <c r="C123" s="11" t="s">
        <v>81</v>
      </c>
      <c r="D123" s="109">
        <v>4099</v>
      </c>
      <c r="E123" s="65" t="s">
        <v>81</v>
      </c>
      <c r="F123" s="138">
        <v>4631</v>
      </c>
      <c r="G123" s="66">
        <v>12.98</v>
      </c>
      <c r="H123" s="75" t="s">
        <v>81</v>
      </c>
      <c r="I123" s="141">
        <v>4522</v>
      </c>
      <c r="J123" s="119">
        <v>-2.35</v>
      </c>
      <c r="K123" s="65" t="s">
        <v>81</v>
      </c>
      <c r="L123" s="109">
        <v>6540</v>
      </c>
      <c r="M123" s="66">
        <v>44.63</v>
      </c>
      <c r="N123" s="151" t="s">
        <v>81</v>
      </c>
      <c r="O123" s="109">
        <v>5485</v>
      </c>
      <c r="P123" s="67">
        <v>-16.13</v>
      </c>
    </row>
  </sheetData>
  <mergeCells count="77">
    <mergeCell ref="N93:P93"/>
    <mergeCell ref="N95:O95"/>
    <mergeCell ref="N111:P111"/>
    <mergeCell ref="N113:O113"/>
    <mergeCell ref="N41:O41"/>
    <mergeCell ref="N57:P57"/>
    <mergeCell ref="N59:O59"/>
    <mergeCell ref="N75:P75"/>
    <mergeCell ref="N77:O77"/>
    <mergeCell ref="N4:P4"/>
    <mergeCell ref="N6:O6"/>
    <mergeCell ref="N21:P21"/>
    <mergeCell ref="N23:O23"/>
    <mergeCell ref="N39:P39"/>
    <mergeCell ref="C113:D113"/>
    <mergeCell ref="E113:F113"/>
    <mergeCell ref="H113:I113"/>
    <mergeCell ref="K113:L113"/>
    <mergeCell ref="H111:J111"/>
    <mergeCell ref="B111:B112"/>
    <mergeCell ref="C111:D111"/>
    <mergeCell ref="E111:G111"/>
    <mergeCell ref="K93:M93"/>
    <mergeCell ref="C95:D95"/>
    <mergeCell ref="E95:F95"/>
    <mergeCell ref="H95:I95"/>
    <mergeCell ref="K95:L95"/>
    <mergeCell ref="H93:J93"/>
    <mergeCell ref="B93:B94"/>
    <mergeCell ref="C93:D93"/>
    <mergeCell ref="E93:G93"/>
    <mergeCell ref="K111:M111"/>
    <mergeCell ref="C77:D77"/>
    <mergeCell ref="E77:F77"/>
    <mergeCell ref="H77:I77"/>
    <mergeCell ref="K77:L77"/>
    <mergeCell ref="H75:J75"/>
    <mergeCell ref="B75:B76"/>
    <mergeCell ref="C75:D75"/>
    <mergeCell ref="E75:G75"/>
    <mergeCell ref="K57:M57"/>
    <mergeCell ref="C59:D59"/>
    <mergeCell ref="E59:F59"/>
    <mergeCell ref="H59:I59"/>
    <mergeCell ref="K59:L59"/>
    <mergeCell ref="H57:J57"/>
    <mergeCell ref="B57:B58"/>
    <mergeCell ref="C57:D57"/>
    <mergeCell ref="E57:G57"/>
    <mergeCell ref="K75:M75"/>
    <mergeCell ref="C41:D41"/>
    <mergeCell ref="E41:F41"/>
    <mergeCell ref="H41:I41"/>
    <mergeCell ref="K41:L41"/>
    <mergeCell ref="H39:J39"/>
    <mergeCell ref="B39:B40"/>
    <mergeCell ref="C39:D39"/>
    <mergeCell ref="E39:G39"/>
    <mergeCell ref="K21:M21"/>
    <mergeCell ref="C23:D23"/>
    <mergeCell ref="E23:F23"/>
    <mergeCell ref="H23:I23"/>
    <mergeCell ref="K23:L23"/>
    <mergeCell ref="H21:J21"/>
    <mergeCell ref="B21:B22"/>
    <mergeCell ref="C21:D21"/>
    <mergeCell ref="E21:G21"/>
    <mergeCell ref="K39:M39"/>
    <mergeCell ref="B4:B5"/>
    <mergeCell ref="C4:D4"/>
    <mergeCell ref="E4:G4"/>
    <mergeCell ref="K4:M4"/>
    <mergeCell ref="C6:D6"/>
    <mergeCell ref="E6:F6"/>
    <mergeCell ref="H6:I6"/>
    <mergeCell ref="K6:L6"/>
    <mergeCell ref="H4:J4"/>
  </mergeCells>
  <phoneticPr fontId="1" type="noConversion"/>
  <pageMargins left="0.7" right="0.7" top="0.75" bottom="0.75" header="0.3" footer="0.3"/>
  <pageSetup paperSize="9" scale="40" orientation="portrait" r:id="rId1"/>
  <rowBreaks count="5" manualBreakCount="5">
    <brk id="17" max="16383" man="1"/>
    <brk id="34" max="16383" man="1"/>
    <brk id="52" max="16383" man="1"/>
    <brk id="70" min="1" max="15" man="1"/>
    <brk id="88" min="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34"/>
  <sheetViews>
    <sheetView workbookViewId="0">
      <selection activeCell="C4" sqref="C4:E4"/>
    </sheetView>
  </sheetViews>
  <sheetFormatPr defaultRowHeight="16.5"/>
  <cols>
    <col min="1" max="1" width="2.625" customWidth="1"/>
    <col min="3" max="3" width="15.625" customWidth="1"/>
    <col min="5" max="5" width="15.625" customWidth="1"/>
    <col min="8" max="8" width="20.625" customWidth="1"/>
  </cols>
  <sheetData>
    <row r="1" spans="2:5">
      <c r="B1" s="369" t="s">
        <v>355</v>
      </c>
      <c r="C1" s="369"/>
      <c r="D1" s="369"/>
      <c r="E1" s="369"/>
    </row>
    <row r="2" spans="2:5" ht="17.25" thickBot="1">
      <c r="E2" s="280" t="s">
        <v>911</v>
      </c>
    </row>
    <row r="3" spans="2:5" ht="17.25" thickBot="1">
      <c r="B3" s="363" t="s">
        <v>890</v>
      </c>
      <c r="C3" s="364"/>
      <c r="D3" s="364"/>
      <c r="E3" s="365"/>
    </row>
    <row r="4" spans="2:5" ht="17.25" thickBot="1">
      <c r="B4" s="278" t="s">
        <v>133</v>
      </c>
      <c r="C4" s="366">
        <f>SUM(C5:C34,E5:E34)</f>
        <v>11522220</v>
      </c>
      <c r="D4" s="367"/>
      <c r="E4" s="368"/>
    </row>
    <row r="5" spans="2:5">
      <c r="B5" s="276" t="s">
        <v>134</v>
      </c>
      <c r="C5" s="277">
        <v>7665379</v>
      </c>
      <c r="D5" s="276" t="s">
        <v>880</v>
      </c>
      <c r="E5" s="277">
        <v>6</v>
      </c>
    </row>
    <row r="6" spans="2:5">
      <c r="B6" s="6" t="s">
        <v>135</v>
      </c>
      <c r="C6" s="272">
        <v>2267733</v>
      </c>
      <c r="D6" s="6" t="s">
        <v>881</v>
      </c>
      <c r="E6" s="272">
        <v>9</v>
      </c>
    </row>
    <row r="7" spans="2:5">
      <c r="B7" s="6" t="s">
        <v>136</v>
      </c>
      <c r="C7" s="272">
        <v>854726</v>
      </c>
      <c r="D7" s="6" t="s">
        <v>882</v>
      </c>
      <c r="E7" s="272">
        <v>2</v>
      </c>
    </row>
    <row r="8" spans="2:5">
      <c r="B8" s="6" t="s">
        <v>137</v>
      </c>
      <c r="C8" s="272">
        <v>370638</v>
      </c>
      <c r="D8" s="6" t="s">
        <v>883</v>
      </c>
      <c r="E8" s="272">
        <v>4</v>
      </c>
    </row>
    <row r="9" spans="2:5">
      <c r="B9" s="6" t="s">
        <v>138</v>
      </c>
      <c r="C9" s="272">
        <v>172069</v>
      </c>
      <c r="D9" s="6" t="s">
        <v>884</v>
      </c>
      <c r="E9" s="272">
        <v>4</v>
      </c>
    </row>
    <row r="10" spans="2:5">
      <c r="B10" s="6" t="s">
        <v>139</v>
      </c>
      <c r="C10" s="272">
        <v>86322</v>
      </c>
      <c r="D10" s="6" t="s">
        <v>885</v>
      </c>
      <c r="E10" s="272">
        <v>5</v>
      </c>
    </row>
    <row r="11" spans="2:5">
      <c r="B11" s="6" t="s">
        <v>140</v>
      </c>
      <c r="C11" s="272">
        <v>45378</v>
      </c>
      <c r="D11" s="6" t="s">
        <v>886</v>
      </c>
      <c r="E11" s="272">
        <v>3</v>
      </c>
    </row>
    <row r="12" spans="2:5">
      <c r="B12" s="6" t="s">
        <v>141</v>
      </c>
      <c r="C12" s="272">
        <v>24438</v>
      </c>
      <c r="D12" s="6" t="s">
        <v>887</v>
      </c>
      <c r="E12" s="273">
        <v>0</v>
      </c>
    </row>
    <row r="13" spans="2:5">
      <c r="B13" s="6" t="s">
        <v>142</v>
      </c>
      <c r="C13" s="272">
        <v>13957</v>
      </c>
      <c r="D13" s="6" t="s">
        <v>888</v>
      </c>
      <c r="E13" s="272">
        <v>4</v>
      </c>
    </row>
    <row r="14" spans="2:5">
      <c r="B14" s="6" t="s">
        <v>143</v>
      </c>
      <c r="C14" s="272">
        <v>8227</v>
      </c>
      <c r="D14" s="6" t="s">
        <v>889</v>
      </c>
      <c r="E14" s="272">
        <v>4</v>
      </c>
    </row>
    <row r="15" spans="2:5">
      <c r="B15" s="6" t="s">
        <v>144</v>
      </c>
      <c r="C15" s="272">
        <v>4865</v>
      </c>
      <c r="D15" s="6" t="s">
        <v>891</v>
      </c>
      <c r="E15" s="272">
        <v>4</v>
      </c>
    </row>
    <row r="16" spans="2:5">
      <c r="B16" s="6" t="s">
        <v>145</v>
      </c>
      <c r="C16" s="272">
        <v>2941</v>
      </c>
      <c r="D16" s="6" t="s">
        <v>892</v>
      </c>
      <c r="E16" s="272">
        <v>1</v>
      </c>
    </row>
    <row r="17" spans="2:5">
      <c r="B17" s="6" t="s">
        <v>146</v>
      </c>
      <c r="C17" s="272">
        <v>1831</v>
      </c>
      <c r="D17" s="6" t="s">
        <v>893</v>
      </c>
      <c r="E17" s="273">
        <v>0</v>
      </c>
    </row>
    <row r="18" spans="2:5">
      <c r="B18" s="6" t="s">
        <v>147</v>
      </c>
      <c r="C18" s="272">
        <v>1231</v>
      </c>
      <c r="D18" s="6" t="s">
        <v>894</v>
      </c>
      <c r="E18" s="273">
        <v>0</v>
      </c>
    </row>
    <row r="19" spans="2:5">
      <c r="B19" s="6" t="s">
        <v>148</v>
      </c>
      <c r="C19" s="272">
        <v>798</v>
      </c>
      <c r="D19" s="6" t="s">
        <v>895</v>
      </c>
      <c r="E19" s="272">
        <v>1</v>
      </c>
    </row>
    <row r="20" spans="2:5">
      <c r="B20" s="6" t="s">
        <v>149</v>
      </c>
      <c r="C20" s="272">
        <v>454</v>
      </c>
      <c r="D20" s="6" t="s">
        <v>896</v>
      </c>
      <c r="E20" s="273">
        <v>0</v>
      </c>
    </row>
    <row r="21" spans="2:5">
      <c r="B21" s="6" t="s">
        <v>150</v>
      </c>
      <c r="C21" s="272">
        <v>330</v>
      </c>
      <c r="D21" s="6" t="s">
        <v>897</v>
      </c>
      <c r="E21" s="272">
        <v>1</v>
      </c>
    </row>
    <row r="22" spans="2:5">
      <c r="B22" s="6" t="s">
        <v>151</v>
      </c>
      <c r="C22" s="272">
        <v>249</v>
      </c>
      <c r="D22" s="6" t="s">
        <v>898</v>
      </c>
      <c r="E22" s="273">
        <v>0</v>
      </c>
    </row>
    <row r="23" spans="2:5">
      <c r="B23" s="6" t="s">
        <v>152</v>
      </c>
      <c r="C23" s="272">
        <v>158</v>
      </c>
      <c r="D23" s="6" t="s">
        <v>899</v>
      </c>
      <c r="E23" s="273">
        <v>0</v>
      </c>
    </row>
    <row r="24" spans="2:5">
      <c r="B24" s="6" t="s">
        <v>153</v>
      </c>
      <c r="C24" s="272">
        <v>109</v>
      </c>
      <c r="D24" s="6" t="s">
        <v>900</v>
      </c>
      <c r="E24" s="273">
        <v>0</v>
      </c>
    </row>
    <row r="25" spans="2:5">
      <c r="B25" s="6" t="s">
        <v>154</v>
      </c>
      <c r="C25" s="272">
        <v>84</v>
      </c>
      <c r="D25" s="6" t="s">
        <v>901</v>
      </c>
      <c r="E25" s="273">
        <v>0</v>
      </c>
    </row>
    <row r="26" spans="2:5">
      <c r="B26" s="6" t="s">
        <v>155</v>
      </c>
      <c r="C26" s="272">
        <v>66</v>
      </c>
      <c r="D26" s="6" t="s">
        <v>902</v>
      </c>
      <c r="E26" s="272">
        <v>1</v>
      </c>
    </row>
    <row r="27" spans="2:5">
      <c r="B27" s="6" t="s">
        <v>156</v>
      </c>
      <c r="C27" s="272">
        <v>39</v>
      </c>
      <c r="D27" s="6" t="s">
        <v>903</v>
      </c>
      <c r="E27" s="273">
        <v>0</v>
      </c>
    </row>
    <row r="28" spans="2:5">
      <c r="B28" s="6" t="s">
        <v>157</v>
      </c>
      <c r="C28" s="272">
        <v>49</v>
      </c>
      <c r="D28" s="6" t="s">
        <v>904</v>
      </c>
      <c r="E28" s="272">
        <v>1</v>
      </c>
    </row>
    <row r="29" spans="2:5">
      <c r="B29" s="6" t="s">
        <v>158</v>
      </c>
      <c r="C29" s="272">
        <v>19</v>
      </c>
      <c r="D29" s="6" t="s">
        <v>905</v>
      </c>
      <c r="E29" s="272">
        <v>1</v>
      </c>
    </row>
    <row r="30" spans="2:5">
      <c r="B30" s="6" t="s">
        <v>159</v>
      </c>
      <c r="C30" s="272">
        <v>30</v>
      </c>
      <c r="D30" s="6" t="s">
        <v>906</v>
      </c>
      <c r="E30" s="272">
        <v>2</v>
      </c>
    </row>
    <row r="31" spans="2:5">
      <c r="B31" s="6" t="s">
        <v>160</v>
      </c>
      <c r="C31" s="272">
        <v>10</v>
      </c>
      <c r="D31" s="6" t="s">
        <v>907</v>
      </c>
      <c r="E31" s="273">
        <v>0</v>
      </c>
    </row>
    <row r="32" spans="2:5">
      <c r="B32" s="6" t="s">
        <v>161</v>
      </c>
      <c r="C32" s="272">
        <v>9</v>
      </c>
      <c r="D32" s="6" t="s">
        <v>908</v>
      </c>
      <c r="E32" s="272">
        <v>1</v>
      </c>
    </row>
    <row r="33" spans="2:5">
      <c r="B33" s="6" t="s">
        <v>162</v>
      </c>
      <c r="C33" s="272">
        <v>15</v>
      </c>
      <c r="D33" s="6" t="s">
        <v>909</v>
      </c>
      <c r="E33" s="273">
        <v>0</v>
      </c>
    </row>
    <row r="34" spans="2:5" ht="17.25" thickBot="1">
      <c r="B34" s="274" t="s">
        <v>163</v>
      </c>
      <c r="C34" s="275">
        <v>10</v>
      </c>
      <c r="D34" s="274" t="s">
        <v>910</v>
      </c>
      <c r="E34" s="279">
        <v>2</v>
      </c>
    </row>
  </sheetData>
  <mergeCells count="3">
    <mergeCell ref="B3:E3"/>
    <mergeCell ref="C4:E4"/>
    <mergeCell ref="B1:E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118"/>
  <sheetViews>
    <sheetView workbookViewId="0">
      <selection activeCell="B1" sqref="B1"/>
    </sheetView>
  </sheetViews>
  <sheetFormatPr defaultColWidth="9" defaultRowHeight="16.5"/>
  <cols>
    <col min="1" max="1" width="2.5" style="51" customWidth="1"/>
    <col min="2" max="2" width="17.5" style="51" bestFit="1" customWidth="1"/>
    <col min="3" max="3" width="9" style="51"/>
    <col min="4" max="4" width="11.5" style="77" bestFit="1" customWidth="1"/>
    <col min="5" max="5" width="10.25" style="77" customWidth="1"/>
    <col min="6" max="9" width="9.25" style="77" customWidth="1"/>
    <col min="10" max="10" width="9.25" style="77" bestFit="1" customWidth="1"/>
    <col min="11" max="13" width="11" style="51" bestFit="1" customWidth="1"/>
    <col min="14" max="16384" width="9" style="51"/>
  </cols>
  <sheetData>
    <row r="1" spans="2:20" ht="21" thickBot="1">
      <c r="B1" s="167" t="s">
        <v>202</v>
      </c>
      <c r="J1" s="24" t="s">
        <v>242</v>
      </c>
    </row>
    <row r="2" spans="2:20">
      <c r="B2" s="370" t="s">
        <v>362</v>
      </c>
      <c r="C2" s="353"/>
      <c r="D2" s="354"/>
      <c r="E2" s="371" t="s">
        <v>361</v>
      </c>
      <c r="F2" s="372"/>
      <c r="G2" s="372"/>
      <c r="H2" s="372"/>
      <c r="I2" s="372"/>
      <c r="J2" s="373"/>
    </row>
    <row r="3" spans="2:20">
      <c r="B3" s="47" t="s">
        <v>255</v>
      </c>
      <c r="C3" s="46" t="s">
        <v>256</v>
      </c>
      <c r="D3" s="26" t="s">
        <v>257</v>
      </c>
      <c r="E3" s="26" t="s">
        <v>877</v>
      </c>
      <c r="F3" s="27">
        <v>2018</v>
      </c>
      <c r="G3" s="27">
        <v>2019</v>
      </c>
      <c r="H3" s="27">
        <v>2020</v>
      </c>
      <c r="I3" s="27">
        <v>2021</v>
      </c>
      <c r="J3" s="28">
        <v>2022</v>
      </c>
      <c r="K3" s="78"/>
    </row>
    <row r="4" spans="2:20">
      <c r="B4" s="376" t="s">
        <v>0</v>
      </c>
      <c r="C4" s="25" t="s">
        <v>86</v>
      </c>
      <c r="D4" s="311">
        <v>32649787</v>
      </c>
      <c r="E4" s="311">
        <v>28923524</v>
      </c>
      <c r="F4" s="311">
        <v>686429</v>
      </c>
      <c r="G4" s="311">
        <v>769444</v>
      </c>
      <c r="H4" s="311">
        <v>709727</v>
      </c>
      <c r="I4" s="311">
        <v>831087</v>
      </c>
      <c r="J4" s="312">
        <v>729576</v>
      </c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2:20">
      <c r="B5" s="377"/>
      <c r="C5" s="2" t="s">
        <v>1</v>
      </c>
      <c r="D5" s="313">
        <v>58505</v>
      </c>
      <c r="E5" s="313">
        <v>49207</v>
      </c>
      <c r="F5" s="313">
        <v>1919</v>
      </c>
      <c r="G5" s="313">
        <v>2227</v>
      </c>
      <c r="H5" s="313">
        <v>1913</v>
      </c>
      <c r="I5" s="313">
        <v>1731</v>
      </c>
      <c r="J5" s="314">
        <v>1508</v>
      </c>
      <c r="K5" s="78"/>
      <c r="L5" s="78"/>
      <c r="M5" s="78"/>
      <c r="N5" s="78"/>
      <c r="O5" s="78"/>
      <c r="P5" s="78"/>
      <c r="Q5" s="78"/>
      <c r="R5" s="78"/>
    </row>
    <row r="6" spans="2:20">
      <c r="B6" s="377"/>
      <c r="C6" s="2" t="s">
        <v>7</v>
      </c>
      <c r="D6" s="313">
        <v>78811</v>
      </c>
      <c r="E6" s="313">
        <v>52067</v>
      </c>
      <c r="F6" s="313">
        <v>4862</v>
      </c>
      <c r="G6" s="313">
        <v>4365</v>
      </c>
      <c r="H6" s="313">
        <v>5578</v>
      </c>
      <c r="I6" s="313">
        <v>6193</v>
      </c>
      <c r="J6" s="314">
        <v>5746</v>
      </c>
      <c r="K6" s="78"/>
      <c r="L6" s="78"/>
      <c r="M6" s="78"/>
      <c r="N6" s="78"/>
      <c r="O6" s="78"/>
      <c r="P6" s="78"/>
      <c r="Q6" s="78"/>
      <c r="R6" s="78"/>
    </row>
    <row r="7" spans="2:20">
      <c r="B7" s="377"/>
      <c r="C7" s="2" t="s">
        <v>18</v>
      </c>
      <c r="D7" s="313">
        <v>2382739</v>
      </c>
      <c r="E7" s="313">
        <v>1829897</v>
      </c>
      <c r="F7" s="313">
        <v>89380</v>
      </c>
      <c r="G7" s="313">
        <v>114883</v>
      </c>
      <c r="H7" s="313">
        <v>100949</v>
      </c>
      <c r="I7" s="313">
        <v>123859</v>
      </c>
      <c r="J7" s="314">
        <v>123771</v>
      </c>
      <c r="K7" s="78"/>
      <c r="L7" s="78"/>
      <c r="M7" s="78"/>
      <c r="N7" s="78"/>
      <c r="O7" s="78"/>
      <c r="P7" s="78"/>
      <c r="Q7" s="78"/>
      <c r="R7" s="78"/>
    </row>
    <row r="8" spans="2:20">
      <c r="B8" s="377"/>
      <c r="C8" s="2" t="s">
        <v>34</v>
      </c>
      <c r="D8" s="189">
        <v>2218147</v>
      </c>
      <c r="E8" s="313">
        <v>1939687</v>
      </c>
      <c r="F8" s="313">
        <v>51538</v>
      </c>
      <c r="G8" s="313">
        <v>57528</v>
      </c>
      <c r="H8" s="313">
        <v>53583</v>
      </c>
      <c r="I8" s="313">
        <v>60711</v>
      </c>
      <c r="J8" s="314">
        <v>55100</v>
      </c>
      <c r="K8" s="291"/>
      <c r="L8" s="78"/>
      <c r="M8" s="78"/>
      <c r="N8" s="78"/>
      <c r="O8" s="78"/>
      <c r="P8" s="78"/>
      <c r="Q8" s="78"/>
      <c r="R8" s="78"/>
    </row>
    <row r="9" spans="2:20">
      <c r="B9" s="377"/>
      <c r="C9" s="2" t="s">
        <v>44</v>
      </c>
      <c r="D9" s="313">
        <v>13297499</v>
      </c>
      <c r="E9" s="313">
        <v>11284339</v>
      </c>
      <c r="F9" s="313">
        <v>399182</v>
      </c>
      <c r="G9" s="313">
        <v>415515</v>
      </c>
      <c r="H9" s="313">
        <v>367229</v>
      </c>
      <c r="I9" s="313">
        <v>434927</v>
      </c>
      <c r="J9" s="314">
        <v>396307</v>
      </c>
      <c r="K9" s="78"/>
      <c r="L9" s="78"/>
      <c r="M9" s="78"/>
      <c r="N9" s="78"/>
      <c r="O9" s="78"/>
      <c r="P9" s="78"/>
      <c r="Q9" s="78"/>
      <c r="R9" s="78"/>
    </row>
    <row r="10" spans="2:20">
      <c r="B10" s="377"/>
      <c r="C10" s="2" t="s">
        <v>74</v>
      </c>
      <c r="D10" s="313">
        <v>399584</v>
      </c>
      <c r="E10" s="313">
        <v>399584</v>
      </c>
      <c r="F10" s="313">
        <v>0</v>
      </c>
      <c r="G10" s="313">
        <v>0</v>
      </c>
      <c r="H10" s="313">
        <v>0</v>
      </c>
      <c r="I10" s="313">
        <v>0</v>
      </c>
      <c r="J10" s="314">
        <v>0</v>
      </c>
      <c r="K10" s="78"/>
      <c r="L10" s="78"/>
      <c r="M10" s="78"/>
      <c r="N10" s="78"/>
      <c r="O10" s="78"/>
      <c r="P10" s="78"/>
      <c r="Q10" s="78"/>
      <c r="R10" s="78"/>
    </row>
    <row r="11" spans="2:20">
      <c r="B11" s="377"/>
      <c r="C11" s="2" t="s">
        <v>75</v>
      </c>
      <c r="D11" s="313">
        <v>14214502</v>
      </c>
      <c r="E11" s="313">
        <v>13368743</v>
      </c>
      <c r="F11" s="313">
        <v>139548</v>
      </c>
      <c r="G11" s="313">
        <v>174926</v>
      </c>
      <c r="H11" s="313">
        <v>180475</v>
      </c>
      <c r="I11" s="313">
        <v>203666</v>
      </c>
      <c r="J11" s="314">
        <v>147144</v>
      </c>
      <c r="K11" s="78"/>
      <c r="L11" s="78"/>
      <c r="M11" s="78"/>
      <c r="N11" s="78"/>
      <c r="O11" s="78"/>
      <c r="P11" s="78"/>
      <c r="Q11" s="78"/>
      <c r="R11" s="78"/>
    </row>
    <row r="12" spans="2:20">
      <c r="B12" s="374" t="s">
        <v>258</v>
      </c>
      <c r="C12" s="4" t="s">
        <v>259</v>
      </c>
      <c r="D12" s="142">
        <v>125192</v>
      </c>
      <c r="E12" s="142">
        <v>93574</v>
      </c>
      <c r="F12" s="142">
        <v>6666</v>
      </c>
      <c r="G12" s="142">
        <v>7246</v>
      </c>
      <c r="H12" s="142">
        <v>5702</v>
      </c>
      <c r="I12" s="142">
        <v>6930</v>
      </c>
      <c r="J12" s="143">
        <v>5074</v>
      </c>
      <c r="K12" s="291"/>
      <c r="L12" s="291"/>
      <c r="M12" s="78"/>
      <c r="N12" s="78"/>
      <c r="O12" s="78"/>
      <c r="P12" s="78"/>
      <c r="Q12" s="78"/>
    </row>
    <row r="13" spans="2:20">
      <c r="B13" s="374"/>
      <c r="C13" s="4" t="s">
        <v>18</v>
      </c>
      <c r="D13" s="142">
        <v>4862</v>
      </c>
      <c r="E13" s="142">
        <v>2299</v>
      </c>
      <c r="F13" s="142">
        <v>341</v>
      </c>
      <c r="G13" s="142">
        <v>590</v>
      </c>
      <c r="H13" s="142">
        <v>306</v>
      </c>
      <c r="I13" s="142">
        <v>720</v>
      </c>
      <c r="J13" s="143">
        <v>606</v>
      </c>
      <c r="K13" s="78"/>
      <c r="L13" s="78"/>
      <c r="M13" s="78"/>
      <c r="N13" s="78"/>
      <c r="O13" s="78"/>
      <c r="P13" s="78"/>
      <c r="Q13" s="78"/>
    </row>
    <row r="14" spans="2:20">
      <c r="B14" s="374"/>
      <c r="C14" s="4" t="s">
        <v>34</v>
      </c>
      <c r="D14" s="142">
        <v>1754</v>
      </c>
      <c r="E14" s="142">
        <v>1198</v>
      </c>
      <c r="F14" s="142">
        <v>84</v>
      </c>
      <c r="G14" s="142">
        <v>169</v>
      </c>
      <c r="H14" s="142">
        <v>89</v>
      </c>
      <c r="I14" s="142">
        <v>127</v>
      </c>
      <c r="J14" s="143">
        <v>87</v>
      </c>
      <c r="K14" s="78"/>
      <c r="L14" s="78"/>
      <c r="M14" s="78"/>
      <c r="N14" s="78"/>
      <c r="O14" s="78"/>
      <c r="P14" s="78"/>
      <c r="Q14" s="78"/>
    </row>
    <row r="15" spans="2:20">
      <c r="B15" s="374"/>
      <c r="C15" s="4" t="s">
        <v>44</v>
      </c>
      <c r="D15" s="142">
        <v>118576</v>
      </c>
      <c r="E15" s="142">
        <v>90077</v>
      </c>
      <c r="F15" s="142">
        <v>6241</v>
      </c>
      <c r="G15" s="142">
        <v>6487</v>
      </c>
      <c r="H15" s="142">
        <v>5307</v>
      </c>
      <c r="I15" s="142">
        <v>6083</v>
      </c>
      <c r="J15" s="143">
        <v>4381</v>
      </c>
      <c r="K15" s="78"/>
      <c r="L15" s="78"/>
      <c r="M15" s="78"/>
      <c r="N15" s="78"/>
      <c r="O15" s="78"/>
      <c r="P15" s="78"/>
      <c r="Q15" s="78"/>
    </row>
    <row r="16" spans="2:20" ht="16.5" customHeight="1">
      <c r="B16" s="374" t="s">
        <v>203</v>
      </c>
      <c r="C16" s="4" t="s">
        <v>217</v>
      </c>
      <c r="D16" s="142">
        <v>61095</v>
      </c>
      <c r="E16" s="142">
        <v>41043</v>
      </c>
      <c r="F16" s="142">
        <v>3118</v>
      </c>
      <c r="G16" s="142">
        <v>3550</v>
      </c>
      <c r="H16" s="142">
        <v>4030</v>
      </c>
      <c r="I16" s="142">
        <v>4828</v>
      </c>
      <c r="J16" s="143">
        <v>4526</v>
      </c>
      <c r="K16" s="291"/>
      <c r="L16" s="291"/>
      <c r="M16" s="78"/>
      <c r="N16" s="78"/>
      <c r="O16" s="78"/>
      <c r="P16" s="78"/>
      <c r="Q16" s="78"/>
    </row>
    <row r="17" spans="2:17">
      <c r="B17" s="374"/>
      <c r="C17" s="4" t="s">
        <v>1</v>
      </c>
      <c r="D17" s="142">
        <v>205</v>
      </c>
      <c r="E17" s="142">
        <v>166</v>
      </c>
      <c r="F17" s="142">
        <v>5</v>
      </c>
      <c r="G17" s="142">
        <v>16</v>
      </c>
      <c r="H17" s="142">
        <v>11</v>
      </c>
      <c r="I17" s="142">
        <v>5</v>
      </c>
      <c r="J17" s="143">
        <v>2</v>
      </c>
      <c r="K17" s="78"/>
      <c r="L17" s="78"/>
      <c r="M17" s="78"/>
      <c r="N17" s="78"/>
      <c r="O17" s="78"/>
      <c r="P17" s="78"/>
      <c r="Q17" s="78"/>
    </row>
    <row r="18" spans="2:17">
      <c r="B18" s="374"/>
      <c r="C18" s="4" t="s">
        <v>7</v>
      </c>
      <c r="D18" s="142">
        <v>31</v>
      </c>
      <c r="E18" s="142">
        <v>31</v>
      </c>
      <c r="F18" s="142">
        <v>0</v>
      </c>
      <c r="G18" s="142">
        <v>0</v>
      </c>
      <c r="H18" s="142">
        <v>0</v>
      </c>
      <c r="I18" s="142">
        <v>0</v>
      </c>
      <c r="J18" s="143">
        <v>0</v>
      </c>
      <c r="K18" s="78"/>
      <c r="L18" s="78"/>
      <c r="M18" s="78"/>
      <c r="N18" s="78"/>
      <c r="O18" s="78"/>
      <c r="P18" s="78"/>
      <c r="Q18" s="78"/>
    </row>
    <row r="19" spans="2:17">
      <c r="B19" s="374"/>
      <c r="C19" s="4" t="s">
        <v>18</v>
      </c>
      <c r="D19" s="142">
        <v>20604</v>
      </c>
      <c r="E19" s="142">
        <v>12401</v>
      </c>
      <c r="F19" s="142">
        <v>1623</v>
      </c>
      <c r="G19" s="142">
        <v>1555</v>
      </c>
      <c r="H19" s="142">
        <v>1777</v>
      </c>
      <c r="I19" s="142">
        <v>1718</v>
      </c>
      <c r="J19" s="143">
        <v>1530</v>
      </c>
      <c r="K19" s="78"/>
      <c r="L19" s="78"/>
      <c r="M19" s="78"/>
      <c r="N19" s="78"/>
      <c r="O19" s="78"/>
      <c r="P19" s="78"/>
      <c r="Q19" s="78"/>
    </row>
    <row r="20" spans="2:17">
      <c r="B20" s="374"/>
      <c r="C20" s="4" t="s">
        <v>34</v>
      </c>
      <c r="D20" s="142">
        <v>7314</v>
      </c>
      <c r="E20" s="142">
        <v>5169</v>
      </c>
      <c r="F20" s="142">
        <v>365</v>
      </c>
      <c r="G20" s="142">
        <v>331</v>
      </c>
      <c r="H20" s="142">
        <v>416</v>
      </c>
      <c r="I20" s="142">
        <v>572</v>
      </c>
      <c r="J20" s="143">
        <v>461</v>
      </c>
    </row>
    <row r="21" spans="2:17">
      <c r="B21" s="374"/>
      <c r="C21" s="4" t="s">
        <v>44</v>
      </c>
      <c r="D21" s="142">
        <v>31411</v>
      </c>
      <c r="E21" s="142">
        <v>21746</v>
      </c>
      <c r="F21" s="142">
        <v>1125</v>
      </c>
      <c r="G21" s="142">
        <v>1648</v>
      </c>
      <c r="H21" s="142">
        <v>1826</v>
      </c>
      <c r="I21" s="142">
        <v>2533</v>
      </c>
      <c r="J21" s="143">
        <v>2533</v>
      </c>
    </row>
    <row r="22" spans="2:17">
      <c r="B22" s="374"/>
      <c r="C22" s="4" t="s">
        <v>74</v>
      </c>
      <c r="D22" s="142">
        <v>1530</v>
      </c>
      <c r="E22" s="142">
        <v>1530</v>
      </c>
      <c r="F22" s="142">
        <v>0</v>
      </c>
      <c r="G22" s="142">
        <v>0</v>
      </c>
      <c r="H22" s="142">
        <v>0</v>
      </c>
      <c r="I22" s="142">
        <v>0</v>
      </c>
      <c r="J22" s="143">
        <v>0</v>
      </c>
    </row>
    <row r="23" spans="2:17" ht="16.5" customHeight="1">
      <c r="B23" s="374" t="s">
        <v>204</v>
      </c>
      <c r="C23" s="4" t="s">
        <v>217</v>
      </c>
      <c r="D23" s="142">
        <v>192123</v>
      </c>
      <c r="E23" s="142">
        <v>151248</v>
      </c>
      <c r="F23" s="142">
        <v>8201</v>
      </c>
      <c r="G23" s="142">
        <v>10044</v>
      </c>
      <c r="H23" s="142">
        <v>7657</v>
      </c>
      <c r="I23" s="142">
        <v>7068</v>
      </c>
      <c r="J23" s="143">
        <v>7905</v>
      </c>
    </row>
    <row r="24" spans="2:17">
      <c r="B24" s="374"/>
      <c r="C24" s="4" t="s">
        <v>1</v>
      </c>
      <c r="D24" s="142">
        <v>465</v>
      </c>
      <c r="E24" s="142">
        <v>367</v>
      </c>
      <c r="F24" s="142">
        <v>19</v>
      </c>
      <c r="G24" s="142">
        <v>22</v>
      </c>
      <c r="H24" s="142">
        <v>32</v>
      </c>
      <c r="I24" s="142">
        <v>14</v>
      </c>
      <c r="J24" s="143">
        <v>11</v>
      </c>
    </row>
    <row r="25" spans="2:17">
      <c r="B25" s="374"/>
      <c r="C25" s="4" t="s">
        <v>18</v>
      </c>
      <c r="D25" s="142">
        <v>26877</v>
      </c>
      <c r="E25" s="142">
        <v>15185</v>
      </c>
      <c r="F25" s="142">
        <v>1903</v>
      </c>
      <c r="G25" s="142">
        <v>2061</v>
      </c>
      <c r="H25" s="142">
        <v>2387</v>
      </c>
      <c r="I25" s="142">
        <v>2675</v>
      </c>
      <c r="J25" s="143">
        <v>2666</v>
      </c>
    </row>
    <row r="26" spans="2:17">
      <c r="B26" s="374"/>
      <c r="C26" s="4" t="s">
        <v>34</v>
      </c>
      <c r="D26" s="142">
        <v>14768</v>
      </c>
      <c r="E26" s="142">
        <v>9370</v>
      </c>
      <c r="F26" s="142">
        <v>528</v>
      </c>
      <c r="G26" s="142">
        <v>846</v>
      </c>
      <c r="H26" s="142">
        <v>1112</v>
      </c>
      <c r="I26" s="142">
        <v>1280</v>
      </c>
      <c r="J26" s="143">
        <v>1632</v>
      </c>
    </row>
    <row r="27" spans="2:17">
      <c r="B27" s="374"/>
      <c r="C27" s="4" t="s">
        <v>44</v>
      </c>
      <c r="D27" s="142">
        <v>129207</v>
      </c>
      <c r="E27" s="142">
        <v>105520</v>
      </c>
      <c r="F27" s="142">
        <v>5751</v>
      </c>
      <c r="G27" s="142">
        <v>7115</v>
      </c>
      <c r="H27" s="142">
        <v>4126</v>
      </c>
      <c r="I27" s="142">
        <v>3099</v>
      </c>
      <c r="J27" s="143">
        <v>3596</v>
      </c>
    </row>
    <row r="28" spans="2:17">
      <c r="B28" s="374"/>
      <c r="C28" s="4" t="s">
        <v>74</v>
      </c>
      <c r="D28" s="142">
        <v>20806</v>
      </c>
      <c r="E28" s="142">
        <v>20806</v>
      </c>
      <c r="F28" s="142">
        <v>0</v>
      </c>
      <c r="G28" s="142">
        <v>0</v>
      </c>
      <c r="H28" s="142">
        <v>0</v>
      </c>
      <c r="I28" s="142">
        <v>0</v>
      </c>
      <c r="J28" s="143">
        <v>0</v>
      </c>
    </row>
    <row r="29" spans="2:17" ht="16.5" customHeight="1">
      <c r="B29" s="374" t="s">
        <v>205</v>
      </c>
      <c r="C29" s="4" t="s">
        <v>217</v>
      </c>
      <c r="D29" s="142">
        <v>57252</v>
      </c>
      <c r="E29" s="313">
        <v>26278</v>
      </c>
      <c r="F29" s="313">
        <v>3248</v>
      </c>
      <c r="G29" s="313">
        <v>4055</v>
      </c>
      <c r="H29" s="313">
        <v>6084</v>
      </c>
      <c r="I29" s="313">
        <v>9117</v>
      </c>
      <c r="J29" s="143">
        <v>8470</v>
      </c>
    </row>
    <row r="30" spans="2:17" ht="16.5" customHeight="1">
      <c r="B30" s="374"/>
      <c r="C30" s="4" t="s">
        <v>867</v>
      </c>
      <c r="D30" s="142">
        <v>6357</v>
      </c>
      <c r="E30" s="313">
        <v>0</v>
      </c>
      <c r="F30" s="313">
        <v>0</v>
      </c>
      <c r="G30" s="313">
        <v>0</v>
      </c>
      <c r="H30" s="313">
        <v>0</v>
      </c>
      <c r="I30" s="313">
        <v>2823</v>
      </c>
      <c r="J30" s="143">
        <v>3534</v>
      </c>
    </row>
    <row r="31" spans="2:17">
      <c r="B31" s="374"/>
      <c r="C31" s="4" t="s">
        <v>260</v>
      </c>
      <c r="D31" s="142">
        <v>50895</v>
      </c>
      <c r="E31" s="313">
        <v>26278</v>
      </c>
      <c r="F31" s="313">
        <v>3248</v>
      </c>
      <c r="G31" s="313">
        <v>4055</v>
      </c>
      <c r="H31" s="313">
        <v>6084</v>
      </c>
      <c r="I31" s="313">
        <v>6294</v>
      </c>
      <c r="J31" s="143">
        <v>4936</v>
      </c>
    </row>
    <row r="32" spans="2:17">
      <c r="B32" s="374" t="s">
        <v>164</v>
      </c>
      <c r="C32" s="4" t="s">
        <v>259</v>
      </c>
      <c r="D32" s="142">
        <v>1129596</v>
      </c>
      <c r="E32" s="313">
        <v>894134</v>
      </c>
      <c r="F32" s="313">
        <v>54109</v>
      </c>
      <c r="G32" s="313">
        <v>52908</v>
      </c>
      <c r="H32" s="313">
        <v>38585</v>
      </c>
      <c r="I32" s="313">
        <v>44224</v>
      </c>
      <c r="J32" s="143">
        <v>45636</v>
      </c>
    </row>
    <row r="33" spans="2:10">
      <c r="B33" s="374"/>
      <c r="C33" s="4" t="s">
        <v>7</v>
      </c>
      <c r="D33" s="142">
        <v>2058</v>
      </c>
      <c r="E33" s="313">
        <v>1623</v>
      </c>
      <c r="F33" s="313">
        <v>94</v>
      </c>
      <c r="G33" s="313">
        <v>106</v>
      </c>
      <c r="H33" s="313">
        <v>76</v>
      </c>
      <c r="I33" s="313">
        <v>85</v>
      </c>
      <c r="J33" s="143">
        <v>74</v>
      </c>
    </row>
    <row r="34" spans="2:10">
      <c r="B34" s="374"/>
      <c r="C34" s="4" t="s">
        <v>18</v>
      </c>
      <c r="D34" s="142">
        <v>2290</v>
      </c>
      <c r="E34" s="313">
        <v>1144</v>
      </c>
      <c r="F34" s="313">
        <v>121</v>
      </c>
      <c r="G34" s="313">
        <v>193</v>
      </c>
      <c r="H34" s="313">
        <v>329</v>
      </c>
      <c r="I34" s="313">
        <v>317</v>
      </c>
      <c r="J34" s="143">
        <v>186</v>
      </c>
    </row>
    <row r="35" spans="2:10">
      <c r="B35" s="374"/>
      <c r="C35" s="4" t="s">
        <v>34</v>
      </c>
      <c r="D35" s="142">
        <v>3561</v>
      </c>
      <c r="E35" s="313">
        <v>3312</v>
      </c>
      <c r="F35" s="313">
        <v>75</v>
      </c>
      <c r="G35" s="313">
        <v>50</v>
      </c>
      <c r="H35" s="313">
        <v>52</v>
      </c>
      <c r="I35" s="313">
        <v>52</v>
      </c>
      <c r="J35" s="143">
        <v>20</v>
      </c>
    </row>
    <row r="36" spans="2:10">
      <c r="B36" s="374"/>
      <c r="C36" s="4" t="s">
        <v>261</v>
      </c>
      <c r="D36" s="142">
        <v>1103683</v>
      </c>
      <c r="E36" s="313">
        <v>880272</v>
      </c>
      <c r="F36" s="313">
        <v>52548</v>
      </c>
      <c r="G36" s="313">
        <v>51039</v>
      </c>
      <c r="H36" s="313">
        <v>36427</v>
      </c>
      <c r="I36" s="313">
        <v>40686</v>
      </c>
      <c r="J36" s="143">
        <v>42711</v>
      </c>
    </row>
    <row r="37" spans="2:10">
      <c r="B37" s="374"/>
      <c r="C37" s="4" t="s">
        <v>262</v>
      </c>
      <c r="D37" s="313">
        <v>881</v>
      </c>
      <c r="E37" s="313">
        <v>881</v>
      </c>
      <c r="F37" s="313">
        <v>0</v>
      </c>
      <c r="G37" s="313">
        <v>0</v>
      </c>
      <c r="H37" s="313">
        <v>0</v>
      </c>
      <c r="I37" s="313">
        <v>0</v>
      </c>
      <c r="J37" s="314">
        <v>0</v>
      </c>
    </row>
    <row r="38" spans="2:10">
      <c r="B38" s="374"/>
      <c r="C38" s="4" t="s">
        <v>260</v>
      </c>
      <c r="D38" s="313">
        <v>17123</v>
      </c>
      <c r="E38" s="313">
        <v>6902</v>
      </c>
      <c r="F38" s="313">
        <v>1271</v>
      </c>
      <c r="G38" s="313">
        <v>1520</v>
      </c>
      <c r="H38" s="313">
        <v>1701</v>
      </c>
      <c r="I38" s="313">
        <v>3084</v>
      </c>
      <c r="J38" s="314">
        <v>2645</v>
      </c>
    </row>
    <row r="39" spans="2:10">
      <c r="B39" s="374" t="s">
        <v>165</v>
      </c>
      <c r="C39" s="4" t="s">
        <v>259</v>
      </c>
      <c r="D39" s="142">
        <v>256651</v>
      </c>
      <c r="E39" s="142">
        <v>201852</v>
      </c>
      <c r="F39" s="142">
        <v>10205</v>
      </c>
      <c r="G39" s="142">
        <v>9967</v>
      </c>
      <c r="H39" s="142">
        <v>11469</v>
      </c>
      <c r="I39" s="142">
        <v>12561</v>
      </c>
      <c r="J39" s="143">
        <v>10597</v>
      </c>
    </row>
    <row r="40" spans="2:10">
      <c r="B40" s="374"/>
      <c r="C40" s="4" t="s">
        <v>1</v>
      </c>
      <c r="D40" s="142">
        <v>3237</v>
      </c>
      <c r="E40" s="142">
        <v>2654</v>
      </c>
      <c r="F40" s="142">
        <v>114</v>
      </c>
      <c r="G40" s="142">
        <v>102</v>
      </c>
      <c r="H40" s="142">
        <v>109</v>
      </c>
      <c r="I40" s="142">
        <v>127</v>
      </c>
      <c r="J40" s="143">
        <v>131</v>
      </c>
    </row>
    <row r="41" spans="2:10">
      <c r="B41" s="374"/>
      <c r="C41" s="4" t="s">
        <v>18</v>
      </c>
      <c r="D41" s="142">
        <v>130243</v>
      </c>
      <c r="E41" s="142">
        <v>95034</v>
      </c>
      <c r="F41" s="142">
        <v>6190</v>
      </c>
      <c r="G41" s="142">
        <v>5826</v>
      </c>
      <c r="H41" s="142">
        <v>7735</v>
      </c>
      <c r="I41" s="142">
        <v>8373</v>
      </c>
      <c r="J41" s="143">
        <v>7085</v>
      </c>
    </row>
    <row r="42" spans="2:10">
      <c r="B42" s="374"/>
      <c r="C42" s="4" t="s">
        <v>34</v>
      </c>
      <c r="D42" s="142">
        <v>72633</v>
      </c>
      <c r="E42" s="142">
        <v>68124</v>
      </c>
      <c r="F42" s="142">
        <v>962</v>
      </c>
      <c r="G42" s="142">
        <v>965</v>
      </c>
      <c r="H42" s="142">
        <v>847</v>
      </c>
      <c r="I42" s="142">
        <v>1004</v>
      </c>
      <c r="J42" s="143">
        <v>731</v>
      </c>
    </row>
    <row r="43" spans="2:10">
      <c r="B43" s="374"/>
      <c r="C43" s="4" t="s">
        <v>44</v>
      </c>
      <c r="D43" s="142">
        <v>50211</v>
      </c>
      <c r="E43" s="142">
        <v>35713</v>
      </c>
      <c r="F43" s="142">
        <v>2939</v>
      </c>
      <c r="G43" s="142">
        <v>3074</v>
      </c>
      <c r="H43" s="142">
        <v>2778</v>
      </c>
      <c r="I43" s="142">
        <v>3057</v>
      </c>
      <c r="J43" s="143">
        <v>2650</v>
      </c>
    </row>
    <row r="44" spans="2:10">
      <c r="B44" s="374"/>
      <c r="C44" s="4" t="s">
        <v>74</v>
      </c>
      <c r="D44" s="142">
        <v>327</v>
      </c>
      <c r="E44" s="142">
        <v>327</v>
      </c>
      <c r="F44" s="142">
        <v>0</v>
      </c>
      <c r="G44" s="142">
        <v>0</v>
      </c>
      <c r="H44" s="142">
        <v>0</v>
      </c>
      <c r="I44" s="142">
        <v>0</v>
      </c>
      <c r="J44" s="143">
        <v>0</v>
      </c>
    </row>
    <row r="45" spans="2:10">
      <c r="B45" s="374" t="s">
        <v>358</v>
      </c>
      <c r="C45" s="4" t="s">
        <v>259</v>
      </c>
      <c r="D45" s="142">
        <v>17395360</v>
      </c>
      <c r="E45" s="313">
        <v>16199443</v>
      </c>
      <c r="F45" s="313">
        <v>215097</v>
      </c>
      <c r="G45" s="313">
        <v>250010</v>
      </c>
      <c r="H45" s="313">
        <v>245587</v>
      </c>
      <c r="I45" s="313">
        <v>271553</v>
      </c>
      <c r="J45" s="143">
        <v>213670</v>
      </c>
    </row>
    <row r="46" spans="2:10">
      <c r="B46" s="374"/>
      <c r="C46" s="4" t="s">
        <v>1</v>
      </c>
      <c r="D46" s="142">
        <v>3766</v>
      </c>
      <c r="E46" s="313">
        <v>2661</v>
      </c>
      <c r="F46" s="313">
        <v>235</v>
      </c>
      <c r="G46" s="313">
        <v>294</v>
      </c>
      <c r="H46" s="313">
        <v>218</v>
      </c>
      <c r="I46" s="313">
        <v>166</v>
      </c>
      <c r="J46" s="143">
        <v>192</v>
      </c>
    </row>
    <row r="47" spans="2:10">
      <c r="B47" s="374"/>
      <c r="C47" s="4" t="s">
        <v>7</v>
      </c>
      <c r="D47" s="142">
        <v>31967</v>
      </c>
      <c r="E47" s="313">
        <v>22701</v>
      </c>
      <c r="F47" s="313">
        <v>1850</v>
      </c>
      <c r="G47" s="313">
        <v>1490</v>
      </c>
      <c r="H47" s="313">
        <v>1670</v>
      </c>
      <c r="I47" s="313">
        <v>2256</v>
      </c>
      <c r="J47" s="143">
        <v>2000</v>
      </c>
    </row>
    <row r="48" spans="2:10">
      <c r="B48" s="374"/>
      <c r="C48" s="4" t="s">
        <v>18</v>
      </c>
      <c r="D48" s="142">
        <v>260355</v>
      </c>
      <c r="E48" s="313">
        <v>147102</v>
      </c>
      <c r="F48" s="313">
        <v>14291</v>
      </c>
      <c r="G48" s="313">
        <v>19246</v>
      </c>
      <c r="H48" s="313">
        <v>23923</v>
      </c>
      <c r="I48" s="313">
        <v>25308</v>
      </c>
      <c r="J48" s="143">
        <v>30485</v>
      </c>
    </row>
    <row r="49" spans="2:10">
      <c r="B49" s="374"/>
      <c r="C49" s="4" t="s">
        <v>34</v>
      </c>
      <c r="D49" s="142">
        <v>329729</v>
      </c>
      <c r="E49" s="313">
        <v>262537</v>
      </c>
      <c r="F49" s="313">
        <v>11942</v>
      </c>
      <c r="G49" s="313">
        <v>14049</v>
      </c>
      <c r="H49" s="313">
        <v>12186</v>
      </c>
      <c r="I49" s="313">
        <v>14357</v>
      </c>
      <c r="J49" s="143">
        <v>14658</v>
      </c>
    </row>
    <row r="50" spans="2:10">
      <c r="B50" s="374"/>
      <c r="C50" s="4" t="s">
        <v>261</v>
      </c>
      <c r="D50" s="142">
        <v>2492397</v>
      </c>
      <c r="E50" s="313">
        <v>2289412</v>
      </c>
      <c r="F50" s="313">
        <v>53274</v>
      </c>
      <c r="G50" s="313">
        <v>47195</v>
      </c>
      <c r="H50" s="313">
        <v>36676</v>
      </c>
      <c r="I50" s="313">
        <v>37360</v>
      </c>
      <c r="J50" s="143">
        <v>28480</v>
      </c>
    </row>
    <row r="51" spans="2:10">
      <c r="B51" s="374"/>
      <c r="C51" s="4" t="s">
        <v>262</v>
      </c>
      <c r="D51" s="313">
        <v>170112</v>
      </c>
      <c r="E51" s="313">
        <v>170112</v>
      </c>
      <c r="F51" s="313">
        <v>0</v>
      </c>
      <c r="G51" s="313">
        <v>0</v>
      </c>
      <c r="H51" s="313">
        <v>0</v>
      </c>
      <c r="I51" s="313">
        <v>0</v>
      </c>
      <c r="J51" s="143">
        <v>0</v>
      </c>
    </row>
    <row r="52" spans="2:10">
      <c r="B52" s="374"/>
      <c r="C52" s="4" t="s">
        <v>260</v>
      </c>
      <c r="D52" s="313">
        <v>14107034</v>
      </c>
      <c r="E52" s="313">
        <v>13304918</v>
      </c>
      <c r="F52" s="313">
        <v>133505</v>
      </c>
      <c r="G52" s="313">
        <v>167736</v>
      </c>
      <c r="H52" s="313">
        <v>170914</v>
      </c>
      <c r="I52" s="313">
        <v>192106</v>
      </c>
      <c r="J52" s="314">
        <v>137855</v>
      </c>
    </row>
    <row r="53" spans="2:10">
      <c r="B53" s="374" t="s">
        <v>167</v>
      </c>
      <c r="C53" s="4" t="s">
        <v>259</v>
      </c>
      <c r="D53" s="142">
        <v>1819</v>
      </c>
      <c r="E53" s="142">
        <v>1480</v>
      </c>
      <c r="F53" s="142">
        <v>88</v>
      </c>
      <c r="G53" s="142">
        <v>74</v>
      </c>
      <c r="H53" s="142">
        <v>56</v>
      </c>
      <c r="I53" s="142">
        <v>64</v>
      </c>
      <c r="J53" s="143">
        <v>57</v>
      </c>
    </row>
    <row r="54" spans="2:10">
      <c r="B54" s="374"/>
      <c r="C54" s="4" t="s">
        <v>18</v>
      </c>
      <c r="D54" s="142">
        <v>57</v>
      </c>
      <c r="E54" s="142">
        <v>47</v>
      </c>
      <c r="F54" s="142">
        <v>2</v>
      </c>
      <c r="G54" s="142">
        <v>0</v>
      </c>
      <c r="H54" s="142">
        <v>0</v>
      </c>
      <c r="I54" s="142">
        <v>0</v>
      </c>
      <c r="J54" s="143">
        <v>8</v>
      </c>
    </row>
    <row r="55" spans="2:10">
      <c r="B55" s="374"/>
      <c r="C55" s="4" t="s">
        <v>34</v>
      </c>
      <c r="D55" s="142">
        <v>494</v>
      </c>
      <c r="E55" s="142">
        <v>372</v>
      </c>
      <c r="F55" s="142">
        <v>25</v>
      </c>
      <c r="G55" s="142">
        <v>30</v>
      </c>
      <c r="H55" s="142">
        <v>18</v>
      </c>
      <c r="I55" s="142">
        <v>28</v>
      </c>
      <c r="J55" s="143">
        <v>21</v>
      </c>
    </row>
    <row r="56" spans="2:10">
      <c r="B56" s="374"/>
      <c r="C56" s="4" t="s">
        <v>44</v>
      </c>
      <c r="D56" s="142">
        <v>1268</v>
      </c>
      <c r="E56" s="142">
        <v>1061</v>
      </c>
      <c r="F56" s="142">
        <v>61</v>
      </c>
      <c r="G56" s="142">
        <v>44</v>
      </c>
      <c r="H56" s="142">
        <v>38</v>
      </c>
      <c r="I56" s="142">
        <v>36</v>
      </c>
      <c r="J56" s="143">
        <v>28</v>
      </c>
    </row>
    <row r="57" spans="2:10" ht="16.5" customHeight="1">
      <c r="B57" s="374" t="s">
        <v>263</v>
      </c>
      <c r="C57" s="4" t="s">
        <v>259</v>
      </c>
      <c r="D57" s="142">
        <v>15742</v>
      </c>
      <c r="E57" s="142">
        <v>14943</v>
      </c>
      <c r="F57" s="142">
        <v>175</v>
      </c>
      <c r="G57" s="142">
        <v>156</v>
      </c>
      <c r="H57" s="142">
        <v>159</v>
      </c>
      <c r="I57" s="142">
        <v>156</v>
      </c>
      <c r="J57" s="143">
        <v>153</v>
      </c>
    </row>
    <row r="58" spans="2:10">
      <c r="B58" s="374"/>
      <c r="C58" s="4" t="s">
        <v>1</v>
      </c>
      <c r="D58" s="142">
        <v>153</v>
      </c>
      <c r="E58" s="142">
        <v>145</v>
      </c>
      <c r="F58" s="142">
        <v>2</v>
      </c>
      <c r="G58" s="142">
        <v>1</v>
      </c>
      <c r="H58" s="142">
        <v>2</v>
      </c>
      <c r="I58" s="142">
        <v>1</v>
      </c>
      <c r="J58" s="143">
        <v>2</v>
      </c>
    </row>
    <row r="59" spans="2:10">
      <c r="B59" s="374"/>
      <c r="C59" s="4" t="s">
        <v>18</v>
      </c>
      <c r="D59" s="142">
        <v>4173</v>
      </c>
      <c r="E59" s="142">
        <v>3709</v>
      </c>
      <c r="F59" s="142">
        <v>102</v>
      </c>
      <c r="G59" s="142">
        <v>90</v>
      </c>
      <c r="H59" s="142">
        <v>85</v>
      </c>
      <c r="I59" s="142">
        <v>89</v>
      </c>
      <c r="J59" s="143">
        <v>98</v>
      </c>
    </row>
    <row r="60" spans="2:10">
      <c r="B60" s="374"/>
      <c r="C60" s="4" t="s">
        <v>34</v>
      </c>
      <c r="D60" s="142">
        <v>7346</v>
      </c>
      <c r="E60" s="142">
        <v>7284</v>
      </c>
      <c r="F60" s="142">
        <v>15</v>
      </c>
      <c r="G60" s="142">
        <v>8</v>
      </c>
      <c r="H60" s="142">
        <v>15</v>
      </c>
      <c r="I60" s="142">
        <v>16</v>
      </c>
      <c r="J60" s="143">
        <v>8</v>
      </c>
    </row>
    <row r="61" spans="2:10">
      <c r="B61" s="374"/>
      <c r="C61" s="4" t="s">
        <v>44</v>
      </c>
      <c r="D61" s="142">
        <v>4070</v>
      </c>
      <c r="E61" s="142">
        <v>3805</v>
      </c>
      <c r="F61" s="142">
        <v>56</v>
      </c>
      <c r="G61" s="142">
        <v>57</v>
      </c>
      <c r="H61" s="142">
        <v>57</v>
      </c>
      <c r="I61" s="142">
        <v>50</v>
      </c>
      <c r="J61" s="143">
        <v>45</v>
      </c>
    </row>
    <row r="62" spans="2:10" ht="16.5" customHeight="1">
      <c r="B62" s="374" t="s">
        <v>264</v>
      </c>
      <c r="C62" s="4" t="s">
        <v>259</v>
      </c>
      <c r="D62" s="142">
        <v>4399</v>
      </c>
      <c r="E62" s="142">
        <v>3566</v>
      </c>
      <c r="F62" s="142">
        <v>117</v>
      </c>
      <c r="G62" s="142">
        <v>178</v>
      </c>
      <c r="H62" s="142">
        <v>218</v>
      </c>
      <c r="I62" s="142">
        <v>221</v>
      </c>
      <c r="J62" s="143">
        <v>99</v>
      </c>
    </row>
    <row r="63" spans="2:10">
      <c r="B63" s="374"/>
      <c r="C63" s="4" t="s">
        <v>1</v>
      </c>
      <c r="D63" s="142">
        <v>60</v>
      </c>
      <c r="E63" s="142">
        <v>31</v>
      </c>
      <c r="F63" s="142">
        <v>12</v>
      </c>
      <c r="G63" s="142">
        <v>4</v>
      </c>
      <c r="H63" s="142">
        <v>6</v>
      </c>
      <c r="I63" s="142">
        <v>3</v>
      </c>
      <c r="J63" s="143">
        <v>4</v>
      </c>
    </row>
    <row r="64" spans="2:10">
      <c r="B64" s="374"/>
      <c r="C64" s="4" t="s">
        <v>18</v>
      </c>
      <c r="D64" s="142">
        <v>4317</v>
      </c>
      <c r="E64" s="142">
        <v>3513</v>
      </c>
      <c r="F64" s="142">
        <v>105</v>
      </c>
      <c r="G64" s="142">
        <v>174</v>
      </c>
      <c r="H64" s="142">
        <v>212</v>
      </c>
      <c r="I64" s="142">
        <v>218</v>
      </c>
      <c r="J64" s="143">
        <v>95</v>
      </c>
    </row>
    <row r="65" spans="2:10">
      <c r="B65" s="374"/>
      <c r="C65" s="4" t="s">
        <v>34</v>
      </c>
      <c r="D65" s="142">
        <v>22</v>
      </c>
      <c r="E65" s="142">
        <v>22</v>
      </c>
      <c r="F65" s="142">
        <v>0</v>
      </c>
      <c r="G65" s="142">
        <v>0</v>
      </c>
      <c r="H65" s="142">
        <v>0</v>
      </c>
      <c r="I65" s="142">
        <v>0</v>
      </c>
      <c r="J65" s="143">
        <v>0</v>
      </c>
    </row>
    <row r="66" spans="2:10" ht="16.5" customHeight="1">
      <c r="B66" s="374" t="s">
        <v>168</v>
      </c>
      <c r="C66" s="4" t="s">
        <v>259</v>
      </c>
      <c r="D66" s="142">
        <v>4354</v>
      </c>
      <c r="E66" s="313">
        <v>3411</v>
      </c>
      <c r="F66" s="313">
        <v>200</v>
      </c>
      <c r="G66" s="313">
        <v>155</v>
      </c>
      <c r="H66" s="313">
        <v>233</v>
      </c>
      <c r="I66" s="313">
        <v>175</v>
      </c>
      <c r="J66" s="143">
        <v>180</v>
      </c>
    </row>
    <row r="67" spans="2:10">
      <c r="B67" s="374"/>
      <c r="C67" s="4" t="s">
        <v>260</v>
      </c>
      <c r="D67" s="142">
        <v>4354</v>
      </c>
      <c r="E67" s="313">
        <v>3411</v>
      </c>
      <c r="F67" s="313">
        <v>200</v>
      </c>
      <c r="G67" s="313">
        <v>155</v>
      </c>
      <c r="H67" s="313">
        <v>233</v>
      </c>
      <c r="I67" s="313">
        <v>175</v>
      </c>
      <c r="J67" s="143">
        <v>180</v>
      </c>
    </row>
    <row r="68" spans="2:10" ht="16.5" customHeight="1">
      <c r="B68" s="374" t="s">
        <v>169</v>
      </c>
      <c r="C68" s="4" t="s">
        <v>259</v>
      </c>
      <c r="D68" s="313">
        <v>55499</v>
      </c>
      <c r="E68" s="313">
        <v>43848</v>
      </c>
      <c r="F68" s="313">
        <v>2525</v>
      </c>
      <c r="G68" s="313">
        <v>2487</v>
      </c>
      <c r="H68" s="313">
        <v>2254</v>
      </c>
      <c r="I68" s="313">
        <v>2361</v>
      </c>
      <c r="J68" s="314">
        <v>2024</v>
      </c>
    </row>
    <row r="69" spans="2:10">
      <c r="B69" s="374"/>
      <c r="C69" s="4" t="s">
        <v>34</v>
      </c>
      <c r="D69" s="313">
        <v>1059</v>
      </c>
      <c r="E69" s="313">
        <v>1054</v>
      </c>
      <c r="F69" s="313">
        <v>1</v>
      </c>
      <c r="G69" s="313">
        <v>3</v>
      </c>
      <c r="H69" s="313">
        <v>0</v>
      </c>
      <c r="I69" s="313">
        <v>1</v>
      </c>
      <c r="J69" s="314">
        <v>0</v>
      </c>
    </row>
    <row r="70" spans="2:10">
      <c r="B70" s="374"/>
      <c r="C70" s="4" t="s">
        <v>261</v>
      </c>
      <c r="D70" s="313">
        <v>37727</v>
      </c>
      <c r="E70" s="313">
        <v>31586</v>
      </c>
      <c r="F70" s="313">
        <v>1490</v>
      </c>
      <c r="G70" s="313">
        <v>1260</v>
      </c>
      <c r="H70" s="313">
        <v>1160</v>
      </c>
      <c r="I70" s="313">
        <v>1129</v>
      </c>
      <c r="J70" s="314">
        <v>1102</v>
      </c>
    </row>
    <row r="71" spans="2:10">
      <c r="B71" s="374"/>
      <c r="C71" s="4" t="s">
        <v>260</v>
      </c>
      <c r="D71" s="313">
        <v>16713</v>
      </c>
      <c r="E71" s="313">
        <v>11208</v>
      </c>
      <c r="F71" s="313">
        <v>1034</v>
      </c>
      <c r="G71" s="313">
        <v>1224</v>
      </c>
      <c r="H71" s="313">
        <v>1094</v>
      </c>
      <c r="I71" s="313">
        <v>1231</v>
      </c>
      <c r="J71" s="314">
        <v>922</v>
      </c>
    </row>
    <row r="72" spans="2:10" ht="16.5" customHeight="1">
      <c r="B72" s="374" t="s">
        <v>265</v>
      </c>
      <c r="C72" s="4" t="s">
        <v>259</v>
      </c>
      <c r="D72" s="313">
        <v>3650095</v>
      </c>
      <c r="E72" s="313">
        <v>3432273</v>
      </c>
      <c r="F72" s="313">
        <v>52879</v>
      </c>
      <c r="G72" s="313">
        <v>59259</v>
      </c>
      <c r="H72" s="313">
        <v>30358</v>
      </c>
      <c r="I72" s="313">
        <v>43201</v>
      </c>
      <c r="J72" s="314">
        <v>32125</v>
      </c>
    </row>
    <row r="73" spans="2:10">
      <c r="B73" s="374"/>
      <c r="C73" s="4" t="s">
        <v>1</v>
      </c>
      <c r="D73" s="313">
        <v>7047</v>
      </c>
      <c r="E73" s="313">
        <v>5937</v>
      </c>
      <c r="F73" s="313">
        <v>204</v>
      </c>
      <c r="G73" s="313">
        <v>277</v>
      </c>
      <c r="H73" s="313">
        <v>231</v>
      </c>
      <c r="I73" s="313">
        <v>242</v>
      </c>
      <c r="J73" s="314">
        <v>156</v>
      </c>
    </row>
    <row r="74" spans="2:10">
      <c r="B74" s="374"/>
      <c r="C74" s="4" t="s">
        <v>7</v>
      </c>
      <c r="D74" s="313">
        <v>3613</v>
      </c>
      <c r="E74" s="313">
        <v>2452</v>
      </c>
      <c r="F74" s="313">
        <v>373</v>
      </c>
      <c r="G74" s="313">
        <v>112</v>
      </c>
      <c r="H74" s="313">
        <v>147</v>
      </c>
      <c r="I74" s="313">
        <v>248</v>
      </c>
      <c r="J74" s="314">
        <v>281</v>
      </c>
    </row>
    <row r="75" spans="2:10">
      <c r="B75" s="374"/>
      <c r="C75" s="4" t="s">
        <v>18</v>
      </c>
      <c r="D75" s="313">
        <v>756385</v>
      </c>
      <c r="E75" s="313">
        <v>665263</v>
      </c>
      <c r="F75" s="313">
        <v>20952</v>
      </c>
      <c r="G75" s="313">
        <v>26368</v>
      </c>
      <c r="H75" s="313">
        <v>10835</v>
      </c>
      <c r="I75" s="313">
        <v>18936</v>
      </c>
      <c r="J75" s="314">
        <v>14031</v>
      </c>
    </row>
    <row r="76" spans="2:10">
      <c r="B76" s="374"/>
      <c r="C76" s="4" t="s">
        <v>357</v>
      </c>
      <c r="D76" s="313">
        <v>803582</v>
      </c>
      <c r="E76" s="313">
        <v>757458</v>
      </c>
      <c r="F76" s="313">
        <v>9826</v>
      </c>
      <c r="G76" s="313">
        <v>10311</v>
      </c>
      <c r="H76" s="313">
        <v>8893</v>
      </c>
      <c r="I76" s="313">
        <v>9740</v>
      </c>
      <c r="J76" s="314">
        <v>7354</v>
      </c>
    </row>
    <row r="77" spans="2:10">
      <c r="B77" s="374"/>
      <c r="C77" s="4" t="s">
        <v>261</v>
      </c>
      <c r="D77" s="313">
        <v>2063348</v>
      </c>
      <c r="E77" s="313">
        <v>1987044</v>
      </c>
      <c r="F77" s="313">
        <v>21322</v>
      </c>
      <c r="G77" s="313">
        <v>22028</v>
      </c>
      <c r="H77" s="313">
        <v>9911</v>
      </c>
      <c r="I77" s="313">
        <v>13304</v>
      </c>
      <c r="J77" s="314">
        <v>9739</v>
      </c>
    </row>
    <row r="78" spans="2:10">
      <c r="B78" s="374"/>
      <c r="C78" s="4" t="s">
        <v>262</v>
      </c>
      <c r="D78" s="313">
        <v>10948</v>
      </c>
      <c r="E78" s="313">
        <v>10948</v>
      </c>
      <c r="F78" s="313">
        <v>0</v>
      </c>
      <c r="G78" s="313">
        <v>0</v>
      </c>
      <c r="H78" s="313">
        <v>0</v>
      </c>
      <c r="I78" s="313">
        <v>0</v>
      </c>
      <c r="J78" s="314">
        <v>0</v>
      </c>
    </row>
    <row r="79" spans="2:10">
      <c r="B79" s="374"/>
      <c r="C79" s="4" t="s">
        <v>260</v>
      </c>
      <c r="D79" s="313">
        <v>5172</v>
      </c>
      <c r="E79" s="313">
        <v>3171</v>
      </c>
      <c r="F79" s="313">
        <v>202</v>
      </c>
      <c r="G79" s="313">
        <v>163</v>
      </c>
      <c r="H79" s="313">
        <v>341</v>
      </c>
      <c r="I79" s="313">
        <v>731</v>
      </c>
      <c r="J79" s="314">
        <v>564</v>
      </c>
    </row>
    <row r="80" spans="2:10" ht="16.5" customHeight="1">
      <c r="B80" s="374" t="s">
        <v>171</v>
      </c>
      <c r="C80" s="4" t="s">
        <v>259</v>
      </c>
      <c r="D80" s="142">
        <v>125703</v>
      </c>
      <c r="E80" s="142">
        <v>84148</v>
      </c>
      <c r="F80" s="142">
        <v>7857</v>
      </c>
      <c r="G80" s="142">
        <v>9921</v>
      </c>
      <c r="H80" s="142">
        <v>8112</v>
      </c>
      <c r="I80" s="142">
        <v>9201</v>
      </c>
      <c r="J80" s="143">
        <v>6464</v>
      </c>
    </row>
    <row r="81" spans="2:10">
      <c r="B81" s="374"/>
      <c r="C81" s="4" t="s">
        <v>1</v>
      </c>
      <c r="D81" s="142">
        <v>188</v>
      </c>
      <c r="E81" s="142">
        <v>164</v>
      </c>
      <c r="F81" s="142">
        <v>3</v>
      </c>
      <c r="G81" s="142">
        <v>5</v>
      </c>
      <c r="H81" s="142">
        <v>9</v>
      </c>
      <c r="I81" s="142">
        <v>4</v>
      </c>
      <c r="J81" s="143">
        <v>3</v>
      </c>
    </row>
    <row r="82" spans="2:10">
      <c r="B82" s="374"/>
      <c r="C82" s="4" t="s">
        <v>18</v>
      </c>
      <c r="D82" s="142">
        <v>16228</v>
      </c>
      <c r="E82" s="142">
        <v>10192</v>
      </c>
      <c r="F82" s="142">
        <v>815</v>
      </c>
      <c r="G82" s="142">
        <v>1573</v>
      </c>
      <c r="H82" s="142">
        <v>1028</v>
      </c>
      <c r="I82" s="142">
        <v>1367</v>
      </c>
      <c r="J82" s="143">
        <v>1253</v>
      </c>
    </row>
    <row r="83" spans="2:10">
      <c r="B83" s="374"/>
      <c r="C83" s="4" t="s">
        <v>34</v>
      </c>
      <c r="D83" s="142">
        <v>4878</v>
      </c>
      <c r="E83" s="142">
        <v>3636</v>
      </c>
      <c r="F83" s="142">
        <v>141</v>
      </c>
      <c r="G83" s="142">
        <v>184</v>
      </c>
      <c r="H83" s="142">
        <v>260</v>
      </c>
      <c r="I83" s="142">
        <v>355</v>
      </c>
      <c r="J83" s="143">
        <v>302</v>
      </c>
    </row>
    <row r="84" spans="2:10">
      <c r="B84" s="374"/>
      <c r="C84" s="4" t="s">
        <v>44</v>
      </c>
      <c r="D84" s="142">
        <v>104322</v>
      </c>
      <c r="E84" s="142">
        <v>70069</v>
      </c>
      <c r="F84" s="142">
        <v>6898</v>
      </c>
      <c r="G84" s="142">
        <v>8159</v>
      </c>
      <c r="H84" s="142">
        <v>6815</v>
      </c>
      <c r="I84" s="142">
        <v>7475</v>
      </c>
      <c r="J84" s="143">
        <v>4906</v>
      </c>
    </row>
    <row r="85" spans="2:10">
      <c r="B85" s="374"/>
      <c r="C85" s="4" t="s">
        <v>74</v>
      </c>
      <c r="D85" s="142">
        <v>87</v>
      </c>
      <c r="E85" s="142">
        <v>87</v>
      </c>
      <c r="F85" s="142">
        <v>0</v>
      </c>
      <c r="G85" s="142">
        <v>0</v>
      </c>
      <c r="H85" s="142">
        <v>0</v>
      </c>
      <c r="I85" s="142">
        <v>0</v>
      </c>
      <c r="J85" s="143">
        <v>0</v>
      </c>
    </row>
    <row r="86" spans="2:10" ht="16.5" customHeight="1">
      <c r="B86" s="374" t="s">
        <v>170</v>
      </c>
      <c r="C86" s="4" t="s">
        <v>259</v>
      </c>
      <c r="D86" s="142">
        <v>2478372</v>
      </c>
      <c r="E86" s="313">
        <v>2067247</v>
      </c>
      <c r="F86" s="313">
        <v>73788</v>
      </c>
      <c r="G86" s="313">
        <v>85668</v>
      </c>
      <c r="H86" s="313">
        <v>80012</v>
      </c>
      <c r="I86" s="313">
        <v>89257</v>
      </c>
      <c r="J86" s="314">
        <v>82400</v>
      </c>
    </row>
    <row r="87" spans="2:10">
      <c r="B87" s="374"/>
      <c r="C87" s="4" t="s">
        <v>1</v>
      </c>
      <c r="D87" s="142">
        <v>4054</v>
      </c>
      <c r="E87" s="313">
        <v>3107</v>
      </c>
      <c r="F87" s="313">
        <v>189</v>
      </c>
      <c r="G87" s="313">
        <v>241</v>
      </c>
      <c r="H87" s="313">
        <v>194</v>
      </c>
      <c r="I87" s="313">
        <v>195</v>
      </c>
      <c r="J87" s="314">
        <v>128</v>
      </c>
    </row>
    <row r="88" spans="2:10">
      <c r="B88" s="374"/>
      <c r="C88" s="4" t="s">
        <v>7</v>
      </c>
      <c r="D88" s="142">
        <v>19444</v>
      </c>
      <c r="E88" s="313">
        <v>14098</v>
      </c>
      <c r="F88" s="313">
        <v>795</v>
      </c>
      <c r="G88" s="313">
        <v>928</v>
      </c>
      <c r="H88" s="313">
        <v>860</v>
      </c>
      <c r="I88" s="313">
        <v>1291</v>
      </c>
      <c r="J88" s="314">
        <v>1472</v>
      </c>
    </row>
    <row r="89" spans="2:10">
      <c r="B89" s="374"/>
      <c r="C89" s="4" t="s">
        <v>18</v>
      </c>
      <c r="D89" s="142">
        <v>434491</v>
      </c>
      <c r="E89" s="313">
        <v>310202</v>
      </c>
      <c r="F89" s="313">
        <v>16719</v>
      </c>
      <c r="G89" s="313">
        <v>27965</v>
      </c>
      <c r="H89" s="313">
        <v>23344</v>
      </c>
      <c r="I89" s="313">
        <v>26499</v>
      </c>
      <c r="J89" s="314">
        <v>29762</v>
      </c>
    </row>
    <row r="90" spans="2:10">
      <c r="B90" s="374"/>
      <c r="C90" s="4" t="s">
        <v>34</v>
      </c>
      <c r="D90" s="142">
        <v>381961</v>
      </c>
      <c r="E90" s="313">
        <v>334511</v>
      </c>
      <c r="F90" s="313">
        <v>10465</v>
      </c>
      <c r="G90" s="313">
        <v>9534</v>
      </c>
      <c r="H90" s="313">
        <v>9532</v>
      </c>
      <c r="I90" s="313">
        <v>9732</v>
      </c>
      <c r="J90" s="314">
        <v>8187</v>
      </c>
    </row>
    <row r="91" spans="2:10">
      <c r="B91" s="374"/>
      <c r="C91" s="4" t="s">
        <v>44</v>
      </c>
      <c r="D91" s="142">
        <v>1590131</v>
      </c>
      <c r="E91" s="313">
        <v>1357394</v>
      </c>
      <c r="F91" s="313">
        <v>45532</v>
      </c>
      <c r="G91" s="313">
        <v>46927</v>
      </c>
      <c r="H91" s="313">
        <v>45974</v>
      </c>
      <c r="I91" s="313">
        <v>51495</v>
      </c>
      <c r="J91" s="314">
        <v>42809</v>
      </c>
    </row>
    <row r="92" spans="2:10">
      <c r="B92" s="374"/>
      <c r="C92" s="4" t="s">
        <v>262</v>
      </c>
      <c r="D92" s="142">
        <v>35080</v>
      </c>
      <c r="E92" s="313">
        <v>35080</v>
      </c>
      <c r="F92" s="313">
        <v>0</v>
      </c>
      <c r="G92" s="313">
        <v>0</v>
      </c>
      <c r="H92" s="313">
        <v>0</v>
      </c>
      <c r="I92" s="313">
        <v>0</v>
      </c>
      <c r="J92" s="314">
        <v>0</v>
      </c>
    </row>
    <row r="93" spans="2:10">
      <c r="B93" s="374"/>
      <c r="C93" s="4" t="s">
        <v>260</v>
      </c>
      <c r="D93" s="313">
        <v>13211</v>
      </c>
      <c r="E93" s="313">
        <v>12855</v>
      </c>
      <c r="F93" s="313">
        <v>88</v>
      </c>
      <c r="G93" s="313">
        <v>73</v>
      </c>
      <c r="H93" s="313">
        <v>108</v>
      </c>
      <c r="I93" s="313">
        <v>45</v>
      </c>
      <c r="J93" s="314">
        <v>42</v>
      </c>
    </row>
    <row r="94" spans="2:10">
      <c r="B94" s="374" t="s">
        <v>172</v>
      </c>
      <c r="C94" s="4" t="s">
        <v>259</v>
      </c>
      <c r="D94" s="313">
        <v>4320192</v>
      </c>
      <c r="E94" s="313">
        <v>3412707</v>
      </c>
      <c r="F94" s="313">
        <v>151859</v>
      </c>
      <c r="G94" s="313">
        <v>163736</v>
      </c>
      <c r="H94" s="313">
        <v>176625</v>
      </c>
      <c r="I94" s="313">
        <v>213650</v>
      </c>
      <c r="J94" s="314">
        <v>201615</v>
      </c>
    </row>
    <row r="95" spans="2:10">
      <c r="B95" s="374"/>
      <c r="C95" s="4" t="s">
        <v>1</v>
      </c>
      <c r="D95" s="313">
        <v>36882</v>
      </c>
      <c r="E95" s="313">
        <v>31898</v>
      </c>
      <c r="F95" s="313">
        <v>1047</v>
      </c>
      <c r="G95" s="313">
        <v>1201</v>
      </c>
      <c r="H95" s="313">
        <v>1021</v>
      </c>
      <c r="I95" s="313">
        <v>889</v>
      </c>
      <c r="J95" s="314">
        <v>826</v>
      </c>
    </row>
    <row r="96" spans="2:10">
      <c r="B96" s="374"/>
      <c r="C96" s="4" t="s">
        <v>7</v>
      </c>
      <c r="D96" s="313">
        <v>5051</v>
      </c>
      <c r="E96" s="313">
        <v>4211</v>
      </c>
      <c r="F96" s="313">
        <v>190</v>
      </c>
      <c r="G96" s="313">
        <v>179</v>
      </c>
      <c r="H96" s="313">
        <v>129</v>
      </c>
      <c r="I96" s="313">
        <v>253</v>
      </c>
      <c r="J96" s="314">
        <v>89</v>
      </c>
    </row>
    <row r="97" spans="2:10">
      <c r="B97" s="374"/>
      <c r="C97" s="4" t="s">
        <v>18</v>
      </c>
      <c r="D97" s="313">
        <v>489857</v>
      </c>
      <c r="E97" s="313">
        <v>411577</v>
      </c>
      <c r="F97" s="313">
        <v>13442</v>
      </c>
      <c r="G97" s="313">
        <v>13932</v>
      </c>
      <c r="H97" s="313">
        <v>15295</v>
      </c>
      <c r="I97" s="313">
        <v>18910</v>
      </c>
      <c r="J97" s="314">
        <v>16701</v>
      </c>
    </row>
    <row r="98" spans="2:10">
      <c r="B98" s="374"/>
      <c r="C98" s="4" t="s">
        <v>34</v>
      </c>
      <c r="D98" s="313">
        <v>388841</v>
      </c>
      <c r="E98" s="313">
        <v>348763</v>
      </c>
      <c r="F98" s="313">
        <v>7182</v>
      </c>
      <c r="G98" s="313">
        <v>7380</v>
      </c>
      <c r="H98" s="313">
        <v>7978</v>
      </c>
      <c r="I98" s="313">
        <v>9682</v>
      </c>
      <c r="J98" s="314">
        <v>7856</v>
      </c>
    </row>
    <row r="99" spans="2:10">
      <c r="B99" s="374"/>
      <c r="C99" s="4" t="s">
        <v>44</v>
      </c>
      <c r="D99" s="313">
        <v>3239748</v>
      </c>
      <c r="E99" s="313">
        <v>2456445</v>
      </c>
      <c r="F99" s="313">
        <v>129998</v>
      </c>
      <c r="G99" s="313">
        <v>141044</v>
      </c>
      <c r="H99" s="313">
        <v>152202</v>
      </c>
      <c r="I99" s="313">
        <v>183916</v>
      </c>
      <c r="J99" s="314">
        <v>176143</v>
      </c>
    </row>
    <row r="100" spans="2:10">
      <c r="B100" s="374"/>
      <c r="C100" s="4" t="s">
        <v>74</v>
      </c>
      <c r="D100" s="313">
        <v>159813</v>
      </c>
      <c r="E100" s="313">
        <v>159813</v>
      </c>
      <c r="F100" s="313">
        <v>0</v>
      </c>
      <c r="G100" s="313">
        <v>0</v>
      </c>
      <c r="H100" s="313">
        <v>0</v>
      </c>
      <c r="I100" s="313">
        <v>0</v>
      </c>
      <c r="J100" s="314">
        <v>0</v>
      </c>
    </row>
    <row r="101" spans="2:10">
      <c r="B101" s="374" t="s">
        <v>173</v>
      </c>
      <c r="C101" s="4" t="s">
        <v>259</v>
      </c>
      <c r="D101" s="313">
        <v>35116</v>
      </c>
      <c r="E101" s="313">
        <v>28254</v>
      </c>
      <c r="F101" s="313">
        <v>1629</v>
      </c>
      <c r="G101" s="313">
        <v>1621</v>
      </c>
      <c r="H101" s="313">
        <v>918</v>
      </c>
      <c r="I101" s="313">
        <v>1325</v>
      </c>
      <c r="J101" s="314">
        <v>1369</v>
      </c>
    </row>
    <row r="102" spans="2:10">
      <c r="B102" s="374"/>
      <c r="C102" s="4" t="s">
        <v>1</v>
      </c>
      <c r="D102" s="313">
        <v>329</v>
      </c>
      <c r="E102" s="313">
        <v>264</v>
      </c>
      <c r="F102" s="313">
        <v>20</v>
      </c>
      <c r="G102" s="313">
        <v>10</v>
      </c>
      <c r="H102" s="313">
        <v>9</v>
      </c>
      <c r="I102" s="313">
        <v>17</v>
      </c>
      <c r="J102" s="314">
        <v>9</v>
      </c>
    </row>
    <row r="103" spans="2:10">
      <c r="B103" s="374"/>
      <c r="C103" s="4" t="s">
        <v>384</v>
      </c>
      <c r="D103" s="313">
        <v>12</v>
      </c>
      <c r="E103" s="313">
        <v>0</v>
      </c>
      <c r="F103" s="313">
        <v>0</v>
      </c>
      <c r="G103" s="313">
        <v>8</v>
      </c>
      <c r="H103" s="313">
        <v>0</v>
      </c>
      <c r="I103" s="313">
        <v>1</v>
      </c>
      <c r="J103" s="314">
        <v>3</v>
      </c>
    </row>
    <row r="104" spans="2:10">
      <c r="B104" s="374"/>
      <c r="C104" s="4" t="s">
        <v>18</v>
      </c>
      <c r="D104" s="313">
        <v>6562</v>
      </c>
      <c r="E104" s="313">
        <v>4719</v>
      </c>
      <c r="F104" s="313">
        <v>406</v>
      </c>
      <c r="G104" s="313">
        <v>446</v>
      </c>
      <c r="H104" s="313">
        <v>391</v>
      </c>
      <c r="I104" s="313">
        <v>323</v>
      </c>
      <c r="J104" s="314">
        <v>277</v>
      </c>
    </row>
    <row r="105" spans="2:10">
      <c r="B105" s="374"/>
      <c r="C105" s="4" t="s">
        <v>34</v>
      </c>
      <c r="D105" s="313">
        <v>4824</v>
      </c>
      <c r="E105" s="313">
        <v>4077</v>
      </c>
      <c r="F105" s="313">
        <v>199</v>
      </c>
      <c r="G105" s="313">
        <v>109</v>
      </c>
      <c r="H105" s="313">
        <v>140</v>
      </c>
      <c r="I105" s="313">
        <v>143</v>
      </c>
      <c r="J105" s="314">
        <v>156</v>
      </c>
    </row>
    <row r="106" spans="2:10">
      <c r="B106" s="374"/>
      <c r="C106" s="4" t="s">
        <v>44</v>
      </c>
      <c r="D106" s="313">
        <v>23389</v>
      </c>
      <c r="E106" s="313">
        <v>19194</v>
      </c>
      <c r="F106" s="313">
        <v>1004</v>
      </c>
      <c r="G106" s="313">
        <v>1048</v>
      </c>
      <c r="H106" s="313">
        <v>378</v>
      </c>
      <c r="I106" s="313">
        <v>841</v>
      </c>
      <c r="J106" s="314">
        <v>924</v>
      </c>
    </row>
    <row r="107" spans="2:10" ht="16.5" customHeight="1">
      <c r="B107" s="374" t="s">
        <v>174</v>
      </c>
      <c r="C107" s="4" t="s">
        <v>259</v>
      </c>
      <c r="D107" s="313">
        <v>2222485</v>
      </c>
      <c r="E107" s="313">
        <v>1857239</v>
      </c>
      <c r="F107" s="313">
        <v>69362</v>
      </c>
      <c r="G107" s="313">
        <v>76139</v>
      </c>
      <c r="H107" s="313">
        <v>61775</v>
      </c>
      <c r="I107" s="313">
        <v>82201</v>
      </c>
      <c r="J107" s="314">
        <v>75769</v>
      </c>
    </row>
    <row r="108" spans="2:10">
      <c r="B108" s="374"/>
      <c r="C108" s="4" t="s">
        <v>1</v>
      </c>
      <c r="D108" s="313">
        <v>986</v>
      </c>
      <c r="E108" s="313">
        <v>886</v>
      </c>
      <c r="F108" s="313">
        <v>20</v>
      </c>
      <c r="G108" s="313">
        <v>15</v>
      </c>
      <c r="H108" s="313">
        <v>26</v>
      </c>
      <c r="I108" s="313">
        <v>20</v>
      </c>
      <c r="J108" s="314">
        <v>19</v>
      </c>
    </row>
    <row r="109" spans="2:10">
      <c r="B109" s="374"/>
      <c r="C109" s="4" t="s">
        <v>7</v>
      </c>
      <c r="D109" s="313">
        <v>2117</v>
      </c>
      <c r="E109" s="313">
        <v>1615</v>
      </c>
      <c r="F109" s="313">
        <v>108</v>
      </c>
      <c r="G109" s="313">
        <v>97</v>
      </c>
      <c r="H109" s="313">
        <v>116</v>
      </c>
      <c r="I109" s="313">
        <v>93</v>
      </c>
      <c r="J109" s="314">
        <v>88</v>
      </c>
    </row>
    <row r="110" spans="2:10">
      <c r="B110" s="374"/>
      <c r="C110" s="4" t="s">
        <v>18</v>
      </c>
      <c r="D110" s="313">
        <v>25670</v>
      </c>
      <c r="E110" s="313">
        <v>17590</v>
      </c>
      <c r="F110" s="313">
        <v>2174</v>
      </c>
      <c r="G110" s="313">
        <v>1938</v>
      </c>
      <c r="H110" s="313">
        <v>785</v>
      </c>
      <c r="I110" s="313">
        <v>1264</v>
      </c>
      <c r="J110" s="314">
        <v>1919</v>
      </c>
    </row>
    <row r="111" spans="2:10">
      <c r="B111" s="374"/>
      <c r="C111" s="4" t="s">
        <v>357</v>
      </c>
      <c r="D111" s="313">
        <v>27071</v>
      </c>
      <c r="E111" s="313">
        <v>22677</v>
      </c>
      <c r="F111" s="313">
        <v>720</v>
      </c>
      <c r="G111" s="313">
        <v>667</v>
      </c>
      <c r="H111" s="313">
        <v>858</v>
      </c>
      <c r="I111" s="313">
        <v>1092</v>
      </c>
      <c r="J111" s="314">
        <v>1057</v>
      </c>
    </row>
    <row r="112" spans="2:10">
      <c r="B112" s="374"/>
      <c r="C112" s="4" t="s">
        <v>44</v>
      </c>
      <c r="D112" s="313">
        <v>2166641</v>
      </c>
      <c r="E112" s="313">
        <v>1814471</v>
      </c>
      <c r="F112" s="313">
        <v>66340</v>
      </c>
      <c r="G112" s="313">
        <v>73422</v>
      </c>
      <c r="H112" s="313">
        <v>59990</v>
      </c>
      <c r="I112" s="313">
        <v>79732</v>
      </c>
      <c r="J112" s="314">
        <v>72686</v>
      </c>
    </row>
    <row r="113" spans="2:10" ht="16.5" customHeight="1">
      <c r="B113" s="374" t="s">
        <v>266</v>
      </c>
      <c r="C113" s="4" t="s">
        <v>259</v>
      </c>
      <c r="D113" s="313">
        <v>518739</v>
      </c>
      <c r="E113" s="313">
        <v>366833</v>
      </c>
      <c r="F113" s="313">
        <v>25306</v>
      </c>
      <c r="G113" s="313">
        <v>32270</v>
      </c>
      <c r="H113" s="313">
        <v>29893</v>
      </c>
      <c r="I113" s="313">
        <v>32994</v>
      </c>
      <c r="J113" s="314">
        <v>31443</v>
      </c>
    </row>
    <row r="114" spans="2:10">
      <c r="B114" s="374"/>
      <c r="C114" s="4" t="s">
        <v>1</v>
      </c>
      <c r="D114" s="313">
        <v>1133</v>
      </c>
      <c r="E114" s="313">
        <v>927</v>
      </c>
      <c r="F114" s="313">
        <v>49</v>
      </c>
      <c r="G114" s="313">
        <v>39</v>
      </c>
      <c r="H114" s="313">
        <v>45</v>
      </c>
      <c r="I114" s="313">
        <v>48</v>
      </c>
      <c r="J114" s="314">
        <v>25</v>
      </c>
    </row>
    <row r="115" spans="2:10">
      <c r="B115" s="374"/>
      <c r="C115" s="4" t="s">
        <v>7</v>
      </c>
      <c r="D115" s="313">
        <v>14518</v>
      </c>
      <c r="E115" s="313">
        <v>5336</v>
      </c>
      <c r="F115" s="313">
        <v>1452</v>
      </c>
      <c r="G115" s="313">
        <v>1445</v>
      </c>
      <c r="H115" s="313">
        <v>2580</v>
      </c>
      <c r="I115" s="313">
        <v>1966</v>
      </c>
      <c r="J115" s="314">
        <v>1739</v>
      </c>
    </row>
    <row r="116" spans="2:10">
      <c r="B116" s="374"/>
      <c r="C116" s="4" t="s">
        <v>18</v>
      </c>
      <c r="D116" s="313">
        <v>193411</v>
      </c>
      <c r="E116" s="313">
        <v>129920</v>
      </c>
      <c r="F116" s="313">
        <v>10194</v>
      </c>
      <c r="G116" s="313">
        <v>12926</v>
      </c>
      <c r="H116" s="313">
        <v>12517</v>
      </c>
      <c r="I116" s="313">
        <v>14319</v>
      </c>
      <c r="J116" s="314">
        <v>13535</v>
      </c>
    </row>
    <row r="117" spans="2:10">
      <c r="B117" s="374"/>
      <c r="C117" s="4" t="s">
        <v>34</v>
      </c>
      <c r="D117" s="313">
        <v>168307</v>
      </c>
      <c r="E117" s="313">
        <v>110120</v>
      </c>
      <c r="F117" s="313">
        <v>9008</v>
      </c>
      <c r="G117" s="313">
        <v>12892</v>
      </c>
      <c r="H117" s="313">
        <v>11187</v>
      </c>
      <c r="I117" s="313">
        <v>12530</v>
      </c>
      <c r="J117" s="314">
        <v>12570</v>
      </c>
    </row>
    <row r="118" spans="2:10" ht="17.25" thickBot="1">
      <c r="B118" s="375"/>
      <c r="C118" s="5" t="s">
        <v>44</v>
      </c>
      <c r="D118" s="315">
        <v>141370</v>
      </c>
      <c r="E118" s="315">
        <v>120530</v>
      </c>
      <c r="F118" s="315">
        <v>4603</v>
      </c>
      <c r="G118" s="315">
        <v>4968</v>
      </c>
      <c r="H118" s="315">
        <v>3564</v>
      </c>
      <c r="I118" s="315">
        <v>4131</v>
      </c>
      <c r="J118" s="316">
        <v>3574</v>
      </c>
    </row>
  </sheetData>
  <mergeCells count="22">
    <mergeCell ref="B45:B52"/>
    <mergeCell ref="B53:B56"/>
    <mergeCell ref="B4:B11"/>
    <mergeCell ref="B12:B15"/>
    <mergeCell ref="B16:B22"/>
    <mergeCell ref="B23:B28"/>
    <mergeCell ref="B2:D2"/>
    <mergeCell ref="E2:J2"/>
    <mergeCell ref="B113:B118"/>
    <mergeCell ref="B72:B79"/>
    <mergeCell ref="B80:B85"/>
    <mergeCell ref="B86:B93"/>
    <mergeCell ref="B94:B100"/>
    <mergeCell ref="B101:B106"/>
    <mergeCell ref="B57:B61"/>
    <mergeCell ref="B62:B65"/>
    <mergeCell ref="B66:B67"/>
    <mergeCell ref="B68:B71"/>
    <mergeCell ref="B107:B112"/>
    <mergeCell ref="B29:B31"/>
    <mergeCell ref="B32:B38"/>
    <mergeCell ref="B39:B44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1870F-C5AD-4BC5-8D8A-3F890EC6DA42}">
  <dimension ref="B1:R52"/>
  <sheetViews>
    <sheetView workbookViewId="0">
      <selection activeCell="G11" sqref="G11"/>
    </sheetView>
  </sheetViews>
  <sheetFormatPr defaultColWidth="9" defaultRowHeight="16.5"/>
  <cols>
    <col min="1" max="1" width="3.5" style="51" customWidth="1"/>
    <col min="2" max="2" width="19.25" style="51" bestFit="1" customWidth="1"/>
    <col min="3" max="16384" width="9" style="51"/>
  </cols>
  <sheetData>
    <row r="1" spans="2:18" ht="21" thickBot="1">
      <c r="B1" s="167" t="s">
        <v>385</v>
      </c>
      <c r="F1" s="24"/>
      <c r="J1" s="24" t="s">
        <v>193</v>
      </c>
    </row>
    <row r="2" spans="2:18">
      <c r="B2" s="350" t="s">
        <v>175</v>
      </c>
      <c r="C2" s="342"/>
      <c r="D2" s="342"/>
      <c r="E2" s="342"/>
      <c r="F2" s="342"/>
      <c r="G2" s="342"/>
      <c r="H2" s="342"/>
      <c r="I2" s="342"/>
      <c r="J2" s="343"/>
    </row>
    <row r="3" spans="2:18">
      <c r="B3" s="271" t="s">
        <v>200</v>
      </c>
      <c r="C3" s="99" t="s">
        <v>240</v>
      </c>
      <c r="D3" s="99" t="s">
        <v>201</v>
      </c>
      <c r="E3" s="99" t="s">
        <v>875</v>
      </c>
      <c r="F3" s="99">
        <v>2018</v>
      </c>
      <c r="G3" s="99">
        <v>2019</v>
      </c>
      <c r="H3" s="99">
        <v>2020</v>
      </c>
      <c r="I3" s="99">
        <v>2021</v>
      </c>
      <c r="J3" s="32">
        <v>2022</v>
      </c>
      <c r="L3" s="78"/>
      <c r="M3" s="78"/>
      <c r="N3" s="78"/>
      <c r="O3" s="78"/>
      <c r="P3" s="78"/>
      <c r="Q3" s="78"/>
      <c r="R3" s="78"/>
    </row>
    <row r="4" spans="2:18">
      <c r="B4" s="379" t="s">
        <v>0</v>
      </c>
      <c r="C4" s="281" t="s">
        <v>86</v>
      </c>
      <c r="D4" s="284">
        <f>SUM(E4:J4)</f>
        <v>34088</v>
      </c>
      <c r="E4" s="284">
        <v>2362</v>
      </c>
      <c r="F4" s="284">
        <v>3238</v>
      </c>
      <c r="G4" s="284">
        <v>4280</v>
      </c>
      <c r="H4" s="284">
        <v>6174</v>
      </c>
      <c r="I4" s="284">
        <v>8675</v>
      </c>
      <c r="J4" s="285">
        <v>9359</v>
      </c>
      <c r="L4" s="78"/>
      <c r="M4" s="78"/>
      <c r="N4" s="78"/>
      <c r="O4" s="78"/>
      <c r="P4" s="78"/>
      <c r="Q4" s="78"/>
      <c r="R4" s="78"/>
    </row>
    <row r="5" spans="2:18">
      <c r="B5" s="378"/>
      <c r="C5" s="282" t="s">
        <v>18</v>
      </c>
      <c r="D5" s="286">
        <f t="shared" ref="D5:D52" si="0">SUM(E5:J5)</f>
        <v>1571</v>
      </c>
      <c r="E5" s="286">
        <v>1</v>
      </c>
      <c r="F5" s="286">
        <v>20</v>
      </c>
      <c r="G5" s="286">
        <v>78</v>
      </c>
      <c r="H5" s="286">
        <v>252</v>
      </c>
      <c r="I5" s="286">
        <v>528</v>
      </c>
      <c r="J5" s="287">
        <v>692</v>
      </c>
      <c r="L5" s="78"/>
      <c r="M5" s="78"/>
      <c r="N5" s="78"/>
      <c r="O5" s="78"/>
      <c r="P5" s="78"/>
      <c r="Q5" s="78"/>
      <c r="R5" s="78"/>
    </row>
    <row r="6" spans="2:18">
      <c r="B6" s="378"/>
      <c r="C6" s="282" t="s">
        <v>34</v>
      </c>
      <c r="D6" s="286">
        <f t="shared" si="0"/>
        <v>16047</v>
      </c>
      <c r="E6" s="286">
        <v>667</v>
      </c>
      <c r="F6" s="286">
        <v>1076</v>
      </c>
      <c r="G6" s="286">
        <v>1730</v>
      </c>
      <c r="H6" s="286">
        <v>2833</v>
      </c>
      <c r="I6" s="286">
        <v>4107</v>
      </c>
      <c r="J6" s="287">
        <v>5634</v>
      </c>
      <c r="L6" s="78"/>
      <c r="M6" s="78"/>
      <c r="N6" s="78"/>
      <c r="O6" s="78"/>
      <c r="P6" s="78"/>
      <c r="Q6" s="78"/>
      <c r="R6" s="78"/>
    </row>
    <row r="7" spans="2:18">
      <c r="B7" s="378"/>
      <c r="C7" s="282" t="s">
        <v>44</v>
      </c>
      <c r="D7" s="286">
        <f t="shared" si="0"/>
        <v>14446</v>
      </c>
      <c r="E7" s="286">
        <v>1652</v>
      </c>
      <c r="F7" s="286">
        <v>1875</v>
      </c>
      <c r="G7" s="286">
        <v>2140</v>
      </c>
      <c r="H7" s="286">
        <v>2702</v>
      </c>
      <c r="I7" s="286">
        <v>3468</v>
      </c>
      <c r="J7" s="287">
        <v>2609</v>
      </c>
      <c r="L7" s="78"/>
      <c r="M7" s="78"/>
      <c r="N7" s="78"/>
      <c r="O7" s="78"/>
      <c r="P7" s="78"/>
      <c r="Q7" s="78"/>
      <c r="R7" s="78"/>
    </row>
    <row r="8" spans="2:18">
      <c r="B8" s="378"/>
      <c r="C8" s="282" t="s">
        <v>75</v>
      </c>
      <c r="D8" s="286">
        <f t="shared" si="0"/>
        <v>2024</v>
      </c>
      <c r="E8" s="286">
        <v>42</v>
      </c>
      <c r="F8" s="286">
        <v>267</v>
      </c>
      <c r="G8" s="286">
        <v>332</v>
      </c>
      <c r="H8" s="286">
        <v>387</v>
      </c>
      <c r="I8" s="286">
        <v>572</v>
      </c>
      <c r="J8" s="288">
        <v>424</v>
      </c>
      <c r="L8" s="78"/>
      <c r="M8" s="78"/>
      <c r="N8" s="78"/>
      <c r="O8" s="78"/>
      <c r="P8" s="78"/>
      <c r="Q8" s="78"/>
      <c r="R8" s="78"/>
    </row>
    <row r="9" spans="2:18">
      <c r="B9" s="378" t="s">
        <v>258</v>
      </c>
      <c r="C9" s="282" t="s">
        <v>86</v>
      </c>
      <c r="D9" s="286">
        <f t="shared" si="0"/>
        <v>139</v>
      </c>
      <c r="E9" s="286">
        <v>0</v>
      </c>
      <c r="F9" s="286">
        <v>32</v>
      </c>
      <c r="G9" s="286">
        <v>22</v>
      </c>
      <c r="H9" s="286">
        <v>31</v>
      </c>
      <c r="I9" s="286">
        <v>34</v>
      </c>
      <c r="J9" s="287">
        <v>20</v>
      </c>
      <c r="L9" s="78"/>
      <c r="M9" s="78"/>
      <c r="N9" s="78"/>
      <c r="O9" s="78"/>
      <c r="P9" s="78"/>
      <c r="Q9" s="78"/>
      <c r="R9" s="78"/>
    </row>
    <row r="10" spans="2:18">
      <c r="B10" s="378"/>
      <c r="C10" s="282" t="s">
        <v>34</v>
      </c>
      <c r="D10" s="286">
        <f t="shared" si="0"/>
        <v>125</v>
      </c>
      <c r="E10" s="286">
        <v>0</v>
      </c>
      <c r="F10" s="286">
        <v>22</v>
      </c>
      <c r="G10" s="286">
        <v>18</v>
      </c>
      <c r="H10" s="286">
        <v>31</v>
      </c>
      <c r="I10" s="286">
        <v>34</v>
      </c>
      <c r="J10" s="287">
        <v>20</v>
      </c>
      <c r="L10" s="78"/>
      <c r="M10" s="78"/>
      <c r="N10" s="78"/>
      <c r="O10" s="78"/>
      <c r="P10" s="78"/>
      <c r="Q10" s="78"/>
      <c r="R10" s="78"/>
    </row>
    <row r="11" spans="2:18">
      <c r="B11" s="378"/>
      <c r="C11" s="282" t="s">
        <v>44</v>
      </c>
      <c r="D11" s="286">
        <f t="shared" si="0"/>
        <v>14</v>
      </c>
      <c r="E11" s="286">
        <v>0</v>
      </c>
      <c r="F11" s="286">
        <v>10</v>
      </c>
      <c r="G11" s="286">
        <v>4</v>
      </c>
      <c r="H11" s="286">
        <v>0</v>
      </c>
      <c r="I11" s="286">
        <v>0</v>
      </c>
      <c r="J11" s="287">
        <v>0</v>
      </c>
      <c r="L11" s="78"/>
      <c r="M11" s="78"/>
      <c r="N11" s="78"/>
      <c r="O11" s="78"/>
      <c r="P11" s="78"/>
      <c r="Q11" s="78"/>
      <c r="R11" s="78"/>
    </row>
    <row r="12" spans="2:18">
      <c r="B12" s="378" t="s">
        <v>386</v>
      </c>
      <c r="C12" s="282" t="s">
        <v>86</v>
      </c>
      <c r="D12" s="286">
        <f t="shared" si="0"/>
        <v>113</v>
      </c>
      <c r="E12" s="286">
        <v>0</v>
      </c>
      <c r="F12" s="286">
        <v>0</v>
      </c>
      <c r="G12" s="286">
        <v>13</v>
      </c>
      <c r="H12" s="286">
        <v>0</v>
      </c>
      <c r="I12" s="286">
        <v>61</v>
      </c>
      <c r="J12" s="287">
        <v>39</v>
      </c>
      <c r="L12" s="78"/>
      <c r="M12" s="78"/>
      <c r="N12" s="78"/>
      <c r="O12" s="78"/>
      <c r="P12" s="78"/>
      <c r="Q12" s="78"/>
      <c r="R12" s="78"/>
    </row>
    <row r="13" spans="2:18">
      <c r="B13" s="378"/>
      <c r="C13" s="282" t="s">
        <v>34</v>
      </c>
      <c r="D13" s="286">
        <f t="shared" si="0"/>
        <v>63</v>
      </c>
      <c r="E13" s="286">
        <v>0</v>
      </c>
      <c r="F13" s="286">
        <v>0</v>
      </c>
      <c r="G13" s="286">
        <v>0</v>
      </c>
      <c r="H13" s="286">
        <v>0</v>
      </c>
      <c r="I13" s="286">
        <v>36</v>
      </c>
      <c r="J13" s="287">
        <v>27</v>
      </c>
      <c r="L13" s="78"/>
      <c r="M13" s="78"/>
      <c r="N13" s="78"/>
      <c r="O13" s="78"/>
      <c r="P13" s="78"/>
      <c r="Q13" s="78"/>
      <c r="R13" s="78"/>
    </row>
    <row r="14" spans="2:18">
      <c r="B14" s="378"/>
      <c r="C14" s="282" t="s">
        <v>44</v>
      </c>
      <c r="D14" s="286">
        <f t="shared" si="0"/>
        <v>50</v>
      </c>
      <c r="E14" s="286">
        <v>0</v>
      </c>
      <c r="F14" s="286">
        <v>0</v>
      </c>
      <c r="G14" s="286">
        <v>13</v>
      </c>
      <c r="H14" s="286">
        <v>0</v>
      </c>
      <c r="I14" s="286">
        <v>25</v>
      </c>
      <c r="J14" s="287">
        <v>12</v>
      </c>
    </row>
    <row r="15" spans="2:18">
      <c r="B15" s="378" t="s">
        <v>852</v>
      </c>
      <c r="C15" s="282" t="s">
        <v>86</v>
      </c>
      <c r="D15" s="286">
        <f t="shared" si="0"/>
        <v>8</v>
      </c>
      <c r="E15" s="286">
        <v>0</v>
      </c>
      <c r="F15" s="286">
        <v>0</v>
      </c>
      <c r="G15" s="286">
        <v>0</v>
      </c>
      <c r="H15" s="286">
        <v>8</v>
      </c>
      <c r="I15" s="286">
        <v>0</v>
      </c>
      <c r="J15" s="287">
        <v>0</v>
      </c>
    </row>
    <row r="16" spans="2:18">
      <c r="B16" s="378"/>
      <c r="C16" s="282" t="s">
        <v>233</v>
      </c>
      <c r="D16" s="286">
        <f t="shared" si="0"/>
        <v>8</v>
      </c>
      <c r="E16" s="286">
        <v>0</v>
      </c>
      <c r="F16" s="286">
        <v>0</v>
      </c>
      <c r="G16" s="286">
        <v>0</v>
      </c>
      <c r="H16" s="286">
        <v>8</v>
      </c>
      <c r="I16" s="286">
        <v>0</v>
      </c>
      <c r="J16" s="287">
        <v>0</v>
      </c>
    </row>
    <row r="17" spans="2:10">
      <c r="B17" s="378" t="s">
        <v>164</v>
      </c>
      <c r="C17" s="282" t="s">
        <v>86</v>
      </c>
      <c r="D17" s="286">
        <f t="shared" si="0"/>
        <v>5756</v>
      </c>
      <c r="E17" s="286">
        <v>644</v>
      </c>
      <c r="F17" s="286">
        <v>945</v>
      </c>
      <c r="G17" s="286">
        <v>904</v>
      </c>
      <c r="H17" s="286">
        <v>888</v>
      </c>
      <c r="I17" s="286">
        <v>1298</v>
      </c>
      <c r="J17" s="287">
        <v>1077</v>
      </c>
    </row>
    <row r="18" spans="2:10">
      <c r="B18" s="378"/>
      <c r="C18" s="282" t="s">
        <v>34</v>
      </c>
      <c r="D18" s="286">
        <f t="shared" si="0"/>
        <v>240</v>
      </c>
      <c r="E18" s="286">
        <v>0</v>
      </c>
      <c r="F18" s="286">
        <v>0</v>
      </c>
      <c r="G18" s="286">
        <v>0</v>
      </c>
      <c r="H18" s="286">
        <v>100</v>
      </c>
      <c r="I18" s="286">
        <v>71</v>
      </c>
      <c r="J18" s="287">
        <v>69</v>
      </c>
    </row>
    <row r="19" spans="2:10">
      <c r="B19" s="378"/>
      <c r="C19" s="282" t="s">
        <v>44</v>
      </c>
      <c r="D19" s="286">
        <f t="shared" si="0"/>
        <v>5516</v>
      </c>
      <c r="E19" s="286">
        <v>644</v>
      </c>
      <c r="F19" s="286">
        <v>945</v>
      </c>
      <c r="G19" s="286">
        <v>904</v>
      </c>
      <c r="H19" s="286">
        <v>788</v>
      </c>
      <c r="I19" s="286">
        <v>1227</v>
      </c>
      <c r="J19" s="287">
        <v>1008</v>
      </c>
    </row>
    <row r="20" spans="2:10">
      <c r="B20" s="378" t="s">
        <v>165</v>
      </c>
      <c r="C20" s="282" t="s">
        <v>86</v>
      </c>
      <c r="D20" s="286">
        <f t="shared" si="0"/>
        <v>35</v>
      </c>
      <c r="E20" s="286">
        <v>0</v>
      </c>
      <c r="F20" s="286">
        <v>0</v>
      </c>
      <c r="G20" s="286">
        <v>0</v>
      </c>
      <c r="H20" s="286">
        <v>6</v>
      </c>
      <c r="I20" s="286">
        <v>0</v>
      </c>
      <c r="J20" s="287">
        <v>29</v>
      </c>
    </row>
    <row r="21" spans="2:10">
      <c r="B21" s="378"/>
      <c r="C21" s="282" t="s">
        <v>34</v>
      </c>
      <c r="D21" s="286">
        <f t="shared" si="0"/>
        <v>35</v>
      </c>
      <c r="E21" s="286">
        <v>0</v>
      </c>
      <c r="F21" s="286">
        <v>0</v>
      </c>
      <c r="G21" s="286">
        <v>0</v>
      </c>
      <c r="H21" s="286">
        <v>6</v>
      </c>
      <c r="I21" s="286">
        <v>0</v>
      </c>
      <c r="J21" s="287">
        <v>29</v>
      </c>
    </row>
    <row r="22" spans="2:10">
      <c r="B22" s="378" t="s">
        <v>166</v>
      </c>
      <c r="C22" s="282" t="s">
        <v>86</v>
      </c>
      <c r="D22" s="286">
        <f t="shared" si="0"/>
        <v>11194</v>
      </c>
      <c r="E22" s="286">
        <v>1207</v>
      </c>
      <c r="F22" s="286">
        <v>1340</v>
      </c>
      <c r="G22" s="286">
        <v>1429</v>
      </c>
      <c r="H22" s="286">
        <v>2196</v>
      </c>
      <c r="I22" s="286">
        <v>2524</v>
      </c>
      <c r="J22" s="287">
        <v>2498</v>
      </c>
    </row>
    <row r="23" spans="2:10">
      <c r="B23" s="378"/>
      <c r="C23" s="282" t="s">
        <v>18</v>
      </c>
      <c r="D23" s="286">
        <f t="shared" si="0"/>
        <v>700</v>
      </c>
      <c r="E23" s="286">
        <v>1</v>
      </c>
      <c r="F23" s="286">
        <v>20</v>
      </c>
      <c r="G23" s="286">
        <v>51</v>
      </c>
      <c r="H23" s="286">
        <v>148</v>
      </c>
      <c r="I23" s="286">
        <v>239</v>
      </c>
      <c r="J23" s="287">
        <v>241</v>
      </c>
    </row>
    <row r="24" spans="2:10">
      <c r="B24" s="378"/>
      <c r="C24" s="282" t="s">
        <v>34</v>
      </c>
      <c r="D24" s="286">
        <f t="shared" si="0"/>
        <v>5855</v>
      </c>
      <c r="E24" s="286">
        <v>594</v>
      </c>
      <c r="F24" s="286">
        <v>694</v>
      </c>
      <c r="G24" s="286">
        <v>725</v>
      </c>
      <c r="H24" s="286">
        <v>1081</v>
      </c>
      <c r="I24" s="286">
        <v>1246</v>
      </c>
      <c r="J24" s="287">
        <v>1515</v>
      </c>
    </row>
    <row r="25" spans="2:10">
      <c r="B25" s="378"/>
      <c r="C25" s="282" t="s">
        <v>44</v>
      </c>
      <c r="D25" s="286">
        <f t="shared" si="0"/>
        <v>2694</v>
      </c>
      <c r="E25" s="286">
        <v>612</v>
      </c>
      <c r="F25" s="286">
        <v>381</v>
      </c>
      <c r="G25" s="286">
        <v>321</v>
      </c>
      <c r="H25" s="286">
        <v>588</v>
      </c>
      <c r="I25" s="286">
        <v>471</v>
      </c>
      <c r="J25" s="287">
        <v>321</v>
      </c>
    </row>
    <row r="26" spans="2:10">
      <c r="B26" s="378"/>
      <c r="C26" s="282" t="s">
        <v>75</v>
      </c>
      <c r="D26" s="286">
        <f t="shared" si="0"/>
        <v>1945</v>
      </c>
      <c r="E26" s="286">
        <v>0</v>
      </c>
      <c r="F26" s="286">
        <v>245</v>
      </c>
      <c r="G26" s="286">
        <v>332</v>
      </c>
      <c r="H26" s="286">
        <v>379</v>
      </c>
      <c r="I26" s="286">
        <v>568</v>
      </c>
      <c r="J26" s="287">
        <v>421</v>
      </c>
    </row>
    <row r="27" spans="2:10">
      <c r="B27" s="378" t="s">
        <v>173</v>
      </c>
      <c r="C27" s="282" t="s">
        <v>86</v>
      </c>
      <c r="D27" s="286">
        <f t="shared" si="0"/>
        <v>73</v>
      </c>
      <c r="E27" s="286">
        <v>0</v>
      </c>
      <c r="F27" s="286">
        <v>0</v>
      </c>
      <c r="G27" s="286">
        <v>11</v>
      </c>
      <c r="H27" s="286">
        <v>8</v>
      </c>
      <c r="I27" s="286">
        <v>37</v>
      </c>
      <c r="J27" s="287">
        <v>17</v>
      </c>
    </row>
    <row r="28" spans="2:10">
      <c r="B28" s="378"/>
      <c r="C28" s="282" t="s">
        <v>34</v>
      </c>
      <c r="D28" s="286">
        <f t="shared" si="0"/>
        <v>23</v>
      </c>
      <c r="E28" s="286">
        <v>0</v>
      </c>
      <c r="F28" s="286">
        <v>0</v>
      </c>
      <c r="G28" s="286">
        <v>0</v>
      </c>
      <c r="H28" s="286">
        <v>8</v>
      </c>
      <c r="I28" s="286">
        <v>13</v>
      </c>
      <c r="J28" s="287">
        <v>2</v>
      </c>
    </row>
    <row r="29" spans="2:10">
      <c r="B29" s="378"/>
      <c r="C29" s="282" t="s">
        <v>44</v>
      </c>
      <c r="D29" s="286">
        <f t="shared" si="0"/>
        <v>50</v>
      </c>
      <c r="E29" s="286">
        <v>0</v>
      </c>
      <c r="F29" s="286">
        <v>0</v>
      </c>
      <c r="G29" s="286">
        <v>11</v>
      </c>
      <c r="H29" s="286">
        <v>0</v>
      </c>
      <c r="I29" s="286">
        <v>24</v>
      </c>
      <c r="J29" s="287">
        <v>15</v>
      </c>
    </row>
    <row r="30" spans="2:10">
      <c r="B30" s="378" t="s">
        <v>169</v>
      </c>
      <c r="C30" s="282" t="s">
        <v>86</v>
      </c>
      <c r="D30" s="286">
        <f t="shared" si="0"/>
        <v>677</v>
      </c>
      <c r="E30" s="286">
        <v>42</v>
      </c>
      <c r="F30" s="286">
        <v>78</v>
      </c>
      <c r="G30" s="286">
        <v>102</v>
      </c>
      <c r="H30" s="286">
        <v>178</v>
      </c>
      <c r="I30" s="286">
        <v>211</v>
      </c>
      <c r="J30" s="287">
        <v>66</v>
      </c>
    </row>
    <row r="31" spans="2:10">
      <c r="B31" s="378"/>
      <c r="C31" s="282" t="s">
        <v>44</v>
      </c>
      <c r="D31" s="286">
        <f t="shared" si="0"/>
        <v>606</v>
      </c>
      <c r="E31" s="286">
        <v>0</v>
      </c>
      <c r="F31" s="286">
        <v>56</v>
      </c>
      <c r="G31" s="286">
        <v>102</v>
      </c>
      <c r="H31" s="286">
        <v>178</v>
      </c>
      <c r="I31" s="286">
        <v>207</v>
      </c>
      <c r="J31" s="287">
        <v>63</v>
      </c>
    </row>
    <row r="32" spans="2:10">
      <c r="B32" s="378"/>
      <c r="C32" s="282" t="s">
        <v>75</v>
      </c>
      <c r="D32" s="286">
        <f t="shared" si="0"/>
        <v>71</v>
      </c>
      <c r="E32" s="286">
        <v>42</v>
      </c>
      <c r="F32" s="286">
        <v>22</v>
      </c>
      <c r="G32" s="286">
        <v>0</v>
      </c>
      <c r="H32" s="286">
        <v>0</v>
      </c>
      <c r="I32" s="286">
        <v>4</v>
      </c>
      <c r="J32" s="287">
        <v>3</v>
      </c>
    </row>
    <row r="33" spans="2:10">
      <c r="B33" s="378" t="s">
        <v>265</v>
      </c>
      <c r="C33" s="282" t="s">
        <v>86</v>
      </c>
      <c r="D33" s="286">
        <f t="shared" si="0"/>
        <v>1960</v>
      </c>
      <c r="E33" s="286">
        <v>13</v>
      </c>
      <c r="F33" s="286">
        <v>127</v>
      </c>
      <c r="G33" s="286">
        <v>220</v>
      </c>
      <c r="H33" s="286">
        <v>393</v>
      </c>
      <c r="I33" s="286">
        <v>440</v>
      </c>
      <c r="J33" s="287">
        <v>767</v>
      </c>
    </row>
    <row r="34" spans="2:10">
      <c r="B34" s="378"/>
      <c r="C34" s="282" t="s">
        <v>34</v>
      </c>
      <c r="D34" s="286">
        <f t="shared" si="0"/>
        <v>1815</v>
      </c>
      <c r="E34" s="286">
        <v>13</v>
      </c>
      <c r="F34" s="286">
        <v>121</v>
      </c>
      <c r="G34" s="286">
        <v>191</v>
      </c>
      <c r="H34" s="286">
        <v>355</v>
      </c>
      <c r="I34" s="286">
        <v>418</v>
      </c>
      <c r="J34" s="287">
        <v>717</v>
      </c>
    </row>
    <row r="35" spans="2:10">
      <c r="B35" s="378"/>
      <c r="C35" s="282" t="s">
        <v>44</v>
      </c>
      <c r="D35" s="286">
        <f t="shared" si="0"/>
        <v>145</v>
      </c>
      <c r="E35" s="286">
        <v>0</v>
      </c>
      <c r="F35" s="286">
        <v>6</v>
      </c>
      <c r="G35" s="286">
        <v>29</v>
      </c>
      <c r="H35" s="286">
        <v>38</v>
      </c>
      <c r="I35" s="286">
        <v>22</v>
      </c>
      <c r="J35" s="287">
        <v>50</v>
      </c>
    </row>
    <row r="36" spans="2:10">
      <c r="B36" s="378" t="s">
        <v>171</v>
      </c>
      <c r="C36" s="282" t="s">
        <v>86</v>
      </c>
      <c r="D36" s="286">
        <f t="shared" si="0"/>
        <v>290</v>
      </c>
      <c r="E36" s="286">
        <v>0</v>
      </c>
      <c r="F36" s="286">
        <v>10</v>
      </c>
      <c r="G36" s="286">
        <v>19</v>
      </c>
      <c r="H36" s="286">
        <v>45</v>
      </c>
      <c r="I36" s="286">
        <v>125</v>
      </c>
      <c r="J36" s="287">
        <v>91</v>
      </c>
    </row>
    <row r="37" spans="2:10">
      <c r="B37" s="378"/>
      <c r="C37" s="282" t="s">
        <v>34</v>
      </c>
      <c r="D37" s="286">
        <f t="shared" si="0"/>
        <v>176</v>
      </c>
      <c r="E37" s="286">
        <v>0</v>
      </c>
      <c r="F37" s="286">
        <v>0</v>
      </c>
      <c r="G37" s="286">
        <v>0</v>
      </c>
      <c r="H37" s="286">
        <v>35</v>
      </c>
      <c r="I37" s="286">
        <v>75</v>
      </c>
      <c r="J37" s="287">
        <v>66</v>
      </c>
    </row>
    <row r="38" spans="2:10">
      <c r="B38" s="378"/>
      <c r="C38" s="282" t="s">
        <v>44</v>
      </c>
      <c r="D38" s="286">
        <f t="shared" si="0"/>
        <v>114</v>
      </c>
      <c r="E38" s="286">
        <v>0</v>
      </c>
      <c r="F38" s="286">
        <v>10</v>
      </c>
      <c r="G38" s="286">
        <v>19</v>
      </c>
      <c r="H38" s="286">
        <v>10</v>
      </c>
      <c r="I38" s="286">
        <v>50</v>
      </c>
      <c r="J38" s="287">
        <v>25</v>
      </c>
    </row>
    <row r="39" spans="2:10">
      <c r="B39" s="378" t="s">
        <v>170</v>
      </c>
      <c r="C39" s="282" t="s">
        <v>86</v>
      </c>
      <c r="D39" s="286">
        <f t="shared" si="0"/>
        <v>4427</v>
      </c>
      <c r="E39" s="286">
        <v>228</v>
      </c>
      <c r="F39" s="286">
        <v>325</v>
      </c>
      <c r="G39" s="286">
        <v>687</v>
      </c>
      <c r="H39" s="286">
        <v>878</v>
      </c>
      <c r="I39" s="286">
        <v>1270</v>
      </c>
      <c r="J39" s="287">
        <v>1039</v>
      </c>
    </row>
    <row r="40" spans="2:10">
      <c r="B40" s="378"/>
      <c r="C40" s="282" t="s">
        <v>18</v>
      </c>
      <c r="D40" s="286">
        <f t="shared" si="0"/>
        <v>34</v>
      </c>
      <c r="E40" s="286">
        <v>0</v>
      </c>
      <c r="F40" s="286">
        <v>0</v>
      </c>
      <c r="G40" s="286">
        <v>0</v>
      </c>
      <c r="H40" s="286">
        <v>0</v>
      </c>
      <c r="I40" s="286">
        <v>20</v>
      </c>
      <c r="J40" s="287">
        <v>14</v>
      </c>
    </row>
    <row r="41" spans="2:10">
      <c r="B41" s="378"/>
      <c r="C41" s="282" t="s">
        <v>34</v>
      </c>
      <c r="D41" s="286">
        <f t="shared" si="0"/>
        <v>2313</v>
      </c>
      <c r="E41" s="286">
        <v>48</v>
      </c>
      <c r="F41" s="286">
        <v>133</v>
      </c>
      <c r="G41" s="286">
        <v>374</v>
      </c>
      <c r="H41" s="286">
        <v>324</v>
      </c>
      <c r="I41" s="286">
        <v>665</v>
      </c>
      <c r="J41" s="287">
        <v>769</v>
      </c>
    </row>
    <row r="42" spans="2:10">
      <c r="B42" s="378"/>
      <c r="C42" s="282" t="s">
        <v>44</v>
      </c>
      <c r="D42" s="286">
        <f t="shared" si="0"/>
        <v>2080</v>
      </c>
      <c r="E42" s="286">
        <v>180</v>
      </c>
      <c r="F42" s="286">
        <v>192</v>
      </c>
      <c r="G42" s="286">
        <v>313</v>
      </c>
      <c r="H42" s="286">
        <v>554</v>
      </c>
      <c r="I42" s="286">
        <v>585</v>
      </c>
      <c r="J42" s="287">
        <v>256</v>
      </c>
    </row>
    <row r="43" spans="2:10">
      <c r="B43" s="378" t="s">
        <v>172</v>
      </c>
      <c r="C43" s="282" t="s">
        <v>86</v>
      </c>
      <c r="D43" s="286">
        <f t="shared" si="0"/>
        <v>7236</v>
      </c>
      <c r="E43" s="286">
        <v>153</v>
      </c>
      <c r="F43" s="286">
        <v>252</v>
      </c>
      <c r="G43" s="286">
        <v>632</v>
      </c>
      <c r="H43" s="286">
        <v>1177</v>
      </c>
      <c r="I43" s="286">
        <v>2030</v>
      </c>
      <c r="J43" s="287">
        <v>2992</v>
      </c>
    </row>
    <row r="44" spans="2:10">
      <c r="B44" s="378"/>
      <c r="C44" s="282" t="s">
        <v>18</v>
      </c>
      <c r="D44" s="286">
        <f t="shared" si="0"/>
        <v>837</v>
      </c>
      <c r="E44" s="286">
        <v>0</v>
      </c>
      <c r="F44" s="286">
        <v>0</v>
      </c>
      <c r="G44" s="286">
        <v>27</v>
      </c>
      <c r="H44" s="286">
        <v>104</v>
      </c>
      <c r="I44" s="286">
        <v>269</v>
      </c>
      <c r="J44" s="287">
        <v>437</v>
      </c>
    </row>
    <row r="45" spans="2:10">
      <c r="B45" s="378"/>
      <c r="C45" s="282" t="s">
        <v>34</v>
      </c>
      <c r="D45" s="286">
        <f t="shared" si="0"/>
        <v>4526</v>
      </c>
      <c r="E45" s="286">
        <v>12</v>
      </c>
      <c r="F45" s="286">
        <v>90</v>
      </c>
      <c r="G45" s="286">
        <v>381</v>
      </c>
      <c r="H45" s="286">
        <v>764</v>
      </c>
      <c r="I45" s="286">
        <v>1292</v>
      </c>
      <c r="J45" s="287">
        <v>1987</v>
      </c>
    </row>
    <row r="46" spans="2:10">
      <c r="B46" s="378"/>
      <c r="C46" s="282" t="s">
        <v>44</v>
      </c>
      <c r="D46" s="286">
        <f t="shared" si="0"/>
        <v>1873</v>
      </c>
      <c r="E46" s="286">
        <v>141</v>
      </c>
      <c r="F46" s="286">
        <v>162</v>
      </c>
      <c r="G46" s="286">
        <v>224</v>
      </c>
      <c r="H46" s="286">
        <v>309</v>
      </c>
      <c r="I46" s="286">
        <v>469</v>
      </c>
      <c r="J46" s="287">
        <v>568</v>
      </c>
    </row>
    <row r="47" spans="2:10">
      <c r="B47" s="378" t="s">
        <v>174</v>
      </c>
      <c r="C47" s="282" t="s">
        <v>86</v>
      </c>
      <c r="D47" s="286">
        <f t="shared" si="0"/>
        <v>1601</v>
      </c>
      <c r="E47" s="286">
        <v>75</v>
      </c>
      <c r="F47" s="286">
        <v>113</v>
      </c>
      <c r="G47" s="286">
        <v>219</v>
      </c>
      <c r="H47" s="286">
        <v>276</v>
      </c>
      <c r="I47" s="286">
        <v>493</v>
      </c>
      <c r="J47" s="287">
        <v>425</v>
      </c>
    </row>
    <row r="48" spans="2:10">
      <c r="B48" s="378"/>
      <c r="C48" s="282" t="s">
        <v>34</v>
      </c>
      <c r="D48" s="286">
        <f t="shared" si="0"/>
        <v>299</v>
      </c>
      <c r="E48" s="286">
        <v>0</v>
      </c>
      <c r="F48" s="286">
        <v>0</v>
      </c>
      <c r="G48" s="286">
        <v>19</v>
      </c>
      <c r="H48" s="286">
        <v>40</v>
      </c>
      <c r="I48" s="286">
        <v>105</v>
      </c>
      <c r="J48" s="287">
        <v>135</v>
      </c>
    </row>
    <row r="49" spans="2:10">
      <c r="B49" s="378"/>
      <c r="C49" s="282" t="s">
        <v>44</v>
      </c>
      <c r="D49" s="286">
        <f t="shared" si="0"/>
        <v>1302</v>
      </c>
      <c r="E49" s="286">
        <v>75</v>
      </c>
      <c r="F49" s="286">
        <v>113</v>
      </c>
      <c r="G49" s="286">
        <v>200</v>
      </c>
      <c r="H49" s="286">
        <v>236</v>
      </c>
      <c r="I49" s="286">
        <v>388</v>
      </c>
      <c r="J49" s="287">
        <v>290</v>
      </c>
    </row>
    <row r="50" spans="2:10">
      <c r="B50" s="378" t="s">
        <v>356</v>
      </c>
      <c r="C50" s="282" t="s">
        <v>86</v>
      </c>
      <c r="D50" s="286">
        <f t="shared" si="0"/>
        <v>579</v>
      </c>
      <c r="E50" s="286">
        <v>0</v>
      </c>
      <c r="F50" s="286">
        <v>16</v>
      </c>
      <c r="G50" s="286">
        <v>22</v>
      </c>
      <c r="H50" s="286">
        <v>90</v>
      </c>
      <c r="I50" s="286">
        <v>152</v>
      </c>
      <c r="J50" s="287">
        <v>299</v>
      </c>
    </row>
    <row r="51" spans="2:10">
      <c r="B51" s="378"/>
      <c r="C51" s="282" t="s">
        <v>34</v>
      </c>
      <c r="D51" s="286">
        <f t="shared" si="0"/>
        <v>577</v>
      </c>
      <c r="E51" s="286">
        <v>0</v>
      </c>
      <c r="F51" s="286">
        <v>16</v>
      </c>
      <c r="G51" s="286">
        <v>22</v>
      </c>
      <c r="H51" s="286">
        <v>89</v>
      </c>
      <c r="I51" s="286">
        <v>152</v>
      </c>
      <c r="J51" s="287">
        <v>298</v>
      </c>
    </row>
    <row r="52" spans="2:10" ht="17.25" thickBot="1">
      <c r="B52" s="380"/>
      <c r="C52" s="283" t="s">
        <v>44</v>
      </c>
      <c r="D52" s="289">
        <f t="shared" si="0"/>
        <v>2</v>
      </c>
      <c r="E52" s="289">
        <v>0</v>
      </c>
      <c r="F52" s="289">
        <v>0</v>
      </c>
      <c r="G52" s="289">
        <v>0</v>
      </c>
      <c r="H52" s="289">
        <v>1</v>
      </c>
      <c r="I52" s="289">
        <v>0</v>
      </c>
      <c r="J52" s="290">
        <v>1</v>
      </c>
    </row>
  </sheetData>
  <mergeCells count="17">
    <mergeCell ref="B50:B52"/>
    <mergeCell ref="B33:B35"/>
    <mergeCell ref="B36:B38"/>
    <mergeCell ref="B39:B42"/>
    <mergeCell ref="B43:B46"/>
    <mergeCell ref="B47:B49"/>
    <mergeCell ref="B17:B19"/>
    <mergeCell ref="B20:B21"/>
    <mergeCell ref="B22:B26"/>
    <mergeCell ref="B27:B29"/>
    <mergeCell ref="B30:B32"/>
    <mergeCell ref="B15:B16"/>
    <mergeCell ref="B2:D2"/>
    <mergeCell ref="E2:J2"/>
    <mergeCell ref="B4:B8"/>
    <mergeCell ref="B9:B11"/>
    <mergeCell ref="B12:B14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BB83-658B-4E13-95B8-30970EE6BE12}">
  <dimension ref="B2:K172"/>
  <sheetViews>
    <sheetView workbookViewId="0">
      <selection activeCell="O168" sqref="O168"/>
    </sheetView>
  </sheetViews>
  <sheetFormatPr defaultColWidth="9" defaultRowHeight="16.5"/>
  <cols>
    <col min="1" max="1" width="3.875" style="78" customWidth="1"/>
    <col min="2" max="2" width="17.25" style="205" bestFit="1" customWidth="1"/>
    <col min="3" max="3" width="9" style="205"/>
    <col min="4" max="4" width="9.625" style="205" bestFit="1" customWidth="1"/>
    <col min="5" max="11" width="9" style="205"/>
    <col min="12" max="16384" width="9" style="78"/>
  </cols>
  <sheetData>
    <row r="2" spans="2:11" ht="17.25" thickBot="1">
      <c r="B2" s="204" t="s">
        <v>267</v>
      </c>
      <c r="K2" s="206" t="s">
        <v>193</v>
      </c>
    </row>
    <row r="3" spans="2:11">
      <c r="B3" s="381" t="s">
        <v>196</v>
      </c>
      <c r="C3" s="382"/>
      <c r="D3" s="383" t="s">
        <v>268</v>
      </c>
      <c r="E3" s="384"/>
      <c r="F3" s="384"/>
      <c r="G3" s="382"/>
      <c r="H3" s="383" t="s">
        <v>269</v>
      </c>
      <c r="I3" s="384"/>
      <c r="J3" s="384"/>
      <c r="K3" s="385"/>
    </row>
    <row r="4" spans="2:11">
      <c r="B4" s="207" t="s">
        <v>270</v>
      </c>
      <c r="C4" s="208" t="s">
        <v>271</v>
      </c>
      <c r="D4" s="208" t="s">
        <v>272</v>
      </c>
      <c r="E4" s="208" t="s">
        <v>273</v>
      </c>
      <c r="F4" s="208" t="s">
        <v>274</v>
      </c>
      <c r="G4" s="208" t="s">
        <v>181</v>
      </c>
      <c r="H4" s="208" t="s">
        <v>272</v>
      </c>
      <c r="I4" s="208" t="s">
        <v>273</v>
      </c>
      <c r="J4" s="208" t="s">
        <v>274</v>
      </c>
      <c r="K4" s="209" t="s">
        <v>181</v>
      </c>
    </row>
    <row r="5" spans="2:11">
      <c r="B5" s="210" t="s">
        <v>195</v>
      </c>
      <c r="C5" s="211" t="s">
        <v>86</v>
      </c>
      <c r="D5" s="212">
        <v>325163</v>
      </c>
      <c r="E5" s="212">
        <v>292997</v>
      </c>
      <c r="F5" s="212">
        <v>76951</v>
      </c>
      <c r="G5" s="213">
        <v>26.3</v>
      </c>
      <c r="H5" s="212">
        <v>118656</v>
      </c>
      <c r="I5" s="212">
        <v>104155</v>
      </c>
      <c r="J5" s="212">
        <v>61569</v>
      </c>
      <c r="K5" s="214">
        <v>59.1</v>
      </c>
    </row>
    <row r="6" spans="2:11">
      <c r="B6" s="215"/>
      <c r="C6" s="216" t="s">
        <v>912</v>
      </c>
      <c r="D6" s="212">
        <v>281877</v>
      </c>
      <c r="E6" s="212">
        <v>263506</v>
      </c>
      <c r="F6" s="212">
        <v>68713</v>
      </c>
      <c r="G6" s="213">
        <v>26.1</v>
      </c>
      <c r="H6" s="212">
        <v>103034</v>
      </c>
      <c r="I6" s="212">
        <v>93369</v>
      </c>
      <c r="J6" s="212">
        <v>56388</v>
      </c>
      <c r="K6" s="214">
        <v>60.4</v>
      </c>
    </row>
    <row r="7" spans="2:11">
      <c r="B7" s="215"/>
      <c r="C7" s="216">
        <v>18</v>
      </c>
      <c r="D7" s="212">
        <v>9594</v>
      </c>
      <c r="E7" s="212">
        <v>8345</v>
      </c>
      <c r="F7" s="212">
        <v>2178</v>
      </c>
      <c r="G7" s="213">
        <v>26.1</v>
      </c>
      <c r="H7" s="212">
        <v>3877</v>
      </c>
      <c r="I7" s="212">
        <v>3453</v>
      </c>
      <c r="J7" s="212">
        <v>1616</v>
      </c>
      <c r="K7" s="214">
        <v>46.8</v>
      </c>
    </row>
    <row r="8" spans="2:11">
      <c r="B8" s="215" t="s">
        <v>194</v>
      </c>
      <c r="C8" s="216">
        <v>19</v>
      </c>
      <c r="D8" s="212">
        <v>9230</v>
      </c>
      <c r="E8" s="212">
        <v>8099</v>
      </c>
      <c r="F8" s="212">
        <v>1879</v>
      </c>
      <c r="G8" s="213">
        <v>23.2</v>
      </c>
      <c r="H8" s="212">
        <v>3446</v>
      </c>
      <c r="I8" s="212">
        <v>3001</v>
      </c>
      <c r="J8" s="212">
        <v>1427</v>
      </c>
      <c r="K8" s="214">
        <v>47.6</v>
      </c>
    </row>
    <row r="9" spans="2:11">
      <c r="B9" s="215"/>
      <c r="C9" s="216">
        <v>20</v>
      </c>
      <c r="D9" s="212">
        <v>8188</v>
      </c>
      <c r="E9" s="212">
        <v>3988</v>
      </c>
      <c r="F9" s="212">
        <v>1413</v>
      </c>
      <c r="G9" s="213">
        <v>35.4</v>
      </c>
      <c r="H9" s="212">
        <v>1923</v>
      </c>
      <c r="I9" s="212">
        <v>941</v>
      </c>
      <c r="J9" s="212">
        <v>490</v>
      </c>
      <c r="K9" s="214">
        <v>52.1</v>
      </c>
    </row>
    <row r="10" spans="2:11">
      <c r="B10" s="215"/>
      <c r="C10" s="216">
        <v>21</v>
      </c>
      <c r="D10" s="212">
        <v>8641</v>
      </c>
      <c r="E10" s="212">
        <v>4330</v>
      </c>
      <c r="F10" s="212">
        <v>1467</v>
      </c>
      <c r="G10" s="213">
        <v>33.9</v>
      </c>
      <c r="H10" s="212">
        <v>3392</v>
      </c>
      <c r="I10" s="212">
        <v>1207</v>
      </c>
      <c r="J10" s="212">
        <v>569</v>
      </c>
      <c r="K10" s="214">
        <v>47.1</v>
      </c>
    </row>
    <row r="11" spans="2:11">
      <c r="B11" s="215"/>
      <c r="C11" s="216">
        <v>22</v>
      </c>
      <c r="D11" s="217">
        <v>7633</v>
      </c>
      <c r="E11" s="217">
        <v>4729</v>
      </c>
      <c r="F11" s="217">
        <v>1301</v>
      </c>
      <c r="G11" s="218">
        <v>27.5</v>
      </c>
      <c r="H11" s="217">
        <v>2984</v>
      </c>
      <c r="I11" s="217">
        <v>2184</v>
      </c>
      <c r="J11" s="217">
        <v>1079</v>
      </c>
      <c r="K11" s="219">
        <v>49.4</v>
      </c>
    </row>
    <row r="12" spans="2:11">
      <c r="B12" s="215"/>
      <c r="C12" s="216"/>
      <c r="D12" s="212"/>
      <c r="E12" s="212"/>
      <c r="F12" s="212"/>
      <c r="G12" s="213"/>
      <c r="H12" s="212"/>
      <c r="I12" s="212"/>
      <c r="J12" s="212"/>
      <c r="K12" s="214"/>
    </row>
    <row r="13" spans="2:11">
      <c r="B13" s="215" t="s">
        <v>9</v>
      </c>
      <c r="C13" s="216" t="s">
        <v>86</v>
      </c>
      <c r="D13" s="212">
        <v>10570</v>
      </c>
      <c r="E13" s="212">
        <v>9590</v>
      </c>
      <c r="F13" s="212">
        <v>2410</v>
      </c>
      <c r="G13" s="213">
        <v>25.1</v>
      </c>
      <c r="H13" s="212">
        <v>3749</v>
      </c>
      <c r="I13" s="212">
        <v>3223</v>
      </c>
      <c r="J13" s="212">
        <v>2023</v>
      </c>
      <c r="K13" s="214">
        <v>62.8</v>
      </c>
    </row>
    <row r="14" spans="2:11">
      <c r="B14" s="215"/>
      <c r="C14" s="216" t="s">
        <v>912</v>
      </c>
      <c r="D14" s="212">
        <v>8634</v>
      </c>
      <c r="E14" s="212">
        <v>8194</v>
      </c>
      <c r="F14" s="212">
        <v>1977</v>
      </c>
      <c r="G14" s="213">
        <v>24.1</v>
      </c>
      <c r="H14" s="212">
        <v>2842</v>
      </c>
      <c r="I14" s="212">
        <v>2615</v>
      </c>
      <c r="J14" s="212">
        <v>1683</v>
      </c>
      <c r="K14" s="214">
        <v>64.400000000000006</v>
      </c>
    </row>
    <row r="15" spans="2:11">
      <c r="B15" s="215"/>
      <c r="C15" s="216">
        <v>18</v>
      </c>
      <c r="D15" s="212">
        <v>388</v>
      </c>
      <c r="E15" s="212">
        <v>344</v>
      </c>
      <c r="F15" s="212">
        <v>113</v>
      </c>
      <c r="G15" s="213">
        <v>32.799999999999997</v>
      </c>
      <c r="H15" s="212">
        <v>184</v>
      </c>
      <c r="I15" s="212">
        <v>167</v>
      </c>
      <c r="J15" s="212">
        <v>101</v>
      </c>
      <c r="K15" s="214">
        <v>60.5</v>
      </c>
    </row>
    <row r="16" spans="2:11">
      <c r="B16" s="215"/>
      <c r="C16" s="216">
        <v>19</v>
      </c>
      <c r="D16" s="212">
        <v>405</v>
      </c>
      <c r="E16" s="212">
        <v>371</v>
      </c>
      <c r="F16" s="212">
        <v>50</v>
      </c>
      <c r="G16" s="213">
        <v>13.5</v>
      </c>
      <c r="H16" s="212">
        <v>135</v>
      </c>
      <c r="I16" s="212">
        <v>120</v>
      </c>
      <c r="J16" s="212">
        <v>65</v>
      </c>
      <c r="K16" s="214">
        <v>54.2</v>
      </c>
    </row>
    <row r="17" spans="2:11">
      <c r="B17" s="215"/>
      <c r="C17" s="216">
        <v>20</v>
      </c>
      <c r="D17" s="212">
        <v>332</v>
      </c>
      <c r="E17" s="212">
        <v>191</v>
      </c>
      <c r="F17" s="212">
        <v>74</v>
      </c>
      <c r="G17" s="213">
        <v>38.700000000000003</v>
      </c>
      <c r="H17" s="212">
        <v>119</v>
      </c>
      <c r="I17" s="212">
        <v>61</v>
      </c>
      <c r="J17" s="212">
        <v>45</v>
      </c>
      <c r="K17" s="214">
        <v>73.8</v>
      </c>
    </row>
    <row r="18" spans="2:11">
      <c r="B18" s="215"/>
      <c r="C18" s="216">
        <v>21</v>
      </c>
      <c r="D18" s="212">
        <v>398</v>
      </c>
      <c r="E18" s="212">
        <v>211</v>
      </c>
      <c r="F18" s="212">
        <v>86</v>
      </c>
      <c r="G18" s="213">
        <v>40.799999999999997</v>
      </c>
      <c r="H18" s="212">
        <v>210</v>
      </c>
      <c r="I18" s="212">
        <v>55</v>
      </c>
      <c r="J18" s="212">
        <v>22</v>
      </c>
      <c r="K18" s="214">
        <v>40</v>
      </c>
    </row>
    <row r="19" spans="2:11">
      <c r="B19" s="215"/>
      <c r="C19" s="216">
        <v>22</v>
      </c>
      <c r="D19" s="212">
        <v>413</v>
      </c>
      <c r="E19" s="212">
        <v>279</v>
      </c>
      <c r="F19" s="212">
        <v>110</v>
      </c>
      <c r="G19" s="213">
        <v>39.4</v>
      </c>
      <c r="H19" s="212">
        <v>259</v>
      </c>
      <c r="I19" s="212">
        <v>205</v>
      </c>
      <c r="J19" s="212">
        <v>107</v>
      </c>
      <c r="K19" s="214">
        <v>52.2</v>
      </c>
    </row>
    <row r="20" spans="2:11">
      <c r="B20" s="215"/>
      <c r="C20" s="216"/>
      <c r="D20" s="212"/>
      <c r="E20" s="212"/>
      <c r="F20" s="212"/>
      <c r="G20" s="213"/>
      <c r="H20" s="212"/>
      <c r="I20" s="212"/>
      <c r="J20" s="212"/>
      <c r="K20" s="214"/>
    </row>
    <row r="21" spans="2:11">
      <c r="B21" s="215" t="s">
        <v>19</v>
      </c>
      <c r="C21" s="216" t="s">
        <v>86</v>
      </c>
      <c r="D21" s="212">
        <v>561</v>
      </c>
      <c r="E21" s="212">
        <v>448</v>
      </c>
      <c r="F21" s="212">
        <v>78</v>
      </c>
      <c r="G21" s="213">
        <v>17.399999999999999</v>
      </c>
      <c r="H21" s="212">
        <v>115</v>
      </c>
      <c r="I21" s="212">
        <v>79</v>
      </c>
      <c r="J21" s="212">
        <v>33</v>
      </c>
      <c r="K21" s="214">
        <v>41.8</v>
      </c>
    </row>
    <row r="22" spans="2:11">
      <c r="B22" s="215"/>
      <c r="C22" s="216" t="s">
        <v>877</v>
      </c>
      <c r="D22" s="212">
        <v>520</v>
      </c>
      <c r="E22" s="212">
        <v>417</v>
      </c>
      <c r="F22" s="212">
        <v>74</v>
      </c>
      <c r="G22" s="213">
        <v>17.7</v>
      </c>
      <c r="H22" s="212">
        <v>107</v>
      </c>
      <c r="I22" s="212">
        <v>77</v>
      </c>
      <c r="J22" s="212">
        <v>32</v>
      </c>
      <c r="K22" s="214">
        <v>41.6</v>
      </c>
    </row>
    <row r="23" spans="2:11">
      <c r="B23" s="215"/>
      <c r="C23" s="216">
        <v>18</v>
      </c>
      <c r="D23" s="212">
        <v>14</v>
      </c>
      <c r="E23" s="212">
        <v>14</v>
      </c>
      <c r="F23" s="212">
        <v>0</v>
      </c>
      <c r="G23" s="213">
        <v>0</v>
      </c>
      <c r="H23" s="212">
        <v>0</v>
      </c>
      <c r="I23" s="212">
        <v>0</v>
      </c>
      <c r="J23" s="212">
        <v>0</v>
      </c>
      <c r="K23" s="214">
        <v>0</v>
      </c>
    </row>
    <row r="24" spans="2:11">
      <c r="B24" s="215" t="s">
        <v>194</v>
      </c>
      <c r="C24" s="216">
        <v>19</v>
      </c>
      <c r="D24" s="212">
        <v>8</v>
      </c>
      <c r="E24" s="212">
        <v>6</v>
      </c>
      <c r="F24" s="212">
        <v>2</v>
      </c>
      <c r="G24" s="213">
        <v>33.299999999999997</v>
      </c>
      <c r="H24" s="212">
        <v>2</v>
      </c>
      <c r="I24" s="212">
        <v>2</v>
      </c>
      <c r="J24" s="212">
        <v>1</v>
      </c>
      <c r="K24" s="214">
        <v>50</v>
      </c>
    </row>
    <row r="25" spans="2:11">
      <c r="B25" s="215"/>
      <c r="C25" s="216">
        <v>20</v>
      </c>
      <c r="D25" s="212">
        <v>8</v>
      </c>
      <c r="E25" s="212">
        <v>5</v>
      </c>
      <c r="F25" s="212">
        <v>1</v>
      </c>
      <c r="G25" s="213">
        <v>20</v>
      </c>
      <c r="H25" s="212">
        <v>1</v>
      </c>
      <c r="I25" s="212">
        <v>0</v>
      </c>
      <c r="J25" s="212">
        <v>0</v>
      </c>
      <c r="K25" s="214">
        <v>0</v>
      </c>
    </row>
    <row r="26" spans="2:11">
      <c r="B26" s="215"/>
      <c r="C26" s="216">
        <v>21</v>
      </c>
      <c r="D26" s="212">
        <v>9</v>
      </c>
      <c r="E26" s="212">
        <v>5</v>
      </c>
      <c r="F26" s="212">
        <v>1</v>
      </c>
      <c r="G26" s="213">
        <v>20</v>
      </c>
      <c r="H26" s="212">
        <v>4</v>
      </c>
      <c r="I26" s="212">
        <v>0</v>
      </c>
      <c r="J26" s="212">
        <v>0</v>
      </c>
      <c r="K26" s="214">
        <v>0</v>
      </c>
    </row>
    <row r="27" spans="2:11">
      <c r="B27" s="215"/>
      <c r="C27" s="216">
        <v>22</v>
      </c>
      <c r="D27" s="212">
        <v>2</v>
      </c>
      <c r="E27" s="212">
        <v>1</v>
      </c>
      <c r="F27" s="212">
        <v>0</v>
      </c>
      <c r="G27" s="213">
        <v>0</v>
      </c>
      <c r="H27" s="212">
        <v>1</v>
      </c>
      <c r="I27" s="212">
        <v>0</v>
      </c>
      <c r="J27" s="212">
        <v>0</v>
      </c>
      <c r="K27" s="214">
        <v>0</v>
      </c>
    </row>
    <row r="28" spans="2:11">
      <c r="B28" s="215"/>
      <c r="C28" s="216"/>
      <c r="D28" s="212"/>
      <c r="E28" s="212"/>
      <c r="F28" s="212"/>
      <c r="G28" s="213"/>
      <c r="H28" s="212"/>
      <c r="I28" s="212"/>
      <c r="J28" s="212"/>
      <c r="K28" s="214"/>
    </row>
    <row r="29" spans="2:11">
      <c r="B29" s="215" t="s">
        <v>20</v>
      </c>
      <c r="C29" s="216" t="s">
        <v>86</v>
      </c>
      <c r="D29" s="212">
        <v>321</v>
      </c>
      <c r="E29" s="212">
        <v>251</v>
      </c>
      <c r="F29" s="212">
        <v>83</v>
      </c>
      <c r="G29" s="213">
        <v>33.1</v>
      </c>
      <c r="H29" s="212">
        <v>161</v>
      </c>
      <c r="I29" s="212">
        <v>139</v>
      </c>
      <c r="J29" s="212">
        <v>49</v>
      </c>
      <c r="K29" s="214">
        <v>35.299999999999997</v>
      </c>
    </row>
    <row r="30" spans="2:11">
      <c r="B30" s="215"/>
      <c r="C30" s="216" t="s">
        <v>877</v>
      </c>
      <c r="D30" s="212">
        <v>295</v>
      </c>
      <c r="E30" s="212">
        <v>234</v>
      </c>
      <c r="F30" s="212">
        <v>78</v>
      </c>
      <c r="G30" s="213">
        <v>33.299999999999997</v>
      </c>
      <c r="H30" s="212">
        <v>152</v>
      </c>
      <c r="I30" s="212">
        <v>132</v>
      </c>
      <c r="J30" s="212">
        <v>47</v>
      </c>
      <c r="K30" s="214">
        <v>35.6</v>
      </c>
    </row>
    <row r="31" spans="2:11">
      <c r="B31" s="215"/>
      <c r="C31" s="216">
        <v>18</v>
      </c>
      <c r="D31" s="212">
        <v>15</v>
      </c>
      <c r="E31" s="212">
        <v>11</v>
      </c>
      <c r="F31" s="212">
        <v>2</v>
      </c>
      <c r="G31" s="213">
        <v>18.2</v>
      </c>
      <c r="H31" s="212">
        <v>6</v>
      </c>
      <c r="I31" s="212">
        <v>5</v>
      </c>
      <c r="J31" s="212">
        <v>1</v>
      </c>
      <c r="K31" s="214">
        <v>20</v>
      </c>
    </row>
    <row r="32" spans="2:11">
      <c r="B32" s="215" t="s">
        <v>194</v>
      </c>
      <c r="C32" s="216">
        <v>19</v>
      </c>
      <c r="D32" s="212">
        <v>5</v>
      </c>
      <c r="E32" s="212">
        <v>3</v>
      </c>
      <c r="F32" s="212">
        <v>2</v>
      </c>
      <c r="G32" s="213">
        <v>66.7</v>
      </c>
      <c r="H32" s="212">
        <v>2</v>
      </c>
      <c r="I32" s="212">
        <v>2</v>
      </c>
      <c r="J32" s="212">
        <v>1</v>
      </c>
      <c r="K32" s="214">
        <v>50</v>
      </c>
    </row>
    <row r="33" spans="2:11">
      <c r="B33" s="215"/>
      <c r="C33" s="216">
        <v>20</v>
      </c>
      <c r="D33" s="212">
        <v>4</v>
      </c>
      <c r="E33" s="212">
        <v>2</v>
      </c>
      <c r="F33" s="212">
        <v>0</v>
      </c>
      <c r="G33" s="213">
        <v>0</v>
      </c>
      <c r="H33" s="212">
        <v>0</v>
      </c>
      <c r="I33" s="212">
        <v>0</v>
      </c>
      <c r="J33" s="212">
        <v>0</v>
      </c>
      <c r="K33" s="214">
        <v>0</v>
      </c>
    </row>
    <row r="34" spans="2:11">
      <c r="B34" s="215"/>
      <c r="C34" s="216">
        <v>21</v>
      </c>
      <c r="D34" s="212">
        <v>1</v>
      </c>
      <c r="E34" s="212">
        <v>1</v>
      </c>
      <c r="F34" s="212">
        <v>1</v>
      </c>
      <c r="G34" s="213">
        <v>100</v>
      </c>
      <c r="H34" s="212">
        <v>1</v>
      </c>
      <c r="I34" s="212">
        <v>0</v>
      </c>
      <c r="J34" s="212">
        <v>0</v>
      </c>
      <c r="K34" s="214">
        <v>0</v>
      </c>
    </row>
    <row r="35" spans="2:11">
      <c r="B35" s="215"/>
      <c r="C35" s="216">
        <v>22</v>
      </c>
      <c r="D35" s="212">
        <v>1</v>
      </c>
      <c r="E35" s="212">
        <v>0</v>
      </c>
      <c r="F35" s="212">
        <v>0</v>
      </c>
      <c r="G35" s="213">
        <v>0</v>
      </c>
      <c r="H35" s="212">
        <v>0</v>
      </c>
      <c r="I35" s="212">
        <v>0</v>
      </c>
      <c r="J35" s="212">
        <v>0</v>
      </c>
      <c r="K35" s="214">
        <v>0</v>
      </c>
    </row>
    <row r="36" spans="2:11">
      <c r="B36" s="215"/>
      <c r="C36" s="216"/>
      <c r="D36" s="212"/>
      <c r="E36" s="212"/>
      <c r="F36" s="212"/>
      <c r="G36" s="213"/>
      <c r="H36" s="212"/>
      <c r="I36" s="212"/>
      <c r="J36" s="212"/>
      <c r="K36" s="214"/>
    </row>
    <row r="37" spans="2:11">
      <c r="B37" s="215" t="s">
        <v>2</v>
      </c>
      <c r="C37" s="216" t="s">
        <v>86</v>
      </c>
      <c r="D37" s="212">
        <v>3904</v>
      </c>
      <c r="E37" s="212">
        <v>3066</v>
      </c>
      <c r="F37" s="212">
        <v>617</v>
      </c>
      <c r="G37" s="213">
        <v>20.100000000000001</v>
      </c>
      <c r="H37" s="212">
        <v>1058</v>
      </c>
      <c r="I37" s="212">
        <v>812</v>
      </c>
      <c r="J37" s="212">
        <v>594</v>
      </c>
      <c r="K37" s="214">
        <v>73.2</v>
      </c>
    </row>
    <row r="38" spans="2:11">
      <c r="B38" s="215"/>
      <c r="C38" s="216" t="s">
        <v>912</v>
      </c>
      <c r="D38" s="212">
        <v>2921</v>
      </c>
      <c r="E38" s="212">
        <v>2505</v>
      </c>
      <c r="F38" s="212">
        <v>496</v>
      </c>
      <c r="G38" s="213">
        <v>19.8</v>
      </c>
      <c r="H38" s="212">
        <v>823</v>
      </c>
      <c r="I38" s="212">
        <v>636</v>
      </c>
      <c r="J38" s="212">
        <v>484</v>
      </c>
      <c r="K38" s="214">
        <v>76.099999999999994</v>
      </c>
    </row>
    <row r="39" spans="2:11">
      <c r="B39" s="215"/>
      <c r="C39" s="216">
        <v>18</v>
      </c>
      <c r="D39" s="212">
        <v>189</v>
      </c>
      <c r="E39" s="212">
        <v>162</v>
      </c>
      <c r="F39" s="212">
        <v>29</v>
      </c>
      <c r="G39" s="213">
        <v>17.899999999999999</v>
      </c>
      <c r="H39" s="212">
        <v>39</v>
      </c>
      <c r="I39" s="212">
        <v>35</v>
      </c>
      <c r="J39" s="212">
        <v>18</v>
      </c>
      <c r="K39" s="214">
        <v>51.4</v>
      </c>
    </row>
    <row r="40" spans="2:11">
      <c r="B40" s="215" t="s">
        <v>194</v>
      </c>
      <c r="C40" s="216">
        <v>19</v>
      </c>
      <c r="D40" s="212">
        <v>159</v>
      </c>
      <c r="E40" s="212">
        <v>124</v>
      </c>
      <c r="F40" s="212">
        <v>25</v>
      </c>
      <c r="G40" s="213">
        <v>20.2</v>
      </c>
      <c r="H40" s="212">
        <v>43</v>
      </c>
      <c r="I40" s="212">
        <v>38</v>
      </c>
      <c r="J40" s="212">
        <v>31</v>
      </c>
      <c r="K40" s="214">
        <v>81.599999999999994</v>
      </c>
    </row>
    <row r="41" spans="2:11">
      <c r="B41" s="215"/>
      <c r="C41" s="216">
        <v>20</v>
      </c>
      <c r="D41" s="212">
        <v>184</v>
      </c>
      <c r="E41" s="212">
        <v>70</v>
      </c>
      <c r="F41" s="212">
        <v>25</v>
      </c>
      <c r="G41" s="213">
        <v>35.700000000000003</v>
      </c>
      <c r="H41" s="212">
        <v>32</v>
      </c>
      <c r="I41" s="212">
        <v>15</v>
      </c>
      <c r="J41" s="212">
        <v>12</v>
      </c>
      <c r="K41" s="214">
        <v>80</v>
      </c>
    </row>
    <row r="42" spans="2:11">
      <c r="B42" s="215"/>
      <c r="C42" s="216">
        <v>21</v>
      </c>
      <c r="D42" s="212">
        <v>219</v>
      </c>
      <c r="E42" s="212">
        <v>83</v>
      </c>
      <c r="F42" s="212">
        <v>20</v>
      </c>
      <c r="G42" s="213">
        <v>24.1</v>
      </c>
      <c r="H42" s="212">
        <v>65</v>
      </c>
      <c r="I42" s="212">
        <v>42</v>
      </c>
      <c r="J42" s="212">
        <v>25</v>
      </c>
      <c r="K42" s="214">
        <v>59.5</v>
      </c>
    </row>
    <row r="43" spans="2:11">
      <c r="B43" s="215"/>
      <c r="C43" s="216">
        <v>22</v>
      </c>
      <c r="D43" s="212">
        <v>232</v>
      </c>
      <c r="E43" s="212">
        <v>122</v>
      </c>
      <c r="F43" s="212">
        <v>22</v>
      </c>
      <c r="G43" s="213">
        <v>18</v>
      </c>
      <c r="H43" s="212">
        <v>56</v>
      </c>
      <c r="I43" s="212">
        <v>46</v>
      </c>
      <c r="J43" s="212">
        <v>24</v>
      </c>
      <c r="K43" s="214">
        <v>52.2</v>
      </c>
    </row>
    <row r="44" spans="2:11">
      <c r="B44" s="215"/>
      <c r="C44" s="216"/>
      <c r="D44" s="212"/>
      <c r="E44" s="212"/>
      <c r="F44" s="212"/>
      <c r="G44" s="213"/>
      <c r="H44" s="212"/>
      <c r="I44" s="212"/>
      <c r="J44" s="212"/>
      <c r="K44" s="214"/>
    </row>
    <row r="45" spans="2:11">
      <c r="B45" s="215" t="s">
        <v>870</v>
      </c>
      <c r="C45" s="216" t="s">
        <v>217</v>
      </c>
      <c r="D45" s="212">
        <v>142</v>
      </c>
      <c r="E45" s="212">
        <v>84</v>
      </c>
      <c r="F45" s="212">
        <v>16</v>
      </c>
      <c r="G45" s="213">
        <v>19</v>
      </c>
      <c r="H45" s="212">
        <v>44</v>
      </c>
      <c r="I45" s="212">
        <v>21</v>
      </c>
      <c r="J45" s="212">
        <v>15</v>
      </c>
      <c r="K45" s="214">
        <v>71.400000000000006</v>
      </c>
    </row>
    <row r="46" spans="2:11">
      <c r="B46" s="215"/>
      <c r="C46" s="216">
        <v>21</v>
      </c>
      <c r="D46" s="212">
        <v>93</v>
      </c>
      <c r="E46" s="212">
        <v>56</v>
      </c>
      <c r="F46" s="212">
        <v>12</v>
      </c>
      <c r="G46" s="213">
        <v>21.4</v>
      </c>
      <c r="H46" s="212">
        <v>24</v>
      </c>
      <c r="I46" s="212">
        <v>9</v>
      </c>
      <c r="J46" s="212">
        <v>3</v>
      </c>
      <c r="K46" s="214">
        <v>33.299999999999997</v>
      </c>
    </row>
    <row r="47" spans="2:11">
      <c r="B47" s="215"/>
      <c r="C47" s="216">
        <v>22</v>
      </c>
      <c r="D47" s="212">
        <v>49</v>
      </c>
      <c r="E47" s="212">
        <v>28</v>
      </c>
      <c r="F47" s="212">
        <v>4</v>
      </c>
      <c r="G47" s="213">
        <v>14.3</v>
      </c>
      <c r="H47" s="212">
        <v>20</v>
      </c>
      <c r="I47" s="212">
        <v>12</v>
      </c>
      <c r="J47" s="212">
        <v>12</v>
      </c>
      <c r="K47" s="214">
        <v>100</v>
      </c>
    </row>
    <row r="48" spans="2:11">
      <c r="B48" s="215"/>
      <c r="C48" s="216"/>
      <c r="D48" s="212"/>
      <c r="E48" s="212"/>
      <c r="F48" s="212"/>
      <c r="G48" s="213"/>
      <c r="H48" s="212"/>
      <c r="I48" s="212"/>
      <c r="J48" s="212"/>
      <c r="K48" s="214"/>
    </row>
    <row r="49" spans="2:11">
      <c r="B49" s="215" t="s">
        <v>22</v>
      </c>
      <c r="C49" s="216" t="s">
        <v>86</v>
      </c>
      <c r="D49" s="212">
        <v>3639</v>
      </c>
      <c r="E49" s="212">
        <v>3076</v>
      </c>
      <c r="F49" s="212">
        <v>450</v>
      </c>
      <c r="G49" s="213">
        <v>14.6</v>
      </c>
      <c r="H49" s="212">
        <v>932</v>
      </c>
      <c r="I49" s="212">
        <v>692</v>
      </c>
      <c r="J49" s="212">
        <v>307</v>
      </c>
      <c r="K49" s="214">
        <v>44.4</v>
      </c>
    </row>
    <row r="50" spans="2:11">
      <c r="B50" s="215"/>
      <c r="C50" s="216" t="s">
        <v>877</v>
      </c>
      <c r="D50" s="212">
        <v>1894</v>
      </c>
      <c r="E50" s="212">
        <v>1758</v>
      </c>
      <c r="F50" s="212">
        <v>279</v>
      </c>
      <c r="G50" s="213">
        <v>15.9</v>
      </c>
      <c r="H50" s="212">
        <v>505</v>
      </c>
      <c r="I50" s="212">
        <v>426</v>
      </c>
      <c r="J50" s="212">
        <v>194</v>
      </c>
      <c r="K50" s="214">
        <v>45.5</v>
      </c>
    </row>
    <row r="51" spans="2:11">
      <c r="B51" s="215" t="s">
        <v>194</v>
      </c>
      <c r="C51" s="216">
        <v>18</v>
      </c>
      <c r="D51" s="212">
        <v>319</v>
      </c>
      <c r="E51" s="212">
        <v>307</v>
      </c>
      <c r="F51" s="212">
        <v>37</v>
      </c>
      <c r="G51" s="213">
        <v>12.1</v>
      </c>
      <c r="H51" s="212">
        <v>108</v>
      </c>
      <c r="I51" s="212">
        <v>83</v>
      </c>
      <c r="J51" s="212">
        <v>25</v>
      </c>
      <c r="K51" s="214">
        <v>30.1</v>
      </c>
    </row>
    <row r="52" spans="2:11">
      <c r="B52" s="215" t="s">
        <v>194</v>
      </c>
      <c r="C52" s="216">
        <v>19</v>
      </c>
      <c r="D52" s="212">
        <v>457</v>
      </c>
      <c r="E52" s="212">
        <v>431</v>
      </c>
      <c r="F52" s="212">
        <v>23</v>
      </c>
      <c r="G52" s="213">
        <v>5.3</v>
      </c>
      <c r="H52" s="212">
        <v>72</v>
      </c>
      <c r="I52" s="212">
        <v>57</v>
      </c>
      <c r="J52" s="212">
        <v>26</v>
      </c>
      <c r="K52" s="214">
        <v>45.6</v>
      </c>
    </row>
    <row r="53" spans="2:11">
      <c r="B53" s="215"/>
      <c r="C53" s="216">
        <v>20</v>
      </c>
      <c r="D53" s="212">
        <v>313</v>
      </c>
      <c r="E53" s="212">
        <v>182</v>
      </c>
      <c r="F53" s="212">
        <v>27</v>
      </c>
      <c r="G53" s="213">
        <v>14.8</v>
      </c>
      <c r="H53" s="212">
        <v>61</v>
      </c>
      <c r="I53" s="212">
        <v>26</v>
      </c>
      <c r="J53" s="212">
        <v>18</v>
      </c>
      <c r="K53" s="214">
        <v>69.2</v>
      </c>
    </row>
    <row r="54" spans="2:11">
      <c r="B54" s="215"/>
      <c r="C54" s="216">
        <v>21</v>
      </c>
      <c r="D54" s="212">
        <v>389</v>
      </c>
      <c r="E54" s="212">
        <v>228</v>
      </c>
      <c r="F54" s="212">
        <v>44</v>
      </c>
      <c r="G54" s="213">
        <v>19.3</v>
      </c>
      <c r="H54" s="212">
        <v>92</v>
      </c>
      <c r="I54" s="212">
        <v>34</v>
      </c>
      <c r="J54" s="212">
        <v>23</v>
      </c>
      <c r="K54" s="214">
        <v>67.599999999999994</v>
      </c>
    </row>
    <row r="55" spans="2:11">
      <c r="B55" s="215"/>
      <c r="C55" s="216">
        <v>22</v>
      </c>
      <c r="D55" s="212">
        <v>267</v>
      </c>
      <c r="E55" s="212">
        <v>170</v>
      </c>
      <c r="F55" s="212">
        <v>40</v>
      </c>
      <c r="G55" s="213">
        <v>23.5</v>
      </c>
      <c r="H55" s="212">
        <v>94</v>
      </c>
      <c r="I55" s="212">
        <v>66</v>
      </c>
      <c r="J55" s="212">
        <v>21</v>
      </c>
      <c r="K55" s="214">
        <v>31.8</v>
      </c>
    </row>
    <row r="56" spans="2:11">
      <c r="B56" s="215"/>
      <c r="C56" s="216"/>
      <c r="D56" s="212"/>
      <c r="E56" s="212"/>
      <c r="F56" s="212"/>
      <c r="G56" s="213"/>
      <c r="H56" s="212"/>
      <c r="I56" s="212"/>
      <c r="J56" s="212"/>
      <c r="K56" s="214"/>
    </row>
    <row r="57" spans="2:11">
      <c r="B57" s="215" t="s">
        <v>835</v>
      </c>
      <c r="C57" s="216" t="s">
        <v>86</v>
      </c>
      <c r="D57" s="212">
        <v>507</v>
      </c>
      <c r="E57" s="212">
        <v>426</v>
      </c>
      <c r="F57" s="212">
        <v>161</v>
      </c>
      <c r="G57" s="213">
        <v>37.799999999999997</v>
      </c>
      <c r="H57" s="212">
        <v>234</v>
      </c>
      <c r="I57" s="212">
        <v>195</v>
      </c>
      <c r="J57" s="212">
        <v>89</v>
      </c>
      <c r="K57" s="214">
        <v>45.6</v>
      </c>
    </row>
    <row r="58" spans="2:11">
      <c r="B58" s="215"/>
      <c r="C58" s="216" t="s">
        <v>877</v>
      </c>
      <c r="D58" s="212">
        <v>254</v>
      </c>
      <c r="E58" s="212">
        <v>228</v>
      </c>
      <c r="F58" s="212">
        <v>73</v>
      </c>
      <c r="G58" s="213">
        <v>32</v>
      </c>
      <c r="H58" s="212">
        <v>120</v>
      </c>
      <c r="I58" s="212">
        <v>107</v>
      </c>
      <c r="J58" s="212">
        <v>41</v>
      </c>
      <c r="K58" s="214">
        <v>38.299999999999997</v>
      </c>
    </row>
    <row r="59" spans="2:11">
      <c r="B59" s="215" t="s">
        <v>194</v>
      </c>
      <c r="C59" s="216">
        <v>18</v>
      </c>
      <c r="D59" s="212">
        <v>78</v>
      </c>
      <c r="E59" s="212">
        <v>72</v>
      </c>
      <c r="F59" s="212">
        <v>24</v>
      </c>
      <c r="G59" s="213">
        <v>33.299999999999997</v>
      </c>
      <c r="H59" s="212">
        <v>29</v>
      </c>
      <c r="I59" s="212">
        <v>26</v>
      </c>
      <c r="J59" s="212">
        <v>11</v>
      </c>
      <c r="K59" s="214">
        <v>42.3</v>
      </c>
    </row>
    <row r="60" spans="2:11">
      <c r="B60" s="215" t="s">
        <v>194</v>
      </c>
      <c r="C60" s="216">
        <v>19</v>
      </c>
      <c r="D60" s="212">
        <v>45</v>
      </c>
      <c r="E60" s="212">
        <v>40</v>
      </c>
      <c r="F60" s="212">
        <v>19</v>
      </c>
      <c r="G60" s="213">
        <v>47.5</v>
      </c>
      <c r="H60" s="212">
        <v>31</v>
      </c>
      <c r="I60" s="212">
        <v>31</v>
      </c>
      <c r="J60" s="212">
        <v>16</v>
      </c>
      <c r="K60" s="214">
        <v>51.6</v>
      </c>
    </row>
    <row r="61" spans="2:11">
      <c r="B61" s="215"/>
      <c r="C61" s="216">
        <v>20</v>
      </c>
      <c r="D61" s="212">
        <v>47</v>
      </c>
      <c r="E61" s="212">
        <v>29</v>
      </c>
      <c r="F61" s="212">
        <v>18</v>
      </c>
      <c r="G61" s="213">
        <v>62.1</v>
      </c>
      <c r="H61" s="212">
        <v>8</v>
      </c>
      <c r="I61" s="212">
        <v>6</v>
      </c>
      <c r="J61" s="212">
        <v>4</v>
      </c>
      <c r="K61" s="214">
        <v>66.7</v>
      </c>
    </row>
    <row r="62" spans="2:11">
      <c r="B62" s="215"/>
      <c r="C62" s="216">
        <v>21</v>
      </c>
      <c r="D62" s="212">
        <v>61</v>
      </c>
      <c r="E62" s="212">
        <v>41</v>
      </c>
      <c r="F62" s="212">
        <v>24</v>
      </c>
      <c r="G62" s="213">
        <v>58.5</v>
      </c>
      <c r="H62" s="212">
        <v>35</v>
      </c>
      <c r="I62" s="212">
        <v>17</v>
      </c>
      <c r="J62" s="212">
        <v>11</v>
      </c>
      <c r="K62" s="214">
        <v>64.7</v>
      </c>
    </row>
    <row r="63" spans="2:11">
      <c r="B63" s="215"/>
      <c r="C63" s="216">
        <v>22</v>
      </c>
      <c r="D63" s="212">
        <v>22</v>
      </c>
      <c r="E63" s="212">
        <v>16</v>
      </c>
      <c r="F63" s="212">
        <v>3</v>
      </c>
      <c r="G63" s="213">
        <v>18.8</v>
      </c>
      <c r="H63" s="212">
        <v>11</v>
      </c>
      <c r="I63" s="212">
        <v>8</v>
      </c>
      <c r="J63" s="212">
        <v>6</v>
      </c>
      <c r="K63" s="214">
        <v>75</v>
      </c>
    </row>
    <row r="64" spans="2:11">
      <c r="B64" s="215"/>
      <c r="C64" s="216"/>
      <c r="D64" s="212"/>
      <c r="E64" s="212"/>
      <c r="F64" s="212"/>
      <c r="G64" s="213"/>
      <c r="H64" s="212"/>
      <c r="I64" s="212"/>
      <c r="J64" s="212"/>
      <c r="K64" s="214"/>
    </row>
    <row r="65" spans="2:11">
      <c r="B65" s="215" t="s">
        <v>31</v>
      </c>
      <c r="C65" s="216" t="s">
        <v>86</v>
      </c>
      <c r="D65" s="212">
        <v>1439</v>
      </c>
      <c r="E65" s="212">
        <v>1132</v>
      </c>
      <c r="F65" s="212">
        <v>243</v>
      </c>
      <c r="G65" s="213">
        <v>21.5</v>
      </c>
      <c r="H65" s="212">
        <v>404</v>
      </c>
      <c r="I65" s="212">
        <v>294</v>
      </c>
      <c r="J65" s="212">
        <v>183</v>
      </c>
      <c r="K65" s="214">
        <v>62.2</v>
      </c>
    </row>
    <row r="66" spans="2:11">
      <c r="B66" s="215"/>
      <c r="C66" s="216" t="s">
        <v>877</v>
      </c>
      <c r="D66" s="212">
        <v>1031</v>
      </c>
      <c r="E66" s="212">
        <v>900</v>
      </c>
      <c r="F66" s="212">
        <v>208</v>
      </c>
      <c r="G66" s="213">
        <v>23.1</v>
      </c>
      <c r="H66" s="212">
        <v>352</v>
      </c>
      <c r="I66" s="212">
        <v>263</v>
      </c>
      <c r="J66" s="212">
        <v>171</v>
      </c>
      <c r="K66" s="214">
        <v>65</v>
      </c>
    </row>
    <row r="67" spans="2:11">
      <c r="B67" s="215"/>
      <c r="C67" s="216">
        <v>18</v>
      </c>
      <c r="D67" s="212">
        <v>116</v>
      </c>
      <c r="E67" s="212">
        <v>99</v>
      </c>
      <c r="F67" s="212">
        <v>11</v>
      </c>
      <c r="G67" s="213">
        <v>11.1</v>
      </c>
      <c r="H67" s="212">
        <v>14</v>
      </c>
      <c r="I67" s="212">
        <v>12</v>
      </c>
      <c r="J67" s="212">
        <v>5</v>
      </c>
      <c r="K67" s="214">
        <v>41.7</v>
      </c>
    </row>
    <row r="68" spans="2:11">
      <c r="B68" s="215"/>
      <c r="C68" s="216">
        <v>19</v>
      </c>
      <c r="D68" s="212">
        <v>57</v>
      </c>
      <c r="E68" s="212">
        <v>51</v>
      </c>
      <c r="F68" s="212">
        <v>8</v>
      </c>
      <c r="G68" s="213">
        <v>15.7</v>
      </c>
      <c r="H68" s="212">
        <v>11</v>
      </c>
      <c r="I68" s="212">
        <v>8</v>
      </c>
      <c r="J68" s="212">
        <v>2</v>
      </c>
      <c r="K68" s="214">
        <v>25</v>
      </c>
    </row>
    <row r="69" spans="2:11">
      <c r="B69" s="215"/>
      <c r="C69" s="216">
        <v>20</v>
      </c>
      <c r="D69" s="212">
        <v>74</v>
      </c>
      <c r="E69" s="212">
        <v>16</v>
      </c>
      <c r="F69" s="212">
        <v>4</v>
      </c>
      <c r="G69" s="213">
        <v>25</v>
      </c>
      <c r="H69" s="212">
        <v>5</v>
      </c>
      <c r="I69" s="212">
        <v>1</v>
      </c>
      <c r="J69" s="212">
        <v>1</v>
      </c>
      <c r="K69" s="214">
        <v>100</v>
      </c>
    </row>
    <row r="70" spans="2:11">
      <c r="B70" s="215"/>
      <c r="C70" s="216">
        <v>21</v>
      </c>
      <c r="D70" s="212">
        <v>75</v>
      </c>
      <c r="E70" s="212">
        <v>32</v>
      </c>
      <c r="F70" s="212">
        <v>6</v>
      </c>
      <c r="G70" s="213">
        <v>18.8</v>
      </c>
      <c r="H70" s="212">
        <v>13</v>
      </c>
      <c r="I70" s="212">
        <v>4</v>
      </c>
      <c r="J70" s="212">
        <v>0</v>
      </c>
      <c r="K70" s="214">
        <v>0</v>
      </c>
    </row>
    <row r="71" spans="2:11">
      <c r="B71" s="215"/>
      <c r="C71" s="216">
        <v>22</v>
      </c>
      <c r="D71" s="212">
        <v>86</v>
      </c>
      <c r="E71" s="212">
        <v>34</v>
      </c>
      <c r="F71" s="212">
        <v>6</v>
      </c>
      <c r="G71" s="213">
        <v>17.600000000000001</v>
      </c>
      <c r="H71" s="212">
        <v>9</v>
      </c>
      <c r="I71" s="212">
        <v>6</v>
      </c>
      <c r="J71" s="212">
        <v>4</v>
      </c>
      <c r="K71" s="214">
        <v>66.7</v>
      </c>
    </row>
    <row r="72" spans="2:11">
      <c r="B72" s="215"/>
      <c r="C72" s="216"/>
      <c r="D72" s="212"/>
      <c r="E72" s="212"/>
      <c r="F72" s="212"/>
      <c r="G72" s="213"/>
      <c r="H72" s="212"/>
      <c r="I72" s="212"/>
      <c r="J72" s="212"/>
      <c r="K72" s="214"/>
    </row>
    <row r="73" spans="2:11">
      <c r="B73" s="215" t="s">
        <v>354</v>
      </c>
      <c r="C73" s="216" t="s">
        <v>86</v>
      </c>
      <c r="D73" s="212">
        <v>1370</v>
      </c>
      <c r="E73" s="212">
        <v>997</v>
      </c>
      <c r="F73" s="212">
        <v>254</v>
      </c>
      <c r="G73" s="213">
        <v>25.5</v>
      </c>
      <c r="H73" s="212">
        <v>403</v>
      </c>
      <c r="I73" s="212">
        <v>297</v>
      </c>
      <c r="J73" s="212">
        <v>173</v>
      </c>
      <c r="K73" s="214">
        <v>58.2</v>
      </c>
    </row>
    <row r="74" spans="2:11">
      <c r="B74" s="215"/>
      <c r="C74" s="216" t="s">
        <v>877</v>
      </c>
      <c r="D74" s="212">
        <v>622</v>
      </c>
      <c r="E74" s="212">
        <v>510</v>
      </c>
      <c r="F74" s="212">
        <v>126</v>
      </c>
      <c r="G74" s="213">
        <v>24.7</v>
      </c>
      <c r="H74" s="212">
        <v>190</v>
      </c>
      <c r="I74" s="212">
        <v>165</v>
      </c>
      <c r="J74" s="212">
        <v>101</v>
      </c>
      <c r="K74" s="214">
        <v>61.2</v>
      </c>
    </row>
    <row r="75" spans="2:11">
      <c r="B75" s="215"/>
      <c r="C75" s="216">
        <v>18</v>
      </c>
      <c r="D75" s="212">
        <v>157</v>
      </c>
      <c r="E75" s="212">
        <v>131</v>
      </c>
      <c r="F75" s="212">
        <v>23</v>
      </c>
      <c r="G75" s="213">
        <v>17.600000000000001</v>
      </c>
      <c r="H75" s="212">
        <v>42</v>
      </c>
      <c r="I75" s="212">
        <v>34</v>
      </c>
      <c r="J75" s="212">
        <v>19</v>
      </c>
      <c r="K75" s="214">
        <v>55.9</v>
      </c>
    </row>
    <row r="76" spans="2:11">
      <c r="B76" s="215"/>
      <c r="C76" s="216">
        <v>19</v>
      </c>
      <c r="D76" s="212">
        <v>154</v>
      </c>
      <c r="E76" s="212">
        <v>132</v>
      </c>
      <c r="F76" s="212">
        <v>35</v>
      </c>
      <c r="G76" s="213">
        <v>26.5</v>
      </c>
      <c r="H76" s="212">
        <v>45</v>
      </c>
      <c r="I76" s="212">
        <v>38</v>
      </c>
      <c r="J76" s="212">
        <v>24</v>
      </c>
      <c r="K76" s="214">
        <v>63.2</v>
      </c>
    </row>
    <row r="77" spans="2:11">
      <c r="B77" s="215"/>
      <c r="C77" s="216">
        <v>20</v>
      </c>
      <c r="D77" s="212">
        <v>136</v>
      </c>
      <c r="E77" s="212">
        <v>65</v>
      </c>
      <c r="F77" s="212">
        <v>23</v>
      </c>
      <c r="G77" s="213">
        <v>35.4</v>
      </c>
      <c r="H77" s="212">
        <v>29</v>
      </c>
      <c r="I77" s="212">
        <v>11</v>
      </c>
      <c r="J77" s="212">
        <v>7</v>
      </c>
      <c r="K77" s="214">
        <v>63.6</v>
      </c>
    </row>
    <row r="78" spans="2:11">
      <c r="B78" s="215"/>
      <c r="C78" s="216">
        <v>21</v>
      </c>
      <c r="D78" s="212">
        <v>150</v>
      </c>
      <c r="E78" s="212">
        <v>63</v>
      </c>
      <c r="F78" s="212">
        <v>19</v>
      </c>
      <c r="G78" s="213">
        <v>30.2</v>
      </c>
      <c r="H78" s="212">
        <v>49</v>
      </c>
      <c r="I78" s="212">
        <v>18</v>
      </c>
      <c r="J78" s="212">
        <v>4</v>
      </c>
      <c r="K78" s="214">
        <v>22.2</v>
      </c>
    </row>
    <row r="79" spans="2:11">
      <c r="B79" s="215"/>
      <c r="C79" s="216">
        <v>22</v>
      </c>
      <c r="D79" s="212">
        <v>151</v>
      </c>
      <c r="E79" s="212">
        <v>96</v>
      </c>
      <c r="F79" s="212">
        <v>28</v>
      </c>
      <c r="G79" s="213">
        <v>29.2</v>
      </c>
      <c r="H79" s="212">
        <v>48</v>
      </c>
      <c r="I79" s="212">
        <v>31</v>
      </c>
      <c r="J79" s="212">
        <v>18</v>
      </c>
      <c r="K79" s="214">
        <v>58.1</v>
      </c>
    </row>
    <row r="80" spans="2:11">
      <c r="B80" s="215"/>
      <c r="C80" s="216"/>
      <c r="D80" s="212"/>
      <c r="E80" s="212"/>
      <c r="F80" s="212"/>
      <c r="G80" s="213"/>
      <c r="H80" s="212"/>
      <c r="I80" s="212"/>
      <c r="J80" s="212"/>
      <c r="K80" s="214"/>
    </row>
    <row r="81" spans="2:11">
      <c r="B81" s="215" t="s">
        <v>3</v>
      </c>
      <c r="C81" s="216" t="s">
        <v>86</v>
      </c>
      <c r="D81" s="212">
        <v>11183</v>
      </c>
      <c r="E81" s="212">
        <v>10052</v>
      </c>
      <c r="F81" s="212">
        <v>3640</v>
      </c>
      <c r="G81" s="213">
        <v>36.200000000000003</v>
      </c>
      <c r="H81" s="212">
        <v>5826</v>
      </c>
      <c r="I81" s="212">
        <v>5137</v>
      </c>
      <c r="J81" s="212">
        <v>2710</v>
      </c>
      <c r="K81" s="214">
        <v>52.8</v>
      </c>
    </row>
    <row r="82" spans="2:11">
      <c r="B82" s="215"/>
      <c r="C82" s="216" t="s">
        <v>912</v>
      </c>
      <c r="D82" s="212">
        <v>9346</v>
      </c>
      <c r="E82" s="212">
        <v>8684</v>
      </c>
      <c r="F82" s="212">
        <v>2891</v>
      </c>
      <c r="G82" s="213">
        <v>33.299999999999997</v>
      </c>
      <c r="H82" s="212">
        <v>4235</v>
      </c>
      <c r="I82" s="212">
        <v>3895</v>
      </c>
      <c r="J82" s="212">
        <v>2369</v>
      </c>
      <c r="K82" s="214">
        <v>60.8</v>
      </c>
    </row>
    <row r="83" spans="2:11">
      <c r="B83" s="215"/>
      <c r="C83" s="216">
        <v>18</v>
      </c>
      <c r="D83" s="212">
        <v>506</v>
      </c>
      <c r="E83" s="212">
        <v>456</v>
      </c>
      <c r="F83" s="212">
        <v>268</v>
      </c>
      <c r="G83" s="213">
        <v>58.8</v>
      </c>
      <c r="H83" s="212">
        <v>535</v>
      </c>
      <c r="I83" s="212">
        <v>492</v>
      </c>
      <c r="J83" s="212">
        <v>129</v>
      </c>
      <c r="K83" s="214">
        <v>26.2</v>
      </c>
    </row>
    <row r="84" spans="2:11">
      <c r="B84" s="215" t="s">
        <v>194</v>
      </c>
      <c r="C84" s="216">
        <v>19</v>
      </c>
      <c r="D84" s="212">
        <v>401</v>
      </c>
      <c r="E84" s="212">
        <v>363</v>
      </c>
      <c r="F84" s="212">
        <v>172</v>
      </c>
      <c r="G84" s="213">
        <v>47.4</v>
      </c>
      <c r="H84" s="212">
        <v>440</v>
      </c>
      <c r="I84" s="212">
        <v>393</v>
      </c>
      <c r="J84" s="212">
        <v>88</v>
      </c>
      <c r="K84" s="214">
        <v>22.4</v>
      </c>
    </row>
    <row r="85" spans="2:11">
      <c r="B85" s="215"/>
      <c r="C85" s="216">
        <v>20</v>
      </c>
      <c r="D85" s="212">
        <v>369</v>
      </c>
      <c r="E85" s="212">
        <v>219</v>
      </c>
      <c r="F85" s="212">
        <v>121</v>
      </c>
      <c r="G85" s="213">
        <v>55.3</v>
      </c>
      <c r="H85" s="212">
        <v>175</v>
      </c>
      <c r="I85" s="212">
        <v>104</v>
      </c>
      <c r="J85" s="212">
        <v>27</v>
      </c>
      <c r="K85" s="214">
        <v>26</v>
      </c>
    </row>
    <row r="86" spans="2:11">
      <c r="B86" s="215"/>
      <c r="C86" s="216">
        <v>21</v>
      </c>
      <c r="D86" s="212">
        <v>297</v>
      </c>
      <c r="E86" s="212">
        <v>172</v>
      </c>
      <c r="F86" s="212">
        <v>108</v>
      </c>
      <c r="G86" s="213">
        <v>62.8</v>
      </c>
      <c r="H86" s="212">
        <v>240</v>
      </c>
      <c r="I86" s="212">
        <v>113</v>
      </c>
      <c r="J86" s="212">
        <v>49</v>
      </c>
      <c r="K86" s="214">
        <v>43.4</v>
      </c>
    </row>
    <row r="87" spans="2:11">
      <c r="B87" s="215"/>
      <c r="C87" s="216">
        <v>22</v>
      </c>
      <c r="D87" s="212">
        <v>264</v>
      </c>
      <c r="E87" s="212">
        <v>158</v>
      </c>
      <c r="F87" s="212">
        <v>80</v>
      </c>
      <c r="G87" s="213">
        <v>50.6</v>
      </c>
      <c r="H87" s="212">
        <v>201</v>
      </c>
      <c r="I87" s="212">
        <v>140</v>
      </c>
      <c r="J87" s="212">
        <v>48</v>
      </c>
      <c r="K87" s="214">
        <v>34.299999999999997</v>
      </c>
    </row>
    <row r="88" spans="2:11">
      <c r="B88" s="215"/>
      <c r="C88" s="216"/>
      <c r="D88" s="212"/>
      <c r="E88" s="212"/>
      <c r="F88" s="212"/>
      <c r="G88" s="213"/>
      <c r="H88" s="212"/>
      <c r="I88" s="212"/>
      <c r="J88" s="212"/>
      <c r="K88" s="214"/>
    </row>
    <row r="89" spans="2:11">
      <c r="B89" s="215" t="s">
        <v>13</v>
      </c>
      <c r="C89" s="216" t="s">
        <v>86</v>
      </c>
      <c r="D89" s="212">
        <v>55253</v>
      </c>
      <c r="E89" s="212">
        <v>48827</v>
      </c>
      <c r="F89" s="212">
        <v>12928</v>
      </c>
      <c r="G89" s="213">
        <v>26.5</v>
      </c>
      <c r="H89" s="212">
        <v>19873</v>
      </c>
      <c r="I89" s="212">
        <v>17470</v>
      </c>
      <c r="J89" s="212">
        <v>9502</v>
      </c>
      <c r="K89" s="214">
        <v>54.4</v>
      </c>
    </row>
    <row r="90" spans="2:11">
      <c r="B90" s="215"/>
      <c r="C90" s="216" t="s">
        <v>912</v>
      </c>
      <c r="D90" s="212">
        <v>46295</v>
      </c>
      <c r="E90" s="212">
        <v>43051</v>
      </c>
      <c r="F90" s="212">
        <v>10941</v>
      </c>
      <c r="G90" s="213">
        <v>25.4</v>
      </c>
      <c r="H90" s="212">
        <v>16783</v>
      </c>
      <c r="I90" s="212">
        <v>15390</v>
      </c>
      <c r="J90" s="212">
        <v>8283</v>
      </c>
      <c r="K90" s="214">
        <v>53.8</v>
      </c>
    </row>
    <row r="91" spans="2:11">
      <c r="B91" s="215"/>
      <c r="C91" s="216">
        <v>18</v>
      </c>
      <c r="D91" s="212">
        <v>2155</v>
      </c>
      <c r="E91" s="212">
        <v>1761</v>
      </c>
      <c r="F91" s="212">
        <v>549</v>
      </c>
      <c r="G91" s="213">
        <v>31.2</v>
      </c>
      <c r="H91" s="212">
        <v>808</v>
      </c>
      <c r="I91" s="212">
        <v>711</v>
      </c>
      <c r="J91" s="212">
        <v>398</v>
      </c>
      <c r="K91" s="214">
        <v>56</v>
      </c>
    </row>
    <row r="92" spans="2:11">
      <c r="B92" s="215" t="s">
        <v>194</v>
      </c>
      <c r="C92" s="216">
        <v>19</v>
      </c>
      <c r="D92" s="212">
        <v>1757</v>
      </c>
      <c r="E92" s="212">
        <v>1483</v>
      </c>
      <c r="F92" s="212">
        <v>351</v>
      </c>
      <c r="G92" s="213">
        <v>23.7</v>
      </c>
      <c r="H92" s="212">
        <v>601</v>
      </c>
      <c r="I92" s="212">
        <v>510</v>
      </c>
      <c r="J92" s="212">
        <v>281</v>
      </c>
      <c r="K92" s="214">
        <v>55.1</v>
      </c>
    </row>
    <row r="93" spans="2:11">
      <c r="B93" s="215"/>
      <c r="C93" s="216">
        <v>20</v>
      </c>
      <c r="D93" s="212">
        <v>1647</v>
      </c>
      <c r="E93" s="212">
        <v>689</v>
      </c>
      <c r="F93" s="212">
        <v>383</v>
      </c>
      <c r="G93" s="213">
        <v>55.6</v>
      </c>
      <c r="H93" s="212">
        <v>403</v>
      </c>
      <c r="I93" s="212">
        <v>160</v>
      </c>
      <c r="J93" s="212">
        <v>142</v>
      </c>
      <c r="K93" s="214">
        <v>88.8</v>
      </c>
    </row>
    <row r="94" spans="2:11">
      <c r="B94" s="215"/>
      <c r="C94" s="216">
        <v>21</v>
      </c>
      <c r="D94" s="212">
        <v>1718</v>
      </c>
      <c r="E94" s="212">
        <v>832</v>
      </c>
      <c r="F94" s="212">
        <v>358</v>
      </c>
      <c r="G94" s="213">
        <v>43</v>
      </c>
      <c r="H94" s="212">
        <v>656</v>
      </c>
      <c r="I94" s="212">
        <v>238</v>
      </c>
      <c r="J94" s="212">
        <v>100</v>
      </c>
      <c r="K94" s="214">
        <v>42</v>
      </c>
    </row>
    <row r="95" spans="2:11">
      <c r="B95" s="215"/>
      <c r="C95" s="216">
        <v>22</v>
      </c>
      <c r="D95" s="212">
        <v>1681</v>
      </c>
      <c r="E95" s="212">
        <v>1011</v>
      </c>
      <c r="F95" s="212">
        <v>346</v>
      </c>
      <c r="G95" s="213">
        <v>34.200000000000003</v>
      </c>
      <c r="H95" s="212">
        <v>622</v>
      </c>
      <c r="I95" s="212">
        <v>461</v>
      </c>
      <c r="J95" s="212">
        <v>298</v>
      </c>
      <c r="K95" s="214">
        <v>64.599999999999994</v>
      </c>
    </row>
    <row r="96" spans="2:11">
      <c r="B96" s="215"/>
      <c r="C96" s="216"/>
      <c r="D96" s="212"/>
      <c r="E96" s="212"/>
      <c r="F96" s="212"/>
      <c r="G96" s="213"/>
      <c r="H96" s="212"/>
      <c r="I96" s="212"/>
      <c r="J96" s="212"/>
      <c r="K96" s="214"/>
    </row>
    <row r="97" spans="2:11">
      <c r="B97" s="215" t="s">
        <v>10</v>
      </c>
      <c r="C97" s="216" t="s">
        <v>86</v>
      </c>
      <c r="D97" s="212">
        <v>79441</v>
      </c>
      <c r="E97" s="212">
        <v>75476</v>
      </c>
      <c r="F97" s="212">
        <v>17518</v>
      </c>
      <c r="G97" s="213">
        <v>23.2</v>
      </c>
      <c r="H97" s="212">
        <v>26207</v>
      </c>
      <c r="I97" s="212">
        <v>25057</v>
      </c>
      <c r="J97" s="212">
        <v>14801</v>
      </c>
      <c r="K97" s="214">
        <v>59.1</v>
      </c>
    </row>
    <row r="98" spans="2:11">
      <c r="B98" s="215"/>
      <c r="C98" s="216" t="s">
        <v>912</v>
      </c>
      <c r="D98" s="212">
        <v>73066</v>
      </c>
      <c r="E98" s="212">
        <v>70867</v>
      </c>
      <c r="F98" s="212">
        <v>16748</v>
      </c>
      <c r="G98" s="213">
        <v>23.6</v>
      </c>
      <c r="H98" s="212">
        <v>24474</v>
      </c>
      <c r="I98" s="212">
        <v>23775</v>
      </c>
      <c r="J98" s="212">
        <v>14039</v>
      </c>
      <c r="K98" s="214">
        <v>59</v>
      </c>
    </row>
    <row r="99" spans="2:11">
      <c r="B99" s="215"/>
      <c r="C99" s="216">
        <v>18</v>
      </c>
      <c r="D99" s="212">
        <v>1344</v>
      </c>
      <c r="E99" s="212">
        <v>1216</v>
      </c>
      <c r="F99" s="212">
        <v>205</v>
      </c>
      <c r="G99" s="213">
        <v>16.899999999999999</v>
      </c>
      <c r="H99" s="212">
        <v>388</v>
      </c>
      <c r="I99" s="212">
        <v>364</v>
      </c>
      <c r="J99" s="212">
        <v>233</v>
      </c>
      <c r="K99" s="214">
        <v>64</v>
      </c>
    </row>
    <row r="100" spans="2:11">
      <c r="B100" s="215"/>
      <c r="C100" s="216">
        <v>19</v>
      </c>
      <c r="D100" s="212">
        <v>1337</v>
      </c>
      <c r="E100" s="212">
        <v>1218</v>
      </c>
      <c r="F100" s="212">
        <v>166</v>
      </c>
      <c r="G100" s="213">
        <v>13.6</v>
      </c>
      <c r="H100" s="212">
        <v>335</v>
      </c>
      <c r="I100" s="212">
        <v>313</v>
      </c>
      <c r="J100" s="212">
        <v>224</v>
      </c>
      <c r="K100" s="214">
        <v>71.599999999999994</v>
      </c>
    </row>
    <row r="101" spans="2:11">
      <c r="B101" s="215"/>
      <c r="C101" s="216">
        <v>20</v>
      </c>
      <c r="D101" s="212">
        <v>1254</v>
      </c>
      <c r="E101" s="212">
        <v>726</v>
      </c>
      <c r="F101" s="212">
        <v>139</v>
      </c>
      <c r="G101" s="213">
        <v>19.100000000000001</v>
      </c>
      <c r="H101" s="212">
        <v>246</v>
      </c>
      <c r="I101" s="212">
        <v>136</v>
      </c>
      <c r="J101" s="212">
        <v>76</v>
      </c>
      <c r="K101" s="214">
        <v>55.9</v>
      </c>
    </row>
    <row r="102" spans="2:11">
      <c r="B102" s="215"/>
      <c r="C102" s="216">
        <v>21</v>
      </c>
      <c r="D102" s="212">
        <v>1222</v>
      </c>
      <c r="E102" s="212">
        <v>683</v>
      </c>
      <c r="F102" s="212">
        <v>117</v>
      </c>
      <c r="G102" s="213">
        <v>17.100000000000001</v>
      </c>
      <c r="H102" s="212">
        <v>359</v>
      </c>
      <c r="I102" s="212">
        <v>164</v>
      </c>
      <c r="J102" s="212">
        <v>85</v>
      </c>
      <c r="K102" s="214">
        <v>51.8</v>
      </c>
    </row>
    <row r="103" spans="2:11">
      <c r="B103" s="215"/>
      <c r="C103" s="216">
        <v>22</v>
      </c>
      <c r="D103" s="212">
        <v>1218</v>
      </c>
      <c r="E103" s="212">
        <v>766</v>
      </c>
      <c r="F103" s="212">
        <v>143</v>
      </c>
      <c r="G103" s="213">
        <v>18.7</v>
      </c>
      <c r="H103" s="212">
        <v>405</v>
      </c>
      <c r="I103" s="212">
        <v>305</v>
      </c>
      <c r="J103" s="212">
        <v>144</v>
      </c>
      <c r="K103" s="214">
        <v>47.2</v>
      </c>
    </row>
    <row r="104" spans="2:11">
      <c r="B104" s="215"/>
      <c r="C104" s="216"/>
      <c r="D104" s="212"/>
      <c r="E104" s="212"/>
      <c r="F104" s="212"/>
      <c r="G104" s="213"/>
      <c r="H104" s="212"/>
      <c r="I104" s="212"/>
      <c r="J104" s="212"/>
      <c r="K104" s="214"/>
    </row>
    <row r="105" spans="2:11">
      <c r="B105" s="215" t="s">
        <v>871</v>
      </c>
      <c r="C105" s="216" t="s">
        <v>217</v>
      </c>
      <c r="D105" s="212">
        <v>56</v>
      </c>
      <c r="E105" s="212">
        <v>36</v>
      </c>
      <c r="F105" s="212">
        <v>12</v>
      </c>
      <c r="G105" s="213">
        <v>33.299999999999997</v>
      </c>
      <c r="H105" s="212">
        <v>36</v>
      </c>
      <c r="I105" s="212">
        <v>18</v>
      </c>
      <c r="J105" s="212">
        <v>4</v>
      </c>
      <c r="K105" s="214">
        <v>22.2</v>
      </c>
    </row>
    <row r="106" spans="2:11">
      <c r="B106" s="215"/>
      <c r="C106" s="216">
        <v>21</v>
      </c>
      <c r="D106" s="212">
        <v>21</v>
      </c>
      <c r="E106" s="212">
        <v>14</v>
      </c>
      <c r="F106" s="212">
        <v>6</v>
      </c>
      <c r="G106" s="213">
        <v>42.9</v>
      </c>
      <c r="H106" s="212">
        <v>23</v>
      </c>
      <c r="I106" s="212">
        <v>7</v>
      </c>
      <c r="J106" s="212">
        <v>1</v>
      </c>
      <c r="K106" s="214">
        <v>14.3</v>
      </c>
    </row>
    <row r="107" spans="2:11">
      <c r="B107" s="215"/>
      <c r="C107" s="216">
        <v>22</v>
      </c>
      <c r="D107" s="212">
        <v>35</v>
      </c>
      <c r="E107" s="212">
        <v>22</v>
      </c>
      <c r="F107" s="212">
        <v>6</v>
      </c>
      <c r="G107" s="213">
        <v>27.3</v>
      </c>
      <c r="H107" s="212">
        <v>13</v>
      </c>
      <c r="I107" s="212">
        <v>11</v>
      </c>
      <c r="J107" s="212">
        <v>3</v>
      </c>
      <c r="K107" s="214">
        <v>27.3</v>
      </c>
    </row>
    <row r="108" spans="2:11">
      <c r="B108" s="215"/>
      <c r="C108" s="216"/>
      <c r="D108" s="212"/>
      <c r="E108" s="212"/>
      <c r="F108" s="212"/>
      <c r="G108" s="213"/>
      <c r="H108" s="212"/>
      <c r="I108" s="212"/>
      <c r="J108" s="212"/>
      <c r="K108" s="214"/>
    </row>
    <row r="109" spans="2:11">
      <c r="B109" s="215" t="s">
        <v>15</v>
      </c>
      <c r="C109" s="216" t="s">
        <v>86</v>
      </c>
      <c r="D109" s="212">
        <v>12355</v>
      </c>
      <c r="E109" s="212">
        <v>11038</v>
      </c>
      <c r="F109" s="212">
        <v>2185</v>
      </c>
      <c r="G109" s="213">
        <v>19.8</v>
      </c>
      <c r="H109" s="212">
        <v>4111</v>
      </c>
      <c r="I109" s="212">
        <v>3793</v>
      </c>
      <c r="J109" s="212">
        <v>1603</v>
      </c>
      <c r="K109" s="214">
        <v>42.3</v>
      </c>
    </row>
    <row r="110" spans="2:11">
      <c r="B110" s="215"/>
      <c r="C110" s="216" t="s">
        <v>912</v>
      </c>
      <c r="D110" s="212">
        <v>10075</v>
      </c>
      <c r="E110" s="212">
        <v>9484</v>
      </c>
      <c r="F110" s="212">
        <v>1878</v>
      </c>
      <c r="G110" s="213">
        <v>19.8</v>
      </c>
      <c r="H110" s="212">
        <v>3686</v>
      </c>
      <c r="I110" s="212">
        <v>3507</v>
      </c>
      <c r="J110" s="212">
        <v>1454</v>
      </c>
      <c r="K110" s="214">
        <v>41.5</v>
      </c>
    </row>
    <row r="111" spans="2:11">
      <c r="B111" s="215"/>
      <c r="C111" s="216">
        <v>18</v>
      </c>
      <c r="D111" s="212">
        <v>541</v>
      </c>
      <c r="E111" s="212">
        <v>481</v>
      </c>
      <c r="F111" s="212">
        <v>86</v>
      </c>
      <c r="G111" s="213">
        <v>17.899999999999999</v>
      </c>
      <c r="H111" s="212">
        <v>109</v>
      </c>
      <c r="I111" s="212">
        <v>95</v>
      </c>
      <c r="J111" s="212">
        <v>56</v>
      </c>
      <c r="K111" s="214">
        <v>58.9</v>
      </c>
    </row>
    <row r="112" spans="2:11">
      <c r="B112" s="215" t="s">
        <v>194</v>
      </c>
      <c r="C112" s="216">
        <v>19</v>
      </c>
      <c r="D112" s="212">
        <v>519</v>
      </c>
      <c r="E112" s="212">
        <v>457</v>
      </c>
      <c r="F112" s="212">
        <v>104</v>
      </c>
      <c r="G112" s="213">
        <v>22.8</v>
      </c>
      <c r="H112" s="212">
        <v>135</v>
      </c>
      <c r="I112" s="212">
        <v>116</v>
      </c>
      <c r="J112" s="212">
        <v>46</v>
      </c>
      <c r="K112" s="214">
        <v>39.700000000000003</v>
      </c>
    </row>
    <row r="113" spans="2:11">
      <c r="B113" s="215"/>
      <c r="C113" s="216">
        <v>20</v>
      </c>
      <c r="D113" s="212">
        <v>434</v>
      </c>
      <c r="E113" s="212">
        <v>188</v>
      </c>
      <c r="F113" s="212">
        <v>30</v>
      </c>
      <c r="G113" s="213">
        <v>16</v>
      </c>
      <c r="H113" s="212">
        <v>44</v>
      </c>
      <c r="I113" s="212">
        <v>17</v>
      </c>
      <c r="J113" s="212">
        <v>13</v>
      </c>
      <c r="K113" s="214">
        <v>76.5</v>
      </c>
    </row>
    <row r="114" spans="2:11">
      <c r="B114" s="215"/>
      <c r="C114" s="216">
        <v>21</v>
      </c>
      <c r="D114" s="212">
        <v>404</v>
      </c>
      <c r="E114" s="212">
        <v>188</v>
      </c>
      <c r="F114" s="212">
        <v>48</v>
      </c>
      <c r="G114" s="213">
        <v>25.5</v>
      </c>
      <c r="H114" s="212">
        <v>77</v>
      </c>
      <c r="I114" s="212">
        <v>18</v>
      </c>
      <c r="J114" s="212">
        <v>6</v>
      </c>
      <c r="K114" s="214">
        <v>33.299999999999997</v>
      </c>
    </row>
    <row r="115" spans="2:11">
      <c r="B115" s="215"/>
      <c r="C115" s="216">
        <v>22</v>
      </c>
      <c r="D115" s="212">
        <v>382</v>
      </c>
      <c r="E115" s="212">
        <v>240</v>
      </c>
      <c r="F115" s="212">
        <v>39</v>
      </c>
      <c r="G115" s="213">
        <v>16.3</v>
      </c>
      <c r="H115" s="212">
        <v>60</v>
      </c>
      <c r="I115" s="212">
        <v>40</v>
      </c>
      <c r="J115" s="212">
        <v>28</v>
      </c>
      <c r="K115" s="214">
        <v>70</v>
      </c>
    </row>
    <row r="116" spans="2:11">
      <c r="B116" s="215"/>
      <c r="C116" s="216"/>
      <c r="D116" s="212"/>
      <c r="E116" s="212"/>
      <c r="F116" s="212"/>
      <c r="G116" s="213"/>
      <c r="H116" s="212"/>
      <c r="I116" s="212"/>
      <c r="J116" s="212"/>
      <c r="K116" s="214"/>
    </row>
    <row r="117" spans="2:11">
      <c r="B117" s="215" t="s">
        <v>25</v>
      </c>
      <c r="C117" s="216" t="s">
        <v>86</v>
      </c>
      <c r="D117" s="212">
        <v>14754</v>
      </c>
      <c r="E117" s="212">
        <v>14135</v>
      </c>
      <c r="F117" s="212">
        <v>3030</v>
      </c>
      <c r="G117" s="213">
        <v>21.4</v>
      </c>
      <c r="H117" s="212">
        <v>3591</v>
      </c>
      <c r="I117" s="212">
        <v>3404</v>
      </c>
      <c r="J117" s="212">
        <v>2444</v>
      </c>
      <c r="K117" s="214">
        <v>71.8</v>
      </c>
    </row>
    <row r="118" spans="2:11">
      <c r="B118" s="215"/>
      <c r="C118" s="216" t="s">
        <v>912</v>
      </c>
      <c r="D118" s="212">
        <v>14633</v>
      </c>
      <c r="E118" s="212">
        <v>14051</v>
      </c>
      <c r="F118" s="212">
        <v>3022</v>
      </c>
      <c r="G118" s="213">
        <v>21.5</v>
      </c>
      <c r="H118" s="212">
        <v>3568</v>
      </c>
      <c r="I118" s="212">
        <v>3391</v>
      </c>
      <c r="J118" s="212">
        <v>2440</v>
      </c>
      <c r="K118" s="214">
        <v>72</v>
      </c>
    </row>
    <row r="119" spans="2:11">
      <c r="B119" s="215"/>
      <c r="C119" s="216">
        <v>18</v>
      </c>
      <c r="D119" s="212">
        <v>34</v>
      </c>
      <c r="E119" s="212">
        <v>28</v>
      </c>
      <c r="F119" s="212">
        <v>2</v>
      </c>
      <c r="G119" s="213">
        <v>7.1</v>
      </c>
      <c r="H119" s="212">
        <v>3</v>
      </c>
      <c r="I119" s="212">
        <v>2</v>
      </c>
      <c r="J119" s="212">
        <v>1</v>
      </c>
      <c r="K119" s="214">
        <v>50</v>
      </c>
    </row>
    <row r="120" spans="2:11">
      <c r="B120" s="215" t="s">
        <v>194</v>
      </c>
      <c r="C120" s="216">
        <v>19</v>
      </c>
      <c r="D120" s="212">
        <v>26</v>
      </c>
      <c r="E120" s="212">
        <v>23</v>
      </c>
      <c r="F120" s="212">
        <v>2</v>
      </c>
      <c r="G120" s="213">
        <v>8.6999999999999993</v>
      </c>
      <c r="H120" s="212">
        <v>3</v>
      </c>
      <c r="I120" s="212">
        <v>2</v>
      </c>
      <c r="J120" s="212">
        <v>1</v>
      </c>
      <c r="K120" s="214">
        <v>50</v>
      </c>
    </row>
    <row r="121" spans="2:11">
      <c r="B121" s="215"/>
      <c r="C121" s="216">
        <v>20</v>
      </c>
      <c r="D121" s="212">
        <v>23</v>
      </c>
      <c r="E121" s="212">
        <v>12</v>
      </c>
      <c r="F121" s="212">
        <v>4</v>
      </c>
      <c r="G121" s="213">
        <v>33.299999999999997</v>
      </c>
      <c r="H121" s="212">
        <v>7</v>
      </c>
      <c r="I121" s="212">
        <v>4</v>
      </c>
      <c r="J121" s="212">
        <v>1</v>
      </c>
      <c r="K121" s="214">
        <v>25</v>
      </c>
    </row>
    <row r="122" spans="2:11">
      <c r="B122" s="215"/>
      <c r="C122" s="216">
        <v>21</v>
      </c>
      <c r="D122" s="212">
        <v>17</v>
      </c>
      <c r="E122" s="212">
        <v>13</v>
      </c>
      <c r="F122" s="212">
        <v>0</v>
      </c>
      <c r="G122" s="213">
        <v>0</v>
      </c>
      <c r="H122" s="212">
        <v>7</v>
      </c>
      <c r="I122" s="212">
        <v>2</v>
      </c>
      <c r="J122" s="212">
        <v>0</v>
      </c>
      <c r="K122" s="214">
        <v>0</v>
      </c>
    </row>
    <row r="123" spans="2:11">
      <c r="B123" s="215"/>
      <c r="C123" s="216">
        <v>22</v>
      </c>
      <c r="D123" s="212">
        <v>21</v>
      </c>
      <c r="E123" s="212">
        <v>8</v>
      </c>
      <c r="F123" s="212">
        <v>0</v>
      </c>
      <c r="G123" s="213">
        <v>0</v>
      </c>
      <c r="H123" s="212">
        <v>3</v>
      </c>
      <c r="I123" s="212">
        <v>3</v>
      </c>
      <c r="J123" s="212">
        <v>1</v>
      </c>
      <c r="K123" s="214">
        <v>33.299999999999997</v>
      </c>
    </row>
    <row r="124" spans="2:11">
      <c r="B124" s="215"/>
      <c r="C124" s="216"/>
      <c r="D124" s="212"/>
      <c r="E124" s="212"/>
      <c r="F124" s="212"/>
      <c r="G124" s="213"/>
      <c r="H124" s="212"/>
      <c r="I124" s="212"/>
      <c r="J124" s="212"/>
      <c r="K124" s="214"/>
    </row>
    <row r="125" spans="2:11">
      <c r="B125" s="215" t="s">
        <v>41</v>
      </c>
      <c r="C125" s="216" t="s">
        <v>86</v>
      </c>
      <c r="D125" s="212">
        <v>968</v>
      </c>
      <c r="E125" s="212">
        <v>754</v>
      </c>
      <c r="F125" s="212">
        <v>152</v>
      </c>
      <c r="G125" s="213">
        <v>20.2</v>
      </c>
      <c r="H125" s="212">
        <v>185</v>
      </c>
      <c r="I125" s="212">
        <v>159</v>
      </c>
      <c r="J125" s="212">
        <v>135</v>
      </c>
      <c r="K125" s="214">
        <v>84.9</v>
      </c>
    </row>
    <row r="126" spans="2:11">
      <c r="B126" s="215"/>
      <c r="C126" s="216" t="s">
        <v>877</v>
      </c>
      <c r="D126" s="212">
        <v>664</v>
      </c>
      <c r="E126" s="212">
        <v>551</v>
      </c>
      <c r="F126" s="212">
        <v>101</v>
      </c>
      <c r="G126" s="213">
        <v>18.3</v>
      </c>
      <c r="H126" s="212">
        <v>126</v>
      </c>
      <c r="I126" s="212">
        <v>108</v>
      </c>
      <c r="J126" s="212">
        <v>91</v>
      </c>
      <c r="K126" s="214">
        <v>84.3</v>
      </c>
    </row>
    <row r="127" spans="2:11">
      <c r="B127" s="215" t="s">
        <v>194</v>
      </c>
      <c r="C127" s="216">
        <v>18</v>
      </c>
      <c r="D127" s="212">
        <v>75</v>
      </c>
      <c r="E127" s="212">
        <v>64</v>
      </c>
      <c r="F127" s="212">
        <v>19</v>
      </c>
      <c r="G127" s="213">
        <v>29.7</v>
      </c>
      <c r="H127" s="212">
        <v>22</v>
      </c>
      <c r="I127" s="212">
        <v>20</v>
      </c>
      <c r="J127" s="212">
        <v>20</v>
      </c>
      <c r="K127" s="214">
        <v>100</v>
      </c>
    </row>
    <row r="128" spans="2:11">
      <c r="B128" s="215" t="s">
        <v>194</v>
      </c>
      <c r="C128" s="216">
        <v>19</v>
      </c>
      <c r="D128" s="212">
        <v>89</v>
      </c>
      <c r="E128" s="212">
        <v>72</v>
      </c>
      <c r="F128" s="212">
        <v>13</v>
      </c>
      <c r="G128" s="213">
        <v>18.100000000000001</v>
      </c>
      <c r="H128" s="212">
        <v>16</v>
      </c>
      <c r="I128" s="212">
        <v>16</v>
      </c>
      <c r="J128" s="212">
        <v>16</v>
      </c>
      <c r="K128" s="214">
        <v>100</v>
      </c>
    </row>
    <row r="129" spans="2:11">
      <c r="B129" s="215"/>
      <c r="C129" s="216">
        <v>20</v>
      </c>
      <c r="D129" s="212">
        <v>58</v>
      </c>
      <c r="E129" s="212">
        <v>13</v>
      </c>
      <c r="F129" s="212">
        <v>3</v>
      </c>
      <c r="G129" s="213">
        <v>23.1</v>
      </c>
      <c r="H129" s="212">
        <v>0</v>
      </c>
      <c r="I129" s="212">
        <v>0</v>
      </c>
      <c r="J129" s="212">
        <v>0</v>
      </c>
      <c r="K129" s="214">
        <v>0</v>
      </c>
    </row>
    <row r="130" spans="2:11">
      <c r="B130" s="215"/>
      <c r="C130" s="216">
        <v>21</v>
      </c>
      <c r="D130" s="212">
        <v>38</v>
      </c>
      <c r="E130" s="212">
        <v>15</v>
      </c>
      <c r="F130" s="212">
        <v>6</v>
      </c>
      <c r="G130" s="213">
        <v>40</v>
      </c>
      <c r="H130" s="212">
        <v>8</v>
      </c>
      <c r="I130" s="212">
        <v>4</v>
      </c>
      <c r="J130" s="212">
        <v>3</v>
      </c>
      <c r="K130" s="214">
        <v>75</v>
      </c>
    </row>
    <row r="131" spans="2:11">
      <c r="B131" s="215"/>
      <c r="C131" s="216">
        <v>22</v>
      </c>
      <c r="D131" s="212">
        <v>44</v>
      </c>
      <c r="E131" s="212">
        <v>39</v>
      </c>
      <c r="F131" s="212">
        <v>10</v>
      </c>
      <c r="G131" s="213">
        <v>25.6</v>
      </c>
      <c r="H131" s="212">
        <v>13</v>
      </c>
      <c r="I131" s="212">
        <v>11</v>
      </c>
      <c r="J131" s="212">
        <v>5</v>
      </c>
      <c r="K131" s="214">
        <v>45.5</v>
      </c>
    </row>
    <row r="132" spans="2:11">
      <c r="B132" s="215"/>
      <c r="C132" s="216"/>
      <c r="D132" s="212"/>
      <c r="E132" s="212"/>
      <c r="F132" s="212"/>
      <c r="G132" s="213"/>
      <c r="H132" s="212"/>
      <c r="I132" s="212"/>
      <c r="J132" s="212"/>
      <c r="K132" s="214"/>
    </row>
    <row r="133" spans="2:11">
      <c r="B133" s="42" t="s">
        <v>29</v>
      </c>
      <c r="C133" s="333" t="s">
        <v>86</v>
      </c>
      <c r="D133" s="334">
        <v>7</v>
      </c>
      <c r="E133" s="334">
        <v>5</v>
      </c>
      <c r="F133" s="334">
        <v>0</v>
      </c>
      <c r="G133" s="335">
        <v>0</v>
      </c>
      <c r="H133" s="334">
        <v>0</v>
      </c>
      <c r="I133" s="334">
        <v>0</v>
      </c>
      <c r="J133" s="334">
        <v>0</v>
      </c>
      <c r="K133" s="336">
        <v>0</v>
      </c>
    </row>
    <row r="134" spans="2:11">
      <c r="B134" s="42"/>
      <c r="C134" s="333">
        <v>15</v>
      </c>
      <c r="D134" s="334">
        <v>7</v>
      </c>
      <c r="E134" s="334">
        <v>5</v>
      </c>
      <c r="F134" s="334">
        <v>0</v>
      </c>
      <c r="G134" s="335">
        <v>0</v>
      </c>
      <c r="H134" s="334">
        <v>0</v>
      </c>
      <c r="I134" s="334">
        <v>0</v>
      </c>
      <c r="J134" s="334">
        <v>0</v>
      </c>
      <c r="K134" s="336">
        <v>0</v>
      </c>
    </row>
    <row r="135" spans="2:11">
      <c r="B135" s="215"/>
      <c r="C135" s="216"/>
      <c r="D135" s="212"/>
      <c r="E135" s="212"/>
      <c r="F135" s="212"/>
      <c r="G135" s="213"/>
      <c r="H135" s="212"/>
      <c r="I135" s="212"/>
      <c r="J135" s="212"/>
      <c r="K135" s="214"/>
    </row>
    <row r="136" spans="2:11">
      <c r="B136" s="215" t="s">
        <v>26</v>
      </c>
      <c r="C136" s="216" t="s">
        <v>86</v>
      </c>
      <c r="D136" s="212">
        <v>40957</v>
      </c>
      <c r="E136" s="212">
        <v>33598</v>
      </c>
      <c r="F136" s="212">
        <v>13184</v>
      </c>
      <c r="G136" s="213">
        <v>39.200000000000003</v>
      </c>
      <c r="H136" s="212">
        <v>19838</v>
      </c>
      <c r="I136" s="212">
        <v>15761</v>
      </c>
      <c r="J136" s="212">
        <v>9808</v>
      </c>
      <c r="K136" s="214">
        <v>62.2</v>
      </c>
    </row>
    <row r="137" spans="2:11">
      <c r="B137" s="215"/>
      <c r="C137" s="216" t="s">
        <v>912</v>
      </c>
      <c r="D137" s="212">
        <v>33220</v>
      </c>
      <c r="E137" s="212">
        <v>28566</v>
      </c>
      <c r="F137" s="212">
        <v>11393</v>
      </c>
      <c r="G137" s="213">
        <v>39.9</v>
      </c>
      <c r="H137" s="212">
        <v>16791</v>
      </c>
      <c r="I137" s="212">
        <v>13727</v>
      </c>
      <c r="J137" s="212">
        <v>8897</v>
      </c>
      <c r="K137" s="214">
        <v>64.8</v>
      </c>
    </row>
    <row r="138" spans="2:11">
      <c r="B138" s="215"/>
      <c r="C138" s="216">
        <v>18</v>
      </c>
      <c r="D138" s="212">
        <v>1527</v>
      </c>
      <c r="E138" s="212">
        <v>1320</v>
      </c>
      <c r="F138" s="212">
        <v>469</v>
      </c>
      <c r="G138" s="213">
        <v>35.5</v>
      </c>
      <c r="H138" s="212">
        <v>781</v>
      </c>
      <c r="I138" s="212">
        <v>683</v>
      </c>
      <c r="J138" s="212">
        <v>282</v>
      </c>
      <c r="K138" s="214">
        <v>41.3</v>
      </c>
    </row>
    <row r="139" spans="2:11">
      <c r="B139" s="215" t="s">
        <v>194</v>
      </c>
      <c r="C139" s="216">
        <v>19</v>
      </c>
      <c r="D139" s="212">
        <v>1748</v>
      </c>
      <c r="E139" s="212">
        <v>1497</v>
      </c>
      <c r="F139" s="212">
        <v>511</v>
      </c>
      <c r="G139" s="213">
        <v>34.1</v>
      </c>
      <c r="H139" s="212">
        <v>752</v>
      </c>
      <c r="I139" s="212">
        <v>649</v>
      </c>
      <c r="J139" s="212">
        <v>308</v>
      </c>
      <c r="K139" s="214">
        <v>47.5</v>
      </c>
    </row>
    <row r="140" spans="2:11">
      <c r="B140" s="215"/>
      <c r="C140" s="216">
        <v>20</v>
      </c>
      <c r="D140" s="212">
        <v>1546</v>
      </c>
      <c r="E140" s="212">
        <v>720</v>
      </c>
      <c r="F140" s="212">
        <v>327</v>
      </c>
      <c r="G140" s="213">
        <v>45.4</v>
      </c>
      <c r="H140" s="212">
        <v>406</v>
      </c>
      <c r="I140" s="212">
        <v>181</v>
      </c>
      <c r="J140" s="212">
        <v>59</v>
      </c>
      <c r="K140" s="214">
        <v>32.6</v>
      </c>
    </row>
    <row r="141" spans="2:11">
      <c r="B141" s="215"/>
      <c r="C141" s="216">
        <v>21</v>
      </c>
      <c r="D141" s="212">
        <v>1720</v>
      </c>
      <c r="E141" s="212">
        <v>785</v>
      </c>
      <c r="F141" s="212">
        <v>307</v>
      </c>
      <c r="G141" s="213">
        <v>39.1</v>
      </c>
      <c r="H141" s="212">
        <v>686</v>
      </c>
      <c r="I141" s="212">
        <v>208</v>
      </c>
      <c r="J141" s="212">
        <v>106</v>
      </c>
      <c r="K141" s="214">
        <v>51</v>
      </c>
    </row>
    <row r="142" spans="2:11">
      <c r="B142" s="215"/>
      <c r="C142" s="216">
        <v>22</v>
      </c>
      <c r="D142" s="212">
        <v>1196</v>
      </c>
      <c r="E142" s="212">
        <v>710</v>
      </c>
      <c r="F142" s="212">
        <v>177</v>
      </c>
      <c r="G142" s="213">
        <v>24.9</v>
      </c>
      <c r="H142" s="212">
        <v>422</v>
      </c>
      <c r="I142" s="212">
        <v>313</v>
      </c>
      <c r="J142" s="212">
        <v>156</v>
      </c>
      <c r="K142" s="214">
        <v>49.8</v>
      </c>
    </row>
    <row r="143" spans="2:11">
      <c r="B143" s="215"/>
      <c r="C143" s="216"/>
      <c r="D143" s="212"/>
      <c r="E143" s="212"/>
      <c r="F143" s="212"/>
      <c r="G143" s="213"/>
      <c r="H143" s="212"/>
      <c r="I143" s="212"/>
      <c r="J143" s="212"/>
      <c r="K143" s="214"/>
    </row>
    <row r="144" spans="2:11">
      <c r="B144" s="42" t="s">
        <v>5</v>
      </c>
      <c r="C144" s="216" t="s">
        <v>86</v>
      </c>
      <c r="D144" s="212">
        <v>5896</v>
      </c>
      <c r="E144" s="212">
        <v>4800</v>
      </c>
      <c r="F144" s="212">
        <v>1206</v>
      </c>
      <c r="G144" s="213">
        <v>25.1</v>
      </c>
      <c r="H144" s="212">
        <v>2052</v>
      </c>
      <c r="I144" s="212">
        <v>1605</v>
      </c>
      <c r="J144" s="212">
        <v>995</v>
      </c>
      <c r="K144" s="214">
        <v>62</v>
      </c>
    </row>
    <row r="145" spans="2:11">
      <c r="B145" s="215"/>
      <c r="C145" s="216" t="s">
        <v>912</v>
      </c>
      <c r="D145" s="212">
        <v>4538</v>
      </c>
      <c r="E145" s="212">
        <v>3900</v>
      </c>
      <c r="F145" s="212">
        <v>964</v>
      </c>
      <c r="G145" s="213">
        <v>24.7</v>
      </c>
      <c r="H145" s="212">
        <v>1610</v>
      </c>
      <c r="I145" s="212">
        <v>1302</v>
      </c>
      <c r="J145" s="212">
        <v>850</v>
      </c>
      <c r="K145" s="214">
        <v>65.3</v>
      </c>
    </row>
    <row r="146" spans="2:11">
      <c r="B146" s="215"/>
      <c r="C146" s="216">
        <v>18</v>
      </c>
      <c r="D146" s="212">
        <v>310</v>
      </c>
      <c r="E146" s="212">
        <v>254</v>
      </c>
      <c r="F146" s="212">
        <v>99</v>
      </c>
      <c r="G146" s="213">
        <v>39</v>
      </c>
      <c r="H146" s="212">
        <v>139</v>
      </c>
      <c r="I146" s="212">
        <v>116</v>
      </c>
      <c r="J146" s="212">
        <v>51</v>
      </c>
      <c r="K146" s="214">
        <v>44</v>
      </c>
    </row>
    <row r="147" spans="2:11">
      <c r="B147" s="215" t="s">
        <v>194</v>
      </c>
      <c r="C147" s="216">
        <v>19</v>
      </c>
      <c r="D147" s="212">
        <v>327</v>
      </c>
      <c r="E147" s="212">
        <v>288</v>
      </c>
      <c r="F147" s="212">
        <v>58</v>
      </c>
      <c r="G147" s="213">
        <v>20.100000000000001</v>
      </c>
      <c r="H147" s="212">
        <v>128</v>
      </c>
      <c r="I147" s="212">
        <v>106</v>
      </c>
      <c r="J147" s="212">
        <v>50</v>
      </c>
      <c r="K147" s="214">
        <v>47.2</v>
      </c>
    </row>
    <row r="148" spans="2:11">
      <c r="B148" s="215"/>
      <c r="C148" s="216">
        <v>20</v>
      </c>
      <c r="D148" s="212">
        <v>265</v>
      </c>
      <c r="E148" s="212">
        <v>129</v>
      </c>
      <c r="F148" s="212">
        <v>43</v>
      </c>
      <c r="G148" s="213">
        <v>33.299999999999997</v>
      </c>
      <c r="H148" s="212">
        <v>35</v>
      </c>
      <c r="I148" s="212">
        <v>17</v>
      </c>
      <c r="J148" s="212">
        <v>10</v>
      </c>
      <c r="K148" s="214">
        <v>58.8</v>
      </c>
    </row>
    <row r="149" spans="2:11">
      <c r="B149" s="215"/>
      <c r="C149" s="216">
        <v>21</v>
      </c>
      <c r="D149" s="212">
        <v>245</v>
      </c>
      <c r="E149" s="212">
        <v>116</v>
      </c>
      <c r="F149" s="212">
        <v>21</v>
      </c>
      <c r="G149" s="213">
        <v>18.100000000000001</v>
      </c>
      <c r="H149" s="212">
        <v>83</v>
      </c>
      <c r="I149" s="212">
        <v>31</v>
      </c>
      <c r="J149" s="212">
        <v>25</v>
      </c>
      <c r="K149" s="214">
        <v>80.599999999999994</v>
      </c>
    </row>
    <row r="150" spans="2:11">
      <c r="B150" s="215"/>
      <c r="C150" s="216">
        <v>22</v>
      </c>
      <c r="D150" s="212">
        <v>211</v>
      </c>
      <c r="E150" s="212">
        <v>113</v>
      </c>
      <c r="F150" s="212">
        <v>21</v>
      </c>
      <c r="G150" s="213">
        <v>18.600000000000001</v>
      </c>
      <c r="H150" s="212">
        <v>57</v>
      </c>
      <c r="I150" s="212">
        <v>33</v>
      </c>
      <c r="J150" s="212">
        <v>9</v>
      </c>
      <c r="K150" s="214">
        <v>27.3</v>
      </c>
    </row>
    <row r="151" spans="2:11">
      <c r="B151" s="215"/>
      <c r="C151" s="216"/>
      <c r="D151" s="212"/>
      <c r="E151" s="212"/>
      <c r="F151" s="212"/>
      <c r="G151" s="213"/>
      <c r="H151" s="212"/>
      <c r="I151" s="212"/>
      <c r="J151" s="212"/>
      <c r="K151" s="214"/>
    </row>
    <row r="152" spans="2:11">
      <c r="B152" s="42" t="s">
        <v>21</v>
      </c>
      <c r="C152" s="333" t="s">
        <v>86</v>
      </c>
      <c r="D152" s="334">
        <v>91</v>
      </c>
      <c r="E152" s="334">
        <v>80</v>
      </c>
      <c r="F152" s="334">
        <v>4</v>
      </c>
      <c r="G152" s="335">
        <v>5</v>
      </c>
      <c r="H152" s="334">
        <v>5</v>
      </c>
      <c r="I152" s="334">
        <v>2</v>
      </c>
      <c r="J152" s="334">
        <v>1</v>
      </c>
      <c r="K152" s="336">
        <v>50</v>
      </c>
    </row>
    <row r="153" spans="2:11">
      <c r="B153" s="42"/>
      <c r="C153" s="333" t="s">
        <v>872</v>
      </c>
      <c r="D153" s="334">
        <v>91</v>
      </c>
      <c r="E153" s="334">
        <v>80</v>
      </c>
      <c r="F153" s="334">
        <v>4</v>
      </c>
      <c r="G153" s="335">
        <v>5</v>
      </c>
      <c r="H153" s="334">
        <v>5</v>
      </c>
      <c r="I153" s="334">
        <v>2</v>
      </c>
      <c r="J153" s="334">
        <v>1</v>
      </c>
      <c r="K153" s="336">
        <v>50</v>
      </c>
    </row>
    <row r="154" spans="2:11">
      <c r="B154" s="266"/>
      <c r="C154" s="267"/>
      <c r="D154" s="268"/>
      <c r="E154" s="268"/>
      <c r="F154" s="268"/>
      <c r="G154" s="269"/>
      <c r="H154" s="268"/>
      <c r="I154" s="268"/>
      <c r="J154" s="268"/>
      <c r="K154" s="270"/>
    </row>
    <row r="155" spans="2:11">
      <c r="B155" s="215" t="s">
        <v>42</v>
      </c>
      <c r="C155" s="216" t="s">
        <v>86</v>
      </c>
      <c r="D155" s="212">
        <v>8015</v>
      </c>
      <c r="E155" s="212">
        <v>6683</v>
      </c>
      <c r="F155" s="212">
        <v>1424</v>
      </c>
      <c r="G155" s="213">
        <v>21.3</v>
      </c>
      <c r="H155" s="212">
        <v>1904</v>
      </c>
      <c r="I155" s="212">
        <v>1538</v>
      </c>
      <c r="J155" s="212">
        <v>1155</v>
      </c>
      <c r="K155" s="214">
        <v>75.099999999999994</v>
      </c>
    </row>
    <row r="156" spans="2:11">
      <c r="B156" s="215"/>
      <c r="C156" s="216" t="s">
        <v>912</v>
      </c>
      <c r="D156" s="212">
        <v>6033</v>
      </c>
      <c r="E156" s="212">
        <v>5420</v>
      </c>
      <c r="F156" s="212">
        <v>1180</v>
      </c>
      <c r="G156" s="213">
        <v>21.8</v>
      </c>
      <c r="H156" s="212">
        <v>1529</v>
      </c>
      <c r="I156" s="212">
        <v>1285</v>
      </c>
      <c r="J156" s="212">
        <v>967</v>
      </c>
      <c r="K156" s="214">
        <v>75.3</v>
      </c>
    </row>
    <row r="157" spans="2:11">
      <c r="B157" s="215"/>
      <c r="C157" s="216">
        <v>18</v>
      </c>
      <c r="D157" s="212">
        <v>380</v>
      </c>
      <c r="E157" s="212">
        <v>330</v>
      </c>
      <c r="F157" s="212">
        <v>78</v>
      </c>
      <c r="G157" s="213">
        <v>23.6</v>
      </c>
      <c r="H157" s="212">
        <v>100</v>
      </c>
      <c r="I157" s="212">
        <v>86</v>
      </c>
      <c r="J157" s="212">
        <v>63</v>
      </c>
      <c r="K157" s="214">
        <v>73.3</v>
      </c>
    </row>
    <row r="158" spans="2:11">
      <c r="B158" s="215" t="s">
        <v>194</v>
      </c>
      <c r="C158" s="216">
        <v>19</v>
      </c>
      <c r="D158" s="212">
        <v>417</v>
      </c>
      <c r="E158" s="212">
        <v>357</v>
      </c>
      <c r="F158" s="212">
        <v>39</v>
      </c>
      <c r="G158" s="213">
        <v>10.9</v>
      </c>
      <c r="H158" s="212">
        <v>64</v>
      </c>
      <c r="I158" s="212">
        <v>51</v>
      </c>
      <c r="J158" s="212">
        <v>36</v>
      </c>
      <c r="K158" s="214">
        <v>70.599999999999994</v>
      </c>
    </row>
    <row r="159" spans="2:11">
      <c r="B159" s="215"/>
      <c r="C159" s="216">
        <v>20</v>
      </c>
      <c r="D159" s="212">
        <v>406</v>
      </c>
      <c r="E159" s="212">
        <v>181</v>
      </c>
      <c r="F159" s="212">
        <v>41</v>
      </c>
      <c r="G159" s="213">
        <v>22.7</v>
      </c>
      <c r="H159" s="212">
        <v>58</v>
      </c>
      <c r="I159" s="212">
        <v>27</v>
      </c>
      <c r="J159" s="212">
        <v>15</v>
      </c>
      <c r="K159" s="214">
        <v>55.6</v>
      </c>
    </row>
    <row r="160" spans="2:11">
      <c r="B160" s="215"/>
      <c r="C160" s="216">
        <v>21</v>
      </c>
      <c r="D160" s="212">
        <v>422</v>
      </c>
      <c r="E160" s="212">
        <v>178</v>
      </c>
      <c r="F160" s="212">
        <v>42</v>
      </c>
      <c r="G160" s="213">
        <v>23.6</v>
      </c>
      <c r="H160" s="212">
        <v>87</v>
      </c>
      <c r="I160" s="212">
        <v>35</v>
      </c>
      <c r="J160" s="212">
        <v>25</v>
      </c>
      <c r="K160" s="214">
        <v>71.400000000000006</v>
      </c>
    </row>
    <row r="161" spans="2:11">
      <c r="B161" s="215"/>
      <c r="C161" s="216">
        <v>22</v>
      </c>
      <c r="D161" s="212">
        <v>357</v>
      </c>
      <c r="E161" s="212">
        <v>217</v>
      </c>
      <c r="F161" s="212">
        <v>44</v>
      </c>
      <c r="G161" s="213">
        <v>20.3</v>
      </c>
      <c r="H161" s="212">
        <v>66</v>
      </c>
      <c r="I161" s="212">
        <v>54</v>
      </c>
      <c r="J161" s="212">
        <v>49</v>
      </c>
      <c r="K161" s="214">
        <v>90.7</v>
      </c>
    </row>
    <row r="162" spans="2:11">
      <c r="B162" s="215"/>
      <c r="C162" s="216"/>
      <c r="D162" s="212"/>
      <c r="E162" s="212"/>
      <c r="F162" s="212"/>
      <c r="G162" s="213"/>
      <c r="H162" s="212"/>
      <c r="I162" s="212"/>
      <c r="J162" s="212"/>
      <c r="K162" s="214"/>
    </row>
    <row r="163" spans="2:11">
      <c r="B163" s="42" t="s">
        <v>11</v>
      </c>
      <c r="C163" s="333" t="s">
        <v>86</v>
      </c>
      <c r="D163" s="334">
        <v>930</v>
      </c>
      <c r="E163" s="334">
        <v>879</v>
      </c>
      <c r="F163" s="334">
        <v>303</v>
      </c>
      <c r="G163" s="335">
        <v>34.470989761092156</v>
      </c>
      <c r="H163" s="334">
        <v>489</v>
      </c>
      <c r="I163" s="334">
        <v>445</v>
      </c>
      <c r="J163" s="334">
        <v>279</v>
      </c>
      <c r="K163" s="336">
        <v>62.696629213483149</v>
      </c>
    </row>
    <row r="164" spans="2:11">
      <c r="B164" s="42"/>
      <c r="C164" s="333" t="s">
        <v>868</v>
      </c>
      <c r="D164" s="334">
        <v>930</v>
      </c>
      <c r="E164" s="334">
        <v>879</v>
      </c>
      <c r="F164" s="334">
        <v>303</v>
      </c>
      <c r="G164" s="335">
        <v>34.470989761092156</v>
      </c>
      <c r="H164" s="334">
        <v>489</v>
      </c>
      <c r="I164" s="334">
        <v>445</v>
      </c>
      <c r="J164" s="334">
        <v>279</v>
      </c>
      <c r="K164" s="336">
        <v>62.696629213483149</v>
      </c>
    </row>
    <row r="165" spans="2:11">
      <c r="B165" s="42"/>
      <c r="C165" s="333"/>
      <c r="D165" s="334"/>
      <c r="E165" s="334"/>
      <c r="F165" s="334"/>
      <c r="G165" s="335"/>
      <c r="H165" s="334"/>
      <c r="I165" s="334"/>
      <c r="J165" s="334"/>
      <c r="K165" s="336"/>
    </row>
    <row r="166" spans="2:11">
      <c r="B166" s="215" t="s">
        <v>23</v>
      </c>
      <c r="C166" s="216" t="s">
        <v>86</v>
      </c>
      <c r="D166" s="212">
        <v>28235</v>
      </c>
      <c r="E166" s="212">
        <v>24996</v>
      </c>
      <c r="F166" s="212">
        <v>5110</v>
      </c>
      <c r="G166" s="213">
        <v>20.399999999999999</v>
      </c>
      <c r="H166" s="212">
        <v>10674</v>
      </c>
      <c r="I166" s="212">
        <v>8389</v>
      </c>
      <c r="J166" s="212">
        <v>4359</v>
      </c>
      <c r="K166" s="214">
        <v>52</v>
      </c>
    </row>
    <row r="167" spans="2:11">
      <c r="B167" s="215"/>
      <c r="C167" s="216" t="s">
        <v>912</v>
      </c>
      <c r="D167" s="212">
        <v>22239</v>
      </c>
      <c r="E167" s="212">
        <v>20654</v>
      </c>
      <c r="F167" s="212">
        <v>4034</v>
      </c>
      <c r="G167" s="213">
        <v>19.5</v>
      </c>
      <c r="H167" s="212">
        <v>7882</v>
      </c>
      <c r="I167" s="212">
        <v>6496</v>
      </c>
      <c r="J167" s="212">
        <v>3658</v>
      </c>
      <c r="K167" s="214">
        <v>56.3</v>
      </c>
    </row>
    <row r="168" spans="2:11">
      <c r="B168" s="215"/>
      <c r="C168" s="216">
        <v>18</v>
      </c>
      <c r="D168" s="212">
        <v>1446</v>
      </c>
      <c r="E168" s="212">
        <v>1295</v>
      </c>
      <c r="F168" s="212">
        <v>164</v>
      </c>
      <c r="G168" s="213">
        <v>12.7</v>
      </c>
      <c r="H168" s="212">
        <v>570</v>
      </c>
      <c r="I168" s="212">
        <v>522</v>
      </c>
      <c r="J168" s="212">
        <v>203</v>
      </c>
      <c r="K168" s="214">
        <v>38.9</v>
      </c>
    </row>
    <row r="169" spans="2:11">
      <c r="B169" s="215" t="s">
        <v>194</v>
      </c>
      <c r="C169" s="216">
        <v>19</v>
      </c>
      <c r="D169" s="212">
        <v>1319</v>
      </c>
      <c r="E169" s="212">
        <v>1183</v>
      </c>
      <c r="F169" s="212">
        <v>299</v>
      </c>
      <c r="G169" s="213">
        <v>25.3</v>
      </c>
      <c r="H169" s="212">
        <v>631</v>
      </c>
      <c r="I169" s="212">
        <v>549</v>
      </c>
      <c r="J169" s="212">
        <v>211</v>
      </c>
      <c r="K169" s="214">
        <v>38.4</v>
      </c>
    </row>
    <row r="170" spans="2:11">
      <c r="B170" s="215"/>
      <c r="C170" s="216">
        <v>20</v>
      </c>
      <c r="D170" s="212">
        <v>1088</v>
      </c>
      <c r="E170" s="212">
        <v>551</v>
      </c>
      <c r="F170" s="212">
        <v>150</v>
      </c>
      <c r="G170" s="213">
        <v>27.2</v>
      </c>
      <c r="H170" s="212">
        <v>294</v>
      </c>
      <c r="I170" s="212">
        <v>175</v>
      </c>
      <c r="J170" s="212">
        <v>60</v>
      </c>
      <c r="K170" s="214">
        <v>34.299999999999997</v>
      </c>
    </row>
    <row r="171" spans="2:11">
      <c r="B171" s="215"/>
      <c r="C171" s="216">
        <v>21</v>
      </c>
      <c r="D171" s="212">
        <v>1142</v>
      </c>
      <c r="E171" s="212">
        <v>614</v>
      </c>
      <c r="F171" s="212">
        <v>241</v>
      </c>
      <c r="G171" s="213">
        <v>39.299999999999997</v>
      </c>
      <c r="H171" s="212">
        <v>673</v>
      </c>
      <c r="I171" s="212">
        <v>208</v>
      </c>
      <c r="J171" s="212">
        <v>81</v>
      </c>
      <c r="K171" s="214">
        <v>38.9</v>
      </c>
    </row>
    <row r="172" spans="2:11" ht="17.25" thickBot="1">
      <c r="B172" s="220"/>
      <c r="C172" s="221">
        <v>22</v>
      </c>
      <c r="D172" s="222">
        <v>1001</v>
      </c>
      <c r="E172" s="222">
        <v>699</v>
      </c>
      <c r="F172" s="222">
        <v>222</v>
      </c>
      <c r="G172" s="222">
        <v>31.8</v>
      </c>
      <c r="H172" s="222">
        <v>624</v>
      </c>
      <c r="I172" s="222">
        <v>439</v>
      </c>
      <c r="J172" s="222">
        <v>146</v>
      </c>
      <c r="K172" s="223">
        <v>33.299999999999997</v>
      </c>
    </row>
  </sheetData>
  <mergeCells count="3">
    <mergeCell ref="B3:C3"/>
    <mergeCell ref="D3:G3"/>
    <mergeCell ref="H3:K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 지정된 범위</vt:lpstr>
      </vt:variant>
      <vt:variant>
        <vt:i4>1</vt:i4>
      </vt:variant>
    </vt:vector>
  </HeadingPairs>
  <TitlesOfParts>
    <vt:vector size="16" baseType="lpstr">
      <vt:lpstr>4-1(연령별 취득자 현황)취득당시 연령기준-검정형)</vt:lpstr>
      <vt:lpstr>4-1(연령별 취득자 현황)2022년 연령기준-검정형</vt:lpstr>
      <vt:lpstr>4-1(연령별 취득자 현황)취득당시 연령기준-과정평가형</vt:lpstr>
      <vt:lpstr>4-1(연령별 취득자 현황)2022년 연령기준-과정평가형</vt:lpstr>
      <vt:lpstr>4-2(접수 상위 10종목)</vt:lpstr>
      <vt:lpstr>4-3(1인당 자격취득 현황)</vt:lpstr>
      <vt:lpstr>4-4(주무부처별 취득자 현황)검정형</vt:lpstr>
      <vt:lpstr>4-4(주무부처별 취득자 현황)과정평가형</vt:lpstr>
      <vt:lpstr>4-5(국방부 시험 현황)산업기사</vt:lpstr>
      <vt:lpstr>4-5(국방부 시험 현황)기능사</vt:lpstr>
      <vt:lpstr>4-6(국방부 취득자 현황)산업기사</vt:lpstr>
      <vt:lpstr>4-6(국방부 취득자 현황)기능사</vt:lpstr>
      <vt:lpstr>4-7(상시 검정 시험 현황)</vt:lpstr>
      <vt:lpstr>4-8(행정처분등)</vt:lpstr>
      <vt:lpstr>4-9(자격취득자 변동 현황)</vt:lpstr>
      <vt:lpstr>'4-2(접수 상위 10종목)'!Print_Area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HRDK</cp:lastModifiedBy>
  <cp:lastPrinted>2020-05-06T00:44:36Z</cp:lastPrinted>
  <dcterms:created xsi:type="dcterms:W3CDTF">2017-05-18T08:17:10Z</dcterms:created>
  <dcterms:modified xsi:type="dcterms:W3CDTF">2023-05-22T00:24:13Z</dcterms:modified>
</cp:coreProperties>
</file>