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투자\기타 등등\★다모다란 교수\"/>
    </mc:Choice>
  </mc:AlternateContent>
  <xr:revisionPtr revIDLastSave="0" documentId="8_{F39929E9-2178-4AEE-ACEC-61BBE7B8E7B7}" xr6:coauthVersionLast="47" xr6:coauthVersionMax="47" xr10:uidLastSave="{00000000-0000-0000-0000-000000000000}"/>
  <bookViews>
    <workbookView xWindow="-120" yWindow="-120" windowWidth="29040" windowHeight="15840" activeTab="2" xr2:uid="{E2CEC4E2-4F33-42E1-8B2E-DEADB771A07B}"/>
  </bookViews>
  <sheets>
    <sheet name="큰 섹터" sheetId="1" r:id="rId1"/>
    <sheet name="섹터 세분화" sheetId="3" r:id="rId2"/>
    <sheet name="섹터별 데이터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4" i="1"/>
</calcChain>
</file>

<file path=xl/sharedStrings.xml><?xml version="1.0" encoding="utf-8"?>
<sst xmlns="http://schemas.openxmlformats.org/spreadsheetml/2006/main" count="248" uniqueCount="139">
  <si>
    <t>섹터</t>
    <phoneticPr fontId="3" type="noConversion"/>
  </si>
  <si>
    <t>기업 수</t>
    <phoneticPr fontId="3" type="noConversion"/>
  </si>
  <si>
    <t>시가총액 총합(millions $)</t>
    <phoneticPr fontId="3" type="noConversion"/>
  </si>
  <si>
    <t>비중</t>
    <phoneticPr fontId="3" type="noConversion"/>
  </si>
  <si>
    <t>통신</t>
    <phoneticPr fontId="3" type="noConversion"/>
  </si>
  <si>
    <t>선택 소비재</t>
    <phoneticPr fontId="3" type="noConversion"/>
  </si>
  <si>
    <t>필수 소비재</t>
    <phoneticPr fontId="3" type="noConversion"/>
  </si>
  <si>
    <t>에너지</t>
    <phoneticPr fontId="3" type="noConversion"/>
  </si>
  <si>
    <t>금융</t>
    <phoneticPr fontId="3" type="noConversion"/>
  </si>
  <si>
    <t>헬스케어</t>
    <phoneticPr fontId="3" type="noConversion"/>
  </si>
  <si>
    <t>산업/공업</t>
    <phoneticPr fontId="3" type="noConversion"/>
  </si>
  <si>
    <t>정보통신기술(IT)</t>
    <phoneticPr fontId="3" type="noConversion"/>
  </si>
  <si>
    <t>소재</t>
    <phoneticPr fontId="3" type="noConversion"/>
  </si>
  <si>
    <t>부동산</t>
    <phoneticPr fontId="3" type="noConversion"/>
  </si>
  <si>
    <t>유틸리티</t>
    <phoneticPr fontId="3" type="noConversion"/>
  </si>
  <si>
    <t>총합</t>
    <phoneticPr fontId="3" type="noConversion"/>
  </si>
  <si>
    <t>Communication services</t>
    <phoneticPr fontId="3" type="noConversion"/>
  </si>
  <si>
    <t>Health care</t>
    <phoneticPr fontId="3" type="noConversion"/>
  </si>
  <si>
    <t>Financials</t>
    <phoneticPr fontId="3" type="noConversion"/>
  </si>
  <si>
    <t>Energy</t>
    <phoneticPr fontId="3" type="noConversion"/>
  </si>
  <si>
    <t>Consumer staples</t>
    <phoneticPr fontId="3" type="noConversion"/>
  </si>
  <si>
    <t>Consumer discretionary</t>
    <phoneticPr fontId="3" type="noConversion"/>
  </si>
  <si>
    <t>Industrials</t>
    <phoneticPr fontId="3" type="noConversion"/>
  </si>
  <si>
    <t>Information Technology</t>
    <phoneticPr fontId="3" type="noConversion"/>
  </si>
  <si>
    <t>Materials</t>
    <phoneticPr fontId="3" type="noConversion"/>
  </si>
  <si>
    <t>Real Estae</t>
    <phoneticPr fontId="3" type="noConversion"/>
  </si>
  <si>
    <t>Utilities</t>
    <phoneticPr fontId="3" type="noConversion"/>
  </si>
  <si>
    <t>All sectiors</t>
    <phoneticPr fontId="3" type="noConversion"/>
  </si>
  <si>
    <t>섹터(영어)</t>
    <phoneticPr fontId="3" type="noConversion"/>
  </si>
  <si>
    <t>Advertising</t>
  </si>
  <si>
    <t>Aerospace/Defense</t>
  </si>
  <si>
    <t>Air Transport</t>
  </si>
  <si>
    <t>Apparel</t>
  </si>
  <si>
    <t>Auto &amp; Truck</t>
  </si>
  <si>
    <t>Auto Parts</t>
  </si>
  <si>
    <t>Bank (Money Center)</t>
  </si>
  <si>
    <t>Banks (Regional)</t>
  </si>
  <si>
    <t>Beverage (Alcoholic)</t>
  </si>
  <si>
    <t>Beverage (Soft)</t>
  </si>
  <si>
    <t>Broadcasting</t>
  </si>
  <si>
    <t>Brokerage &amp; Investment Banking</t>
  </si>
  <si>
    <t>Building Materials</t>
  </si>
  <si>
    <t>Business &amp; Consumer Services</t>
  </si>
  <si>
    <t>Cable TV</t>
  </si>
  <si>
    <t>Chemical (Basic)</t>
  </si>
  <si>
    <t>Chemical (Diversified)</t>
  </si>
  <si>
    <t>Chemical (Specialty)</t>
  </si>
  <si>
    <t>Coal &amp; Related Energy</t>
  </si>
  <si>
    <t>Computer Services</t>
  </si>
  <si>
    <t>Computers/Peripherals</t>
  </si>
  <si>
    <t>Construction Supplies</t>
  </si>
  <si>
    <t>Diversified</t>
  </si>
  <si>
    <t>Drugs (Biotechnology)</t>
  </si>
  <si>
    <t>Drugs (Pharmaceutical)</t>
  </si>
  <si>
    <t>Education</t>
  </si>
  <si>
    <t>Electrical Equipment</t>
  </si>
  <si>
    <t>Electronics (Consumer &amp; Office)</t>
  </si>
  <si>
    <t>Electronics (General)</t>
  </si>
  <si>
    <t>Engineering/Construction</t>
  </si>
  <si>
    <t>Entertainment</t>
  </si>
  <si>
    <t>Environmental &amp; Waste Services</t>
  </si>
  <si>
    <t>Farming/Agriculture</t>
  </si>
  <si>
    <t>Financial Svcs. (Non-bank &amp; Insurance)</t>
  </si>
  <si>
    <t>Food Processing</t>
  </si>
  <si>
    <t>Food Wholesalers</t>
  </si>
  <si>
    <t>Furn/Home Furnishings</t>
  </si>
  <si>
    <t>Green &amp; Renewable Energy</t>
  </si>
  <si>
    <t>Healthcare Products</t>
  </si>
  <si>
    <t>Healthcare Support Services</t>
  </si>
  <si>
    <t>Heathcare Information and Technology</t>
  </si>
  <si>
    <t>Homebuilding</t>
  </si>
  <si>
    <t>Hospitals/Healthcare Facilities</t>
  </si>
  <si>
    <t>Hotel/Gaming</t>
  </si>
  <si>
    <t>Household Products</t>
  </si>
  <si>
    <t>Information Services</t>
  </si>
  <si>
    <t>Insurance (General)</t>
  </si>
  <si>
    <t>Insurance (Life)</t>
  </si>
  <si>
    <t>Insurance (Prop/Cas.)</t>
  </si>
  <si>
    <t>Investments &amp; Asset Management</t>
  </si>
  <si>
    <t>Machinery</t>
  </si>
  <si>
    <t>Metals &amp; Mining</t>
  </si>
  <si>
    <t>Office Equipment &amp; Services</t>
  </si>
  <si>
    <t>Oil/Gas (Integrated)</t>
  </si>
  <si>
    <t>Oil/Gas (Production and Exploration)</t>
  </si>
  <si>
    <t>Oil/Gas Distribution</t>
  </si>
  <si>
    <t>Oilfield Svcs/Equip.</t>
  </si>
  <si>
    <t>Packaging &amp; Container</t>
  </si>
  <si>
    <t>Paper/Forest Products</t>
  </si>
  <si>
    <t>Power</t>
  </si>
  <si>
    <t>Precious Metals</t>
  </si>
  <si>
    <t>Publishing &amp; Newspapers</t>
  </si>
  <si>
    <t>R.E.I.T.</t>
  </si>
  <si>
    <t>Real Estate (Development)</t>
  </si>
  <si>
    <t>Real Estate (General/Diversified)</t>
  </si>
  <si>
    <t>Real Estate (Operations &amp; Services)</t>
  </si>
  <si>
    <t>Recreation</t>
  </si>
  <si>
    <t>Reinsurance</t>
  </si>
  <si>
    <t>Restaurant/Dining</t>
  </si>
  <si>
    <t>Retail (Automotive)</t>
  </si>
  <si>
    <t>Retail (Building Supply)</t>
  </si>
  <si>
    <t>Retail (Distributors)</t>
  </si>
  <si>
    <t>Retail (General)</t>
  </si>
  <si>
    <t>Retail (Grocery and Food)</t>
  </si>
  <si>
    <t>Retail (Online)</t>
  </si>
  <si>
    <t>Retail (Special Lines)</t>
  </si>
  <si>
    <t>Rubber&amp; Tires</t>
  </si>
  <si>
    <t>Semiconductor</t>
  </si>
  <si>
    <t>Semiconductor Equip</t>
  </si>
  <si>
    <t>Shipbuilding &amp; Marine</t>
  </si>
  <si>
    <t>Shoe</t>
  </si>
  <si>
    <t>Software (Entertainment)</t>
  </si>
  <si>
    <t>Software (Internet)</t>
  </si>
  <si>
    <t>Software (System &amp; Application)</t>
  </si>
  <si>
    <t>Steel</t>
  </si>
  <si>
    <t>Telecom (Wireless)</t>
  </si>
  <si>
    <t>Telecom. Equipment</t>
  </si>
  <si>
    <t>Telecom. Services</t>
  </si>
  <si>
    <t>Tobacco</t>
  </si>
  <si>
    <t>Transportation</t>
  </si>
  <si>
    <t>Transportation (Railroads)</t>
  </si>
  <si>
    <t>Trucking</t>
  </si>
  <si>
    <t>Utility (General)</t>
  </si>
  <si>
    <t>Utility (Water)</t>
  </si>
  <si>
    <t>Total Market</t>
  </si>
  <si>
    <t>Total Market (without financials)</t>
  </si>
  <si>
    <t>ROE</t>
  </si>
  <si>
    <t>NA</t>
  </si>
  <si>
    <t>산업/섹터</t>
    <phoneticPr fontId="3" type="noConversion"/>
  </si>
  <si>
    <t>CEO 소유비중(주식)</t>
    <phoneticPr fontId="3" type="noConversion"/>
  </si>
  <si>
    <t>기관 소유비중(주식)</t>
    <phoneticPr fontId="3" type="noConversion"/>
  </si>
  <si>
    <t>당기순이익 연평균 상승률 (이전5년)</t>
    <phoneticPr fontId="3" type="noConversion"/>
  </si>
  <si>
    <t>매출총이익률</t>
    <phoneticPr fontId="3" type="noConversion"/>
  </si>
  <si>
    <t>영업이익률(세전/주식보상차감전)</t>
    <phoneticPr fontId="3" type="noConversion"/>
  </si>
  <si>
    <t>당기순이익</t>
    <phoneticPr fontId="3" type="noConversion"/>
  </si>
  <si>
    <t>총자본조달비용</t>
    <phoneticPr fontId="3" type="noConversion"/>
  </si>
  <si>
    <t>총부채 대비 리스부채 비중</t>
    <phoneticPr fontId="3" type="noConversion"/>
  </si>
  <si>
    <t>매출액 대비 R&amp;D비용</t>
    <phoneticPr fontId="3" type="noConversion"/>
  </si>
  <si>
    <t>연평균 R&amp;D비용 상승률</t>
    <phoneticPr fontId="3" type="noConversion"/>
  </si>
  <si>
    <t>매출액 연평균 상승률 (이전5년)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</si>
</sst>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9" formatCode="_-[$$-409]* #,##0_ ;_-[$$-409]* \-#,##0\ ;_-[$$-409]* &quot;-&quot;??_ ;_-@_ "/>
  </numFmts>
  <fonts count="1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나눔바른고딕"/>
      <family val="3"/>
      <charset val="129"/>
    </font>
    <font>
      <sz val="11"/>
      <color rgb="FFFF0000"/>
      <name val="나눔바른고딕"/>
      <family val="3"/>
      <charset val="129"/>
    </font>
    <font>
      <sz val="12"/>
      <color theme="1"/>
      <name val="맑은 고딕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9"/>
      <name val="나눔바른고딕"/>
      <family val="3"/>
      <charset val="129"/>
    </font>
    <font>
      <b/>
      <sz val="10"/>
      <name val="나눔바른고딕"/>
      <family val="3"/>
      <charset val="129"/>
    </font>
    <font>
      <sz val="10"/>
      <name val="나눔바른고딕"/>
      <family val="3"/>
      <charset val="129"/>
    </font>
    <font>
      <b/>
      <sz val="9"/>
      <name val="나눔바른고딕"/>
      <family val="3"/>
      <charset val="129"/>
    </font>
    <font>
      <sz val="12"/>
      <color theme="1"/>
      <name val="나눔바른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/>
  </cellStyleXfs>
  <cellXfs count="96">
    <xf numFmtId="0" fontId="0" fillId="0" borderId="0" xfId="0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41" fontId="5" fillId="0" borderId="2" xfId="1" applyFont="1" applyBorder="1" applyAlignment="1">
      <alignment horizontal="right" vertical="center"/>
    </xf>
    <xf numFmtId="179" fontId="5" fillId="0" borderId="2" xfId="1" applyNumberFormat="1" applyFont="1" applyBorder="1" applyAlignment="1">
      <alignment horizontal="center" vertical="center"/>
    </xf>
    <xf numFmtId="10" fontId="5" fillId="0" borderId="15" xfId="2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1" fontId="5" fillId="0" borderId="1" xfId="1" applyFont="1" applyBorder="1" applyAlignment="1">
      <alignment horizontal="right" vertical="center"/>
    </xf>
    <xf numFmtId="179" fontId="5" fillId="0" borderId="1" xfId="1" applyNumberFormat="1" applyFont="1" applyBorder="1" applyAlignment="1">
      <alignment horizontal="center" vertical="center"/>
    </xf>
    <xf numFmtId="10" fontId="5" fillId="0" borderId="7" xfId="2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41" fontId="5" fillId="0" borderId="9" xfId="1" applyFont="1" applyBorder="1" applyAlignment="1">
      <alignment horizontal="right" vertical="center"/>
    </xf>
    <xf numFmtId="179" fontId="5" fillId="0" borderId="9" xfId="1" applyNumberFormat="1" applyFont="1" applyBorder="1" applyAlignment="1">
      <alignment horizontal="center" vertical="center"/>
    </xf>
    <xf numFmtId="10" fontId="5" fillId="0" borderId="10" xfId="2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41" fontId="5" fillId="0" borderId="12" xfId="1" applyFont="1" applyBorder="1" applyAlignment="1">
      <alignment horizontal="right" vertical="center"/>
    </xf>
    <xf numFmtId="179" fontId="5" fillId="0" borderId="12" xfId="1" applyNumberFormat="1" applyFont="1" applyBorder="1" applyAlignment="1">
      <alignment horizontal="center" vertical="center"/>
    </xf>
    <xf numFmtId="10" fontId="5" fillId="0" borderId="13" xfId="2" applyNumberFormat="1" applyFont="1" applyBorder="1" applyAlignment="1">
      <alignment horizontal="center" vertical="center"/>
    </xf>
    <xf numFmtId="10" fontId="6" fillId="0" borderId="7" xfId="2" applyNumberFormat="1" applyFont="1" applyBorder="1" applyAlignment="1">
      <alignment horizontal="center" vertical="center"/>
    </xf>
    <xf numFmtId="0" fontId="9" fillId="0" borderId="5" xfId="3" applyFont="1" applyBorder="1"/>
    <xf numFmtId="0" fontId="9" fillId="0" borderId="7" xfId="3" applyFont="1" applyBorder="1"/>
    <xf numFmtId="0" fontId="0" fillId="0" borderId="0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9" fillId="0" borderId="10" xfId="3" applyFont="1" applyBorder="1"/>
    <xf numFmtId="0" fontId="8" fillId="2" borderId="3" xfId="3" applyFont="1" applyFill="1" applyBorder="1" applyAlignment="1">
      <alignment horizontal="center"/>
    </xf>
    <xf numFmtId="0" fontId="8" fillId="2" borderId="6" xfId="3" applyFont="1" applyFill="1" applyBorder="1" applyAlignment="1">
      <alignment horizontal="center"/>
    </xf>
    <xf numFmtId="0" fontId="8" fillId="2" borderId="8" xfId="3" applyFont="1" applyFill="1" applyBorder="1" applyAlignment="1">
      <alignment horizontal="center"/>
    </xf>
    <xf numFmtId="10" fontId="12" fillId="3" borderId="1" xfId="0" applyNumberFormat="1" applyFont="1" applyFill="1" applyBorder="1" applyAlignment="1">
      <alignment horizontal="center" vertical="center"/>
    </xf>
    <xf numFmtId="10" fontId="5" fillId="3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10" fontId="12" fillId="3" borderId="7" xfId="0" applyNumberFormat="1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/>
    <xf numFmtId="0" fontId="5" fillId="3" borderId="9" xfId="0" applyFont="1" applyFill="1" applyBorder="1" applyAlignment="1">
      <alignment horizontal="center" vertical="center"/>
    </xf>
    <xf numFmtId="10" fontId="14" fillId="3" borderId="9" xfId="2" applyNumberFormat="1" applyFont="1" applyFill="1" applyBorder="1" applyAlignment="1">
      <alignment horizontal="center" vertical="center"/>
    </xf>
    <xf numFmtId="10" fontId="5" fillId="3" borderId="9" xfId="2" applyNumberFormat="1" applyFont="1" applyFill="1" applyBorder="1" applyAlignment="1">
      <alignment horizontal="center" vertical="center"/>
    </xf>
    <xf numFmtId="10" fontId="12" fillId="3" borderId="9" xfId="0" applyNumberFormat="1" applyFont="1" applyFill="1" applyBorder="1" applyAlignment="1">
      <alignment horizontal="center" vertical="center"/>
    </xf>
    <xf numFmtId="10" fontId="5" fillId="3" borderId="9" xfId="2" applyNumberFormat="1" applyFont="1" applyFill="1" applyBorder="1" applyAlignment="1">
      <alignment vertical="center"/>
    </xf>
    <xf numFmtId="10" fontId="5" fillId="3" borderId="9" xfId="0" applyNumberFormat="1" applyFont="1" applyFill="1" applyBorder="1" applyAlignment="1">
      <alignment vertical="center"/>
    </xf>
    <xf numFmtId="10" fontId="12" fillId="3" borderId="10" xfId="0" applyNumberFormat="1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/>
    <xf numFmtId="0" fontId="10" fillId="5" borderId="20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10" fontId="14" fillId="3" borderId="6" xfId="2" applyNumberFormat="1" applyFont="1" applyFill="1" applyBorder="1" applyAlignment="1">
      <alignment horizontal="center" vertical="center"/>
    </xf>
    <xf numFmtId="10" fontId="14" fillId="3" borderId="7" xfId="2" applyNumberFormat="1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horizontal="center" vertical="center"/>
    </xf>
    <xf numFmtId="10" fontId="12" fillId="3" borderId="18" xfId="0" applyNumberFormat="1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10" fontId="5" fillId="4" borderId="6" xfId="2" applyNumberFormat="1" applyFont="1" applyFill="1" applyBorder="1" applyAlignment="1">
      <alignment horizontal="center" vertical="center"/>
    </xf>
    <xf numFmtId="10" fontId="5" fillId="4" borderId="7" xfId="2" applyNumberFormat="1" applyFont="1" applyFill="1" applyBorder="1" applyAlignment="1">
      <alignment horizontal="center" vertical="center"/>
    </xf>
    <xf numFmtId="10" fontId="5" fillId="3" borderId="6" xfId="2" applyNumberFormat="1" applyFont="1" applyFill="1" applyBorder="1" applyAlignment="1">
      <alignment horizontal="center" vertical="center"/>
    </xf>
    <xf numFmtId="10" fontId="5" fillId="3" borderId="7" xfId="2" applyNumberFormat="1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10" fontId="12" fillId="3" borderId="16" xfId="0" applyNumberFormat="1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 wrapText="1"/>
    </xf>
    <xf numFmtId="10" fontId="5" fillId="3" borderId="6" xfId="2" applyNumberFormat="1" applyFont="1" applyFill="1" applyBorder="1" applyAlignment="1">
      <alignment vertical="center"/>
    </xf>
    <xf numFmtId="10" fontId="5" fillId="3" borderId="7" xfId="2" applyNumberFormat="1" applyFont="1" applyFill="1" applyBorder="1" applyAlignment="1">
      <alignment vertical="center"/>
    </xf>
    <xf numFmtId="0" fontId="5" fillId="3" borderId="31" xfId="0" applyFont="1" applyFill="1" applyBorder="1" applyAlignment="1"/>
    <xf numFmtId="0" fontId="5" fillId="3" borderId="22" xfId="0" applyFont="1" applyFill="1" applyBorder="1" applyAlignment="1">
      <alignment horizontal="center" vertical="center"/>
    </xf>
    <xf numFmtId="10" fontId="14" fillId="3" borderId="32" xfId="2" applyNumberFormat="1" applyFont="1" applyFill="1" applyBorder="1" applyAlignment="1">
      <alignment horizontal="center" vertical="center"/>
    </xf>
    <xf numFmtId="10" fontId="14" fillId="3" borderId="33" xfId="2" applyNumberFormat="1" applyFont="1" applyFill="1" applyBorder="1" applyAlignment="1">
      <alignment horizontal="center" vertical="center"/>
    </xf>
    <xf numFmtId="10" fontId="5" fillId="3" borderId="32" xfId="2" applyNumberFormat="1" applyFont="1" applyFill="1" applyBorder="1" applyAlignment="1">
      <alignment horizontal="center" vertical="center"/>
    </xf>
    <xf numFmtId="10" fontId="5" fillId="3" borderId="33" xfId="2" applyNumberFormat="1" applyFont="1" applyFill="1" applyBorder="1" applyAlignment="1">
      <alignment horizontal="center" vertical="center"/>
    </xf>
    <xf numFmtId="10" fontId="12" fillId="3" borderId="27" xfId="0" applyNumberFormat="1" applyFont="1" applyFill="1" applyBorder="1" applyAlignment="1">
      <alignment horizontal="center" vertical="center"/>
    </xf>
    <xf numFmtId="10" fontId="12" fillId="3" borderId="28" xfId="0" applyNumberFormat="1" applyFont="1" applyFill="1" applyBorder="1" applyAlignment="1">
      <alignment horizontal="center" vertical="center"/>
    </xf>
    <xf numFmtId="10" fontId="12" fillId="3" borderId="21" xfId="0" applyNumberFormat="1" applyFont="1" applyFill="1" applyBorder="1" applyAlignment="1">
      <alignment horizontal="center" vertical="center"/>
    </xf>
    <xf numFmtId="10" fontId="5" fillId="3" borderId="32" xfId="2" applyNumberFormat="1" applyFont="1" applyFill="1" applyBorder="1" applyAlignment="1">
      <alignment vertical="center"/>
    </xf>
    <xf numFmtId="10" fontId="5" fillId="3" borderId="28" xfId="0" applyNumberFormat="1" applyFont="1" applyFill="1" applyBorder="1" applyAlignment="1">
      <alignment vertical="center"/>
    </xf>
    <xf numFmtId="10" fontId="5" fillId="3" borderId="33" xfId="2" applyNumberFormat="1" applyFont="1" applyFill="1" applyBorder="1" applyAlignment="1">
      <alignment vertical="center"/>
    </xf>
    <xf numFmtId="0" fontId="12" fillId="3" borderId="33" xfId="0" applyFont="1" applyFill="1" applyBorder="1" applyAlignment="1">
      <alignment horizontal="center" vertical="center"/>
    </xf>
    <xf numFmtId="0" fontId="5" fillId="3" borderId="3" xfId="0" applyFont="1" applyFill="1" applyBorder="1" applyAlignment="1"/>
    <xf numFmtId="0" fontId="5" fillId="3" borderId="4" xfId="0" applyFont="1" applyFill="1" applyBorder="1" applyAlignment="1">
      <alignment horizontal="center" vertical="center"/>
    </xf>
    <xf numFmtId="10" fontId="14" fillId="3" borderId="4" xfId="2" applyNumberFormat="1" applyFont="1" applyFill="1" applyBorder="1" applyAlignment="1">
      <alignment horizontal="center" vertical="center"/>
    </xf>
    <xf numFmtId="10" fontId="5" fillId="4" borderId="4" xfId="2" applyNumberFormat="1" applyFont="1" applyFill="1" applyBorder="1" applyAlignment="1">
      <alignment horizontal="center" vertical="center"/>
    </xf>
    <xf numFmtId="10" fontId="12" fillId="3" borderId="4" xfId="0" applyNumberFormat="1" applyFont="1" applyFill="1" applyBorder="1" applyAlignment="1">
      <alignment horizontal="center" vertical="center"/>
    </xf>
    <xf numFmtId="10" fontId="5" fillId="3" borderId="4" xfId="2" applyNumberFormat="1" applyFont="1" applyFill="1" applyBorder="1" applyAlignment="1">
      <alignment vertical="center"/>
    </xf>
    <xf numFmtId="10" fontId="5" fillId="3" borderId="4" xfId="0" applyNumberFormat="1" applyFont="1" applyFill="1" applyBorder="1" applyAlignment="1">
      <alignment vertical="center"/>
    </xf>
    <xf numFmtId="10" fontId="12" fillId="3" borderId="5" xfId="0" applyNumberFormat="1" applyFont="1" applyFill="1" applyBorder="1" applyAlignment="1">
      <alignment horizontal="center" vertical="center"/>
    </xf>
  </cellXfs>
  <cellStyles count="4">
    <cellStyle name="백분율" xfId="2" builtinId="5"/>
    <cellStyle name="쉼표 [0]" xfId="1" builtinId="6"/>
    <cellStyle name="표준" xfId="0" builtinId="0"/>
    <cellStyle name="표준 2" xfId="3" xr:uid="{A4896158-1EF4-4460-842C-62B8368F28FA}"/>
  </cellStyles>
  <dxfs count="16">
    <dxf>
      <font>
        <i val="0"/>
        <strike val="0"/>
        <outline val="0"/>
        <shadow val="0"/>
        <u val="none"/>
        <vertAlign val="baseline"/>
        <name val="나눔바른고딕"/>
        <family val="3"/>
        <charset val="129"/>
        <scheme val="none"/>
      </font>
      <numFmt numFmtId="14" formatCode="0.00%"/>
      <fill>
        <patternFill>
          <bgColor theme="0"/>
        </patternFill>
      </fill>
      <alignment vertic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 val="0"/>
        <strike val="0"/>
        <outline val="0"/>
        <shadow val="0"/>
        <u val="none"/>
        <vertAlign val="baseline"/>
        <name val="나눔바른고딕"/>
        <family val="3"/>
        <charset val="129"/>
        <scheme val="none"/>
      </font>
      <numFmt numFmtId="14" formatCode="0.00%"/>
      <fill>
        <patternFill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 val="0"/>
        <strike val="0"/>
        <outline val="0"/>
        <shadow val="0"/>
        <u val="none"/>
        <vertAlign val="baseline"/>
        <name val="나눔바른고딕"/>
        <family val="3"/>
        <charset val="129"/>
        <scheme val="none"/>
      </font>
      <numFmt numFmtId="14" formatCode="0.00%"/>
      <fill>
        <patternFill>
          <bgColor theme="0"/>
        </patternFill>
      </fill>
      <alignment vertic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나눔바른고딕"/>
        <family val="3"/>
        <charset val="129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나눔바른고딕"/>
        <family val="3"/>
        <charset val="129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나눔바른고딕"/>
        <family val="3"/>
        <charset val="129"/>
        <scheme val="none"/>
      </font>
      <numFmt numFmtId="14" formatCode="0.00%"/>
      <fill>
        <patternFill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나눔바른고딕"/>
        <family val="3"/>
        <charset val="129"/>
        <scheme val="none"/>
      </font>
      <numFmt numFmtId="14" formatCode="0.00%"/>
      <fill>
        <patternFill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 val="0"/>
        <strike val="0"/>
        <outline val="0"/>
        <shadow val="0"/>
        <u val="none"/>
        <vertAlign val="baseline"/>
        <name val="나눔바른고딕"/>
        <family val="3"/>
        <charset val="129"/>
        <scheme val="none"/>
      </font>
      <fill>
        <patternFill>
          <bgColor theme="0"/>
        </patternFill>
      </fill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나눔바른고딕"/>
        <family val="3"/>
        <charset val="129"/>
        <scheme val="none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나눔바른고딕"/>
        <family val="3"/>
        <charset val="129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나눔바른고딕"/>
        <family val="3"/>
        <charset val="129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나눔바른고딕"/>
        <family val="3"/>
        <charset val="129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 val="0"/>
        <strike val="0"/>
        <outline val="0"/>
        <shadow val="0"/>
        <u val="none"/>
        <vertAlign val="baseline"/>
        <name val="나눔바른고딕"/>
        <family val="3"/>
        <charset val="129"/>
        <scheme val="none"/>
      </font>
      <fill>
        <patternFill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name val="나눔바른고딕"/>
        <family val="3"/>
        <charset val="129"/>
        <scheme val="none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1F5492E-3E67-4C1A-A714-B34191EBF4F3}" name="Table1" displayName="Table1" ref="A1:L97" totalsRowShown="0" headerRowDxfId="8" dataDxfId="15" headerRowBorderDxfId="13" tableBorderDxfId="14">
  <autoFilter ref="A1:L97" xr:uid="{51F5492E-3E67-4C1A-A714-B34191EBF4F3}"/>
  <tableColumns count="12">
    <tableColumn id="1" xr3:uid="{9FF6716E-C9BD-4E43-8488-58069E062BAD}" name="산업/섹터" dataDxfId="7"/>
    <tableColumn id="2" xr3:uid="{77902B67-E724-46A4-A231-1C3182264139}" name="기업 수" dataDxfId="12"/>
    <tableColumn id="3" xr3:uid="{40818203-47DA-4BBC-9411-C3BDDF419483}" name="CEO 소유비중(주식)" dataDxfId="6" dataCellStyle="통화"/>
    <tableColumn id="4" xr3:uid="{5D4DC27B-6D55-4FD5-A7DA-815C6554A6D7}" name="기관 소유비중(주식)" dataDxfId="5" dataCellStyle="통화"/>
    <tableColumn id="10" xr3:uid="{AF64F2D5-9F5B-4059-A9E6-A935B176D29F}" name="당기순이익 연평균 상승률 (이전5년)" dataDxfId="4" dataCellStyle="백분율"/>
    <tableColumn id="9" xr3:uid="{30759992-B5EE-4106-8243-17F5CD81E4E8}" name="매출액 연평균 상승률 (이전5년)" dataDxfId="3" dataCellStyle="백분율"/>
    <tableColumn id="13" xr3:uid="{5C5FA89A-C6F1-4F72-9EEE-4A89C5CB9B97}" name="매출총이익률" dataDxfId="11" dataCellStyle="백분율"/>
    <tableColumn id="12" xr3:uid="{51912DAF-12FF-42B2-B73F-03072F5B0B36}" name="영업이익률(세전/주식보상차감전)" dataDxfId="10" dataCellStyle="백분율"/>
    <tableColumn id="11" xr3:uid="{85249965-A244-4EDF-B563-1878166428B6}" name="당기순이익" dataDxfId="9" dataCellStyle="백분율"/>
    <tableColumn id="6" xr3:uid="{CB7B5455-4FF9-4734-B5E3-074E9182BA9E}" name="총자본조달비용" dataDxfId="2" dataCellStyle="백분율"/>
    <tableColumn id="7" xr3:uid="{883D18DC-7EB8-4B92-8FA4-92A536368619}" name="ROE" dataDxfId="1"/>
    <tableColumn id="8" xr3:uid="{EFD17172-1842-4E88-8696-274E45C5159B}" name="총부채 대비 리스부채 비중" dataDxfId="0" dataCellStyle="백분율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DE238-9B5B-4ADD-8819-39740E7619B9}">
  <dimension ref="D2:H15"/>
  <sheetViews>
    <sheetView showGridLines="0" workbookViewId="0">
      <selection activeCell="F21" sqref="F21"/>
    </sheetView>
  </sheetViews>
  <sheetFormatPr defaultRowHeight="16.5" x14ac:dyDescent="0.3"/>
  <cols>
    <col min="4" max="4" width="15.875" customWidth="1"/>
    <col min="5" max="5" width="23.5" bestFit="1" customWidth="1"/>
    <col min="6" max="6" width="10.125" bestFit="1" customWidth="1"/>
    <col min="7" max="7" width="24.375" bestFit="1" customWidth="1"/>
    <col min="8" max="8" width="10.125" customWidth="1"/>
  </cols>
  <sheetData>
    <row r="2" spans="4:8" ht="17.25" thickBot="1" x14ac:dyDescent="0.35"/>
    <row r="3" spans="4:8" ht="17.25" thickBot="1" x14ac:dyDescent="0.35">
      <c r="D3" s="1" t="s">
        <v>0</v>
      </c>
      <c r="E3" s="2" t="s">
        <v>28</v>
      </c>
      <c r="F3" s="2" t="s">
        <v>1</v>
      </c>
      <c r="G3" s="2" t="s">
        <v>2</v>
      </c>
      <c r="H3" s="3" t="s">
        <v>3</v>
      </c>
    </row>
    <row r="4" spans="4:8" x14ac:dyDescent="0.3">
      <c r="D4" s="4" t="s">
        <v>4</v>
      </c>
      <c r="E4" s="5" t="s">
        <v>16</v>
      </c>
      <c r="F4" s="6">
        <v>2199</v>
      </c>
      <c r="G4" s="7">
        <v>9068298</v>
      </c>
      <c r="H4" s="8">
        <f>G4/$G$15</f>
        <v>7.4581622198630154E-2</v>
      </c>
    </row>
    <row r="5" spans="4:8" x14ac:dyDescent="0.3">
      <c r="D5" s="9" t="s">
        <v>5</v>
      </c>
      <c r="E5" s="10" t="s">
        <v>21</v>
      </c>
      <c r="F5" s="11">
        <v>6242</v>
      </c>
      <c r="G5" s="12">
        <v>14568685</v>
      </c>
      <c r="H5" s="13">
        <f t="shared" ref="H5:H15" si="0">G5/$G$15</f>
        <v>0.11981919436269631</v>
      </c>
    </row>
    <row r="6" spans="4:8" x14ac:dyDescent="0.3">
      <c r="D6" s="9" t="s">
        <v>6</v>
      </c>
      <c r="E6" s="10" t="s">
        <v>20</v>
      </c>
      <c r="F6" s="11">
        <v>3054</v>
      </c>
      <c r="G6" s="12">
        <v>8869249</v>
      </c>
      <c r="H6" s="13">
        <f t="shared" si="0"/>
        <v>7.2944556751837919E-2</v>
      </c>
    </row>
    <row r="7" spans="4:8" x14ac:dyDescent="0.3">
      <c r="D7" s="9" t="s">
        <v>7</v>
      </c>
      <c r="E7" s="10" t="s">
        <v>19</v>
      </c>
      <c r="F7" s="11">
        <v>1516</v>
      </c>
      <c r="G7" s="12">
        <v>5915238</v>
      </c>
      <c r="H7" s="13">
        <f t="shared" si="0"/>
        <v>4.8649487007482624E-2</v>
      </c>
    </row>
    <row r="8" spans="4:8" x14ac:dyDescent="0.3">
      <c r="D8" s="9" t="s">
        <v>8</v>
      </c>
      <c r="E8" s="10" t="s">
        <v>18</v>
      </c>
      <c r="F8" s="11">
        <v>5614</v>
      </c>
      <c r="G8" s="12">
        <v>17178686</v>
      </c>
      <c r="H8" s="24">
        <f t="shared" si="0"/>
        <v>0.14128497642235591</v>
      </c>
    </row>
    <row r="9" spans="4:8" x14ac:dyDescent="0.3">
      <c r="D9" s="9" t="s">
        <v>9</v>
      </c>
      <c r="E9" s="10" t="s">
        <v>17</v>
      </c>
      <c r="F9" s="11">
        <v>4569</v>
      </c>
      <c r="G9" s="12">
        <v>12471809</v>
      </c>
      <c r="H9" s="13">
        <f t="shared" si="0"/>
        <v>0.10257357521460757</v>
      </c>
    </row>
    <row r="10" spans="4:8" x14ac:dyDescent="0.3">
      <c r="D10" s="9" t="s">
        <v>10</v>
      </c>
      <c r="E10" s="10" t="s">
        <v>22</v>
      </c>
      <c r="F10" s="11">
        <v>8223</v>
      </c>
      <c r="G10" s="12">
        <v>14455362</v>
      </c>
      <c r="H10" s="13">
        <f t="shared" si="0"/>
        <v>0.11888717678096097</v>
      </c>
    </row>
    <row r="11" spans="4:8" x14ac:dyDescent="0.3">
      <c r="D11" s="9" t="s">
        <v>11</v>
      </c>
      <c r="E11" s="10" t="s">
        <v>23</v>
      </c>
      <c r="F11" s="11">
        <v>6191</v>
      </c>
      <c r="G11" s="12">
        <v>23374818</v>
      </c>
      <c r="H11" s="24">
        <f t="shared" si="0"/>
        <v>0.1922446577117051</v>
      </c>
    </row>
    <row r="12" spans="4:8" x14ac:dyDescent="0.3">
      <c r="D12" s="9" t="s">
        <v>12</v>
      </c>
      <c r="E12" s="10" t="s">
        <v>24</v>
      </c>
      <c r="F12" s="11">
        <v>6322</v>
      </c>
      <c r="G12" s="12">
        <v>7700646</v>
      </c>
      <c r="H12" s="13">
        <f t="shared" si="0"/>
        <v>6.3333458015759139E-2</v>
      </c>
    </row>
    <row r="13" spans="4:8" x14ac:dyDescent="0.3">
      <c r="D13" s="9" t="s">
        <v>13</v>
      </c>
      <c r="E13" s="10" t="s">
        <v>25</v>
      </c>
      <c r="F13" s="11">
        <v>2738</v>
      </c>
      <c r="G13" s="12">
        <v>4318625</v>
      </c>
      <c r="H13" s="13">
        <f t="shared" si="0"/>
        <v>3.5518248095459497E-2</v>
      </c>
    </row>
    <row r="14" spans="4:8" ht="17.25" thickBot="1" x14ac:dyDescent="0.35">
      <c r="D14" s="14" t="s">
        <v>14</v>
      </c>
      <c r="E14" s="15" t="s">
        <v>26</v>
      </c>
      <c r="F14" s="16">
        <v>938</v>
      </c>
      <c r="G14" s="17">
        <v>3667487</v>
      </c>
      <c r="H14" s="18">
        <f t="shared" si="0"/>
        <v>3.0163006316332737E-2</v>
      </c>
    </row>
    <row r="15" spans="4:8" ht="17.25" thickBot="1" x14ac:dyDescent="0.35">
      <c r="D15" s="19" t="s">
        <v>15</v>
      </c>
      <c r="E15" s="20" t="s">
        <v>27</v>
      </c>
      <c r="F15" s="21">
        <v>47606</v>
      </c>
      <c r="G15" s="22">
        <v>121588908</v>
      </c>
      <c r="H15" s="23">
        <f t="shared" si="0"/>
        <v>1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41A13-1834-470D-A1AC-A61D38B3EA22}">
  <dimension ref="D2:K28"/>
  <sheetViews>
    <sheetView showGridLines="0" workbookViewId="0">
      <selection activeCell="D31" sqref="D31"/>
    </sheetView>
  </sheetViews>
  <sheetFormatPr defaultRowHeight="16.5" x14ac:dyDescent="0.3"/>
  <cols>
    <col min="4" max="4" width="4" bestFit="1" customWidth="1"/>
    <col min="5" max="5" width="30.25" bestFit="1" customWidth="1"/>
    <col min="6" max="6" width="4" bestFit="1" customWidth="1"/>
    <col min="7" max="7" width="37" bestFit="1" customWidth="1"/>
    <col min="8" max="8" width="4" bestFit="1" customWidth="1"/>
    <col min="9" max="9" width="33.75" bestFit="1" customWidth="1"/>
    <col min="10" max="10" width="4" bestFit="1" customWidth="1"/>
    <col min="11" max="11" width="30.625" bestFit="1" customWidth="1"/>
  </cols>
  <sheetData>
    <row r="2" spans="4:11" ht="17.25" thickBot="1" x14ac:dyDescent="0.35"/>
    <row r="3" spans="4:11" x14ac:dyDescent="0.2">
      <c r="D3" s="31">
        <v>1</v>
      </c>
      <c r="E3" s="25" t="s">
        <v>29</v>
      </c>
      <c r="F3" s="35">
        <v>27</v>
      </c>
      <c r="G3" s="25" t="s">
        <v>55</v>
      </c>
      <c r="H3" s="35">
        <v>53</v>
      </c>
      <c r="I3" s="25" t="s">
        <v>81</v>
      </c>
      <c r="J3" s="35">
        <v>79</v>
      </c>
      <c r="K3" s="25" t="s">
        <v>107</v>
      </c>
    </row>
    <row r="4" spans="4:11" x14ac:dyDescent="0.2">
      <c r="D4" s="32">
        <v>2</v>
      </c>
      <c r="E4" s="26" t="s">
        <v>30</v>
      </c>
      <c r="F4" s="36">
        <v>28</v>
      </c>
      <c r="G4" s="26" t="s">
        <v>56</v>
      </c>
      <c r="H4" s="36">
        <v>54</v>
      </c>
      <c r="I4" s="26" t="s">
        <v>82</v>
      </c>
      <c r="J4" s="36">
        <v>80</v>
      </c>
      <c r="K4" s="26" t="s">
        <v>108</v>
      </c>
    </row>
    <row r="5" spans="4:11" x14ac:dyDescent="0.2">
      <c r="D5" s="32">
        <v>3</v>
      </c>
      <c r="E5" s="26" t="s">
        <v>31</v>
      </c>
      <c r="F5" s="36">
        <v>29</v>
      </c>
      <c r="G5" s="26" t="s">
        <v>57</v>
      </c>
      <c r="H5" s="36">
        <v>55</v>
      </c>
      <c r="I5" s="26" t="s">
        <v>83</v>
      </c>
      <c r="J5" s="36">
        <v>81</v>
      </c>
      <c r="K5" s="26" t="s">
        <v>109</v>
      </c>
    </row>
    <row r="6" spans="4:11" x14ac:dyDescent="0.2">
      <c r="D6" s="32">
        <v>4</v>
      </c>
      <c r="E6" s="26" t="s">
        <v>32</v>
      </c>
      <c r="F6" s="36">
        <v>30</v>
      </c>
      <c r="G6" s="26" t="s">
        <v>58</v>
      </c>
      <c r="H6" s="36">
        <v>56</v>
      </c>
      <c r="I6" s="26" t="s">
        <v>84</v>
      </c>
      <c r="J6" s="36">
        <v>82</v>
      </c>
      <c r="K6" s="26" t="s">
        <v>110</v>
      </c>
    </row>
    <row r="7" spans="4:11" x14ac:dyDescent="0.2">
      <c r="D7" s="32">
        <v>5</v>
      </c>
      <c r="E7" s="26" t="s">
        <v>33</v>
      </c>
      <c r="F7" s="36">
        <v>31</v>
      </c>
      <c r="G7" s="26" t="s">
        <v>59</v>
      </c>
      <c r="H7" s="36">
        <v>57</v>
      </c>
      <c r="I7" s="26" t="s">
        <v>85</v>
      </c>
      <c r="J7" s="36">
        <v>83</v>
      </c>
      <c r="K7" s="26" t="s">
        <v>111</v>
      </c>
    </row>
    <row r="8" spans="4:11" x14ac:dyDescent="0.2">
      <c r="D8" s="32">
        <v>6</v>
      </c>
      <c r="E8" s="26" t="s">
        <v>34</v>
      </c>
      <c r="F8" s="36">
        <v>32</v>
      </c>
      <c r="G8" s="26" t="s">
        <v>60</v>
      </c>
      <c r="H8" s="36">
        <v>58</v>
      </c>
      <c r="I8" s="26" t="s">
        <v>86</v>
      </c>
      <c r="J8" s="36">
        <v>84</v>
      </c>
      <c r="K8" s="26" t="s">
        <v>112</v>
      </c>
    </row>
    <row r="9" spans="4:11" x14ac:dyDescent="0.2">
      <c r="D9" s="32">
        <v>7</v>
      </c>
      <c r="E9" s="26" t="s">
        <v>35</v>
      </c>
      <c r="F9" s="36">
        <v>33</v>
      </c>
      <c r="G9" s="26" t="s">
        <v>61</v>
      </c>
      <c r="H9" s="36">
        <v>59</v>
      </c>
      <c r="I9" s="26" t="s">
        <v>87</v>
      </c>
      <c r="J9" s="36">
        <v>85</v>
      </c>
      <c r="K9" s="26" t="s">
        <v>113</v>
      </c>
    </row>
    <row r="10" spans="4:11" x14ac:dyDescent="0.2">
      <c r="D10" s="32">
        <v>8</v>
      </c>
      <c r="E10" s="26" t="s">
        <v>36</v>
      </c>
      <c r="F10" s="36">
        <v>34</v>
      </c>
      <c r="G10" s="26" t="s">
        <v>62</v>
      </c>
      <c r="H10" s="36">
        <v>60</v>
      </c>
      <c r="I10" s="26" t="s">
        <v>88</v>
      </c>
      <c r="J10" s="36">
        <v>86</v>
      </c>
      <c r="K10" s="26" t="s">
        <v>114</v>
      </c>
    </row>
    <row r="11" spans="4:11" x14ac:dyDescent="0.2">
      <c r="D11" s="32">
        <v>9</v>
      </c>
      <c r="E11" s="26" t="s">
        <v>37</v>
      </c>
      <c r="F11" s="36">
        <v>35</v>
      </c>
      <c r="G11" s="26" t="s">
        <v>63</v>
      </c>
      <c r="H11" s="36">
        <v>61</v>
      </c>
      <c r="I11" s="26" t="s">
        <v>89</v>
      </c>
      <c r="J11" s="36">
        <v>87</v>
      </c>
      <c r="K11" s="26" t="s">
        <v>115</v>
      </c>
    </row>
    <row r="12" spans="4:11" x14ac:dyDescent="0.2">
      <c r="D12" s="32">
        <v>10</v>
      </c>
      <c r="E12" s="26" t="s">
        <v>38</v>
      </c>
      <c r="F12" s="36">
        <v>36</v>
      </c>
      <c r="G12" s="26" t="s">
        <v>64</v>
      </c>
      <c r="H12" s="36">
        <v>62</v>
      </c>
      <c r="I12" s="26" t="s">
        <v>90</v>
      </c>
      <c r="J12" s="36">
        <v>88</v>
      </c>
      <c r="K12" s="26" t="s">
        <v>116</v>
      </c>
    </row>
    <row r="13" spans="4:11" x14ac:dyDescent="0.2">
      <c r="D13" s="32">
        <v>11</v>
      </c>
      <c r="E13" s="26" t="s">
        <v>39</v>
      </c>
      <c r="F13" s="36">
        <v>37</v>
      </c>
      <c r="G13" s="26" t="s">
        <v>65</v>
      </c>
      <c r="H13" s="36">
        <v>63</v>
      </c>
      <c r="I13" s="26" t="s">
        <v>91</v>
      </c>
      <c r="J13" s="36">
        <v>89</v>
      </c>
      <c r="K13" s="26" t="s">
        <v>117</v>
      </c>
    </row>
    <row r="14" spans="4:11" x14ac:dyDescent="0.2">
      <c r="D14" s="32">
        <v>12</v>
      </c>
      <c r="E14" s="26" t="s">
        <v>40</v>
      </c>
      <c r="F14" s="36">
        <v>38</v>
      </c>
      <c r="G14" s="26" t="s">
        <v>66</v>
      </c>
      <c r="H14" s="36">
        <v>64</v>
      </c>
      <c r="I14" s="26" t="s">
        <v>92</v>
      </c>
      <c r="J14" s="36">
        <v>90</v>
      </c>
      <c r="K14" s="26" t="s">
        <v>118</v>
      </c>
    </row>
    <row r="15" spans="4:11" x14ac:dyDescent="0.2">
      <c r="D15" s="32">
        <v>13</v>
      </c>
      <c r="E15" s="26" t="s">
        <v>41</v>
      </c>
      <c r="F15" s="36">
        <v>39</v>
      </c>
      <c r="G15" s="26" t="s">
        <v>67</v>
      </c>
      <c r="H15" s="36">
        <v>65</v>
      </c>
      <c r="I15" s="26" t="s">
        <v>93</v>
      </c>
      <c r="J15" s="36">
        <v>91</v>
      </c>
      <c r="K15" s="26" t="s">
        <v>119</v>
      </c>
    </row>
    <row r="16" spans="4:11" x14ac:dyDescent="0.2">
      <c r="D16" s="32">
        <v>14</v>
      </c>
      <c r="E16" s="26" t="s">
        <v>42</v>
      </c>
      <c r="F16" s="36">
        <v>40</v>
      </c>
      <c r="G16" s="26" t="s">
        <v>68</v>
      </c>
      <c r="H16" s="36">
        <v>66</v>
      </c>
      <c r="I16" s="26" t="s">
        <v>94</v>
      </c>
      <c r="J16" s="36">
        <v>92</v>
      </c>
      <c r="K16" s="26" t="s">
        <v>120</v>
      </c>
    </row>
    <row r="17" spans="4:11" x14ac:dyDescent="0.2">
      <c r="D17" s="32">
        <v>15</v>
      </c>
      <c r="E17" s="26" t="s">
        <v>43</v>
      </c>
      <c r="F17" s="36">
        <v>41</v>
      </c>
      <c r="G17" s="26" t="s">
        <v>69</v>
      </c>
      <c r="H17" s="36">
        <v>67</v>
      </c>
      <c r="I17" s="26" t="s">
        <v>95</v>
      </c>
      <c r="J17" s="36">
        <v>93</v>
      </c>
      <c r="K17" s="26" t="s">
        <v>121</v>
      </c>
    </row>
    <row r="18" spans="4:11" ht="17.25" thickBot="1" x14ac:dyDescent="0.25">
      <c r="D18" s="32">
        <v>16</v>
      </c>
      <c r="E18" s="26" t="s">
        <v>44</v>
      </c>
      <c r="F18" s="36">
        <v>42</v>
      </c>
      <c r="G18" s="26" t="s">
        <v>70</v>
      </c>
      <c r="H18" s="36">
        <v>68</v>
      </c>
      <c r="I18" s="26" t="s">
        <v>96</v>
      </c>
      <c r="J18" s="37">
        <v>94</v>
      </c>
      <c r="K18" s="34" t="s">
        <v>122</v>
      </c>
    </row>
    <row r="19" spans="4:11" x14ac:dyDescent="0.2">
      <c r="D19" s="32">
        <v>17</v>
      </c>
      <c r="E19" s="26" t="s">
        <v>45</v>
      </c>
      <c r="F19" s="36">
        <v>43</v>
      </c>
      <c r="G19" s="26" t="s">
        <v>71</v>
      </c>
      <c r="H19" s="36">
        <v>69</v>
      </c>
      <c r="I19" s="26" t="s">
        <v>97</v>
      </c>
      <c r="J19" s="27"/>
      <c r="K19" s="28"/>
    </row>
    <row r="20" spans="4:11" x14ac:dyDescent="0.2">
      <c r="D20" s="32">
        <v>18</v>
      </c>
      <c r="E20" s="26" t="s">
        <v>46</v>
      </c>
      <c r="F20" s="36">
        <v>44</v>
      </c>
      <c r="G20" s="26" t="s">
        <v>72</v>
      </c>
      <c r="H20" s="36">
        <v>70</v>
      </c>
      <c r="I20" s="26" t="s">
        <v>98</v>
      </c>
      <c r="J20" s="27"/>
      <c r="K20" s="28"/>
    </row>
    <row r="21" spans="4:11" x14ac:dyDescent="0.2">
      <c r="D21" s="32">
        <v>19</v>
      </c>
      <c r="E21" s="26" t="s">
        <v>47</v>
      </c>
      <c r="F21" s="36">
        <v>45</v>
      </c>
      <c r="G21" s="26" t="s">
        <v>73</v>
      </c>
      <c r="H21" s="36">
        <v>71</v>
      </c>
      <c r="I21" s="26" t="s">
        <v>99</v>
      </c>
      <c r="J21" s="27"/>
      <c r="K21" s="28"/>
    </row>
    <row r="22" spans="4:11" x14ac:dyDescent="0.2">
      <c r="D22" s="32">
        <v>20</v>
      </c>
      <c r="E22" s="26" t="s">
        <v>48</v>
      </c>
      <c r="F22" s="36">
        <v>46</v>
      </c>
      <c r="G22" s="26" t="s">
        <v>74</v>
      </c>
      <c r="H22" s="36">
        <v>72</v>
      </c>
      <c r="I22" s="26" t="s">
        <v>100</v>
      </c>
      <c r="J22" s="27"/>
      <c r="K22" s="28"/>
    </row>
    <row r="23" spans="4:11" x14ac:dyDescent="0.2">
      <c r="D23" s="32">
        <v>21</v>
      </c>
      <c r="E23" s="26" t="s">
        <v>49</v>
      </c>
      <c r="F23" s="36">
        <v>47</v>
      </c>
      <c r="G23" s="26" t="s">
        <v>75</v>
      </c>
      <c r="H23" s="36">
        <v>73</v>
      </c>
      <c r="I23" s="26" t="s">
        <v>101</v>
      </c>
      <c r="J23" s="27"/>
      <c r="K23" s="28"/>
    </row>
    <row r="24" spans="4:11" x14ac:dyDescent="0.2">
      <c r="D24" s="32">
        <v>22</v>
      </c>
      <c r="E24" s="26" t="s">
        <v>50</v>
      </c>
      <c r="F24" s="36">
        <v>48</v>
      </c>
      <c r="G24" s="26" t="s">
        <v>76</v>
      </c>
      <c r="H24" s="36">
        <v>74</v>
      </c>
      <c r="I24" s="26" t="s">
        <v>102</v>
      </c>
      <c r="J24" s="27"/>
      <c r="K24" s="28"/>
    </row>
    <row r="25" spans="4:11" x14ac:dyDescent="0.2">
      <c r="D25" s="32">
        <v>23</v>
      </c>
      <c r="E25" s="26" t="s">
        <v>51</v>
      </c>
      <c r="F25" s="36">
        <v>49</v>
      </c>
      <c r="G25" s="26" t="s">
        <v>77</v>
      </c>
      <c r="H25" s="36">
        <v>75</v>
      </c>
      <c r="I25" s="26" t="s">
        <v>103</v>
      </c>
      <c r="J25" s="27"/>
      <c r="K25" s="28"/>
    </row>
    <row r="26" spans="4:11" x14ac:dyDescent="0.2">
      <c r="D26" s="32">
        <v>24</v>
      </c>
      <c r="E26" s="26" t="s">
        <v>52</v>
      </c>
      <c r="F26" s="36">
        <v>50</v>
      </c>
      <c r="G26" s="26" t="s">
        <v>78</v>
      </c>
      <c r="H26" s="36">
        <v>76</v>
      </c>
      <c r="I26" s="26" t="s">
        <v>104</v>
      </c>
      <c r="J26" s="27"/>
      <c r="K26" s="28"/>
    </row>
    <row r="27" spans="4:11" x14ac:dyDescent="0.2">
      <c r="D27" s="32">
        <v>25</v>
      </c>
      <c r="E27" s="26" t="s">
        <v>53</v>
      </c>
      <c r="F27" s="36">
        <v>51</v>
      </c>
      <c r="G27" s="26" t="s">
        <v>79</v>
      </c>
      <c r="H27" s="36">
        <v>77</v>
      </c>
      <c r="I27" s="26" t="s">
        <v>105</v>
      </c>
      <c r="J27" s="27"/>
      <c r="K27" s="28"/>
    </row>
    <row r="28" spans="4:11" ht="17.25" thickBot="1" x14ac:dyDescent="0.25">
      <c r="D28" s="33">
        <v>26</v>
      </c>
      <c r="E28" s="34" t="s">
        <v>54</v>
      </c>
      <c r="F28" s="37">
        <v>52</v>
      </c>
      <c r="G28" s="34" t="s">
        <v>80</v>
      </c>
      <c r="H28" s="37">
        <v>78</v>
      </c>
      <c r="I28" s="34" t="s">
        <v>106</v>
      </c>
      <c r="J28" s="29"/>
      <c r="K28" s="30"/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58041-B94C-4D48-B1A7-E59EAF2DCA66}">
  <dimension ref="A1:N97"/>
  <sheetViews>
    <sheetView tabSelected="1" zoomScaleNormal="100" workbookViewId="0">
      <selection activeCell="G9" sqref="G9"/>
    </sheetView>
  </sheetViews>
  <sheetFormatPr defaultRowHeight="16.5" x14ac:dyDescent="0.3"/>
  <cols>
    <col min="1" max="1" width="37.875" bestFit="1" customWidth="1"/>
    <col min="2" max="2" width="9.5" style="40" customWidth="1"/>
    <col min="3" max="4" width="16.75" style="40" customWidth="1"/>
    <col min="5" max="5" width="19.25" style="40" customWidth="1"/>
    <col min="6" max="6" width="15.875" style="40" customWidth="1"/>
    <col min="7" max="7" width="14" style="40" customWidth="1"/>
    <col min="8" max="8" width="16.125" style="40" customWidth="1"/>
    <col min="9" max="9" width="10.25" style="40" customWidth="1"/>
    <col min="10" max="10" width="13.625" style="40" customWidth="1"/>
    <col min="11" max="11" width="9.5" style="40" bestFit="1" customWidth="1"/>
    <col min="12" max="12" width="18.875" style="40" customWidth="1"/>
    <col min="13" max="13" width="11.125" style="40" customWidth="1"/>
    <col min="14" max="14" width="15.5" style="40" customWidth="1"/>
  </cols>
  <sheetData>
    <row r="1" spans="1:14" ht="57.75" customHeight="1" x14ac:dyDescent="0.3">
      <c r="A1" s="55" t="s">
        <v>127</v>
      </c>
      <c r="B1" s="57" t="s">
        <v>1</v>
      </c>
      <c r="C1" s="41" t="s">
        <v>128</v>
      </c>
      <c r="D1" s="59" t="s">
        <v>129</v>
      </c>
      <c r="E1" s="64" t="s">
        <v>130</v>
      </c>
      <c r="F1" s="65" t="s">
        <v>138</v>
      </c>
      <c r="G1" s="62" t="s">
        <v>131</v>
      </c>
      <c r="H1" s="43" t="s">
        <v>132</v>
      </c>
      <c r="I1" s="70" t="s">
        <v>133</v>
      </c>
      <c r="J1" s="41" t="s">
        <v>134</v>
      </c>
      <c r="K1" s="42" t="s">
        <v>125</v>
      </c>
      <c r="L1" s="59" t="s">
        <v>135</v>
      </c>
      <c r="M1" s="72" t="s">
        <v>136</v>
      </c>
      <c r="N1" s="44" t="s">
        <v>137</v>
      </c>
    </row>
    <row r="2" spans="1:14" x14ac:dyDescent="0.25">
      <c r="A2" s="56" t="s">
        <v>29</v>
      </c>
      <c r="B2" s="58">
        <v>49</v>
      </c>
      <c r="C2" s="60">
        <v>4.0298750000000008E-2</v>
      </c>
      <c r="D2" s="61">
        <v>0.33108187500000014</v>
      </c>
      <c r="E2" s="66">
        <v>0.10708000000000002</v>
      </c>
      <c r="F2" s="67">
        <v>7.1315789473684194E-2</v>
      </c>
      <c r="G2" s="63">
        <v>0.26200000000000001</v>
      </c>
      <c r="H2" s="38">
        <v>0.12280000000000001</v>
      </c>
      <c r="I2" s="71">
        <v>3.1E-2</v>
      </c>
      <c r="J2" s="73">
        <v>5.6366538537239191E-2</v>
      </c>
      <c r="K2" s="39">
        <v>0.2018297512810493</v>
      </c>
      <c r="L2" s="74">
        <v>0.21160932692324907</v>
      </c>
      <c r="M2" s="63">
        <v>8.6E-3</v>
      </c>
      <c r="N2" s="45">
        <v>0.10489999999999999</v>
      </c>
    </row>
    <row r="3" spans="1:14" x14ac:dyDescent="0.25">
      <c r="A3" s="56" t="s">
        <v>30</v>
      </c>
      <c r="B3" s="58">
        <v>73</v>
      </c>
      <c r="C3" s="60">
        <v>3.8270925925925924E-2</v>
      </c>
      <c r="D3" s="61">
        <v>0.50992071428571428</v>
      </c>
      <c r="E3" s="68">
        <v>5.4805E-2</v>
      </c>
      <c r="F3" s="69">
        <v>4.9397560975609753E-2</v>
      </c>
      <c r="G3" s="63">
        <v>0.16869999999999999</v>
      </c>
      <c r="H3" s="38">
        <v>9.0399999999999994E-2</v>
      </c>
      <c r="I3" s="71">
        <v>3.4099999999999998E-2</v>
      </c>
      <c r="J3" s="73">
        <v>5.8871737979129618E-2</v>
      </c>
      <c r="K3" s="39">
        <v>9.0875663087460118E-2</v>
      </c>
      <c r="L3" s="74">
        <v>5.9454804735509417E-2</v>
      </c>
      <c r="M3" s="63">
        <v>4.3499999999999997E-2</v>
      </c>
      <c r="N3" s="45">
        <v>1.5800000000000002E-2</v>
      </c>
    </row>
    <row r="4" spans="1:14" x14ac:dyDescent="0.25">
      <c r="A4" s="56" t="s">
        <v>31</v>
      </c>
      <c r="B4" s="58">
        <v>21</v>
      </c>
      <c r="C4" s="60">
        <v>3.0807777777777778E-2</v>
      </c>
      <c r="D4" s="61">
        <v>0.49723105263157907</v>
      </c>
      <c r="E4" s="66">
        <v>-0.32732000000000006</v>
      </c>
      <c r="F4" s="67">
        <v>-6.9958333333333331E-2</v>
      </c>
      <c r="G4" s="63">
        <v>1.41E-2</v>
      </c>
      <c r="H4" s="38">
        <v>-0.22539999999999999</v>
      </c>
      <c r="I4" s="71">
        <v>-7.6600000000000001E-2</v>
      </c>
      <c r="J4" s="73">
        <v>4.8262693067997582E-2</v>
      </c>
      <c r="K4" s="39">
        <v>-0.2728301747497639</v>
      </c>
      <c r="L4" s="74">
        <v>0.19132532142928604</v>
      </c>
      <c r="M4" s="63">
        <v>3.8999999999999998E-3</v>
      </c>
      <c r="N4" s="45">
        <v>0.10340000000000001</v>
      </c>
    </row>
    <row r="5" spans="1:14" x14ac:dyDescent="0.25">
      <c r="A5" s="56" t="s">
        <v>32</v>
      </c>
      <c r="B5" s="58">
        <v>39</v>
      </c>
      <c r="C5" s="60">
        <v>9.2409393939393944E-2</v>
      </c>
      <c r="D5" s="61">
        <v>0.50289343749999993</v>
      </c>
      <c r="E5" s="68">
        <v>3.8211999999999996E-2</v>
      </c>
      <c r="F5" s="69">
        <v>6.1161999999999994E-2</v>
      </c>
      <c r="G5" s="63">
        <v>0.53039999999999998</v>
      </c>
      <c r="H5" s="38">
        <v>0.1278</v>
      </c>
      <c r="I5" s="71">
        <v>7.0599999999999996E-2</v>
      </c>
      <c r="J5" s="73">
        <v>5.7265960408243756E-2</v>
      </c>
      <c r="K5" s="39">
        <v>0.20783727643151276</v>
      </c>
      <c r="L5" s="74">
        <v>0.36899100468030904</v>
      </c>
      <c r="M5" s="63">
        <v>1.4E-3</v>
      </c>
      <c r="N5" s="45">
        <v>-1.44E-2</v>
      </c>
    </row>
    <row r="6" spans="1:14" x14ac:dyDescent="0.25">
      <c r="A6" s="56" t="s">
        <v>33</v>
      </c>
      <c r="B6" s="58">
        <v>26</v>
      </c>
      <c r="C6" s="60">
        <v>5.3646875000000004E-2</v>
      </c>
      <c r="D6" s="61">
        <v>0.36440055555555562</v>
      </c>
      <c r="E6" s="66">
        <v>8.5020000000000012E-2</v>
      </c>
      <c r="F6" s="67">
        <v>0.1193714285714286</v>
      </c>
      <c r="G6" s="63">
        <v>0.14249999999999999</v>
      </c>
      <c r="H6" s="38">
        <v>6.3100000000000003E-2</v>
      </c>
      <c r="I6" s="71">
        <v>3.9600000000000003E-2</v>
      </c>
      <c r="J6" s="73">
        <v>5.6874174806221603E-2</v>
      </c>
      <c r="K6" s="39">
        <v>0.13682546123827014</v>
      </c>
      <c r="L6" s="74">
        <v>1.6274372371131697E-2</v>
      </c>
      <c r="M6" s="63">
        <v>5.6099999999999997E-2</v>
      </c>
      <c r="N6" s="45">
        <v>3.4700000000000002E-2</v>
      </c>
    </row>
    <row r="7" spans="1:14" x14ac:dyDescent="0.25">
      <c r="A7" s="56" t="s">
        <v>34</v>
      </c>
      <c r="B7" s="58">
        <v>38</v>
      </c>
      <c r="C7" s="60">
        <v>3.8482962962962969E-2</v>
      </c>
      <c r="D7" s="61">
        <v>0.6011521875000001</v>
      </c>
      <c r="E7" s="68">
        <v>5.5300000000000009E-2</v>
      </c>
      <c r="F7" s="69">
        <v>6.1078076923076922E-2</v>
      </c>
      <c r="G7" s="63">
        <v>0.15579999999999999</v>
      </c>
      <c r="H7" s="38">
        <v>6.8900000000000003E-2</v>
      </c>
      <c r="I7" s="71">
        <v>1.34E-2</v>
      </c>
      <c r="J7" s="73">
        <v>6.2034766589507927E-2</v>
      </c>
      <c r="K7" s="39">
        <v>6.7170004961673607E-2</v>
      </c>
      <c r="L7" s="74">
        <v>9.0645520170467314E-2</v>
      </c>
      <c r="M7" s="63">
        <v>3.3000000000000002E-2</v>
      </c>
      <c r="N7" s="45">
        <v>3.0300000000000001E-2</v>
      </c>
    </row>
    <row r="8" spans="1:14" x14ac:dyDescent="0.25">
      <c r="A8" s="56" t="s">
        <v>35</v>
      </c>
      <c r="B8" s="58">
        <v>7</v>
      </c>
      <c r="C8" s="60">
        <v>2.3500000000000001E-3</v>
      </c>
      <c r="D8" s="61">
        <v>0.59183333333333332</v>
      </c>
      <c r="E8" s="66">
        <v>0.11719999999999998</v>
      </c>
      <c r="F8" s="67">
        <v>4.6133333333333332E-2</v>
      </c>
      <c r="G8" s="63">
        <v>1</v>
      </c>
      <c r="H8" s="38">
        <v>2.3099999999999999E-2</v>
      </c>
      <c r="I8" s="71">
        <v>0.3261</v>
      </c>
      <c r="J8" s="73">
        <v>3.4603872905991151E-2</v>
      </c>
      <c r="K8" s="39">
        <v>0.1496902084347034</v>
      </c>
      <c r="L8" s="74">
        <v>1.3786933846612569E-2</v>
      </c>
      <c r="M8" s="63">
        <v>0</v>
      </c>
      <c r="N8" s="46" t="s">
        <v>126</v>
      </c>
    </row>
    <row r="9" spans="1:14" x14ac:dyDescent="0.25">
      <c r="A9" s="56" t="s">
        <v>36</v>
      </c>
      <c r="B9" s="58">
        <v>563</v>
      </c>
      <c r="C9" s="60">
        <v>1.7613152454780356E-2</v>
      </c>
      <c r="D9" s="61">
        <v>0.36565284424379235</v>
      </c>
      <c r="E9" s="68">
        <v>0.20695044289044276</v>
      </c>
      <c r="F9" s="69">
        <v>0.11739004618937651</v>
      </c>
      <c r="G9" s="63">
        <v>0.99829999999999997</v>
      </c>
      <c r="H9" s="38">
        <v>1.2999999999999999E-2</v>
      </c>
      <c r="I9" s="71">
        <v>0.31309999999999999</v>
      </c>
      <c r="J9" s="73">
        <v>3.790061687450369E-2</v>
      </c>
      <c r="K9" s="39">
        <v>0.12534150649733874</v>
      </c>
      <c r="L9" s="74">
        <v>6.4650333709651578E-2</v>
      </c>
      <c r="M9" s="63">
        <v>0</v>
      </c>
      <c r="N9" s="46" t="s">
        <v>126</v>
      </c>
    </row>
    <row r="10" spans="1:14" x14ac:dyDescent="0.25">
      <c r="A10" s="56" t="s">
        <v>37</v>
      </c>
      <c r="B10" s="58">
        <v>21</v>
      </c>
      <c r="C10" s="60">
        <v>1.8524166666666668E-2</v>
      </c>
      <c r="D10" s="61">
        <v>0.36621846153846155</v>
      </c>
      <c r="E10" s="66">
        <v>6.7833333333333331E-3</v>
      </c>
      <c r="F10" s="67">
        <v>0.1456875</v>
      </c>
      <c r="G10" s="63">
        <v>0.47989999999999999</v>
      </c>
      <c r="H10" s="38">
        <v>0.23630000000000001</v>
      </c>
      <c r="I10" s="71">
        <v>5.0700000000000002E-2</v>
      </c>
      <c r="J10" s="73">
        <v>4.511867587286382E-2</v>
      </c>
      <c r="K10" s="39">
        <v>4.385486867749127E-2</v>
      </c>
      <c r="L10" s="74">
        <v>4.2073445769765357E-2</v>
      </c>
      <c r="M10" s="63">
        <v>0</v>
      </c>
      <c r="N10" s="46" t="s">
        <v>126</v>
      </c>
    </row>
    <row r="11" spans="1:14" x14ac:dyDescent="0.25">
      <c r="A11" s="56" t="s">
        <v>38</v>
      </c>
      <c r="B11" s="58">
        <v>32</v>
      </c>
      <c r="C11" s="60">
        <v>4.8375000000000001E-2</v>
      </c>
      <c r="D11" s="61">
        <v>0.33315388888888892</v>
      </c>
      <c r="E11" s="68">
        <v>0.17906</v>
      </c>
      <c r="F11" s="69">
        <v>0.20472333333333334</v>
      </c>
      <c r="G11" s="63">
        <v>0.55269999999999997</v>
      </c>
      <c r="H11" s="38">
        <v>0.21279999999999999</v>
      </c>
      <c r="I11" s="71">
        <v>0.1447</v>
      </c>
      <c r="J11" s="73">
        <v>6.0861545624775498E-2</v>
      </c>
      <c r="K11" s="39">
        <v>0.32797679694104764</v>
      </c>
      <c r="L11" s="74">
        <v>4.4108285981338695E-2</v>
      </c>
      <c r="M11" s="63">
        <v>5.5999999999999999E-3</v>
      </c>
      <c r="N11" s="45">
        <v>-8.9999999999999998E-4</v>
      </c>
    </row>
    <row r="12" spans="1:14" x14ac:dyDescent="0.25">
      <c r="A12" s="56" t="s">
        <v>39</v>
      </c>
      <c r="B12" s="58">
        <v>28</v>
      </c>
      <c r="C12" s="60">
        <v>8.6707272727272744E-2</v>
      </c>
      <c r="D12" s="61">
        <v>0.48367956521739136</v>
      </c>
      <c r="E12" s="66">
        <v>0.20314615384615384</v>
      </c>
      <c r="F12" s="67">
        <v>9.6442631578947377E-2</v>
      </c>
      <c r="G12" s="63">
        <v>0.45219999999999999</v>
      </c>
      <c r="H12" s="38">
        <v>0.19370000000000001</v>
      </c>
      <c r="I12" s="71">
        <v>0.104</v>
      </c>
      <c r="J12" s="73">
        <v>4.7477649119314222E-2</v>
      </c>
      <c r="K12" s="39">
        <v>0.19346849945338049</v>
      </c>
      <c r="L12" s="74">
        <v>6.8760563352210091E-2</v>
      </c>
      <c r="M12" s="63">
        <v>1E-4</v>
      </c>
      <c r="N12" s="45">
        <v>0.217</v>
      </c>
    </row>
    <row r="13" spans="1:14" x14ac:dyDescent="0.25">
      <c r="A13" s="56" t="s">
        <v>40</v>
      </c>
      <c r="B13" s="58">
        <v>31</v>
      </c>
      <c r="C13" s="60">
        <v>4.3864782608695647E-2</v>
      </c>
      <c r="D13" s="61">
        <v>0.68028750000000004</v>
      </c>
      <c r="E13" s="68">
        <v>0.4150588235294117</v>
      </c>
      <c r="F13" s="69">
        <v>0.17959545454545453</v>
      </c>
      <c r="G13" s="63">
        <v>0.6946</v>
      </c>
      <c r="H13" s="38">
        <v>4.7399999999999998E-2</v>
      </c>
      <c r="I13" s="71">
        <v>0.2034</v>
      </c>
      <c r="J13" s="73">
        <v>3.7883459949202863E-2</v>
      </c>
      <c r="K13" s="39">
        <v>0.21610644926542924</v>
      </c>
      <c r="L13" s="74">
        <v>1.343831494103483E-2</v>
      </c>
      <c r="M13" s="63">
        <v>4.7999999999999996E-3</v>
      </c>
      <c r="N13" s="45">
        <v>0.82599999999999996</v>
      </c>
    </row>
    <row r="14" spans="1:14" x14ac:dyDescent="0.25">
      <c r="A14" s="56" t="s">
        <v>41</v>
      </c>
      <c r="B14" s="58">
        <v>44</v>
      </c>
      <c r="C14" s="60">
        <v>2.4014324324324328E-2</v>
      </c>
      <c r="D14" s="61">
        <v>0.69766948717948707</v>
      </c>
      <c r="E14" s="66">
        <v>0.1515882608695652</v>
      </c>
      <c r="F14" s="67">
        <v>8.4543333333333331E-2</v>
      </c>
      <c r="G14" s="63">
        <v>0.28320000000000001</v>
      </c>
      <c r="H14" s="38">
        <v>0.1229</v>
      </c>
      <c r="I14" s="71">
        <v>8.4000000000000005E-2</v>
      </c>
      <c r="J14" s="73">
        <v>5.8746009097019908E-2</v>
      </c>
      <c r="K14" s="39">
        <v>0.31261799409358498</v>
      </c>
      <c r="L14" s="74">
        <v>8.8127159387975704E-2</v>
      </c>
      <c r="M14" s="63">
        <v>9.7999999999999997E-3</v>
      </c>
      <c r="N14" s="45">
        <v>2.3400000000000001E-2</v>
      </c>
    </row>
    <row r="15" spans="1:14" x14ac:dyDescent="0.25">
      <c r="A15" s="56" t="s">
        <v>42</v>
      </c>
      <c r="B15" s="58">
        <v>160</v>
      </c>
      <c r="C15" s="60">
        <v>4.9732962962962951E-2</v>
      </c>
      <c r="D15" s="61">
        <v>0.5139715044247789</v>
      </c>
      <c r="E15" s="68">
        <v>0.13360000000000005</v>
      </c>
      <c r="F15" s="69">
        <v>5.3889358974358953E-2</v>
      </c>
      <c r="G15" s="63">
        <v>0.318</v>
      </c>
      <c r="H15" s="38">
        <v>0.1032</v>
      </c>
      <c r="I15" s="71">
        <v>4.9700000000000001E-2</v>
      </c>
      <c r="J15" s="73">
        <v>5.4849046386817785E-2</v>
      </c>
      <c r="K15" s="39">
        <v>0.13673552654849422</v>
      </c>
      <c r="L15" s="74">
        <v>0.13221163612096296</v>
      </c>
      <c r="M15" s="63">
        <v>7.7000000000000002E-3</v>
      </c>
      <c r="N15" s="45">
        <v>0.19409999999999999</v>
      </c>
    </row>
    <row r="16" spans="1:14" x14ac:dyDescent="0.25">
      <c r="A16" s="56" t="s">
        <v>43</v>
      </c>
      <c r="B16" s="58">
        <v>11</v>
      </c>
      <c r="C16" s="60">
        <v>9.0262499999999996E-3</v>
      </c>
      <c r="D16" s="61">
        <v>0.54607700000000003</v>
      </c>
      <c r="E16" s="66">
        <v>7.8049999999999994E-2</v>
      </c>
      <c r="F16" s="67">
        <v>0.1741875</v>
      </c>
      <c r="G16" s="63">
        <v>0.57389999999999997</v>
      </c>
      <c r="H16" s="38">
        <v>0.20319999999999999</v>
      </c>
      <c r="I16" s="71">
        <v>0.1124</v>
      </c>
      <c r="J16" s="73">
        <v>4.1019261139634375E-2</v>
      </c>
      <c r="K16" s="39">
        <v>0.16383901773533424</v>
      </c>
      <c r="L16" s="74">
        <v>2.6589845381937836E-2</v>
      </c>
      <c r="M16" s="63">
        <v>1.4E-3</v>
      </c>
      <c r="N16" s="45">
        <v>-8.6999999999999994E-3</v>
      </c>
    </row>
    <row r="17" spans="1:14" x14ac:dyDescent="0.25">
      <c r="A17" s="56" t="s">
        <v>44</v>
      </c>
      <c r="B17" s="58">
        <v>35</v>
      </c>
      <c r="C17" s="60">
        <v>4.9236400000000007E-2</v>
      </c>
      <c r="D17" s="61">
        <v>0.45081839999999995</v>
      </c>
      <c r="E17" s="68">
        <v>0.15505000000000002</v>
      </c>
      <c r="F17" s="69">
        <v>0.20387000000000005</v>
      </c>
      <c r="G17" s="63">
        <v>0.20380000000000001</v>
      </c>
      <c r="H17" s="38">
        <v>0.1537</v>
      </c>
      <c r="I17" s="71">
        <v>0.1143</v>
      </c>
      <c r="J17" s="73">
        <v>5.2555030108924469E-2</v>
      </c>
      <c r="K17" s="39">
        <v>0.47242060726551427</v>
      </c>
      <c r="L17" s="74">
        <v>0.10812124932751499</v>
      </c>
      <c r="M17" s="63">
        <v>1.01E-2</v>
      </c>
      <c r="N17" s="45">
        <v>5.1900000000000002E-2</v>
      </c>
    </row>
    <row r="18" spans="1:14" x14ac:dyDescent="0.25">
      <c r="A18" s="56" t="s">
        <v>45</v>
      </c>
      <c r="B18" s="58">
        <v>4</v>
      </c>
      <c r="C18" s="60">
        <v>1.6490000000000001E-2</v>
      </c>
      <c r="D18" s="61">
        <v>0.46347499999999997</v>
      </c>
      <c r="E18" s="66">
        <v>0.26250000000000001</v>
      </c>
      <c r="F18" s="67">
        <v>8.0562500000000009E-2</v>
      </c>
      <c r="G18" s="63">
        <v>0.21049999999999999</v>
      </c>
      <c r="H18" s="38">
        <v>0.1016</v>
      </c>
      <c r="I18" s="71">
        <v>8.09E-2</v>
      </c>
      <c r="J18" s="73">
        <v>6.0891835366263421E-2</v>
      </c>
      <c r="K18" s="39">
        <v>0.28115657619032652</v>
      </c>
      <c r="L18" s="74">
        <v>0.11496203040906924</v>
      </c>
      <c r="M18" s="63">
        <v>1.7500000000000002E-2</v>
      </c>
      <c r="N18" s="45">
        <v>3.3099999999999997E-2</v>
      </c>
    </row>
    <row r="19" spans="1:14" x14ac:dyDescent="0.25">
      <c r="A19" s="56" t="s">
        <v>46</v>
      </c>
      <c r="B19" s="58">
        <v>81</v>
      </c>
      <c r="C19" s="60">
        <v>1.3849827586206898E-2</v>
      </c>
      <c r="D19" s="61">
        <v>0.59985315789473681</v>
      </c>
      <c r="E19" s="68">
        <v>9.2243030303030327E-2</v>
      </c>
      <c r="F19" s="69">
        <v>7.9344705882352914E-2</v>
      </c>
      <c r="G19" s="63">
        <v>0.34250000000000003</v>
      </c>
      <c r="H19" s="38">
        <v>0.14019999999999999</v>
      </c>
      <c r="I19" s="71">
        <v>0.1153</v>
      </c>
      <c r="J19" s="73">
        <v>5.6032898047455933E-2</v>
      </c>
      <c r="K19" s="39">
        <v>0.1599659829445027</v>
      </c>
      <c r="L19" s="74">
        <v>7.348098568208622E-2</v>
      </c>
      <c r="M19" s="63">
        <v>2.5000000000000001E-2</v>
      </c>
      <c r="N19" s="45">
        <v>1.1599999999999999E-2</v>
      </c>
    </row>
    <row r="20" spans="1:14" x14ac:dyDescent="0.25">
      <c r="A20" s="56" t="s">
        <v>47</v>
      </c>
      <c r="B20" s="58">
        <v>18</v>
      </c>
      <c r="C20" s="60">
        <v>5.6204166666666666E-2</v>
      </c>
      <c r="D20" s="61">
        <v>0.3227928571428571</v>
      </c>
      <c r="E20" s="66">
        <v>8.14E-2</v>
      </c>
      <c r="F20" s="67">
        <v>-0.21844285714285713</v>
      </c>
      <c r="G20" s="63">
        <v>0.18540000000000001</v>
      </c>
      <c r="H20" s="38">
        <v>-2.3800000000000002E-2</v>
      </c>
      <c r="I20" s="71">
        <v>-5.1400000000000001E-2</v>
      </c>
      <c r="J20" s="73">
        <v>4.5747733435203664E-2</v>
      </c>
      <c r="K20" s="39">
        <v>-0.14398162633847864</v>
      </c>
      <c r="L20" s="74">
        <v>5.2520495707532075E-2</v>
      </c>
      <c r="M20" s="63">
        <v>2.7000000000000001E-3</v>
      </c>
      <c r="N20" s="45">
        <v>0.1116</v>
      </c>
    </row>
    <row r="21" spans="1:14" x14ac:dyDescent="0.25">
      <c r="A21" s="56" t="s">
        <v>48</v>
      </c>
      <c r="B21" s="58">
        <v>83</v>
      </c>
      <c r="C21" s="60">
        <v>0.10452942307692308</v>
      </c>
      <c r="D21" s="61">
        <v>0.44272847826086953</v>
      </c>
      <c r="E21" s="68">
        <v>0.17630434782608692</v>
      </c>
      <c r="F21" s="69">
        <v>8.8714523809523785E-2</v>
      </c>
      <c r="G21" s="63">
        <v>0.27239999999999998</v>
      </c>
      <c r="H21" s="38">
        <v>7.2999999999999995E-2</v>
      </c>
      <c r="I21" s="71">
        <v>3.4200000000000001E-2</v>
      </c>
      <c r="J21" s="73">
        <v>5.7481046393863963E-2</v>
      </c>
      <c r="K21" s="39">
        <v>0.14610978399266936</v>
      </c>
      <c r="L21" s="74">
        <v>0.13266831040364396</v>
      </c>
      <c r="M21" s="63">
        <v>2.69E-2</v>
      </c>
      <c r="N21" s="45">
        <v>7.4999999999999997E-3</v>
      </c>
    </row>
    <row r="22" spans="1:14" x14ac:dyDescent="0.25">
      <c r="A22" s="56" t="s">
        <v>49</v>
      </c>
      <c r="B22" s="58">
        <v>46</v>
      </c>
      <c r="C22" s="60">
        <v>3.6873000000000003E-2</v>
      </c>
      <c r="D22" s="61">
        <v>0.45346687499999988</v>
      </c>
      <c r="E22" s="66">
        <v>0.10832727272727274</v>
      </c>
      <c r="F22" s="67">
        <v>0.16677923076923079</v>
      </c>
      <c r="G22" s="63">
        <v>0.36880000000000002</v>
      </c>
      <c r="H22" s="38">
        <v>0.2266</v>
      </c>
      <c r="I22" s="71">
        <v>0.18720000000000001</v>
      </c>
      <c r="J22" s="73">
        <v>6.6591680894756589E-2</v>
      </c>
      <c r="K22" s="39">
        <v>6.0787749754525958E-3</v>
      </c>
      <c r="L22" s="74">
        <v>7.2153142790785274E-2</v>
      </c>
      <c r="M22" s="63">
        <v>5.9900000000000002E-2</v>
      </c>
      <c r="N22" s="45">
        <v>3.1199999999999999E-2</v>
      </c>
    </row>
    <row r="23" spans="1:14" x14ac:dyDescent="0.25">
      <c r="A23" s="56" t="s">
        <v>50</v>
      </c>
      <c r="B23" s="58">
        <v>48</v>
      </c>
      <c r="C23" s="60">
        <v>3.8075121951219516E-2</v>
      </c>
      <c r="D23" s="61">
        <v>0.61668309523809528</v>
      </c>
      <c r="E23" s="68">
        <v>0.12912692307692308</v>
      </c>
      <c r="F23" s="69">
        <v>6.2764117647058831E-2</v>
      </c>
      <c r="G23" s="63">
        <v>0.2273</v>
      </c>
      <c r="H23" s="38">
        <v>0.11650000000000001</v>
      </c>
      <c r="I23" s="71">
        <v>7.9200000000000007E-2</v>
      </c>
      <c r="J23" s="73">
        <v>5.4244849057565131E-2</v>
      </c>
      <c r="K23" s="39">
        <v>0.17167331523406645</v>
      </c>
      <c r="L23" s="74">
        <v>4.3257462150343068E-2</v>
      </c>
      <c r="M23" s="63">
        <v>2.7199999999999998E-2</v>
      </c>
      <c r="N23" s="45">
        <v>1.9199999999999998E-2</v>
      </c>
    </row>
    <row r="24" spans="1:14" x14ac:dyDescent="0.25">
      <c r="A24" s="56" t="s">
        <v>51</v>
      </c>
      <c r="B24" s="58">
        <v>22</v>
      </c>
      <c r="C24" s="60">
        <v>2.1513333333333332E-2</v>
      </c>
      <c r="D24" s="61">
        <v>0.48462916666666667</v>
      </c>
      <c r="E24" s="66">
        <v>0.12114000000000001</v>
      </c>
      <c r="F24" s="67">
        <v>2.7899999999999991E-3</v>
      </c>
      <c r="G24" s="63">
        <v>0.36909999999999998</v>
      </c>
      <c r="H24" s="38">
        <v>0.30349999999999999</v>
      </c>
      <c r="I24" s="71">
        <v>0.2258</v>
      </c>
      <c r="J24" s="73">
        <v>4.2655242293447769E-2</v>
      </c>
      <c r="K24" s="39">
        <v>0.19915920520445385</v>
      </c>
      <c r="L24" s="74">
        <v>4.8122520605854362E-2</v>
      </c>
      <c r="M24" s="63">
        <v>1.7000000000000001E-2</v>
      </c>
      <c r="N24" s="45">
        <v>-4.53E-2</v>
      </c>
    </row>
    <row r="25" spans="1:14" x14ac:dyDescent="0.25">
      <c r="A25" s="56" t="s">
        <v>52</v>
      </c>
      <c r="B25" s="58">
        <v>581</v>
      </c>
      <c r="C25" s="60">
        <v>3.0149596153846159E-2</v>
      </c>
      <c r="D25" s="61">
        <v>0.37726337078651695</v>
      </c>
      <c r="E25" s="68">
        <v>5.6963636363636355E-2</v>
      </c>
      <c r="F25" s="69">
        <v>0.30857304635761579</v>
      </c>
      <c r="G25" s="63">
        <v>0.62250000000000005</v>
      </c>
      <c r="H25" s="38">
        <v>0.18959999999999999</v>
      </c>
      <c r="I25" s="71">
        <v>-6.1999999999999998E-3</v>
      </c>
      <c r="J25" s="73">
        <v>5.3076710513010092E-2</v>
      </c>
      <c r="K25" s="39">
        <v>-7.6435640924502569E-3</v>
      </c>
      <c r="L25" s="74">
        <v>6.0318512045970218E-2</v>
      </c>
      <c r="M25" s="63">
        <v>0.3962</v>
      </c>
      <c r="N25" s="45">
        <v>3.56E-2</v>
      </c>
    </row>
    <row r="26" spans="1:14" x14ac:dyDescent="0.25">
      <c r="A26" s="56" t="s">
        <v>53</v>
      </c>
      <c r="B26" s="58">
        <v>298</v>
      </c>
      <c r="C26" s="60">
        <v>4.9209380530973457E-2</v>
      </c>
      <c r="D26" s="61">
        <v>0.26379146226415096</v>
      </c>
      <c r="E26" s="66">
        <v>0.20709000000000002</v>
      </c>
      <c r="F26" s="67">
        <v>0.42848128571428584</v>
      </c>
      <c r="G26" s="63">
        <v>0.67349999999999999</v>
      </c>
      <c r="H26" s="38">
        <v>0.2641</v>
      </c>
      <c r="I26" s="71">
        <v>0.1103</v>
      </c>
      <c r="J26" s="73">
        <v>5.6301092179203226E-2</v>
      </c>
      <c r="K26" s="39">
        <v>0.14554293754278125</v>
      </c>
      <c r="L26" s="74">
        <v>3.3129676762102871E-2</v>
      </c>
      <c r="M26" s="63">
        <v>0.23080000000000001</v>
      </c>
      <c r="N26" s="45">
        <v>9.6500000000000002E-2</v>
      </c>
    </row>
    <row r="27" spans="1:14" x14ac:dyDescent="0.25">
      <c r="A27" s="56" t="s">
        <v>54</v>
      </c>
      <c r="B27" s="58">
        <v>35</v>
      </c>
      <c r="C27" s="60">
        <v>6.4768799999999987E-2</v>
      </c>
      <c r="D27" s="61">
        <v>0.50474357142857118</v>
      </c>
      <c r="E27" s="68">
        <v>8.9255555555555546E-2</v>
      </c>
      <c r="F27" s="69">
        <v>8.1042105263157867E-3</v>
      </c>
      <c r="G27" s="63">
        <v>0.47899999999999998</v>
      </c>
      <c r="H27" s="38">
        <v>9.1700000000000004E-2</v>
      </c>
      <c r="I27" s="71">
        <v>7.17E-2</v>
      </c>
      <c r="J27" s="73">
        <v>5.5336020705136255E-2</v>
      </c>
      <c r="K27" s="39">
        <v>8.6105043687177488E-2</v>
      </c>
      <c r="L27" s="74">
        <v>0.30617695352840002</v>
      </c>
      <c r="M27" s="63">
        <v>4.4400000000000002E-2</v>
      </c>
      <c r="N27" s="45">
        <v>0.17080000000000001</v>
      </c>
    </row>
    <row r="28" spans="1:14" x14ac:dyDescent="0.25">
      <c r="A28" s="56" t="s">
        <v>55</v>
      </c>
      <c r="B28" s="58">
        <v>104</v>
      </c>
      <c r="C28" s="60">
        <v>4.4343698630136978E-2</v>
      </c>
      <c r="D28" s="61">
        <v>0.40530807692307702</v>
      </c>
      <c r="E28" s="66">
        <v>0.11717142857142857</v>
      </c>
      <c r="F28" s="67">
        <v>5.8357800000000022E-2</v>
      </c>
      <c r="G28" s="63">
        <v>0.33529999999999999</v>
      </c>
      <c r="H28" s="38">
        <v>0.13089999999999999</v>
      </c>
      <c r="I28" s="71">
        <v>7.2599999999999998E-2</v>
      </c>
      <c r="J28" s="73">
        <v>6.2873099829157411E-2</v>
      </c>
      <c r="K28" s="39">
        <v>0.16796511086558039</v>
      </c>
      <c r="L28" s="74">
        <v>6.6267041317754169E-2</v>
      </c>
      <c r="M28" s="63">
        <v>3.2399999999999998E-2</v>
      </c>
      <c r="N28" s="45">
        <v>3.4000000000000002E-2</v>
      </c>
    </row>
    <row r="29" spans="1:14" x14ac:dyDescent="0.25">
      <c r="A29" s="56" t="s">
        <v>56</v>
      </c>
      <c r="B29" s="58">
        <v>16</v>
      </c>
      <c r="C29" s="60">
        <v>0.11327416666666666</v>
      </c>
      <c r="D29" s="61">
        <v>0.30410500000000001</v>
      </c>
      <c r="E29" s="68">
        <v>8.7499999999999994E-2</v>
      </c>
      <c r="F29" s="69">
        <v>1.4990999999999997E-2</v>
      </c>
      <c r="G29" s="63">
        <v>0.3241</v>
      </c>
      <c r="H29" s="38">
        <v>8.0199999999999994E-2</v>
      </c>
      <c r="I29" s="71">
        <v>7.0800000000000002E-2</v>
      </c>
      <c r="J29" s="73">
        <v>5.433250166039829E-2</v>
      </c>
      <c r="K29" s="39">
        <v>0.43574200332134433</v>
      </c>
      <c r="L29" s="74">
        <v>0.20303091208546611</v>
      </c>
      <c r="M29" s="63">
        <v>6.8699999999999997E-2</v>
      </c>
      <c r="N29" s="45">
        <v>4.4999999999999998E-2</v>
      </c>
    </row>
    <row r="30" spans="1:14" x14ac:dyDescent="0.25">
      <c r="A30" s="56" t="s">
        <v>57</v>
      </c>
      <c r="B30" s="58">
        <v>137</v>
      </c>
      <c r="C30" s="60">
        <v>3.8972450980392155E-2</v>
      </c>
      <c r="D30" s="61">
        <v>0.43034588785046746</v>
      </c>
      <c r="E30" s="66">
        <v>0.2004775</v>
      </c>
      <c r="F30" s="67">
        <v>8.4135340909090889E-2</v>
      </c>
      <c r="G30" s="63">
        <v>0.28399999999999997</v>
      </c>
      <c r="H30" s="38">
        <v>0.1182</v>
      </c>
      <c r="I30" s="71">
        <v>7.0199999999999999E-2</v>
      </c>
      <c r="J30" s="73">
        <v>5.7158317722211451E-2</v>
      </c>
      <c r="K30" s="39">
        <v>0.14723847193373082</v>
      </c>
      <c r="L30" s="74">
        <v>9.6906059681037993E-2</v>
      </c>
      <c r="M30" s="63">
        <v>5.1799999999999999E-2</v>
      </c>
      <c r="N30" s="45">
        <v>1.2999999999999999E-2</v>
      </c>
    </row>
    <row r="31" spans="1:14" x14ac:dyDescent="0.25">
      <c r="A31" s="56" t="s">
        <v>58</v>
      </c>
      <c r="B31" s="58">
        <v>48</v>
      </c>
      <c r="C31" s="60">
        <v>6.4466216216216204E-2</v>
      </c>
      <c r="D31" s="61">
        <v>0.6175324324324325</v>
      </c>
      <c r="E31" s="68">
        <v>0.28063125</v>
      </c>
      <c r="F31" s="69">
        <v>8.8280370370370398E-2</v>
      </c>
      <c r="G31" s="63">
        <v>0.13450000000000001</v>
      </c>
      <c r="H31" s="38">
        <v>5.1999999999999998E-2</v>
      </c>
      <c r="I31" s="71">
        <v>1.8100000000000002E-2</v>
      </c>
      <c r="J31" s="73">
        <v>5.2444600864399032E-2</v>
      </c>
      <c r="K31" s="39">
        <v>6.4844023995720673E-2</v>
      </c>
      <c r="L31" s="74">
        <v>0.13800666420682109</v>
      </c>
      <c r="M31" s="63">
        <v>2.0000000000000001E-4</v>
      </c>
      <c r="N31" s="45">
        <v>8.7499999999999994E-2</v>
      </c>
    </row>
    <row r="32" spans="1:14" x14ac:dyDescent="0.25">
      <c r="A32" s="56" t="s">
        <v>59</v>
      </c>
      <c r="B32" s="58">
        <v>108</v>
      </c>
      <c r="C32" s="60">
        <v>9.3297142857142856E-2</v>
      </c>
      <c r="D32" s="61">
        <v>0.36173150943396232</v>
      </c>
      <c r="E32" s="66">
        <v>0.2174636363636363</v>
      </c>
      <c r="F32" s="67">
        <v>0.2261333333333333</v>
      </c>
      <c r="G32" s="63">
        <v>0.4194</v>
      </c>
      <c r="H32" s="38">
        <v>0.1115</v>
      </c>
      <c r="I32" s="71">
        <v>3.8600000000000002E-2</v>
      </c>
      <c r="J32" s="73">
        <v>5.3803566349380272E-2</v>
      </c>
      <c r="K32" s="39">
        <v>4.2760027263897285E-2</v>
      </c>
      <c r="L32" s="74">
        <v>0.15763424620988367</v>
      </c>
      <c r="M32" s="63">
        <v>5.0700000000000002E-2</v>
      </c>
      <c r="N32" s="45">
        <v>4.8000000000000001E-2</v>
      </c>
    </row>
    <row r="33" spans="1:14" x14ac:dyDescent="0.25">
      <c r="A33" s="56" t="s">
        <v>60</v>
      </c>
      <c r="B33" s="58">
        <v>58</v>
      </c>
      <c r="C33" s="60">
        <v>3.9696857142857145E-2</v>
      </c>
      <c r="D33" s="61">
        <v>0.40978333333333339</v>
      </c>
      <c r="E33" s="68">
        <v>0.13064444444444445</v>
      </c>
      <c r="F33" s="69">
        <v>-4.0159999999999996E-3</v>
      </c>
      <c r="G33" s="63">
        <v>0.33639999999999998</v>
      </c>
      <c r="H33" s="38">
        <v>0.1361</v>
      </c>
      <c r="I33" s="71">
        <v>6.7199999999999996E-2</v>
      </c>
      <c r="J33" s="73">
        <v>6.0513759345098055E-2</v>
      </c>
      <c r="K33" s="39">
        <v>0.1394749145823671</v>
      </c>
      <c r="L33" s="74">
        <v>8.0688623076417165E-2</v>
      </c>
      <c r="M33" s="63">
        <v>2.0000000000000001E-4</v>
      </c>
      <c r="N33" s="45">
        <v>-3.2000000000000001E-2</v>
      </c>
    </row>
    <row r="34" spans="1:14" x14ac:dyDescent="0.25">
      <c r="A34" s="56" t="s">
        <v>61</v>
      </c>
      <c r="B34" s="58">
        <v>36</v>
      </c>
      <c r="C34" s="60">
        <v>3.8026250000000004E-2</v>
      </c>
      <c r="D34" s="61">
        <v>0.36726964285714286</v>
      </c>
      <c r="E34" s="66">
        <v>0.14430000000000001</v>
      </c>
      <c r="F34" s="67">
        <v>6.8413124999999991E-2</v>
      </c>
      <c r="G34" s="63">
        <v>0.1361</v>
      </c>
      <c r="H34" s="38">
        <v>7.7399999999999997E-2</v>
      </c>
      <c r="I34" s="71">
        <v>6.0299999999999999E-2</v>
      </c>
      <c r="J34" s="73">
        <v>4.9994719757936026E-2</v>
      </c>
      <c r="K34" s="39">
        <v>0.26602224647856859</v>
      </c>
      <c r="L34" s="74">
        <v>3.9899133521960457E-2</v>
      </c>
      <c r="M34" s="63">
        <v>1.1599999999999999E-2</v>
      </c>
      <c r="N34" s="45">
        <v>2.8E-3</v>
      </c>
    </row>
    <row r="35" spans="1:14" x14ac:dyDescent="0.25">
      <c r="A35" s="56" t="s">
        <v>62</v>
      </c>
      <c r="B35" s="58">
        <v>223</v>
      </c>
      <c r="C35" s="60">
        <v>3.5499461077844317E-2</v>
      </c>
      <c r="D35" s="61">
        <v>0.4027540223463687</v>
      </c>
      <c r="E35" s="68">
        <v>0.21014163636363634</v>
      </c>
      <c r="F35" s="69">
        <v>0.11296666666666663</v>
      </c>
      <c r="G35" s="63">
        <v>0.8508</v>
      </c>
      <c r="H35" s="38">
        <v>0.1575</v>
      </c>
      <c r="I35" s="71">
        <v>0.32329999999999998</v>
      </c>
      <c r="J35" s="73">
        <v>2.6861276351468628E-2</v>
      </c>
      <c r="K35" s="39">
        <v>2.7572496531310647E-3</v>
      </c>
      <c r="L35" s="74">
        <v>1.7843773577057712E-3</v>
      </c>
      <c r="M35" s="63">
        <v>7.3000000000000001E-3</v>
      </c>
      <c r="N35" s="45">
        <v>0.13320000000000001</v>
      </c>
    </row>
    <row r="36" spans="1:14" x14ac:dyDescent="0.25">
      <c r="A36" s="56" t="s">
        <v>63</v>
      </c>
      <c r="B36" s="58">
        <v>92</v>
      </c>
      <c r="C36" s="60">
        <v>7.8753593749999989E-2</v>
      </c>
      <c r="D36" s="61">
        <v>0.47264453124999994</v>
      </c>
      <c r="E36" s="66">
        <v>3.542156249999999E-2</v>
      </c>
      <c r="F36" s="67">
        <v>0.12987673469387753</v>
      </c>
      <c r="G36" s="63">
        <v>0.27</v>
      </c>
      <c r="H36" s="38">
        <v>0.1396</v>
      </c>
      <c r="I36" s="71">
        <v>8.4400000000000003E-2</v>
      </c>
      <c r="J36" s="73">
        <v>4.1355978284921567E-2</v>
      </c>
      <c r="K36" s="39">
        <v>0.13443893308334556</v>
      </c>
      <c r="L36" s="74">
        <v>4.4260212793850597E-2</v>
      </c>
      <c r="M36" s="63">
        <v>6.1000000000000004E-3</v>
      </c>
      <c r="N36" s="45">
        <v>3.5000000000000001E-3</v>
      </c>
    </row>
    <row r="37" spans="1:14" x14ac:dyDescent="0.25">
      <c r="A37" s="56" t="s">
        <v>64</v>
      </c>
      <c r="B37" s="58">
        <v>15</v>
      </c>
      <c r="C37" s="60">
        <v>2.7216000000000001E-2</v>
      </c>
      <c r="D37" s="61">
        <v>0.58869090909090904</v>
      </c>
      <c r="E37" s="68">
        <v>-1.7911999999999997E-2</v>
      </c>
      <c r="F37" s="69">
        <v>0.17188999999999999</v>
      </c>
      <c r="G37" s="63">
        <v>0.14849999999999999</v>
      </c>
      <c r="H37" s="38">
        <v>2.0899999999999998E-2</v>
      </c>
      <c r="I37" s="71">
        <v>6.8999999999999999E-3</v>
      </c>
      <c r="J37" s="73">
        <v>5.9066132353249368E-2</v>
      </c>
      <c r="K37" s="39">
        <v>0.11180143986078464</v>
      </c>
      <c r="L37" s="74">
        <v>0.12557542218394618</v>
      </c>
      <c r="M37" s="63">
        <v>0</v>
      </c>
      <c r="N37" s="45">
        <v>-2.0299999999999999E-2</v>
      </c>
    </row>
    <row r="38" spans="1:14" x14ac:dyDescent="0.25">
      <c r="A38" s="56" t="s">
        <v>65</v>
      </c>
      <c r="B38" s="58">
        <v>32</v>
      </c>
      <c r="C38" s="60">
        <v>5.4309999999999997E-2</v>
      </c>
      <c r="D38" s="61">
        <v>0.54861730769230777</v>
      </c>
      <c r="E38" s="66">
        <v>0.10120846153846154</v>
      </c>
      <c r="F38" s="67">
        <v>6.192235294117647E-2</v>
      </c>
      <c r="G38" s="63">
        <v>0.2974</v>
      </c>
      <c r="H38" s="38">
        <v>0.1188</v>
      </c>
      <c r="I38" s="71">
        <v>7.6399999999999996E-2</v>
      </c>
      <c r="J38" s="73">
        <v>5.4097218339764927E-2</v>
      </c>
      <c r="K38" s="39">
        <v>0.25398444630356642</v>
      </c>
      <c r="L38" s="74">
        <v>0.18399875259604992</v>
      </c>
      <c r="M38" s="63">
        <v>1.41E-2</v>
      </c>
      <c r="N38" s="45">
        <v>3.5999999999999999E-3</v>
      </c>
    </row>
    <row r="39" spans="1:14" x14ac:dyDescent="0.25">
      <c r="A39" s="56" t="s">
        <v>66</v>
      </c>
      <c r="B39" s="58">
        <v>20</v>
      </c>
      <c r="C39" s="60">
        <v>4.3214285714285712E-2</v>
      </c>
      <c r="D39" s="61">
        <v>0.31361571428571433</v>
      </c>
      <c r="E39" s="68">
        <v>-6.4500000000000002E-2</v>
      </c>
      <c r="F39" s="69">
        <v>-0.24636999999999998</v>
      </c>
      <c r="G39" s="63">
        <v>0.62919999999999998</v>
      </c>
      <c r="H39" s="38">
        <v>0.2477</v>
      </c>
      <c r="I39" s="71">
        <v>-0.1978</v>
      </c>
      <c r="J39" s="73">
        <v>7.3182644519899684E-2</v>
      </c>
      <c r="K39" s="39">
        <v>-0.24120240585876007</v>
      </c>
      <c r="L39" s="74">
        <v>5.0425578278962607E-3</v>
      </c>
      <c r="M39" s="63">
        <v>1E-3</v>
      </c>
      <c r="N39" s="45">
        <v>-5.5199999999999999E-2</v>
      </c>
    </row>
    <row r="40" spans="1:14" x14ac:dyDescent="0.25">
      <c r="A40" s="56" t="s">
        <v>67</v>
      </c>
      <c r="B40" s="58">
        <v>244</v>
      </c>
      <c r="C40" s="60">
        <v>3.9730882352941178E-2</v>
      </c>
      <c r="D40" s="61">
        <v>0.45234010000000019</v>
      </c>
      <c r="E40" s="66">
        <v>0.14409545454545453</v>
      </c>
      <c r="F40" s="67">
        <v>0.18947492537313426</v>
      </c>
      <c r="G40" s="63">
        <v>0.59040000000000004</v>
      </c>
      <c r="H40" s="38">
        <v>0.19969999999999999</v>
      </c>
      <c r="I40" s="71">
        <v>0.12920000000000001</v>
      </c>
      <c r="J40" s="73">
        <v>5.2595714523014883E-2</v>
      </c>
      <c r="K40" s="39">
        <v>0.14182005948031559</v>
      </c>
      <c r="L40" s="74">
        <v>6.6136732308268165E-2</v>
      </c>
      <c r="M40" s="63">
        <v>8.0100000000000005E-2</v>
      </c>
      <c r="N40" s="45">
        <v>2.23E-2</v>
      </c>
    </row>
    <row r="41" spans="1:14" x14ac:dyDescent="0.25">
      <c r="A41" s="56" t="s">
        <v>68</v>
      </c>
      <c r="B41" s="58">
        <v>131</v>
      </c>
      <c r="C41" s="60">
        <v>7.6913473684210545E-2</v>
      </c>
      <c r="D41" s="61">
        <v>0.46039824742268043</v>
      </c>
      <c r="E41" s="68">
        <v>0.13571714285714284</v>
      </c>
      <c r="F41" s="69">
        <v>0.17964537037037037</v>
      </c>
      <c r="G41" s="63">
        <v>0.14829999999999999</v>
      </c>
      <c r="H41" s="38">
        <v>4.5400000000000003E-2</v>
      </c>
      <c r="I41" s="71">
        <v>2.4199999999999999E-2</v>
      </c>
      <c r="J41" s="73">
        <v>5.3283336559016507E-2</v>
      </c>
      <c r="K41" s="39">
        <v>0.14684436245518412</v>
      </c>
      <c r="L41" s="74">
        <v>0.14575836933402739</v>
      </c>
      <c r="M41" s="63">
        <v>4.0000000000000002E-4</v>
      </c>
      <c r="N41" s="45">
        <v>6.6799999999999998E-2</v>
      </c>
    </row>
    <row r="42" spans="1:14" x14ac:dyDescent="0.25">
      <c r="A42" s="56" t="s">
        <v>69</v>
      </c>
      <c r="B42" s="58">
        <v>142</v>
      </c>
      <c r="C42" s="60">
        <v>4.8880701754385976E-2</v>
      </c>
      <c r="D42" s="61">
        <v>0.46433470085470069</v>
      </c>
      <c r="E42" s="66">
        <v>0.31792500000000001</v>
      </c>
      <c r="F42" s="67">
        <v>0.15868233333333331</v>
      </c>
      <c r="G42" s="63">
        <v>0.52490000000000003</v>
      </c>
      <c r="H42" s="38">
        <v>0.21410000000000001</v>
      </c>
      <c r="I42" s="71">
        <v>0.16639999999999999</v>
      </c>
      <c r="J42" s="73">
        <v>5.24648965092799E-2</v>
      </c>
      <c r="K42" s="39">
        <v>0.19738220103952861</v>
      </c>
      <c r="L42" s="74">
        <v>6.1396093132395191E-2</v>
      </c>
      <c r="M42" s="63">
        <v>6.9900000000000004E-2</v>
      </c>
      <c r="N42" s="45">
        <v>8.43E-2</v>
      </c>
    </row>
    <row r="43" spans="1:14" x14ac:dyDescent="0.25">
      <c r="A43" s="56" t="s">
        <v>70</v>
      </c>
      <c r="B43" s="58">
        <v>29</v>
      </c>
      <c r="C43" s="60">
        <v>4.7616666666666668E-2</v>
      </c>
      <c r="D43" s="61">
        <v>0.74967999999999979</v>
      </c>
      <c r="E43" s="68">
        <v>0.37568421052631584</v>
      </c>
      <c r="F43" s="69">
        <v>0.20254333333333335</v>
      </c>
      <c r="G43" s="63">
        <v>0.2487</v>
      </c>
      <c r="H43" s="38">
        <v>0.16589999999999999</v>
      </c>
      <c r="I43" s="71">
        <v>0.1273</v>
      </c>
      <c r="J43" s="73">
        <v>7.5117279574364537E-2</v>
      </c>
      <c r="K43" s="39">
        <v>0.27375577574838289</v>
      </c>
      <c r="L43" s="74">
        <v>3.0665001647446809E-2</v>
      </c>
      <c r="M43" s="63">
        <v>0</v>
      </c>
      <c r="N43" s="46" t="s">
        <v>126</v>
      </c>
    </row>
    <row r="44" spans="1:14" x14ac:dyDescent="0.25">
      <c r="A44" s="56" t="s">
        <v>71</v>
      </c>
      <c r="B44" s="58">
        <v>31</v>
      </c>
      <c r="C44" s="60">
        <v>2.23E-2</v>
      </c>
      <c r="D44" s="61">
        <v>0.58070719999999998</v>
      </c>
      <c r="E44" s="66">
        <v>0.20602857142857142</v>
      </c>
      <c r="F44" s="67">
        <v>-1.6478500000000011E-2</v>
      </c>
      <c r="G44" s="63">
        <v>0.36780000000000002</v>
      </c>
      <c r="H44" s="38">
        <v>0.1348</v>
      </c>
      <c r="I44" s="71">
        <v>7.2300000000000003E-2</v>
      </c>
      <c r="J44" s="73">
        <v>5.4728189321666794E-2</v>
      </c>
      <c r="K44" s="39">
        <v>0.95707007059092486</v>
      </c>
      <c r="L44" s="74">
        <v>0.14260723156793251</v>
      </c>
      <c r="M44" s="63">
        <v>0</v>
      </c>
      <c r="N44" s="45">
        <v>-4.53E-2</v>
      </c>
    </row>
    <row r="45" spans="1:14" x14ac:dyDescent="0.25">
      <c r="A45" s="56" t="s">
        <v>72</v>
      </c>
      <c r="B45" s="58">
        <v>66</v>
      </c>
      <c r="C45" s="60">
        <v>3.848519999999999E-2</v>
      </c>
      <c r="D45" s="61">
        <v>0.56568020833333321</v>
      </c>
      <c r="E45" s="68">
        <v>6.399111111111111E-2</v>
      </c>
      <c r="F45" s="69">
        <v>2.1798947368421071E-2</v>
      </c>
      <c r="G45" s="63">
        <v>0.55449999999999999</v>
      </c>
      <c r="H45" s="38">
        <v>-1.7000000000000001E-2</v>
      </c>
      <c r="I45" s="71">
        <v>-0.28560000000000002</v>
      </c>
      <c r="J45" s="73">
        <v>7.06801374459715E-2</v>
      </c>
      <c r="K45" s="39">
        <v>-0.40209886109834825</v>
      </c>
      <c r="L45" s="74">
        <v>0.13162452292707766</v>
      </c>
      <c r="M45" s="63">
        <v>4.7699999999999999E-2</v>
      </c>
      <c r="N45" s="45">
        <v>0.17299999999999999</v>
      </c>
    </row>
    <row r="46" spans="1:14" x14ac:dyDescent="0.25">
      <c r="A46" s="56" t="s">
        <v>73</v>
      </c>
      <c r="B46" s="58">
        <v>118</v>
      </c>
      <c r="C46" s="60">
        <v>8.8309375000000009E-2</v>
      </c>
      <c r="D46" s="61">
        <v>0.38139101694915267</v>
      </c>
      <c r="E46" s="66">
        <v>0.14523666666666665</v>
      </c>
      <c r="F46" s="67">
        <v>0.1170288</v>
      </c>
      <c r="G46" s="63">
        <v>0.50129999999999997</v>
      </c>
      <c r="H46" s="38">
        <v>0.19339999999999999</v>
      </c>
      <c r="I46" s="71">
        <v>0.1245</v>
      </c>
      <c r="J46" s="73">
        <v>5.3226003684061649E-2</v>
      </c>
      <c r="K46" s="39">
        <v>0.35945083320539412</v>
      </c>
      <c r="L46" s="74">
        <v>7.8185995218756771E-2</v>
      </c>
      <c r="M46" s="63">
        <v>1.7999999999999999E-2</v>
      </c>
      <c r="N46" s="45">
        <v>7.7999999999999996E-3</v>
      </c>
    </row>
    <row r="47" spans="1:14" x14ac:dyDescent="0.25">
      <c r="A47" s="56" t="s">
        <v>74</v>
      </c>
      <c r="B47" s="58">
        <v>79</v>
      </c>
      <c r="C47" s="60">
        <v>7.4094677419354854E-2</v>
      </c>
      <c r="D47" s="61">
        <v>0.5233899999999998</v>
      </c>
      <c r="E47" s="68">
        <v>9.2611499999999985E-2</v>
      </c>
      <c r="F47" s="69">
        <v>0.13124588235294118</v>
      </c>
      <c r="G47" s="63">
        <v>0.5383</v>
      </c>
      <c r="H47" s="38">
        <v>0.26619999999999999</v>
      </c>
      <c r="I47" s="71">
        <v>0.16919999999999999</v>
      </c>
      <c r="J47" s="73">
        <v>6.4175212501501086E-2</v>
      </c>
      <c r="K47" s="39">
        <v>0.17506862874782511</v>
      </c>
      <c r="L47" s="74">
        <v>5.1253802650781354E-2</v>
      </c>
      <c r="M47" s="63">
        <v>3.1800000000000002E-2</v>
      </c>
      <c r="N47" s="45">
        <v>2.8000000000000001E-2</v>
      </c>
    </row>
    <row r="48" spans="1:14" x14ac:dyDescent="0.25">
      <c r="A48" s="56" t="s">
        <v>75</v>
      </c>
      <c r="B48" s="58">
        <v>23</v>
      </c>
      <c r="C48" s="60">
        <v>2.4416315789473685E-2</v>
      </c>
      <c r="D48" s="61">
        <v>0.65323809523809528</v>
      </c>
      <c r="E48" s="66">
        <v>0.28239999999999998</v>
      </c>
      <c r="F48" s="67">
        <v>5.9273076923076921E-2</v>
      </c>
      <c r="G48" s="63">
        <v>0.34520000000000001</v>
      </c>
      <c r="H48" s="38">
        <v>0.1784</v>
      </c>
      <c r="I48" s="71">
        <v>0.12640000000000001</v>
      </c>
      <c r="J48" s="73">
        <v>4.7650577233646157E-2</v>
      </c>
      <c r="K48" s="39">
        <v>0.13504186255013645</v>
      </c>
      <c r="L48" s="74">
        <v>7.3617572504005455E-2</v>
      </c>
      <c r="M48" s="63">
        <v>6.9999999999999999E-4</v>
      </c>
      <c r="N48" s="45">
        <v>2.8899999999999999E-2</v>
      </c>
    </row>
    <row r="49" spans="1:14" x14ac:dyDescent="0.25">
      <c r="A49" s="56" t="s">
        <v>76</v>
      </c>
      <c r="B49" s="58">
        <v>24</v>
      </c>
      <c r="C49" s="60">
        <v>7.6515000000000003E-3</v>
      </c>
      <c r="D49" s="61">
        <v>0.55952863636363648</v>
      </c>
      <c r="E49" s="68">
        <v>7.3534166666666678E-2</v>
      </c>
      <c r="F49" s="69">
        <v>6.4553000000000013E-2</v>
      </c>
      <c r="G49" s="63">
        <v>0.30890000000000001</v>
      </c>
      <c r="H49" s="38">
        <v>0.1246</v>
      </c>
      <c r="I49" s="71">
        <v>8.8700000000000001E-2</v>
      </c>
      <c r="J49" s="73">
        <v>4.5884118463918058E-2</v>
      </c>
      <c r="K49" s="39">
        <v>7.8577035183128988E-2</v>
      </c>
      <c r="L49" s="74">
        <v>1.6097749725253564E-2</v>
      </c>
      <c r="M49" s="63">
        <v>0</v>
      </c>
      <c r="N49" s="46" t="s">
        <v>126</v>
      </c>
    </row>
    <row r="50" spans="1:14" x14ac:dyDescent="0.25">
      <c r="A50" s="56" t="s">
        <v>77</v>
      </c>
      <c r="B50" s="58">
        <v>52</v>
      </c>
      <c r="C50" s="60">
        <v>2.6396938775510206E-2</v>
      </c>
      <c r="D50" s="61">
        <v>0.52136500000000008</v>
      </c>
      <c r="E50" s="66">
        <v>0.15492593749999994</v>
      </c>
      <c r="F50" s="67">
        <v>4.1375999999999996E-2</v>
      </c>
      <c r="G50" s="63">
        <v>0.32840000000000003</v>
      </c>
      <c r="H50" s="38">
        <v>0.16059999999999999</v>
      </c>
      <c r="I50" s="71">
        <v>0.10299999999999999</v>
      </c>
      <c r="J50" s="73">
        <v>4.6194791704083846E-2</v>
      </c>
      <c r="K50" s="39">
        <v>0.15638882246563518</v>
      </c>
      <c r="L50" s="74">
        <v>6.3886785221780429E-2</v>
      </c>
      <c r="M50" s="63">
        <v>0</v>
      </c>
      <c r="N50" s="46" t="s">
        <v>126</v>
      </c>
    </row>
    <row r="51" spans="1:14" x14ac:dyDescent="0.25">
      <c r="A51" s="56" t="s">
        <v>78</v>
      </c>
      <c r="B51" s="58">
        <v>687</v>
      </c>
      <c r="C51" s="60">
        <v>0.10895966019417477</v>
      </c>
      <c r="D51" s="61">
        <v>0.44131294117647052</v>
      </c>
      <c r="E51" s="68">
        <v>0.29182195121951221</v>
      </c>
      <c r="F51" s="69">
        <v>0.11579887096774194</v>
      </c>
      <c r="G51" s="63">
        <v>0.69469999999999998</v>
      </c>
      <c r="H51" s="38">
        <v>0.1953</v>
      </c>
      <c r="I51" s="71">
        <v>0.25180000000000002</v>
      </c>
      <c r="J51" s="73">
        <v>5.1584041734548107E-2</v>
      </c>
      <c r="K51" s="39">
        <v>0.23769058932135417</v>
      </c>
      <c r="L51" s="74">
        <v>3.8642566973560187E-2</v>
      </c>
      <c r="M51" s="63">
        <v>4.4000000000000003E-3</v>
      </c>
      <c r="N51" s="45">
        <v>5.6599999999999998E-2</v>
      </c>
    </row>
    <row r="52" spans="1:14" x14ac:dyDescent="0.25">
      <c r="A52" s="56" t="s">
        <v>79</v>
      </c>
      <c r="B52" s="58">
        <v>111</v>
      </c>
      <c r="C52" s="60">
        <v>3.4219759036144576E-2</v>
      </c>
      <c r="D52" s="61">
        <v>0.66424900000000009</v>
      </c>
      <c r="E52" s="66">
        <v>4.2647346938775456E-2</v>
      </c>
      <c r="F52" s="67">
        <v>5.2956575342465742E-2</v>
      </c>
      <c r="G52" s="63">
        <v>0.35420000000000001</v>
      </c>
      <c r="H52" s="38">
        <v>0.15559999999999999</v>
      </c>
      <c r="I52" s="71">
        <v>0.1079</v>
      </c>
      <c r="J52" s="73">
        <v>6.2423223673217315E-2</v>
      </c>
      <c r="K52" s="39">
        <v>0.21134273632344175</v>
      </c>
      <c r="L52" s="74">
        <v>7.0432232340846349E-2</v>
      </c>
      <c r="M52" s="63">
        <v>2.0199999999999999E-2</v>
      </c>
      <c r="N52" s="45">
        <v>1.1599999999999999E-2</v>
      </c>
    </row>
    <row r="53" spans="1:14" x14ac:dyDescent="0.25">
      <c r="A53" s="56" t="s">
        <v>80</v>
      </c>
      <c r="B53" s="58">
        <v>74</v>
      </c>
      <c r="C53" s="60">
        <v>5.6657749999999993E-2</v>
      </c>
      <c r="D53" s="61">
        <v>0.24485933333333332</v>
      </c>
      <c r="E53" s="68">
        <v>0.27649999999999997</v>
      </c>
      <c r="F53" s="69">
        <v>0.16573333333333337</v>
      </c>
      <c r="G53" s="63">
        <v>0.36599999999999999</v>
      </c>
      <c r="H53" s="38">
        <v>0.2702</v>
      </c>
      <c r="I53" s="71">
        <v>0.1192</v>
      </c>
      <c r="J53" s="73">
        <v>6.0107703848497757E-2</v>
      </c>
      <c r="K53" s="39">
        <v>0.28956814279264476</v>
      </c>
      <c r="L53" s="74">
        <v>7.1345996208148438E-2</v>
      </c>
      <c r="M53" s="63">
        <v>1.9E-3</v>
      </c>
      <c r="N53" s="45">
        <v>-5.1000000000000004E-3</v>
      </c>
    </row>
    <row r="54" spans="1:14" x14ac:dyDescent="0.25">
      <c r="A54" s="56" t="s">
        <v>81</v>
      </c>
      <c r="B54" s="58">
        <v>18</v>
      </c>
      <c r="C54" s="60">
        <v>4.3739090909090915E-2</v>
      </c>
      <c r="D54" s="61">
        <v>0.59136153846153849</v>
      </c>
      <c r="E54" s="66">
        <v>0.12412000000000001</v>
      </c>
      <c r="F54" s="67">
        <v>4.4485714285714293E-3</v>
      </c>
      <c r="G54" s="63">
        <v>0.33400000000000002</v>
      </c>
      <c r="H54" s="38">
        <v>6.6000000000000003E-2</v>
      </c>
      <c r="I54" s="71">
        <v>2.5499999999999998E-2</v>
      </c>
      <c r="J54" s="73">
        <v>5.7255045516102984E-2</v>
      </c>
      <c r="K54" s="39">
        <v>8.5010490977759132E-2</v>
      </c>
      <c r="L54" s="74">
        <v>0.14523154854166098</v>
      </c>
      <c r="M54" s="63">
        <v>1.9699999999999999E-2</v>
      </c>
      <c r="N54" s="45">
        <v>1.2999999999999999E-3</v>
      </c>
    </row>
    <row r="55" spans="1:14" x14ac:dyDescent="0.25">
      <c r="A55" s="56" t="s">
        <v>82</v>
      </c>
      <c r="B55" s="58">
        <v>4</v>
      </c>
      <c r="C55" s="60">
        <v>2.0333333333333331E-4</v>
      </c>
      <c r="D55" s="61">
        <v>0.56267500000000004</v>
      </c>
      <c r="E55" s="68">
        <v>0</v>
      </c>
      <c r="F55" s="69">
        <v>6.0274999999999995E-2</v>
      </c>
      <c r="G55" s="63">
        <v>0.37480000000000002</v>
      </c>
      <c r="H55" s="38">
        <v>7.46E-2</v>
      </c>
      <c r="I55" s="71">
        <v>9.1999999999999998E-3</v>
      </c>
      <c r="J55" s="73">
        <v>6.5808193800639292E-2</v>
      </c>
      <c r="K55" s="39">
        <v>1.145744511682825E-2</v>
      </c>
      <c r="L55" s="74">
        <v>7.78309798806162E-2</v>
      </c>
      <c r="M55" s="63">
        <v>3.5999999999999999E-3</v>
      </c>
      <c r="N55" s="45">
        <v>-3.2800000000000003E-2</v>
      </c>
    </row>
    <row r="56" spans="1:14" x14ac:dyDescent="0.25">
      <c r="A56" s="56" t="s">
        <v>83</v>
      </c>
      <c r="B56" s="58">
        <v>183</v>
      </c>
      <c r="C56" s="60">
        <v>6.2279368421052632E-2</v>
      </c>
      <c r="D56" s="61">
        <v>0.36607963636363655</v>
      </c>
      <c r="E56" s="66">
        <v>-4.8999999999999929E-3</v>
      </c>
      <c r="F56" s="67">
        <v>0.17416367816091952</v>
      </c>
      <c r="G56" s="63">
        <v>0.58809999999999996</v>
      </c>
      <c r="H56" s="38">
        <v>-1.6199999999999999E-2</v>
      </c>
      <c r="I56" s="71">
        <v>2.7900000000000001E-2</v>
      </c>
      <c r="J56" s="73">
        <v>6.0389374484439894E-2</v>
      </c>
      <c r="K56" s="39">
        <v>3.3014248214189759E-2</v>
      </c>
      <c r="L56" s="74">
        <v>7.3348839539679495E-2</v>
      </c>
      <c r="M56" s="63">
        <v>5.0000000000000001E-4</v>
      </c>
      <c r="N56" s="45">
        <v>-1.8499999999999999E-2</v>
      </c>
    </row>
    <row r="57" spans="1:14" x14ac:dyDescent="0.25">
      <c r="A57" s="56" t="s">
        <v>84</v>
      </c>
      <c r="B57" s="58">
        <v>21</v>
      </c>
      <c r="C57" s="60">
        <v>3.370823529411765E-2</v>
      </c>
      <c r="D57" s="61">
        <v>0.55278421052631577</v>
      </c>
      <c r="E57" s="68">
        <v>0.34550000000000003</v>
      </c>
      <c r="F57" s="69">
        <v>0.23890833333333333</v>
      </c>
      <c r="G57" s="63">
        <v>0.36020000000000002</v>
      </c>
      <c r="H57" s="38">
        <v>0.17080000000000001</v>
      </c>
      <c r="I57" s="71">
        <v>5.1900000000000002E-2</v>
      </c>
      <c r="J57" s="73">
        <v>5.1849291044056611E-2</v>
      </c>
      <c r="K57" s="39">
        <v>6.4365154419073867E-2</v>
      </c>
      <c r="L57" s="74">
        <v>1.5229711141280852E-2</v>
      </c>
      <c r="M57" s="63">
        <v>0</v>
      </c>
      <c r="N57" s="46" t="s">
        <v>126</v>
      </c>
    </row>
    <row r="58" spans="1:14" x14ac:dyDescent="0.25">
      <c r="A58" s="56" t="s">
        <v>85</v>
      </c>
      <c r="B58" s="58">
        <v>100</v>
      </c>
      <c r="C58" s="60">
        <v>2.9667894736842105E-2</v>
      </c>
      <c r="D58" s="61">
        <v>0.51574246753246789</v>
      </c>
      <c r="E58" s="66">
        <v>0.25048000000000004</v>
      </c>
      <c r="F58" s="67">
        <v>1.0495409836065584E-2</v>
      </c>
      <c r="G58" s="63">
        <v>7.9200000000000007E-2</v>
      </c>
      <c r="H58" s="38">
        <v>1.54E-2</v>
      </c>
      <c r="I58" s="71">
        <v>1.55E-2</v>
      </c>
      <c r="J58" s="73">
        <v>6.0119023054590257E-2</v>
      </c>
      <c r="K58" s="39">
        <v>5.6222347958734646E-2</v>
      </c>
      <c r="L58" s="74">
        <v>9.9851696437217641E-2</v>
      </c>
      <c r="M58" s="63">
        <v>4.0000000000000001E-3</v>
      </c>
      <c r="N58" s="45">
        <v>-3.6900000000000002E-2</v>
      </c>
    </row>
    <row r="59" spans="1:14" x14ac:dyDescent="0.25">
      <c r="A59" s="56" t="s">
        <v>86</v>
      </c>
      <c r="B59" s="58">
        <v>26</v>
      </c>
      <c r="C59" s="60">
        <v>1.3022727272727273E-2</v>
      </c>
      <c r="D59" s="61">
        <v>0.65402499999999986</v>
      </c>
      <c r="E59" s="68">
        <v>0.13008823529411764</v>
      </c>
      <c r="F59" s="69">
        <v>4.9203333333333321E-2</v>
      </c>
      <c r="G59" s="63">
        <v>0.2198</v>
      </c>
      <c r="H59" s="38">
        <v>0.1021</v>
      </c>
      <c r="I59" s="71">
        <v>5.7500000000000002E-2</v>
      </c>
      <c r="J59" s="73">
        <v>4.6345897430433672E-2</v>
      </c>
      <c r="K59" s="39">
        <v>0.21017845508598382</v>
      </c>
      <c r="L59" s="74">
        <v>5.5637888753895214E-2</v>
      </c>
      <c r="M59" s="63">
        <v>4.7000000000000002E-3</v>
      </c>
      <c r="N59" s="45">
        <v>3.61E-2</v>
      </c>
    </row>
    <row r="60" spans="1:14" x14ac:dyDescent="0.25">
      <c r="A60" s="56" t="s">
        <v>87</v>
      </c>
      <c r="B60" s="58">
        <v>11</v>
      </c>
      <c r="C60" s="60">
        <v>3.2442857142857139E-3</v>
      </c>
      <c r="D60" s="61">
        <v>0.77649999999999997</v>
      </c>
      <c r="E60" s="66">
        <v>0.23125000000000001</v>
      </c>
      <c r="F60" s="67">
        <v>1.5074999999999996E-2</v>
      </c>
      <c r="G60" s="63">
        <v>0.30449999999999999</v>
      </c>
      <c r="H60" s="38">
        <v>0.1908</v>
      </c>
      <c r="I60" s="71">
        <v>0.12230000000000001</v>
      </c>
      <c r="J60" s="73">
        <v>5.3837979516013573E-2</v>
      </c>
      <c r="K60" s="39">
        <v>0.43670948779762891</v>
      </c>
      <c r="L60" s="74">
        <v>4.5473037852644012E-2</v>
      </c>
      <c r="M60" s="63">
        <v>2E-3</v>
      </c>
      <c r="N60" s="45">
        <v>3.0599999999999999E-2</v>
      </c>
    </row>
    <row r="61" spans="1:14" x14ac:dyDescent="0.25">
      <c r="A61" s="56" t="s">
        <v>88</v>
      </c>
      <c r="B61" s="58">
        <v>50</v>
      </c>
      <c r="C61" s="60">
        <v>1.1443095238095238E-2</v>
      </c>
      <c r="D61" s="61">
        <v>0.68551478260869547</v>
      </c>
      <c r="E61" s="68">
        <v>0.15682000000000004</v>
      </c>
      <c r="F61" s="69">
        <v>4.3318666666666658E-2</v>
      </c>
      <c r="G61" s="63">
        <v>0.41489999999999999</v>
      </c>
      <c r="H61" s="38">
        <v>0.1913</v>
      </c>
      <c r="I61" s="71">
        <v>9.06E-2</v>
      </c>
      <c r="J61" s="73">
        <v>3.7005415582432963E-2</v>
      </c>
      <c r="K61" s="39">
        <v>8.1445853549044309E-2</v>
      </c>
      <c r="L61" s="74">
        <v>2.6886914579139498E-2</v>
      </c>
      <c r="M61" s="63">
        <v>8.0000000000000004E-4</v>
      </c>
      <c r="N61" s="45">
        <v>4.9599999999999998E-2</v>
      </c>
    </row>
    <row r="62" spans="1:14" x14ac:dyDescent="0.25">
      <c r="A62" s="56" t="s">
        <v>89</v>
      </c>
      <c r="B62" s="58">
        <v>76</v>
      </c>
      <c r="C62" s="60">
        <v>7.5283333333333327E-2</v>
      </c>
      <c r="D62" s="61">
        <v>0.1872096774193549</v>
      </c>
      <c r="E62" s="66">
        <v>0.11199999999999999</v>
      </c>
      <c r="F62" s="67">
        <v>7.9791666666666664E-2</v>
      </c>
      <c r="G62" s="63">
        <v>0.52429999999999999</v>
      </c>
      <c r="H62" s="38">
        <v>0.2863</v>
      </c>
      <c r="I62" s="71">
        <v>0.14480000000000001</v>
      </c>
      <c r="J62" s="73">
        <v>5.3736583979147795E-2</v>
      </c>
      <c r="K62" s="39">
        <v>7.9916718101295053E-2</v>
      </c>
      <c r="L62" s="74">
        <v>2.3201232565423321E-2</v>
      </c>
      <c r="M62" s="63">
        <v>9.1999999999999998E-3</v>
      </c>
      <c r="N62" s="45">
        <v>2.3999999999999998E-3</v>
      </c>
    </row>
    <row r="63" spans="1:14" x14ac:dyDescent="0.25">
      <c r="A63" s="56" t="s">
        <v>90</v>
      </c>
      <c r="B63" s="58">
        <v>21</v>
      </c>
      <c r="C63" s="60">
        <v>1.5783124999999999E-2</v>
      </c>
      <c r="D63" s="61">
        <v>0.51482647058823527</v>
      </c>
      <c r="E63" s="68">
        <v>0.19142499999999998</v>
      </c>
      <c r="F63" s="69">
        <v>1.5181333333333333E-2</v>
      </c>
      <c r="G63" s="63">
        <v>0.42649999999999999</v>
      </c>
      <c r="H63" s="38">
        <v>8.6599999999999996E-2</v>
      </c>
      <c r="I63" s="71">
        <v>3.5499999999999997E-2</v>
      </c>
      <c r="J63" s="73">
        <v>6.9736640809809097E-2</v>
      </c>
      <c r="K63" s="39">
        <v>8.4433371060487539E-2</v>
      </c>
      <c r="L63" s="74">
        <v>0.22957416611249301</v>
      </c>
      <c r="M63" s="63">
        <v>8.6999999999999994E-3</v>
      </c>
      <c r="N63" s="45">
        <v>6.1400000000000003E-2</v>
      </c>
    </row>
    <row r="64" spans="1:14" x14ac:dyDescent="0.25">
      <c r="A64" s="56" t="s">
        <v>91</v>
      </c>
      <c r="B64" s="58">
        <v>238</v>
      </c>
      <c r="C64" s="60">
        <v>1.6101681415929204E-2</v>
      </c>
      <c r="D64" s="61">
        <v>0.68951282608695663</v>
      </c>
      <c r="E64" s="66">
        <v>0.17550746153846156</v>
      </c>
      <c r="F64" s="67">
        <v>8.1593266331658268E-2</v>
      </c>
      <c r="G64" s="63">
        <v>0.63639999999999997</v>
      </c>
      <c r="H64" s="38">
        <v>0.25640000000000002</v>
      </c>
      <c r="I64" s="71">
        <v>0.2177</v>
      </c>
      <c r="J64" s="73">
        <v>5.5069855145032279E-2</v>
      </c>
      <c r="K64" s="39">
        <v>7.8118868019091278E-2</v>
      </c>
      <c r="L64" s="74">
        <v>5.5846390402408366E-2</v>
      </c>
      <c r="M64" s="63">
        <v>1E-4</v>
      </c>
      <c r="N64" s="45">
        <v>1.7500000000000002E-2</v>
      </c>
    </row>
    <row r="65" spans="1:14" x14ac:dyDescent="0.25">
      <c r="A65" s="56" t="s">
        <v>92</v>
      </c>
      <c r="B65" s="58">
        <v>19</v>
      </c>
      <c r="C65" s="60">
        <v>0.16972799999999999</v>
      </c>
      <c r="D65" s="61">
        <v>0.20004888888888886</v>
      </c>
      <c r="E65" s="68">
        <v>-0.65500000000000003</v>
      </c>
      <c r="F65" s="69">
        <v>-8.4280000000000008E-2</v>
      </c>
      <c r="G65" s="63">
        <v>0.28920000000000001</v>
      </c>
      <c r="H65" s="38">
        <v>8.3400000000000002E-2</v>
      </c>
      <c r="I65" s="71">
        <v>-9.7000000000000003E-3</v>
      </c>
      <c r="J65" s="73">
        <v>4.5032780657681945E-2</v>
      </c>
      <c r="K65" s="39">
        <v>-4.6114032236593177E-3</v>
      </c>
      <c r="L65" s="74">
        <v>5.194587448181015E-2</v>
      </c>
      <c r="M65" s="63">
        <v>0</v>
      </c>
      <c r="N65" s="46" t="s">
        <v>126</v>
      </c>
    </row>
    <row r="66" spans="1:14" x14ac:dyDescent="0.25">
      <c r="A66" s="56" t="s">
        <v>93</v>
      </c>
      <c r="B66" s="58">
        <v>10</v>
      </c>
      <c r="C66" s="60">
        <v>0.127966</v>
      </c>
      <c r="D66" s="61">
        <v>0.38936666666666658</v>
      </c>
      <c r="E66" s="66">
        <v>0.11799000000000001</v>
      </c>
      <c r="F66" s="67">
        <v>9.0999999999999984E-2</v>
      </c>
      <c r="G66" s="63">
        <v>0.47799999999999998</v>
      </c>
      <c r="H66" s="38">
        <v>0.18190000000000001</v>
      </c>
      <c r="I66" s="71">
        <v>0.14979999999999999</v>
      </c>
      <c r="J66" s="73">
        <v>4.716870240774336E-2</v>
      </c>
      <c r="K66" s="39">
        <v>6.2898372315688691E-2</v>
      </c>
      <c r="L66" s="74">
        <v>6.4029385110008108E-2</v>
      </c>
      <c r="M66" s="63">
        <v>0</v>
      </c>
      <c r="N66" s="46" t="s">
        <v>126</v>
      </c>
    </row>
    <row r="67" spans="1:14" x14ac:dyDescent="0.25">
      <c r="A67" s="56" t="s">
        <v>94</v>
      </c>
      <c r="B67" s="58">
        <v>51</v>
      </c>
      <c r="C67" s="60">
        <v>0.11630999999999998</v>
      </c>
      <c r="D67" s="61">
        <v>0.34866909090909087</v>
      </c>
      <c r="E67" s="68">
        <v>0.21146363636363635</v>
      </c>
      <c r="F67" s="69">
        <v>5.4861904761904806E-2</v>
      </c>
      <c r="G67" s="63">
        <v>0.41670000000000001</v>
      </c>
      <c r="H67" s="38">
        <v>3.2399999999999998E-2</v>
      </c>
      <c r="I67" s="71">
        <v>-3.1699999999999999E-2</v>
      </c>
      <c r="J67" s="73">
        <v>5.0129277845920403E-2</v>
      </c>
      <c r="K67" s="39">
        <v>-0.10814713330258764</v>
      </c>
      <c r="L67" s="74">
        <v>0.44288015056233704</v>
      </c>
      <c r="M67" s="63">
        <v>1.54E-2</v>
      </c>
      <c r="N67" s="45">
        <v>0.1202</v>
      </c>
    </row>
    <row r="68" spans="1:14" x14ac:dyDescent="0.25">
      <c r="A68" s="56" t="s">
        <v>95</v>
      </c>
      <c r="B68" s="58">
        <v>60</v>
      </c>
      <c r="C68" s="60">
        <v>5.6623488372093023E-2</v>
      </c>
      <c r="D68" s="61">
        <v>0.44747326086956513</v>
      </c>
      <c r="E68" s="66">
        <v>0.20650649999999998</v>
      </c>
      <c r="F68" s="67">
        <v>7.5996896551724133E-2</v>
      </c>
      <c r="G68" s="63">
        <v>0.39319999999999999</v>
      </c>
      <c r="H68" s="38">
        <v>0.1318</v>
      </c>
      <c r="I68" s="71">
        <v>4.7800000000000002E-2</v>
      </c>
      <c r="J68" s="73">
        <v>5.7783872459789824E-2</v>
      </c>
      <c r="K68" s="39">
        <v>0.22762932541473643</v>
      </c>
      <c r="L68" s="74">
        <v>0.19838327697131411</v>
      </c>
      <c r="M68" s="63">
        <v>2.8500000000000001E-2</v>
      </c>
      <c r="N68" s="45">
        <v>5.7599999999999998E-2</v>
      </c>
    </row>
    <row r="69" spans="1:14" x14ac:dyDescent="0.25">
      <c r="A69" s="56" t="s">
        <v>96</v>
      </c>
      <c r="B69" s="58">
        <v>2</v>
      </c>
      <c r="C69" s="60">
        <v>2.8049999999999998E-3</v>
      </c>
      <c r="D69" s="61">
        <v>0.91669999999999985</v>
      </c>
      <c r="E69" s="68">
        <v>9.8999999999999973E-3</v>
      </c>
      <c r="F69" s="69">
        <v>0.10414999999999999</v>
      </c>
      <c r="G69" s="63">
        <v>0.22409999999999999</v>
      </c>
      <c r="H69" s="38">
        <v>7.5499999999999998E-2</v>
      </c>
      <c r="I69" s="71">
        <v>4.6100000000000002E-2</v>
      </c>
      <c r="J69" s="73">
        <v>5.9203248594156349E-2</v>
      </c>
      <c r="K69" s="39">
        <v>5.8265781462054793E-2</v>
      </c>
      <c r="L69" s="74">
        <v>6.0549011442636358E-2</v>
      </c>
      <c r="M69" s="63">
        <v>0</v>
      </c>
      <c r="N69" s="46" t="s">
        <v>126</v>
      </c>
    </row>
    <row r="70" spans="1:14" x14ac:dyDescent="0.25">
      <c r="A70" s="56" t="s">
        <v>97</v>
      </c>
      <c r="B70" s="58">
        <v>70</v>
      </c>
      <c r="C70" s="60">
        <v>4.6783888888888889E-2</v>
      </c>
      <c r="D70" s="61">
        <v>0.51690421052631597</v>
      </c>
      <c r="E70" s="66">
        <v>9.1803333333333334E-2</v>
      </c>
      <c r="F70" s="67">
        <v>4.709627906976744E-2</v>
      </c>
      <c r="G70" s="63">
        <v>0.31519999999999998</v>
      </c>
      <c r="H70" s="38">
        <v>0.1749</v>
      </c>
      <c r="I70" s="71">
        <v>0.1263</v>
      </c>
      <c r="J70" s="73">
        <v>6.9319509160263568E-2</v>
      </c>
      <c r="K70" s="39" t="s">
        <v>126</v>
      </c>
      <c r="L70" s="74">
        <v>0.38302587896178952</v>
      </c>
      <c r="M70" s="63">
        <v>0</v>
      </c>
      <c r="N70" s="45">
        <v>-0.17219999999999999</v>
      </c>
    </row>
    <row r="71" spans="1:14" x14ac:dyDescent="0.25">
      <c r="A71" s="56" t="s">
        <v>98</v>
      </c>
      <c r="B71" s="58">
        <v>32</v>
      </c>
      <c r="C71" s="60">
        <v>7.3369166666666666E-2</v>
      </c>
      <c r="D71" s="61">
        <v>0.68095199999999989</v>
      </c>
      <c r="E71" s="68">
        <v>0.30653125000000003</v>
      </c>
      <c r="F71" s="69">
        <v>0.14697058823529413</v>
      </c>
      <c r="G71" s="63">
        <v>0.222</v>
      </c>
      <c r="H71" s="38">
        <v>7.3400000000000007E-2</v>
      </c>
      <c r="I71" s="71">
        <v>4.8099999999999997E-2</v>
      </c>
      <c r="J71" s="73">
        <v>6.0936413600929579E-2</v>
      </c>
      <c r="K71" s="39">
        <v>0.47181250808712544</v>
      </c>
      <c r="L71" s="74">
        <v>0.26787373332455494</v>
      </c>
      <c r="M71" s="63">
        <v>0</v>
      </c>
      <c r="N71" s="45">
        <v>0.19750000000000001</v>
      </c>
    </row>
    <row r="72" spans="1:14" x14ac:dyDescent="0.25">
      <c r="A72" s="56" t="s">
        <v>99</v>
      </c>
      <c r="B72" s="58">
        <v>16</v>
      </c>
      <c r="C72" s="60">
        <v>6.1878571428571422E-2</v>
      </c>
      <c r="D72" s="61">
        <v>0.64192624999999992</v>
      </c>
      <c r="E72" s="66">
        <v>0.34346666666666664</v>
      </c>
      <c r="F72" s="67">
        <v>0.17428083333333333</v>
      </c>
      <c r="G72" s="63">
        <v>0.34749999999999998</v>
      </c>
      <c r="H72" s="38">
        <v>0.1472</v>
      </c>
      <c r="I72" s="71">
        <v>9.6299999999999997E-2</v>
      </c>
      <c r="J72" s="73">
        <v>7.3389473301563687E-2</v>
      </c>
      <c r="K72" s="39">
        <v>9.7496138961380881E-3</v>
      </c>
      <c r="L72" s="74">
        <v>0.20178340157663091</v>
      </c>
      <c r="M72" s="63">
        <v>2.0000000000000001E-4</v>
      </c>
      <c r="N72" s="45">
        <v>6.6900000000000001E-2</v>
      </c>
    </row>
    <row r="73" spans="1:14" x14ac:dyDescent="0.25">
      <c r="A73" s="56" t="s">
        <v>100</v>
      </c>
      <c r="B73" s="58">
        <v>68</v>
      </c>
      <c r="C73" s="60">
        <v>0.10506352941176472</v>
      </c>
      <c r="D73" s="61">
        <v>0.55894867924528324</v>
      </c>
      <c r="E73" s="68">
        <v>0.18828258064516126</v>
      </c>
      <c r="F73" s="69">
        <v>4.0963404255319143E-2</v>
      </c>
      <c r="G73" s="63">
        <v>0.3034</v>
      </c>
      <c r="H73" s="38">
        <v>0.10009999999999999</v>
      </c>
      <c r="I73" s="71">
        <v>5.3999999999999999E-2</v>
      </c>
      <c r="J73" s="73">
        <v>5.8826800562383916E-2</v>
      </c>
      <c r="K73" s="39">
        <v>0.19546756341753588</v>
      </c>
      <c r="L73" s="74">
        <v>0.1103491871012353</v>
      </c>
      <c r="M73" s="63">
        <v>0</v>
      </c>
      <c r="N73" s="45">
        <v>4.8099999999999997E-2</v>
      </c>
    </row>
    <row r="74" spans="1:14" x14ac:dyDescent="0.25">
      <c r="A74" s="56" t="s">
        <v>101</v>
      </c>
      <c r="B74" s="58">
        <v>16</v>
      </c>
      <c r="C74" s="60">
        <v>1.8568666666666667E-2</v>
      </c>
      <c r="D74" s="61">
        <v>0.70876312499999994</v>
      </c>
      <c r="E74" s="66">
        <v>6.2633333333333333E-2</v>
      </c>
      <c r="F74" s="67">
        <v>3.8878461538461535E-2</v>
      </c>
      <c r="G74" s="63">
        <v>0.2432</v>
      </c>
      <c r="H74" s="38">
        <v>5.79E-2</v>
      </c>
      <c r="I74" s="71">
        <v>2.6499999999999999E-2</v>
      </c>
      <c r="J74" s="73">
        <v>5.6960929082395799E-2</v>
      </c>
      <c r="K74" s="39">
        <v>0.20058145934260757</v>
      </c>
      <c r="L74" s="74">
        <v>0.40830899152668015</v>
      </c>
      <c r="M74" s="63">
        <v>0</v>
      </c>
      <c r="N74" s="45">
        <v>-1</v>
      </c>
    </row>
    <row r="75" spans="1:14" x14ac:dyDescent="0.25">
      <c r="A75" s="56" t="s">
        <v>102</v>
      </c>
      <c r="B75" s="58">
        <v>15</v>
      </c>
      <c r="C75" s="60">
        <v>6.2008461538461533E-2</v>
      </c>
      <c r="D75" s="61">
        <v>0.47606923076923069</v>
      </c>
      <c r="E75" s="68">
        <v>9.7052857142857163E-2</v>
      </c>
      <c r="F75" s="69">
        <v>3.2412499999999997E-2</v>
      </c>
      <c r="G75" s="63">
        <v>0.25679999999999997</v>
      </c>
      <c r="H75" s="38">
        <v>2.69E-2</v>
      </c>
      <c r="I75" s="71">
        <v>1.11E-2</v>
      </c>
      <c r="J75" s="73">
        <v>2.5884295188558597E-2</v>
      </c>
      <c r="K75" s="39">
        <v>0.14880044884622232</v>
      </c>
      <c r="L75" s="74">
        <v>0.44011852360117709</v>
      </c>
      <c r="M75" s="63">
        <v>0</v>
      </c>
      <c r="N75" s="45">
        <v>1.7000000000000001E-2</v>
      </c>
    </row>
    <row r="76" spans="1:14" x14ac:dyDescent="0.25">
      <c r="A76" s="56" t="s">
        <v>103</v>
      </c>
      <c r="B76" s="58">
        <v>60</v>
      </c>
      <c r="C76" s="60">
        <v>8.7654680851063829E-2</v>
      </c>
      <c r="D76" s="61">
        <v>0.37098877551020398</v>
      </c>
      <c r="E76" s="66">
        <v>0.37440125000000002</v>
      </c>
      <c r="F76" s="67">
        <v>0.10199999999999999</v>
      </c>
      <c r="G76" s="63">
        <v>0.41539999999999999</v>
      </c>
      <c r="H76" s="38">
        <v>8.6699999999999999E-2</v>
      </c>
      <c r="I76" s="71">
        <v>7.2599999999999998E-2</v>
      </c>
      <c r="J76" s="73">
        <v>5.9202287727458787E-2</v>
      </c>
      <c r="K76" s="39">
        <v>0.44109781695576566</v>
      </c>
      <c r="L76" s="74">
        <v>0.29301047345983372</v>
      </c>
      <c r="M76" s="63">
        <v>0.1009</v>
      </c>
      <c r="N76" s="45">
        <v>6.2199999999999998E-2</v>
      </c>
    </row>
    <row r="77" spans="1:14" x14ac:dyDescent="0.25">
      <c r="A77" s="56" t="s">
        <v>104</v>
      </c>
      <c r="B77" s="58">
        <v>76</v>
      </c>
      <c r="C77" s="60">
        <v>3.4030999999999999E-2</v>
      </c>
      <c r="D77" s="61">
        <v>0.63294203125000004</v>
      </c>
      <c r="E77" s="68">
        <v>0.17452368421052633</v>
      </c>
      <c r="F77" s="69">
        <v>0.11782999999999999</v>
      </c>
      <c r="G77" s="63">
        <v>0.309</v>
      </c>
      <c r="H77" s="38">
        <v>7.2999999999999995E-2</v>
      </c>
      <c r="I77" s="71">
        <v>4.53E-2</v>
      </c>
      <c r="J77" s="73">
        <v>6.3357783525221548E-2</v>
      </c>
      <c r="K77" s="39">
        <v>0.35229697393069398</v>
      </c>
      <c r="L77" s="74">
        <v>0.68109209895913725</v>
      </c>
      <c r="M77" s="63">
        <v>8.9999999999999998E-4</v>
      </c>
      <c r="N77" s="45">
        <v>7.6E-3</v>
      </c>
    </row>
    <row r="78" spans="1:14" x14ac:dyDescent="0.25">
      <c r="A78" s="56" t="s">
        <v>105</v>
      </c>
      <c r="B78" s="58">
        <v>2</v>
      </c>
      <c r="C78" s="60">
        <v>7.324E-2</v>
      </c>
      <c r="D78" s="61">
        <v>0.55954999999999999</v>
      </c>
      <c r="E78" s="66">
        <v>-3.2400000000000005E-2</v>
      </c>
      <c r="F78" s="67">
        <v>4.2015000000000004E-2</v>
      </c>
      <c r="G78" s="63">
        <v>0.22070000000000001</v>
      </c>
      <c r="H78" s="38">
        <v>5.5899999999999998E-2</v>
      </c>
      <c r="I78" s="71">
        <v>1.7100000000000001E-2</v>
      </c>
      <c r="J78" s="73">
        <v>4.1053926712169383E-2</v>
      </c>
      <c r="K78" s="39">
        <v>9.5854360924328613E-2</v>
      </c>
      <c r="L78" s="74">
        <v>0.10491808952556</v>
      </c>
      <c r="M78" s="63">
        <v>2.4299999999999999E-2</v>
      </c>
      <c r="N78" s="45">
        <v>-1.9300000000000001E-2</v>
      </c>
    </row>
    <row r="79" spans="1:14" x14ac:dyDescent="0.25">
      <c r="A79" s="56" t="s">
        <v>106</v>
      </c>
      <c r="B79" s="58">
        <v>67</v>
      </c>
      <c r="C79" s="60">
        <v>1.6961636363636363E-2</v>
      </c>
      <c r="D79" s="61">
        <v>0.59638719298245602</v>
      </c>
      <c r="E79" s="68">
        <v>0.33606666666666674</v>
      </c>
      <c r="F79" s="69">
        <v>6.6251666666666653E-2</v>
      </c>
      <c r="G79" s="63">
        <v>0.5524</v>
      </c>
      <c r="H79" s="38">
        <v>0.31269999999999998</v>
      </c>
      <c r="I79" s="71">
        <v>0.25719999999999998</v>
      </c>
      <c r="J79" s="73">
        <v>6.1765636704057353E-2</v>
      </c>
      <c r="K79" s="39">
        <v>0.31906243535809431</v>
      </c>
      <c r="L79" s="74">
        <v>3.5073595351926702E-2</v>
      </c>
      <c r="M79" s="63">
        <v>0.17399999999999999</v>
      </c>
      <c r="N79" s="45">
        <v>2.8899999999999999E-2</v>
      </c>
    </row>
    <row r="80" spans="1:14" x14ac:dyDescent="0.25">
      <c r="A80" s="56" t="s">
        <v>107</v>
      </c>
      <c r="B80" s="58">
        <v>34</v>
      </c>
      <c r="C80" s="60">
        <v>1.6637419354838711E-2</v>
      </c>
      <c r="D80" s="61">
        <v>0.62368437499999974</v>
      </c>
      <c r="E80" s="66">
        <v>0.43112941176470587</v>
      </c>
      <c r="F80" s="67">
        <v>0.13994241379310343</v>
      </c>
      <c r="G80" s="63">
        <v>0.4501</v>
      </c>
      <c r="H80" s="38">
        <v>0.28489999999999999</v>
      </c>
      <c r="I80" s="71">
        <v>0.22600000000000001</v>
      </c>
      <c r="J80" s="73">
        <v>6.9533543809326442E-2</v>
      </c>
      <c r="K80" s="39">
        <v>0.46379429934480615</v>
      </c>
      <c r="L80" s="74">
        <v>6.0927602273382529E-2</v>
      </c>
      <c r="M80" s="63">
        <v>9.3799999999999994E-2</v>
      </c>
      <c r="N80" s="45">
        <v>3.1300000000000001E-2</v>
      </c>
    </row>
    <row r="81" spans="1:14" x14ac:dyDescent="0.25">
      <c r="A81" s="56" t="s">
        <v>108</v>
      </c>
      <c r="B81" s="58">
        <v>8</v>
      </c>
      <c r="C81" s="60">
        <v>6.9479999999999993E-3</v>
      </c>
      <c r="D81" s="61">
        <v>0.57423333333333326</v>
      </c>
      <c r="E81" s="68">
        <v>0.67400000000000004</v>
      </c>
      <c r="F81" s="69">
        <v>0.16393333333333335</v>
      </c>
      <c r="G81" s="63">
        <v>0.30680000000000002</v>
      </c>
      <c r="H81" s="38">
        <v>0.1792</v>
      </c>
      <c r="I81" s="71">
        <v>7.8899999999999998E-2</v>
      </c>
      <c r="J81" s="73">
        <v>4.859134460947992E-2</v>
      </c>
      <c r="K81" s="39">
        <v>0.10287304772384712</v>
      </c>
      <c r="L81" s="74">
        <v>0.15038122898654618</v>
      </c>
      <c r="M81" s="63">
        <v>0</v>
      </c>
      <c r="N81" s="46" t="s">
        <v>126</v>
      </c>
    </row>
    <row r="82" spans="1:14" x14ac:dyDescent="0.25">
      <c r="A82" s="56" t="s">
        <v>109</v>
      </c>
      <c r="B82" s="58">
        <v>12</v>
      </c>
      <c r="C82" s="60">
        <v>1.8890000000000004E-2</v>
      </c>
      <c r="D82" s="61">
        <v>0.64066400000000012</v>
      </c>
      <c r="E82" s="66">
        <v>0.1143</v>
      </c>
      <c r="F82" s="67">
        <v>6.3799999999999996E-2</v>
      </c>
      <c r="G82" s="63">
        <v>0.46889999999999998</v>
      </c>
      <c r="H82" s="38">
        <v>0.16839999999999999</v>
      </c>
      <c r="I82" s="71">
        <v>0.12570000000000001</v>
      </c>
      <c r="J82" s="73">
        <v>6.3068099633494967E-2</v>
      </c>
      <c r="K82" s="39">
        <v>0.47908708081025414</v>
      </c>
      <c r="L82" s="74">
        <v>0.31787507817277116</v>
      </c>
      <c r="M82" s="63">
        <v>8.9999999999999998E-4</v>
      </c>
      <c r="N82" s="45">
        <v>1.8E-3</v>
      </c>
    </row>
    <row r="83" spans="1:14" x14ac:dyDescent="0.25">
      <c r="A83" s="56" t="s">
        <v>110</v>
      </c>
      <c r="B83" s="58">
        <v>88</v>
      </c>
      <c r="C83" s="60">
        <v>6.898727272727273E-2</v>
      </c>
      <c r="D83" s="61">
        <v>0.36786150943396223</v>
      </c>
      <c r="E83" s="68">
        <v>0.16216666666666665</v>
      </c>
      <c r="F83" s="69">
        <v>0.22905962962962956</v>
      </c>
      <c r="G83" s="63">
        <v>0.64449999999999996</v>
      </c>
      <c r="H83" s="38">
        <v>0.38169999999999998</v>
      </c>
      <c r="I83" s="71">
        <v>0.29039999999999999</v>
      </c>
      <c r="J83" s="73">
        <v>6.5350562412153965E-2</v>
      </c>
      <c r="K83" s="39">
        <v>0.31404402308995782</v>
      </c>
      <c r="L83" s="74">
        <v>0.45677947985891376</v>
      </c>
      <c r="M83" s="63">
        <v>0.1515</v>
      </c>
      <c r="N83" s="45">
        <v>4.2999999999999997E-2</v>
      </c>
    </row>
    <row r="84" spans="1:14" x14ac:dyDescent="0.25">
      <c r="A84" s="56" t="s">
        <v>111</v>
      </c>
      <c r="B84" s="58">
        <v>36</v>
      </c>
      <c r="C84" s="60">
        <v>0.13490884615384618</v>
      </c>
      <c r="D84" s="61">
        <v>0.42471038461538468</v>
      </c>
      <c r="E84" s="66">
        <v>0.10545</v>
      </c>
      <c r="F84" s="67">
        <v>0.22060000000000002</v>
      </c>
      <c r="G84" s="63">
        <v>0.61</v>
      </c>
      <c r="H84" s="38">
        <v>0.1236</v>
      </c>
      <c r="I84" s="71">
        <v>-0.1036</v>
      </c>
      <c r="J84" s="73">
        <v>5.5218252984877626E-2</v>
      </c>
      <c r="K84" s="39">
        <v>-0.11286268002917658</v>
      </c>
      <c r="L84" s="74">
        <v>0.11637227840242143</v>
      </c>
      <c r="M84" s="63">
        <v>0.1898</v>
      </c>
      <c r="N84" s="45">
        <v>0.10100000000000001</v>
      </c>
    </row>
    <row r="85" spans="1:14" x14ac:dyDescent="0.25">
      <c r="A85" s="56" t="s">
        <v>112</v>
      </c>
      <c r="B85" s="58">
        <v>375</v>
      </c>
      <c r="C85" s="60">
        <v>7.192426966292137E-2</v>
      </c>
      <c r="D85" s="61">
        <v>0.42288641843971608</v>
      </c>
      <c r="E85" s="68">
        <v>0.23036046511627911</v>
      </c>
      <c r="F85" s="69">
        <v>0.17722259999999992</v>
      </c>
      <c r="G85" s="63">
        <v>0.71589999999999998</v>
      </c>
      <c r="H85" s="38">
        <v>0.31769999999999998</v>
      </c>
      <c r="I85" s="71">
        <v>0.1966</v>
      </c>
      <c r="J85" s="73">
        <v>6.1489569931495326E-2</v>
      </c>
      <c r="K85" s="39">
        <v>0.3046746836346888</v>
      </c>
      <c r="L85" s="74">
        <v>0.1104513459123114</v>
      </c>
      <c r="M85" s="63">
        <v>0.16700000000000001</v>
      </c>
      <c r="N85" s="45">
        <v>4.2200000000000001E-2</v>
      </c>
    </row>
    <row r="86" spans="1:14" x14ac:dyDescent="0.25">
      <c r="A86" s="56" t="s">
        <v>113</v>
      </c>
      <c r="B86" s="58">
        <v>28</v>
      </c>
      <c r="C86" s="60">
        <v>1.4969999999999999E-2</v>
      </c>
      <c r="D86" s="61">
        <v>0.60302599999999995</v>
      </c>
      <c r="E86" s="66">
        <v>0.59322222222222221</v>
      </c>
      <c r="F86" s="67">
        <v>0.19973333333333332</v>
      </c>
      <c r="G86" s="63">
        <v>0.2361</v>
      </c>
      <c r="H86" s="38">
        <v>0.1648</v>
      </c>
      <c r="I86" s="71">
        <v>0.1096</v>
      </c>
      <c r="J86" s="73">
        <v>5.3231405094573442E-2</v>
      </c>
      <c r="K86" s="39">
        <v>0.40047668555839688</v>
      </c>
      <c r="L86" s="74">
        <v>5.4842267913989433E-2</v>
      </c>
      <c r="M86" s="63">
        <v>2.9999999999999997E-4</v>
      </c>
      <c r="N86" s="45">
        <v>-6.2899999999999998E-2</v>
      </c>
    </row>
    <row r="87" spans="1:14" x14ac:dyDescent="0.25">
      <c r="A87" s="56" t="s">
        <v>114</v>
      </c>
      <c r="B87" s="58">
        <v>17</v>
      </c>
      <c r="C87" s="60">
        <v>8.6710999999999996E-2</v>
      </c>
      <c r="D87" s="61">
        <v>0.31948100000000001</v>
      </c>
      <c r="E87" s="68">
        <v>0.52900000000000003</v>
      </c>
      <c r="F87" s="69">
        <v>-1.5962857142857147E-2</v>
      </c>
      <c r="G87" s="63">
        <v>0.56659999999999999</v>
      </c>
      <c r="H87" s="38">
        <v>0.1241</v>
      </c>
      <c r="I87" s="71">
        <v>4.82E-2</v>
      </c>
      <c r="J87" s="73">
        <v>4.2880590052889918E-2</v>
      </c>
      <c r="K87" s="39">
        <v>5.9312016734090908E-2</v>
      </c>
      <c r="L87" s="74">
        <v>0.28870228926725</v>
      </c>
      <c r="M87" s="63">
        <v>2.7000000000000001E-3</v>
      </c>
      <c r="N87" s="45">
        <v>0.36759999999999998</v>
      </c>
    </row>
    <row r="88" spans="1:14" x14ac:dyDescent="0.25">
      <c r="A88" s="56" t="s">
        <v>115</v>
      </c>
      <c r="B88" s="58">
        <v>82</v>
      </c>
      <c r="C88" s="60">
        <v>4.5777741935483854E-2</v>
      </c>
      <c r="D88" s="61">
        <v>0.46670982456140364</v>
      </c>
      <c r="E88" s="66">
        <v>8.9024999999999979E-2</v>
      </c>
      <c r="F88" s="67">
        <v>6.6588448275862064E-2</v>
      </c>
      <c r="G88" s="63">
        <v>0.55659999999999998</v>
      </c>
      <c r="H88" s="38">
        <v>0.22850000000000001</v>
      </c>
      <c r="I88" s="71">
        <v>0.14960000000000001</v>
      </c>
      <c r="J88" s="73">
        <v>5.822211533158371E-2</v>
      </c>
      <c r="K88" s="39">
        <v>0.24928733205041886</v>
      </c>
      <c r="L88" s="74">
        <v>9.50734855250953E-2</v>
      </c>
      <c r="M88" s="63">
        <v>0.13270000000000001</v>
      </c>
      <c r="N88" s="45">
        <v>1.1900000000000001E-2</v>
      </c>
    </row>
    <row r="89" spans="1:14" x14ac:dyDescent="0.25">
      <c r="A89" s="56" t="s">
        <v>116</v>
      </c>
      <c r="B89" s="58">
        <v>42</v>
      </c>
      <c r="C89" s="60">
        <v>4.5485652173913052E-2</v>
      </c>
      <c r="D89" s="61">
        <v>0.3969253571428572</v>
      </c>
      <c r="E89" s="68">
        <v>8.13142857142857E-2</v>
      </c>
      <c r="F89" s="69">
        <v>0.10121849999999999</v>
      </c>
      <c r="G89" s="63">
        <v>0.55330000000000001</v>
      </c>
      <c r="H89" s="38">
        <v>0.2145</v>
      </c>
      <c r="I89" s="71">
        <v>7.8E-2</v>
      </c>
      <c r="J89" s="73">
        <v>3.6985968501071068E-2</v>
      </c>
      <c r="K89" s="39">
        <v>0.10413039057870234</v>
      </c>
      <c r="L89" s="74">
        <v>0.11894662425374716</v>
      </c>
      <c r="M89" s="63">
        <v>4.4000000000000003E-3</v>
      </c>
      <c r="N89" s="45">
        <v>3.7000000000000002E-3</v>
      </c>
    </row>
    <row r="90" spans="1:14" x14ac:dyDescent="0.25">
      <c r="A90" s="56" t="s">
        <v>117</v>
      </c>
      <c r="B90" s="58">
        <v>16</v>
      </c>
      <c r="C90" s="60">
        <v>3.4826666666666665E-2</v>
      </c>
      <c r="D90" s="61">
        <v>0.38097727272727266</v>
      </c>
      <c r="E90" s="66">
        <v>9.4800000000000009E-2</v>
      </c>
      <c r="F90" s="67">
        <v>6.9114999999999996E-2</v>
      </c>
      <c r="G90" s="63">
        <v>0.62870000000000004</v>
      </c>
      <c r="H90" s="38">
        <v>0.4471</v>
      </c>
      <c r="I90" s="71">
        <v>0.20580000000000001</v>
      </c>
      <c r="J90" s="73">
        <v>4.9316304174947617E-2</v>
      </c>
      <c r="K90" s="39" t="s">
        <v>126</v>
      </c>
      <c r="L90" s="74">
        <v>2.0722437651784741E-2</v>
      </c>
      <c r="M90" s="63">
        <v>1.09E-2</v>
      </c>
      <c r="N90" s="45">
        <v>-3.8E-3</v>
      </c>
    </row>
    <row r="91" spans="1:14" x14ac:dyDescent="0.25">
      <c r="A91" s="56" t="s">
        <v>118</v>
      </c>
      <c r="B91" s="58">
        <v>17</v>
      </c>
      <c r="C91" s="60">
        <v>9.189846153846154E-2</v>
      </c>
      <c r="D91" s="61">
        <v>0.7050833333333334</v>
      </c>
      <c r="E91" s="68">
        <v>0.15166250000000001</v>
      </c>
      <c r="F91" s="69">
        <v>0.1085909090909091</v>
      </c>
      <c r="G91" s="63">
        <v>0.21249999999999999</v>
      </c>
      <c r="H91" s="38">
        <v>8.8400000000000006E-2</v>
      </c>
      <c r="I91" s="71">
        <v>5.9700000000000003E-2</v>
      </c>
      <c r="J91" s="73">
        <v>4.3876951947038993E-2</v>
      </c>
      <c r="K91" s="39">
        <v>0.40237423910520076</v>
      </c>
      <c r="L91" s="74">
        <v>0.3073179614453499</v>
      </c>
      <c r="M91" s="63">
        <v>1E-4</v>
      </c>
      <c r="N91" s="45">
        <v>9.8699999999999996E-2</v>
      </c>
    </row>
    <row r="92" spans="1:14" x14ac:dyDescent="0.25">
      <c r="A92" s="56" t="s">
        <v>119</v>
      </c>
      <c r="B92" s="58">
        <v>4</v>
      </c>
      <c r="C92" s="60">
        <v>4.8666666666666671E-4</v>
      </c>
      <c r="D92" s="61">
        <v>0.76029999999999986</v>
      </c>
      <c r="E92" s="66">
        <v>0.12179999999999999</v>
      </c>
      <c r="F92" s="67">
        <v>1.67E-2</v>
      </c>
      <c r="G92" s="63">
        <v>0.55979999999999996</v>
      </c>
      <c r="H92" s="38">
        <v>0.42399999999999999</v>
      </c>
      <c r="I92" s="71">
        <v>0.28899999999999998</v>
      </c>
      <c r="J92" s="73">
        <v>4.1516926500884475E-2</v>
      </c>
      <c r="K92" s="39">
        <v>0.28348159543397322</v>
      </c>
      <c r="L92" s="74">
        <v>5.0627434876654789E-2</v>
      </c>
      <c r="M92" s="63">
        <v>0</v>
      </c>
      <c r="N92" s="46" t="s">
        <v>126</v>
      </c>
    </row>
    <row r="93" spans="1:14" x14ac:dyDescent="0.25">
      <c r="A93" s="56" t="s">
        <v>120</v>
      </c>
      <c r="B93" s="58">
        <v>34</v>
      </c>
      <c r="C93" s="60">
        <v>3.5929666666666665E-2</v>
      </c>
      <c r="D93" s="61">
        <v>0.51885499999999996</v>
      </c>
      <c r="E93" s="68">
        <v>0.32596842105263157</v>
      </c>
      <c r="F93" s="69">
        <v>7.6031818181818173E-2</v>
      </c>
      <c r="G93" s="63">
        <v>0.25080000000000002</v>
      </c>
      <c r="H93" s="38">
        <v>7.0199999999999999E-2</v>
      </c>
      <c r="I93" s="71">
        <v>1.8499999999999999E-2</v>
      </c>
      <c r="J93" s="73">
        <v>6.5072225021509639E-2</v>
      </c>
      <c r="K93" s="39">
        <v>5.5427841299503539E-2</v>
      </c>
      <c r="L93" s="74">
        <v>0.17599620494847201</v>
      </c>
      <c r="M93" s="63">
        <v>2.7E-2</v>
      </c>
      <c r="N93" s="45">
        <v>-2.4400000000000002E-2</v>
      </c>
    </row>
    <row r="94" spans="1:14" x14ac:dyDescent="0.25">
      <c r="A94" s="56" t="s">
        <v>121</v>
      </c>
      <c r="B94" s="58">
        <v>16</v>
      </c>
      <c r="C94" s="60">
        <v>1.1906249999999998E-3</v>
      </c>
      <c r="D94" s="61">
        <v>0.79908750000000028</v>
      </c>
      <c r="E94" s="66">
        <v>0.11054076923076923</v>
      </c>
      <c r="F94" s="67">
        <v>2.7306875000000001E-2</v>
      </c>
      <c r="G94" s="63">
        <v>0.40060000000000001</v>
      </c>
      <c r="H94" s="38">
        <v>0.1961</v>
      </c>
      <c r="I94" s="71">
        <v>0.1037</v>
      </c>
      <c r="J94" s="73">
        <v>3.8733845915169936E-2</v>
      </c>
      <c r="K94" s="39">
        <v>8.4441424896409462E-2</v>
      </c>
      <c r="L94" s="74">
        <v>1.5284123860393533E-2</v>
      </c>
      <c r="M94" s="63">
        <v>2.0000000000000001E-4</v>
      </c>
      <c r="N94" s="45">
        <v>0</v>
      </c>
    </row>
    <row r="95" spans="1:14" ht="17.25" thickBot="1" x14ac:dyDescent="0.3">
      <c r="A95" s="75" t="s">
        <v>122</v>
      </c>
      <c r="B95" s="76">
        <v>14</v>
      </c>
      <c r="C95" s="77">
        <v>7.3563636363636366E-3</v>
      </c>
      <c r="D95" s="78">
        <v>0.55632500000000018</v>
      </c>
      <c r="E95" s="79">
        <v>8.9875555555555556E-2</v>
      </c>
      <c r="F95" s="80">
        <v>0.14579166666666665</v>
      </c>
      <c r="G95" s="81">
        <v>0.55200000000000005</v>
      </c>
      <c r="H95" s="82">
        <v>0.30980000000000002</v>
      </c>
      <c r="I95" s="83">
        <v>0.18770000000000001</v>
      </c>
      <c r="J95" s="84">
        <v>4.1290918141301244E-2</v>
      </c>
      <c r="K95" s="85">
        <v>0.18122051244667817</v>
      </c>
      <c r="L95" s="86">
        <v>1.1294168022691753E-2</v>
      </c>
      <c r="M95" s="81">
        <v>0</v>
      </c>
      <c r="N95" s="87" t="s">
        <v>126</v>
      </c>
    </row>
    <row r="96" spans="1:14" x14ac:dyDescent="0.25">
      <c r="A96" s="88" t="s">
        <v>123</v>
      </c>
      <c r="B96" s="89">
        <v>7229</v>
      </c>
      <c r="C96" s="90">
        <v>4.7558177477118969E-2</v>
      </c>
      <c r="D96" s="90">
        <v>0.46083355121776387</v>
      </c>
      <c r="E96" s="91">
        <v>0.17682523643603809</v>
      </c>
      <c r="F96" s="91">
        <v>0.11767683878370631</v>
      </c>
      <c r="G96" s="92">
        <v>0.38440000000000002</v>
      </c>
      <c r="H96" s="92">
        <v>0.13200000000000001</v>
      </c>
      <c r="I96" s="92">
        <v>9.8400000000000001E-2</v>
      </c>
      <c r="J96" s="93">
        <v>5.1385918912629565E-2</v>
      </c>
      <c r="K96" s="94">
        <v>0.18122051244667817</v>
      </c>
      <c r="L96" s="93">
        <v>5.4835730101905504E-2</v>
      </c>
      <c r="M96" s="92">
        <v>3.3300000000000003E-2</v>
      </c>
      <c r="N96" s="95">
        <v>4.3200000000000002E-2</v>
      </c>
    </row>
    <row r="97" spans="1:14" ht="17.25" thickBot="1" x14ac:dyDescent="0.3">
      <c r="A97" s="47" t="s">
        <v>124</v>
      </c>
      <c r="B97" s="48">
        <v>5619</v>
      </c>
      <c r="C97" s="49">
        <v>4.4067642540654983E-2</v>
      </c>
      <c r="D97" s="49">
        <v>0.47191869791349844</v>
      </c>
      <c r="E97" s="50">
        <v>0.15739631200791823</v>
      </c>
      <c r="F97" s="50">
        <v>0.11904171264420987</v>
      </c>
      <c r="G97" s="51">
        <v>0.3458</v>
      </c>
      <c r="H97" s="51">
        <v>0.1356</v>
      </c>
      <c r="I97" s="51">
        <v>8.1900000000000001E-2</v>
      </c>
      <c r="J97" s="52">
        <v>5.7521153583333325E-2</v>
      </c>
      <c r="K97" s="53">
        <v>0.17957508128557462</v>
      </c>
      <c r="L97" s="52">
        <v>0.11196464651488915</v>
      </c>
      <c r="M97" s="51">
        <v>3.7100000000000001E-2</v>
      </c>
      <c r="N97" s="54">
        <v>4.2500000000000003E-2</v>
      </c>
    </row>
  </sheetData>
  <phoneticPr fontId="3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큰 섹터</vt:lpstr>
      <vt:lpstr>섹터 세분화</vt:lpstr>
      <vt:lpstr>섹터별 데이터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2022-01-14T06:49:51Z</dcterms:created>
  <dcterms:modified xsi:type="dcterms:W3CDTF">2022-01-14T08:09:01Z</dcterms:modified>
</cp:coreProperties>
</file>