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13_ncr:1_{52EB29B3-C3AC-B747-B249-EDC02A68FCC2}" xr6:coauthVersionLast="47" xr6:coauthVersionMax="47" xr10:uidLastSave="{00000000-0000-0000-0000-000000000000}"/>
  <bookViews>
    <workbookView xWindow="33600" yWindow="-100" windowWidth="38400" windowHeight="21100" xr2:uid="{F6372173-8EF7-3C45-8A5D-E4178955CD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<sst xmlns="http://schemas.openxmlformats.org/spreadsheetml/2006/main" count="137" uniqueCount="66">
  <si>
    <t>국내상장 금리형 ETF &amp; 1년미만 초단기 채권 ETF 현황</t>
    <phoneticPr fontId="4" type="noConversion"/>
  </si>
  <si>
    <t>종목명</t>
  </si>
  <si>
    <t>순자산(억원)</t>
    <phoneticPr fontId="4" type="noConversion"/>
  </si>
  <si>
    <t>유동성 
(거래 용이성)</t>
    <phoneticPr fontId="4" type="noConversion"/>
  </si>
  <si>
    <t>설정일</t>
    <phoneticPr fontId="2" type="noConversion"/>
  </si>
  <si>
    <t>비용 상세</t>
    <phoneticPr fontId="2" type="noConversion"/>
  </si>
  <si>
    <t>total 비용
(%)</t>
    <phoneticPr fontId="4" type="noConversion"/>
  </si>
  <si>
    <t>배당</t>
    <phoneticPr fontId="4" type="noConversion"/>
  </si>
  <si>
    <t>YTM
(24/11/28 기준)</t>
    <phoneticPr fontId="4" type="noConversion"/>
  </si>
  <si>
    <t>듀레이션</t>
    <phoneticPr fontId="4" type="noConversion"/>
  </si>
  <si>
    <t>퇴직연금
비위험자산 여부</t>
    <phoneticPr fontId="2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</si>
  <si>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24/11/28 현재)</t>
    </r>
    <phoneticPr fontId="4" type="noConversion"/>
  </si>
  <si>
    <t>비고</t>
    <phoneticPr fontId="4" type="noConversion"/>
  </si>
  <si>
    <t>(24/11/28 현재)</t>
    <phoneticPr fontId="2" type="noConversion"/>
  </si>
  <si>
    <t>총보수(%)</t>
    <phoneticPr fontId="2" type="noConversion"/>
  </si>
  <si>
    <t>기타비용(%)</t>
    <phoneticPr fontId="2" type="noConversion"/>
  </si>
  <si>
    <t>매매중개수수료(%)</t>
    <phoneticPr fontId="2" type="noConversion"/>
  </si>
  <si>
    <t>배당율(%)*</t>
    <phoneticPr fontId="4" type="noConversion"/>
  </si>
  <si>
    <t>배당주기</t>
    <phoneticPr fontId="4" type="noConversion"/>
  </si>
  <si>
    <t>1개월</t>
    <phoneticPr fontId="4" type="noConversion"/>
  </si>
  <si>
    <t>3개월</t>
    <phoneticPr fontId="4" type="noConversion"/>
  </si>
  <si>
    <t>6개월</t>
    <phoneticPr fontId="4" type="noConversion"/>
  </si>
  <si>
    <t>12개월</t>
    <phoneticPr fontId="4" type="noConversion"/>
  </si>
  <si>
    <t>KODEX KOFR금리액티브(합성)</t>
    <phoneticPr fontId="2" type="noConversion"/>
  </si>
  <si>
    <t>부족</t>
    <phoneticPr fontId="2" type="noConversion"/>
  </si>
  <si>
    <t>미지급 후 재투자</t>
    <phoneticPr fontId="2" type="noConversion"/>
  </si>
  <si>
    <t>KOFR금리 3.27%</t>
    <phoneticPr fontId="2" type="noConversion"/>
  </si>
  <si>
    <t>X</t>
    <phoneticPr fontId="2" type="noConversion"/>
  </si>
  <si>
    <t>TIGER KOFR금리액티브(합성)</t>
    <phoneticPr fontId="2" type="noConversion"/>
  </si>
  <si>
    <t>보통</t>
    <phoneticPr fontId="2" type="noConversion"/>
  </si>
  <si>
    <t>O</t>
    <phoneticPr fontId="2" type="noConversion"/>
  </si>
  <si>
    <t>TIGER CD금리투자KIS(합성)</t>
    <phoneticPr fontId="2" type="noConversion"/>
  </si>
  <si>
    <t>양호</t>
    <phoneticPr fontId="2" type="noConversion"/>
  </si>
  <si>
    <t>CD 91일금리 3.44%</t>
    <phoneticPr fontId="2" type="noConversion"/>
  </si>
  <si>
    <t>KODEX 1년은행양도성예금증서+액티브(합성)</t>
    <phoneticPr fontId="2" type="noConversion"/>
  </si>
  <si>
    <t>극히 부족</t>
    <phoneticPr fontId="2" type="noConversion"/>
  </si>
  <si>
    <t>20204-04-23</t>
    <phoneticPr fontId="2" type="noConversion"/>
  </si>
  <si>
    <t>CD 1년금리 3.3%</t>
    <phoneticPr fontId="2" type="noConversion"/>
  </si>
  <si>
    <t>-</t>
    <phoneticPr fontId="2" type="noConversion"/>
  </si>
  <si>
    <t>TIGER CD1년금리액티브(합성)</t>
    <phoneticPr fontId="2" type="noConversion"/>
  </si>
  <si>
    <t>KODEX 단기변동금리부채권액티브</t>
    <phoneticPr fontId="2" type="noConversion"/>
  </si>
  <si>
    <t>2017.06.29</t>
    <phoneticPr fontId="2" type="noConversion"/>
  </si>
  <si>
    <t>KODEX 머니마켓액티브</t>
    <phoneticPr fontId="2" type="noConversion"/>
  </si>
  <si>
    <t>SOL CD금리&amp;머니마켓액티브</t>
    <phoneticPr fontId="2" type="noConversion"/>
  </si>
  <si>
    <t>?</t>
    <phoneticPr fontId="2" type="noConversion"/>
  </si>
  <si>
    <t>월배당</t>
    <phoneticPr fontId="2" type="noConversion"/>
  </si>
  <si>
    <t>SOL 초단기채권액티브</t>
    <phoneticPr fontId="2" type="noConversion"/>
  </si>
  <si>
    <t>RISE 머니마켓액티브</t>
    <phoneticPr fontId="2" type="noConversion"/>
  </si>
  <si>
    <t>SOL 머니마켓액티브</t>
    <phoneticPr fontId="2" type="noConversion"/>
  </si>
  <si>
    <t>TIGER 단기통안채</t>
    <phoneticPr fontId="2" type="noConversion"/>
  </si>
  <si>
    <t>ACE 단기채권알파액티브</t>
    <phoneticPr fontId="2" type="noConversion"/>
  </si>
  <si>
    <t>KODEX 단기채권</t>
    <phoneticPr fontId="2" type="noConversion"/>
  </si>
  <si>
    <t>매우 부족</t>
    <phoneticPr fontId="2" type="noConversion"/>
  </si>
  <si>
    <t>TIGER 단기채권액티브</t>
    <phoneticPr fontId="2" type="noConversion"/>
  </si>
  <si>
    <t>ACE 단기통안채</t>
    <phoneticPr fontId="2" type="noConversion"/>
  </si>
  <si>
    <t>KODEX 단기채권PLUS</t>
    <phoneticPr fontId="2" type="noConversion"/>
  </si>
  <si>
    <t>RISE 단기종합채권(AA-이상)액티브</t>
    <phoneticPr fontId="2" type="noConversion"/>
  </si>
  <si>
    <t>TIGER 미국달러단기채권액티브</t>
    <phoneticPr fontId="2" type="noConversion"/>
  </si>
  <si>
    <t>TIGER 미국달러SOFR금리액티브(합성)</t>
    <phoneticPr fontId="2" type="noConversion"/>
  </si>
  <si>
    <t>미국 무위험지표금리(SOFR) 추종</t>
    <phoneticPr fontId="2" type="noConversion"/>
  </si>
  <si>
    <t>PLUS 일본엔화초단기국채(합성)</t>
    <phoneticPr fontId="2" type="noConversion"/>
  </si>
  <si>
    <t>잔존만기 3개월 이내 일본 국고채</t>
    <phoneticPr fontId="2" type="noConversion"/>
  </si>
  <si>
    <t xml:space="preserve">* 배당율 : 2024년 11월 29일 이전 1년간 총배당금 / 현재가(2024년 11월 29일 현재) or 1년 미만 배당금 평균 x 12 / 현재가(2024년 11월 29일 현재)  </t>
    <phoneticPr fontId="4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</si>
  <si>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4" type="noConversion"/>
  </si>
  <si>
    <t>CD 1년금리 + 코스피200 하루 1% 이상 상승시 0.5% x 1/365 추가, 
하락 시 패널티 없음, 100만원대 가격으로 상장</t>
    <phoneticPr fontId="2" type="noConversion"/>
  </si>
  <si>
    <t>100만원대 가격으로 상장_거래비용 최소화에 유리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</si>
</sst>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0_ "/>
  </numFmts>
  <fonts count="19"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3"/>
      <color theme="0"/>
      <name val="맑은 고딕"/>
      <family val="2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3"/>
      <color theme="0"/>
      <name val="맑은 고딕 (본문)"/>
      <family val="3"/>
    </font>
    <font>
      <b/>
      <sz val="11"/>
      <color theme="0"/>
      <name val="맑은 고딕"/>
      <family val="2"/>
      <charset val="129"/>
    </font>
    <font>
      <b/>
      <sz val="11"/>
      <color theme="0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sz val="12"/>
      <name val="맑은 고딕"/>
      <family val="2"/>
      <charset val="129"/>
      <scheme val="minor"/>
    </font>
    <font>
      <sz val="12"/>
      <name val="맑은 고딕"/>
      <family val="2"/>
      <charset val="129"/>
    </font>
    <font>
      <sz val="12"/>
      <color theme="1"/>
      <name val="맑은 고딕"/>
      <family val="2"/>
      <scheme val="minor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9300"/>
      </left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/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2" borderId="0" xfId="2" applyFill="1">
      <alignment vertical="center"/>
    </xf>
    <xf numFmtId="0" fontId="1" fillId="2" borderId="0" xfId="2" applyFill="1" applyAlignment="1">
      <alignment horizontal="center" vertical="center"/>
    </xf>
    <xf numFmtId="0" fontId="1" fillId="0" borderId="0" xfId="2">
      <alignment vertical="center"/>
    </xf>
    <xf numFmtId="0" fontId="5" fillId="2" borderId="0" xfId="2" applyFont="1" applyFill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5" fillId="0" borderId="0" xfId="2" applyFont="1">
      <alignment vertical="center"/>
    </xf>
    <xf numFmtId="0" fontId="11" fillId="3" borderId="2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7" fontId="13" fillId="2" borderId="4" xfId="4" applyNumberFormat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14" fontId="13" fillId="2" borderId="4" xfId="3" applyNumberFormat="1" applyFont="1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/>
    </xf>
    <xf numFmtId="2" fontId="13" fillId="2" borderId="4" xfId="3" applyNumberFormat="1" applyFont="1" applyFill="1" applyBorder="1" applyAlignment="1">
      <alignment horizontal="center" vertical="center" wrapText="1"/>
    </xf>
    <xf numFmtId="0" fontId="1" fillId="0" borderId="0" xfId="2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wrapText="1"/>
    </xf>
    <xf numFmtId="0" fontId="1" fillId="2" borderId="7" xfId="2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7" fontId="13" fillId="2" borderId="11" xfId="4" applyNumberFormat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14" fontId="13" fillId="2" borderId="6" xfId="3" applyNumberFormat="1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77" fontId="13" fillId="2" borderId="0" xfId="4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 wrapText="1"/>
    </xf>
    <xf numFmtId="14" fontId="13" fillId="2" borderId="0" xfId="3" applyNumberFormat="1" applyFont="1" applyFill="1" applyAlignment="1">
      <alignment horizontal="center" vertical="center" wrapText="1"/>
    </xf>
    <xf numFmtId="10" fontId="14" fillId="2" borderId="0" xfId="1" applyNumberFormat="1" applyFont="1" applyFill="1" applyBorder="1" applyAlignment="1">
      <alignment horizontal="center" vertical="center" wrapText="1"/>
    </xf>
    <xf numFmtId="2" fontId="13" fillId="2" borderId="0" xfId="3" applyNumberFormat="1" applyFont="1" applyFill="1" applyAlignment="1">
      <alignment horizontal="center" vertical="center" wrapText="1"/>
    </xf>
    <xf numFmtId="0" fontId="1" fillId="2" borderId="0" xfId="2" applyFill="1" applyAlignment="1">
      <alignment vertical="center" wrapText="1"/>
    </xf>
    <xf numFmtId="10" fontId="14" fillId="2" borderId="4" xfId="1" applyNumberFormat="1" applyFont="1" applyFill="1" applyBorder="1" applyAlignment="1">
      <alignment horizontal="center" vertical="center" wrapText="1"/>
    </xf>
    <xf numFmtId="10" fontId="14" fillId="2" borderId="7" xfId="1" applyNumberFormat="1" applyFont="1" applyFill="1" applyBorder="1" applyAlignment="1">
      <alignment horizontal="center" vertical="center" wrapText="1"/>
    </xf>
    <xf numFmtId="0" fontId="1" fillId="0" borderId="15" xfId="2" applyBorder="1" applyAlignment="1">
      <alignment vertical="center" wrapText="1"/>
    </xf>
    <xf numFmtId="0" fontId="1" fillId="2" borderId="11" xfId="2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/>
    </xf>
    <xf numFmtId="10" fontId="14" fillId="2" borderId="10" xfId="1" applyNumberFormat="1" applyFont="1" applyFill="1" applyBorder="1" applyAlignment="1">
      <alignment horizontal="center" vertical="center" wrapText="1"/>
    </xf>
    <xf numFmtId="0" fontId="1" fillId="2" borderId="16" xfId="2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2" borderId="18" xfId="3" applyFont="1" applyFill="1" applyBorder="1" applyAlignment="1">
      <alignment horizontal="center" vertical="center" wrapText="1"/>
    </xf>
    <xf numFmtId="10" fontId="14" fillId="2" borderId="19" xfId="1" applyNumberFormat="1" applyFont="1" applyFill="1" applyBorder="1" applyAlignment="1">
      <alignment horizontal="center" vertical="center" wrapText="1"/>
    </xf>
    <xf numFmtId="0" fontId="1" fillId="2" borderId="18" xfId="2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0" fontId="14" fillId="2" borderId="0" xfId="1" applyNumberFormat="1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3" fillId="2" borderId="15" xfId="3" applyFont="1" applyFill="1" applyBorder="1" applyAlignment="1">
      <alignment horizontal="center" vertical="center" wrapText="1"/>
    </xf>
    <xf numFmtId="10" fontId="14" fillId="2" borderId="15" xfId="1" applyNumberFormat="1" applyFont="1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20" xfId="3" applyFont="1" applyFill="1" applyBorder="1" applyAlignment="1">
      <alignment horizontal="center" vertical="center" wrapText="1"/>
    </xf>
    <xf numFmtId="0" fontId="1" fillId="2" borderId="20" xfId="2" applyFill="1" applyBorder="1" applyAlignment="1">
      <alignment horizontal="center" vertical="center"/>
    </xf>
    <xf numFmtId="0" fontId="15" fillId="2" borderId="0" xfId="2" applyFont="1" applyFill="1">
      <alignment vertical="center"/>
    </xf>
    <xf numFmtId="0" fontId="16" fillId="2" borderId="0" xfId="2" applyFont="1" applyFill="1" applyAlignment="1">
      <alignment horizontal="center" vertical="center"/>
    </xf>
    <xf numFmtId="0" fontId="15" fillId="0" borderId="0" xfId="2" applyFont="1">
      <alignment vertical="center"/>
    </xf>
    <xf numFmtId="0" fontId="17" fillId="2" borderId="0" xfId="2" applyFont="1" applyFill="1">
      <alignment vertical="center"/>
    </xf>
    <xf numFmtId="0" fontId="15" fillId="2" borderId="0" xfId="2" applyFont="1" applyFill="1" applyAlignment="1">
      <alignment horizontal="center" vertical="center"/>
    </xf>
    <xf numFmtId="0" fontId="18" fillId="2" borderId="0" xfId="2" applyFont="1" applyFill="1">
      <alignment vertical="center"/>
    </xf>
    <xf numFmtId="0" fontId="1" fillId="2" borderId="6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10" fontId="14" fillId="2" borderId="18" xfId="1" applyNumberFormat="1" applyFont="1" applyFill="1" applyBorder="1" applyAlignment="1">
      <alignment horizontal="center" vertical="center" wrapText="1"/>
    </xf>
    <xf numFmtId="10" fontId="14" fillId="2" borderId="4" xfId="1" applyNumberFormat="1" applyFont="1" applyFill="1" applyBorder="1" applyAlignment="1">
      <alignment horizontal="center" vertical="center" wrapText="1"/>
    </xf>
    <xf numFmtId="10" fontId="14" fillId="2" borderId="5" xfId="1" applyNumberFormat="1" applyFont="1" applyFill="1" applyBorder="1" applyAlignment="1">
      <alignment horizontal="center" vertical="center" wrapText="1"/>
    </xf>
    <xf numFmtId="0" fontId="1" fillId="2" borderId="7" xfId="2" applyFill="1" applyBorder="1" applyAlignment="1">
      <alignment horizontal="center" vertical="center"/>
    </xf>
    <xf numFmtId="0" fontId="1" fillId="2" borderId="17" xfId="2" applyFill="1" applyBorder="1" applyAlignment="1">
      <alignment horizontal="center" vertical="center"/>
    </xf>
    <xf numFmtId="10" fontId="14" fillId="2" borderId="6" xfId="1" applyNumberFormat="1" applyFont="1" applyFill="1" applyBorder="1" applyAlignment="1">
      <alignment horizontal="center" vertical="center" wrapText="1"/>
    </xf>
    <xf numFmtId="10" fontId="14" fillId="2" borderId="8" xfId="1" applyNumberFormat="1" applyFont="1" applyFill="1" applyBorder="1" applyAlignment="1">
      <alignment horizontal="center" vertical="center" wrapText="1"/>
    </xf>
    <xf numFmtId="10" fontId="14" fillId="2" borderId="9" xfId="1" applyNumberFormat="1" applyFont="1" applyFill="1" applyBorder="1" applyAlignment="1">
      <alignment horizontal="center" vertical="center" wrapText="1"/>
    </xf>
    <xf numFmtId="10" fontId="14" fillId="2" borderId="12" xfId="1" applyNumberFormat="1" applyFont="1" applyFill="1" applyBorder="1" applyAlignment="1">
      <alignment horizontal="center" vertical="center" wrapText="1"/>
    </xf>
    <xf numFmtId="10" fontId="14" fillId="2" borderId="13" xfId="1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백분율" xfId="1" builtinId="5"/>
    <cellStyle name="쉼표 [0] 2" xfId="4" xr:uid="{1BF15D6A-E630-984E-A30D-92B2016C804E}"/>
    <cellStyle name="표준" xfId="0" builtinId="0"/>
    <cellStyle name="표준 2" xfId="3" xr:uid="{264EF843-4F0B-7E4F-A5FF-DBBCB069551A}"/>
    <cellStyle name="표준 5 2" xfId="2" xr:uid="{3D7D07FE-79B0-F443-A44D-B2677740F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00C7-16F0-024B-B7EC-1B3A69C987FB}">
  <dimension ref="A3:V35"/>
  <sheetViews>
    <sheetView tabSelected="1" zoomScale="90" zoomScaleNormal="90" workbookViewId="0">
      <selection activeCell="AA1" sqref="AA1:AB1048576"/>
    </sheetView>
  </sheetViews>
  <sheetFormatPr baseColWidth="10" defaultRowHeight="18"/>
  <cols>
    <col min="2" max="2" width="42.28515625" customWidth="1"/>
    <col min="3" max="3" width="16.5703125" customWidth="1"/>
    <col min="4" max="4" width="15.7109375" customWidth="1"/>
    <col min="5" max="5" width="15.28515625" customWidth="1"/>
    <col min="7" max="7" width="14.28515625" customWidth="1"/>
    <col min="8" max="8" width="19.140625" customWidth="1"/>
    <col min="9" max="9" width="12.7109375" customWidth="1"/>
    <col min="10" max="11" width="11.42578125" customWidth="1"/>
    <col min="12" max="12" width="16.7109375" customWidth="1"/>
    <col min="13" max="13" width="13.7109375" customWidth="1"/>
    <col min="14" max="14" width="17" customWidth="1"/>
    <col min="19" max="19" width="57.28515625" customWidth="1"/>
  </cols>
  <sheetData>
    <row r="3" spans="1:22" s="3" customFormat="1" ht="40.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s="3" customFormat="1" ht="40.5" customHeight="1">
      <c r="A4" s="1"/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1"/>
    </row>
    <row r="5" spans="1:22" s="3" customFormat="1" ht="40.5" customHeight="1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7" customFormat="1" ht="40.5" customHeight="1">
      <c r="A6" s="4"/>
      <c r="B6" s="72" t="s">
        <v>1</v>
      </c>
      <c r="C6" s="5" t="s">
        <v>2</v>
      </c>
      <c r="D6" s="72" t="s">
        <v>3</v>
      </c>
      <c r="E6" s="72" t="s">
        <v>4</v>
      </c>
      <c r="F6" s="72" t="s">
        <v>5</v>
      </c>
      <c r="G6" s="72"/>
      <c r="H6" s="72"/>
      <c r="I6" s="72" t="s">
        <v>6</v>
      </c>
      <c r="J6" s="75" t="s">
        <v>7</v>
      </c>
      <c r="K6" s="76"/>
      <c r="L6" s="75" t="s">
        <v>8</v>
      </c>
      <c r="M6" s="72" t="s">
        <v>9</v>
      </c>
      <c r="N6" s="73" t="s">
        <v>10</v>
      </c>
      <c r="O6" s="72" t="s">
        <v>11</v>
      </c>
      <c r="P6" s="72"/>
      <c r="Q6" s="72"/>
      <c r="R6" s="72"/>
      <c r="S6" s="72" t="s">
        <v>12</v>
      </c>
      <c r="T6" s="4"/>
    </row>
    <row r="7" spans="1:22" s="7" customFormat="1" ht="40.5" customHeight="1">
      <c r="A7" s="4"/>
      <c r="B7" s="73"/>
      <c r="C7" s="8" t="s">
        <v>13</v>
      </c>
      <c r="D7" s="73"/>
      <c r="E7" s="73"/>
      <c r="F7" s="6" t="s">
        <v>14</v>
      </c>
      <c r="G7" s="6" t="s">
        <v>15</v>
      </c>
      <c r="H7" s="6" t="s">
        <v>16</v>
      </c>
      <c r="I7" s="73"/>
      <c r="J7" s="6" t="s">
        <v>17</v>
      </c>
      <c r="K7" s="6" t="s">
        <v>18</v>
      </c>
      <c r="L7" s="77"/>
      <c r="M7" s="73"/>
      <c r="N7" s="78"/>
      <c r="O7" s="8" t="s">
        <v>19</v>
      </c>
      <c r="P7" s="8" t="s">
        <v>20</v>
      </c>
      <c r="Q7" s="8" t="s">
        <v>21</v>
      </c>
      <c r="R7" s="8" t="s">
        <v>22</v>
      </c>
      <c r="S7" s="73"/>
      <c r="T7" s="4"/>
    </row>
    <row r="8" spans="1:22" s="3" customFormat="1" ht="40.5" customHeight="1">
      <c r="A8" s="1"/>
      <c r="B8" s="9" t="s">
        <v>23</v>
      </c>
      <c r="C8" s="10">
        <v>45054</v>
      </c>
      <c r="D8" s="11" t="s">
        <v>24</v>
      </c>
      <c r="E8" s="12">
        <v>44677</v>
      </c>
      <c r="F8" s="11">
        <v>0.05</v>
      </c>
      <c r="G8" s="11">
        <v>0.01</v>
      </c>
      <c r="H8" s="11">
        <v>1.1999999999999999E-3</v>
      </c>
      <c r="I8" s="11">
        <f>SUM(F8:H8)</f>
        <v>6.1200000000000004E-2</v>
      </c>
      <c r="J8" s="61" t="s">
        <v>25</v>
      </c>
      <c r="K8" s="61"/>
      <c r="L8" s="64" t="s">
        <v>26</v>
      </c>
      <c r="M8" s="67"/>
      <c r="N8" s="13" t="s">
        <v>27</v>
      </c>
      <c r="O8" s="11">
        <v>0.3</v>
      </c>
      <c r="P8" s="11">
        <v>0.88</v>
      </c>
      <c r="Q8" s="14">
        <v>1.78</v>
      </c>
      <c r="R8" s="11">
        <v>3.6</v>
      </c>
      <c r="S8" s="11"/>
      <c r="T8" s="1"/>
      <c r="V8" s="15"/>
    </row>
    <row r="9" spans="1:22" s="3" customFormat="1" ht="40.5" customHeight="1">
      <c r="A9" s="1"/>
      <c r="B9" s="9" t="s">
        <v>28</v>
      </c>
      <c r="C9" s="10">
        <v>36621</v>
      </c>
      <c r="D9" s="11" t="s">
        <v>29</v>
      </c>
      <c r="E9" s="12">
        <v>44895</v>
      </c>
      <c r="F9" s="11">
        <v>0.03</v>
      </c>
      <c r="G9" s="11">
        <v>0.01</v>
      </c>
      <c r="H9" s="11">
        <v>2.5999999999999999E-3</v>
      </c>
      <c r="I9" s="11">
        <f t="shared" ref="I9:I12" si="0">SUM(F9:H9)</f>
        <v>4.2599999999999999E-2</v>
      </c>
      <c r="J9" s="61" t="s">
        <v>25</v>
      </c>
      <c r="K9" s="61"/>
      <c r="L9" s="64" t="s">
        <v>26</v>
      </c>
      <c r="M9" s="67"/>
      <c r="N9" s="13" t="s">
        <v>30</v>
      </c>
      <c r="O9" s="11">
        <v>0.28999999999999998</v>
      </c>
      <c r="P9" s="11">
        <v>0.88</v>
      </c>
      <c r="Q9" s="14">
        <v>1.8</v>
      </c>
      <c r="R9" s="11">
        <v>3.63</v>
      </c>
      <c r="S9" s="11"/>
      <c r="T9" s="1"/>
      <c r="V9" s="15"/>
    </row>
    <row r="10" spans="1:22" s="3" customFormat="1" ht="40.5" customHeight="1">
      <c r="A10" s="1"/>
      <c r="B10" s="9" t="s">
        <v>31</v>
      </c>
      <c r="C10" s="10">
        <v>69756</v>
      </c>
      <c r="D10" s="11" t="s">
        <v>32</v>
      </c>
      <c r="E10" s="12">
        <v>44019</v>
      </c>
      <c r="F10" s="11">
        <v>0.03</v>
      </c>
      <c r="G10" s="11">
        <v>0.02</v>
      </c>
      <c r="H10" s="11">
        <v>6.1999999999999998E-3</v>
      </c>
      <c r="I10" s="11">
        <f t="shared" si="0"/>
        <v>5.62E-2</v>
      </c>
      <c r="J10" s="61" t="s">
        <v>25</v>
      </c>
      <c r="K10" s="61"/>
      <c r="L10" s="64" t="s">
        <v>33</v>
      </c>
      <c r="M10" s="67"/>
      <c r="N10" s="13" t="s">
        <v>27</v>
      </c>
      <c r="O10" s="11">
        <v>0.31</v>
      </c>
      <c r="P10" s="11">
        <v>0.86</v>
      </c>
      <c r="Q10" s="14">
        <v>1.78</v>
      </c>
      <c r="R10" s="11">
        <v>3.61</v>
      </c>
      <c r="S10" s="11"/>
      <c r="T10" s="1"/>
      <c r="V10" s="15"/>
    </row>
    <row r="11" spans="1:22" s="3" customFormat="1" ht="40.5" customHeight="1" thickBot="1">
      <c r="A11" s="1"/>
      <c r="B11" s="16" t="s">
        <v>34</v>
      </c>
      <c r="C11" s="10">
        <v>15697</v>
      </c>
      <c r="D11" s="17" t="s">
        <v>35</v>
      </c>
      <c r="E11" s="12" t="s">
        <v>36</v>
      </c>
      <c r="F11" s="11">
        <v>0.05</v>
      </c>
      <c r="G11" s="11">
        <v>0.01</v>
      </c>
      <c r="H11" s="11">
        <v>0</v>
      </c>
      <c r="I11" s="17">
        <f t="shared" si="0"/>
        <v>6.0000000000000005E-2</v>
      </c>
      <c r="J11" s="61" t="s">
        <v>25</v>
      </c>
      <c r="K11" s="61"/>
      <c r="L11" s="68" t="s">
        <v>37</v>
      </c>
      <c r="M11" s="69"/>
      <c r="N11" s="18" t="s">
        <v>30</v>
      </c>
      <c r="O11" s="11">
        <v>0.3</v>
      </c>
      <c r="P11" s="11">
        <v>0.86</v>
      </c>
      <c r="Q11" s="14">
        <v>1.74</v>
      </c>
      <c r="R11" s="11" t="s">
        <v>38</v>
      </c>
      <c r="S11" s="17" t="s">
        <v>64</v>
      </c>
      <c r="T11" s="1"/>
      <c r="V11" s="15"/>
    </row>
    <row r="12" spans="1:22" s="3" customFormat="1" ht="40.5" customHeight="1" thickBot="1">
      <c r="A12" s="1"/>
      <c r="B12" s="19" t="s">
        <v>39</v>
      </c>
      <c r="C12" s="20">
        <v>10887</v>
      </c>
      <c r="D12" s="21" t="s">
        <v>32</v>
      </c>
      <c r="E12" s="22">
        <v>45328</v>
      </c>
      <c r="F12" s="11">
        <v>9.7999999999999997E-3</v>
      </c>
      <c r="G12" s="11">
        <v>0.01</v>
      </c>
      <c r="H12" s="23">
        <v>5.9999999999999995E-4</v>
      </c>
      <c r="I12" s="21">
        <f t="shared" si="0"/>
        <v>2.0399999999999998E-2</v>
      </c>
      <c r="J12" s="59" t="s">
        <v>25</v>
      </c>
      <c r="K12" s="60"/>
      <c r="L12" s="70" t="s">
        <v>37</v>
      </c>
      <c r="M12" s="71"/>
      <c r="N12" s="24" t="s">
        <v>30</v>
      </c>
      <c r="O12" s="25">
        <v>0.31</v>
      </c>
      <c r="P12" s="11">
        <v>0.87</v>
      </c>
      <c r="Q12" s="14">
        <v>1.79</v>
      </c>
      <c r="R12" s="23" t="s">
        <v>38</v>
      </c>
      <c r="S12" s="21" t="s">
        <v>65</v>
      </c>
      <c r="T12" s="1"/>
      <c r="V12" s="15"/>
    </row>
    <row r="13" spans="1:22" s="1" customFormat="1" ht="14.25" customHeight="1">
      <c r="B13" s="26"/>
      <c r="C13" s="27"/>
      <c r="D13" s="28"/>
      <c r="E13" s="29"/>
      <c r="F13" s="28"/>
      <c r="G13" s="28"/>
      <c r="H13" s="28"/>
      <c r="I13" s="28"/>
      <c r="J13" s="30"/>
      <c r="K13" s="2"/>
      <c r="L13" s="30"/>
      <c r="M13" s="2"/>
      <c r="N13" s="2"/>
      <c r="O13" s="28"/>
      <c r="P13" s="28"/>
      <c r="Q13" s="31"/>
      <c r="R13" s="28"/>
      <c r="S13" s="28"/>
      <c r="V13" s="32"/>
    </row>
    <row r="14" spans="1:22" s="3" customFormat="1" ht="40.5" customHeight="1" thickBot="1">
      <c r="A14" s="1"/>
      <c r="B14" s="9" t="s">
        <v>40</v>
      </c>
      <c r="C14" s="10">
        <v>1822</v>
      </c>
      <c r="D14" s="11" t="s">
        <v>35</v>
      </c>
      <c r="E14" s="12" t="s">
        <v>41</v>
      </c>
      <c r="F14" s="11">
        <v>0.15</v>
      </c>
      <c r="G14" s="11">
        <v>0.02</v>
      </c>
      <c r="H14" s="11">
        <v>2.0000000000000001E-4</v>
      </c>
      <c r="I14" s="11">
        <f>SUM(F14:H14)</f>
        <v>0.17019999999999999</v>
      </c>
      <c r="J14" s="61" t="s">
        <v>25</v>
      </c>
      <c r="K14" s="61"/>
      <c r="L14" s="33">
        <v>3.5400000000000001E-2</v>
      </c>
      <c r="M14" s="13">
        <v>0.04</v>
      </c>
      <c r="N14" s="13" t="s">
        <v>30</v>
      </c>
      <c r="O14" s="11">
        <v>0.21</v>
      </c>
      <c r="P14" s="11">
        <v>0.77</v>
      </c>
      <c r="Q14" s="14">
        <v>1.64</v>
      </c>
      <c r="R14" s="11">
        <v>3.57</v>
      </c>
      <c r="S14" s="11"/>
      <c r="T14" s="1"/>
      <c r="V14" s="15"/>
    </row>
    <row r="15" spans="1:22" s="3" customFormat="1" ht="40.5" customHeight="1" thickBot="1">
      <c r="A15" s="1"/>
      <c r="B15" s="16" t="s">
        <v>42</v>
      </c>
      <c r="C15" s="10">
        <v>31155</v>
      </c>
      <c r="D15" s="17" t="s">
        <v>29</v>
      </c>
      <c r="E15" s="12">
        <v>45510</v>
      </c>
      <c r="F15" s="11">
        <v>0.05</v>
      </c>
      <c r="G15" s="11">
        <v>0</v>
      </c>
      <c r="H15" s="11">
        <v>6.9999999999999999E-4</v>
      </c>
      <c r="I15" s="17">
        <f t="shared" ref="I15:I26" si="1">SUM(F15:H15)</f>
        <v>5.0700000000000002E-2</v>
      </c>
      <c r="J15" s="61" t="s">
        <v>25</v>
      </c>
      <c r="K15" s="65"/>
      <c r="L15" s="34">
        <v>3.4599999999999999E-2</v>
      </c>
      <c r="M15" s="18">
        <v>0.12</v>
      </c>
      <c r="N15" s="18" t="s">
        <v>30</v>
      </c>
      <c r="O15" s="11">
        <v>0.38</v>
      </c>
      <c r="P15" s="11">
        <v>0.96</v>
      </c>
      <c r="Q15" s="14" t="s">
        <v>38</v>
      </c>
      <c r="R15" s="11" t="s">
        <v>38</v>
      </c>
      <c r="S15" s="11"/>
      <c r="T15" s="1"/>
      <c r="V15" s="35"/>
    </row>
    <row r="16" spans="1:22" s="3" customFormat="1" ht="40.5" customHeight="1" thickBot="1">
      <c r="A16" s="1"/>
      <c r="B16" s="19" t="s">
        <v>43</v>
      </c>
      <c r="C16" s="20">
        <v>560</v>
      </c>
      <c r="D16" s="21" t="s">
        <v>29</v>
      </c>
      <c r="E16" s="22">
        <v>45622</v>
      </c>
      <c r="F16" s="11">
        <v>0.05</v>
      </c>
      <c r="G16" s="11" t="s">
        <v>38</v>
      </c>
      <c r="H16" s="23" t="s">
        <v>38</v>
      </c>
      <c r="I16" s="21">
        <f t="shared" si="1"/>
        <v>0.05</v>
      </c>
      <c r="J16" s="36" t="s">
        <v>44</v>
      </c>
      <c r="K16" s="37" t="s">
        <v>45</v>
      </c>
      <c r="L16" s="38">
        <v>3.4299999999999997E-2</v>
      </c>
      <c r="M16" s="39">
        <v>0.2</v>
      </c>
      <c r="N16" s="37" t="s">
        <v>30</v>
      </c>
      <c r="O16" s="25" t="s">
        <v>38</v>
      </c>
      <c r="P16" s="11" t="s">
        <v>38</v>
      </c>
      <c r="Q16" s="14" t="s">
        <v>38</v>
      </c>
      <c r="R16" s="11" t="s">
        <v>38</v>
      </c>
      <c r="S16" s="11"/>
      <c r="T16" s="1"/>
      <c r="V16" s="15"/>
    </row>
    <row r="17" spans="1:22" s="3" customFormat="1" ht="40.5" customHeight="1" thickBot="1">
      <c r="A17" s="1"/>
      <c r="B17" s="19" t="s">
        <v>46</v>
      </c>
      <c r="C17" s="20">
        <v>4352</v>
      </c>
      <c r="D17" s="21" t="s">
        <v>29</v>
      </c>
      <c r="E17" s="22">
        <v>45237</v>
      </c>
      <c r="F17" s="11">
        <v>0.05</v>
      </c>
      <c r="G17" s="11">
        <v>0.02</v>
      </c>
      <c r="H17" s="23">
        <v>4.5999999999999999E-3</v>
      </c>
      <c r="I17" s="21">
        <f t="shared" si="1"/>
        <v>7.46E-2</v>
      </c>
      <c r="J17" s="59" t="s">
        <v>25</v>
      </c>
      <c r="K17" s="66"/>
      <c r="L17" s="38">
        <v>3.6600000000000001E-2</v>
      </c>
      <c r="M17" s="39">
        <v>0.27</v>
      </c>
      <c r="N17" s="37" t="s">
        <v>30</v>
      </c>
      <c r="O17" s="25">
        <v>0.35</v>
      </c>
      <c r="P17" s="11">
        <v>0.96</v>
      </c>
      <c r="Q17" s="14">
        <v>1.94</v>
      </c>
      <c r="R17" s="11">
        <v>4.17</v>
      </c>
      <c r="S17" s="11"/>
      <c r="T17" s="1"/>
      <c r="V17" s="15"/>
    </row>
    <row r="18" spans="1:22" s="3" customFormat="1" ht="40.5" customHeight="1">
      <c r="A18" s="1"/>
      <c r="B18" s="40" t="s">
        <v>47</v>
      </c>
      <c r="C18" s="10">
        <v>21537</v>
      </c>
      <c r="D18" s="41" t="s">
        <v>32</v>
      </c>
      <c r="E18" s="12">
        <v>45055</v>
      </c>
      <c r="F18" s="11">
        <v>0.05</v>
      </c>
      <c r="G18" s="11">
        <v>0.01</v>
      </c>
      <c r="H18" s="11">
        <v>8.9999999999999998E-4</v>
      </c>
      <c r="I18" s="41">
        <f t="shared" si="1"/>
        <v>6.0900000000000003E-2</v>
      </c>
      <c r="J18" s="61" t="s">
        <v>25</v>
      </c>
      <c r="K18" s="61"/>
      <c r="L18" s="42">
        <v>3.4299999999999997E-2</v>
      </c>
      <c r="M18" s="18">
        <v>0.28000000000000003</v>
      </c>
      <c r="N18" s="43" t="s">
        <v>30</v>
      </c>
      <c r="O18" s="11">
        <v>0.35</v>
      </c>
      <c r="P18" s="11">
        <v>0.93</v>
      </c>
      <c r="Q18" s="14">
        <v>1.95</v>
      </c>
      <c r="R18" s="11">
        <v>4.1399999999999997</v>
      </c>
      <c r="S18" s="11"/>
      <c r="T18" s="1"/>
      <c r="V18" s="15"/>
    </row>
    <row r="19" spans="1:22" s="3" customFormat="1" ht="40.5" customHeight="1">
      <c r="A19" s="1"/>
      <c r="B19" s="9" t="s">
        <v>48</v>
      </c>
      <c r="C19" s="10">
        <v>759</v>
      </c>
      <c r="D19" s="11" t="s">
        <v>35</v>
      </c>
      <c r="E19" s="12">
        <v>45468</v>
      </c>
      <c r="F19" s="11">
        <v>0.05</v>
      </c>
      <c r="G19" s="11">
        <v>0.01</v>
      </c>
      <c r="H19" s="11">
        <v>5.0000000000000001E-4</v>
      </c>
      <c r="I19" s="11">
        <f t="shared" si="1"/>
        <v>6.0500000000000005E-2</v>
      </c>
      <c r="J19" s="61" t="s">
        <v>25</v>
      </c>
      <c r="K19" s="61"/>
      <c r="L19" s="34">
        <v>3.2399999999999998E-2</v>
      </c>
      <c r="M19" s="18">
        <v>0.28999999999999998</v>
      </c>
      <c r="N19" s="13" t="s">
        <v>30</v>
      </c>
      <c r="O19" s="11">
        <v>0.33</v>
      </c>
      <c r="P19" s="11">
        <v>0.89</v>
      </c>
      <c r="Q19" s="14" t="s">
        <v>38</v>
      </c>
      <c r="R19" s="11" t="s">
        <v>38</v>
      </c>
      <c r="S19" s="11"/>
      <c r="T19" s="1"/>
      <c r="V19" s="15"/>
    </row>
    <row r="20" spans="1:22" s="3" customFormat="1" ht="40.5" customHeight="1">
      <c r="A20" s="1"/>
      <c r="B20" s="9" t="s">
        <v>49</v>
      </c>
      <c r="C20" s="10">
        <v>9131</v>
      </c>
      <c r="D20" s="11" t="s">
        <v>24</v>
      </c>
      <c r="E20" s="12">
        <v>41045</v>
      </c>
      <c r="F20" s="11">
        <v>0.09</v>
      </c>
      <c r="G20" s="11">
        <v>0.02</v>
      </c>
      <c r="H20" s="11">
        <v>6.7999999999999996E-3</v>
      </c>
      <c r="I20" s="11">
        <f t="shared" si="1"/>
        <v>0.1168</v>
      </c>
      <c r="J20" s="61" t="s">
        <v>25</v>
      </c>
      <c r="K20" s="61"/>
      <c r="L20" s="34">
        <v>2.9100000000000001E-2</v>
      </c>
      <c r="M20" s="18">
        <v>0.32</v>
      </c>
      <c r="N20" s="13" t="s">
        <v>30</v>
      </c>
      <c r="O20" s="11">
        <v>0.28999999999999998</v>
      </c>
      <c r="P20" s="11">
        <v>0.82</v>
      </c>
      <c r="Q20" s="14">
        <v>1.77</v>
      </c>
      <c r="R20" s="11">
        <v>3.51</v>
      </c>
      <c r="S20" s="11"/>
      <c r="T20" s="1"/>
      <c r="V20" s="15"/>
    </row>
    <row r="21" spans="1:22" s="3" customFormat="1" ht="40.5" customHeight="1">
      <c r="A21" s="1"/>
      <c r="B21" s="9" t="s">
        <v>50</v>
      </c>
      <c r="C21" s="10">
        <v>538</v>
      </c>
      <c r="D21" s="11" t="s">
        <v>35</v>
      </c>
      <c r="E21" s="12">
        <v>44796</v>
      </c>
      <c r="F21" s="11">
        <v>0.15</v>
      </c>
      <c r="G21" s="11">
        <v>0.02</v>
      </c>
      <c r="H21" s="11">
        <v>1.38E-2</v>
      </c>
      <c r="I21" s="11">
        <f t="shared" si="1"/>
        <v>0.18379999999999999</v>
      </c>
      <c r="J21" s="61" t="s">
        <v>25</v>
      </c>
      <c r="K21" s="61"/>
      <c r="L21" s="34">
        <v>3.5200000000000002E-2</v>
      </c>
      <c r="M21" s="18">
        <v>0.4</v>
      </c>
      <c r="N21" s="13" t="s">
        <v>30</v>
      </c>
      <c r="O21" s="11">
        <v>0.32</v>
      </c>
      <c r="P21" s="11">
        <v>0.88</v>
      </c>
      <c r="Q21" s="14">
        <v>1.87</v>
      </c>
      <c r="R21" s="11">
        <v>3.93</v>
      </c>
      <c r="S21" s="11"/>
      <c r="T21" s="1"/>
      <c r="V21" s="15"/>
    </row>
    <row r="22" spans="1:22" s="3" customFormat="1" ht="40.5" customHeight="1">
      <c r="A22" s="1"/>
      <c r="B22" s="9" t="s">
        <v>51</v>
      </c>
      <c r="C22" s="10">
        <v>6799</v>
      </c>
      <c r="D22" s="11" t="s">
        <v>52</v>
      </c>
      <c r="E22" s="12">
        <v>40961</v>
      </c>
      <c r="F22" s="11">
        <v>0.15</v>
      </c>
      <c r="G22" s="11">
        <v>0.02</v>
      </c>
      <c r="H22" s="11">
        <v>4.0000000000000002E-4</v>
      </c>
      <c r="I22" s="11">
        <f t="shared" si="1"/>
        <v>0.1704</v>
      </c>
      <c r="J22" s="61" t="s">
        <v>25</v>
      </c>
      <c r="K22" s="61"/>
      <c r="L22" s="34">
        <v>2.92E-2</v>
      </c>
      <c r="M22" s="18">
        <v>0.42</v>
      </c>
      <c r="N22" s="13" t="s">
        <v>30</v>
      </c>
      <c r="O22" s="11">
        <v>0.31</v>
      </c>
      <c r="P22" s="11">
        <v>0.86</v>
      </c>
      <c r="Q22" s="14">
        <v>1.83</v>
      </c>
      <c r="R22" s="11">
        <v>3.61</v>
      </c>
      <c r="S22" s="11"/>
      <c r="T22" s="1"/>
      <c r="V22" s="15"/>
    </row>
    <row r="23" spans="1:22" s="3" customFormat="1" ht="40.5" customHeight="1">
      <c r="A23" s="1"/>
      <c r="B23" s="44" t="s">
        <v>53</v>
      </c>
      <c r="C23" s="10">
        <v>6769</v>
      </c>
      <c r="D23" s="11" t="s">
        <v>52</v>
      </c>
      <c r="E23" s="12">
        <v>42915</v>
      </c>
      <c r="F23" s="11">
        <v>7.0000000000000007E-2</v>
      </c>
      <c r="G23" s="11">
        <v>0.02</v>
      </c>
      <c r="H23" s="11">
        <v>5.4000000000000003E-3</v>
      </c>
      <c r="I23" s="11">
        <f t="shared" si="1"/>
        <v>9.5400000000000013E-2</v>
      </c>
      <c r="J23" s="61" t="s">
        <v>25</v>
      </c>
      <c r="K23" s="61"/>
      <c r="L23" s="34">
        <v>3.2899999999999999E-2</v>
      </c>
      <c r="M23" s="18">
        <v>0.46</v>
      </c>
      <c r="N23" s="13" t="s">
        <v>30</v>
      </c>
      <c r="O23" s="11">
        <v>0.31</v>
      </c>
      <c r="P23" s="11">
        <v>0.88</v>
      </c>
      <c r="Q23" s="14">
        <v>1.81</v>
      </c>
      <c r="R23" s="11">
        <v>3.72</v>
      </c>
      <c r="S23" s="11"/>
      <c r="T23" s="1"/>
      <c r="V23" s="15"/>
    </row>
    <row r="24" spans="1:22" s="3" customFormat="1" ht="40.5" customHeight="1">
      <c r="A24" s="1"/>
      <c r="B24" s="44" t="s">
        <v>54</v>
      </c>
      <c r="C24" s="10">
        <v>1150</v>
      </c>
      <c r="D24" s="11" t="s">
        <v>35</v>
      </c>
      <c r="E24" s="12">
        <v>41631</v>
      </c>
      <c r="F24" s="11">
        <v>7.0000000000000007E-2</v>
      </c>
      <c r="G24" s="11" t="s">
        <v>38</v>
      </c>
      <c r="H24" s="11" t="s">
        <v>38</v>
      </c>
      <c r="I24" s="11">
        <f>SUM(F24:H24)</f>
        <v>7.0000000000000007E-2</v>
      </c>
      <c r="J24" s="61" t="s">
        <v>25</v>
      </c>
      <c r="K24" s="61"/>
      <c r="L24" s="34">
        <v>2.86E-2</v>
      </c>
      <c r="M24" s="18">
        <v>0.49</v>
      </c>
      <c r="N24" s="13" t="s">
        <v>30</v>
      </c>
      <c r="O24" s="11">
        <v>0.33</v>
      </c>
      <c r="P24" s="11">
        <v>0.89</v>
      </c>
      <c r="Q24" s="14">
        <v>1.87</v>
      </c>
      <c r="R24" s="11">
        <v>3.67</v>
      </c>
      <c r="S24" s="11"/>
      <c r="T24" s="1"/>
      <c r="V24" s="15"/>
    </row>
    <row r="25" spans="1:22" s="3" customFormat="1" ht="40.5" customHeight="1">
      <c r="A25" s="1"/>
      <c r="B25" s="9" t="s">
        <v>55</v>
      </c>
      <c r="C25" s="10">
        <v>15172</v>
      </c>
      <c r="D25" s="11" t="s">
        <v>32</v>
      </c>
      <c r="E25" s="12">
        <v>42066</v>
      </c>
      <c r="F25" s="11">
        <v>0.15</v>
      </c>
      <c r="G25" s="11">
        <v>0.02</v>
      </c>
      <c r="H25" s="11">
        <v>4.0000000000000002E-4</v>
      </c>
      <c r="I25" s="11">
        <f t="shared" si="1"/>
        <v>0.1704</v>
      </c>
      <c r="J25" s="61" t="s">
        <v>25</v>
      </c>
      <c r="K25" s="61"/>
      <c r="L25" s="34">
        <v>3.3399999999999999E-2</v>
      </c>
      <c r="M25" s="18">
        <v>0.52</v>
      </c>
      <c r="N25" s="13" t="s">
        <v>30</v>
      </c>
      <c r="O25" s="11">
        <v>0.35</v>
      </c>
      <c r="P25" s="11">
        <v>0.94</v>
      </c>
      <c r="Q25" s="14">
        <v>1.87</v>
      </c>
      <c r="R25" s="11">
        <v>3.86</v>
      </c>
      <c r="S25" s="11"/>
      <c r="T25" s="1"/>
      <c r="V25" s="15"/>
    </row>
    <row r="26" spans="1:22" s="3" customFormat="1" ht="40" customHeight="1">
      <c r="A26" s="1"/>
      <c r="B26" s="9" t="s">
        <v>56</v>
      </c>
      <c r="C26" s="10">
        <v>1067</v>
      </c>
      <c r="D26" s="11" t="s">
        <v>35</v>
      </c>
      <c r="E26" s="12">
        <v>44342</v>
      </c>
      <c r="F26" s="11">
        <v>0.05</v>
      </c>
      <c r="G26" s="11">
        <v>0.02</v>
      </c>
      <c r="H26" s="11">
        <v>1.06E-2</v>
      </c>
      <c r="I26" s="11">
        <f t="shared" si="1"/>
        <v>8.0600000000000005E-2</v>
      </c>
      <c r="J26" s="61" t="s">
        <v>25</v>
      </c>
      <c r="K26" s="61"/>
      <c r="L26" s="33">
        <v>3.5099999999999999E-2</v>
      </c>
      <c r="M26" s="13">
        <v>0.6</v>
      </c>
      <c r="N26" s="13" t="s">
        <v>30</v>
      </c>
      <c r="O26" s="11">
        <v>0.34</v>
      </c>
      <c r="P26" s="11">
        <v>0.91</v>
      </c>
      <c r="Q26" s="14">
        <v>1.95</v>
      </c>
      <c r="R26" s="11">
        <v>4.13</v>
      </c>
      <c r="S26" s="11"/>
      <c r="T26" s="1"/>
      <c r="V26" s="15"/>
    </row>
    <row r="27" spans="1:22" s="1" customFormat="1" ht="24" customHeight="1" thickBot="1">
      <c r="B27" s="26"/>
      <c r="C27" s="27"/>
      <c r="D27" s="28"/>
      <c r="E27" s="29"/>
      <c r="F27" s="28"/>
      <c r="G27" s="28"/>
      <c r="H27" s="28"/>
      <c r="I27" s="28"/>
      <c r="J27" s="45"/>
      <c r="K27" s="45"/>
      <c r="L27" s="30"/>
      <c r="M27" s="2"/>
      <c r="N27" s="2"/>
      <c r="O27" s="28"/>
      <c r="P27" s="28"/>
      <c r="Q27" s="31"/>
      <c r="R27" s="28"/>
      <c r="S27" s="28"/>
      <c r="V27" s="32"/>
    </row>
    <row r="28" spans="1:22" s="3" customFormat="1" ht="40.5" customHeight="1" thickBot="1">
      <c r="A28" s="1"/>
      <c r="B28" s="46" t="s">
        <v>57</v>
      </c>
      <c r="C28" s="20">
        <v>5904</v>
      </c>
      <c r="D28" s="47" t="s">
        <v>32</v>
      </c>
      <c r="E28" s="22">
        <v>43670</v>
      </c>
      <c r="F28" s="11">
        <v>0.3</v>
      </c>
      <c r="G28" s="11">
        <v>0.02</v>
      </c>
      <c r="H28" s="23">
        <v>5.0000000000000001E-3</v>
      </c>
      <c r="I28" s="47">
        <f>SUM(F28:H28)</f>
        <v>0.32500000000000001</v>
      </c>
      <c r="J28" s="59" t="s">
        <v>25</v>
      </c>
      <c r="K28" s="60"/>
      <c r="L28" s="48">
        <v>4.7100000000000003E-2</v>
      </c>
      <c r="M28" s="36">
        <v>0.62</v>
      </c>
      <c r="N28" s="49" t="s">
        <v>30</v>
      </c>
      <c r="O28" s="25">
        <v>1.1200000000000001</v>
      </c>
      <c r="P28" s="11">
        <v>5.79</v>
      </c>
      <c r="Q28" s="14">
        <v>4.92</v>
      </c>
      <c r="R28" s="11">
        <v>13.32</v>
      </c>
      <c r="S28" s="11"/>
      <c r="T28" s="1"/>
      <c r="V28" s="15"/>
    </row>
    <row r="29" spans="1:22" s="3" customFormat="1" ht="40.5" customHeight="1">
      <c r="A29" s="1"/>
      <c r="B29" s="40" t="s">
        <v>58</v>
      </c>
      <c r="C29" s="10">
        <v>4709</v>
      </c>
      <c r="D29" s="41" t="s">
        <v>24</v>
      </c>
      <c r="E29" s="12">
        <v>45055</v>
      </c>
      <c r="F29" s="11">
        <v>0.05</v>
      </c>
      <c r="G29" s="11">
        <v>0.03</v>
      </c>
      <c r="H29" s="11">
        <v>0</v>
      </c>
      <c r="I29" s="41">
        <f>SUM(F29:H29)</f>
        <v>0.08</v>
      </c>
      <c r="J29" s="61" t="s">
        <v>25</v>
      </c>
      <c r="K29" s="61"/>
      <c r="L29" s="62" t="s">
        <v>59</v>
      </c>
      <c r="M29" s="63"/>
      <c r="N29" s="43" t="s">
        <v>27</v>
      </c>
      <c r="O29" s="11">
        <v>0.98</v>
      </c>
      <c r="P29" s="11">
        <v>6.05</v>
      </c>
      <c r="Q29" s="14">
        <v>5.07</v>
      </c>
      <c r="R29" s="11">
        <v>13.7</v>
      </c>
      <c r="S29" s="11"/>
      <c r="T29" s="1"/>
      <c r="V29" s="15"/>
    </row>
    <row r="30" spans="1:22" s="1" customFormat="1" ht="14.25" customHeight="1" thickBot="1">
      <c r="B30" s="26"/>
      <c r="C30" s="27"/>
      <c r="D30" s="28"/>
      <c r="E30" s="29"/>
      <c r="F30" s="28"/>
      <c r="G30" s="28"/>
      <c r="H30" s="28"/>
      <c r="I30" s="28"/>
      <c r="J30" s="2"/>
      <c r="K30" s="2"/>
      <c r="L30" s="30"/>
      <c r="M30" s="30"/>
      <c r="N30" s="2"/>
      <c r="O30" s="28"/>
      <c r="P30" s="28"/>
      <c r="Q30" s="31"/>
      <c r="R30" s="28"/>
      <c r="S30" s="28"/>
      <c r="V30" s="32"/>
    </row>
    <row r="31" spans="1:22" s="3" customFormat="1" ht="40.5" customHeight="1" thickBot="1">
      <c r="A31" s="1"/>
      <c r="B31" s="50" t="s">
        <v>60</v>
      </c>
      <c r="C31" s="20">
        <v>99</v>
      </c>
      <c r="D31" s="51" t="s">
        <v>29</v>
      </c>
      <c r="E31" s="22">
        <v>45517</v>
      </c>
      <c r="F31" s="11">
        <v>0.19</v>
      </c>
      <c r="G31" s="11">
        <v>0.01</v>
      </c>
      <c r="H31" s="23">
        <v>1.23E-2</v>
      </c>
      <c r="I31" s="51">
        <f>SUM(F31:H31)</f>
        <v>0.21230000000000002</v>
      </c>
      <c r="J31" s="59" t="s">
        <v>25</v>
      </c>
      <c r="K31" s="61"/>
      <c r="L31" s="63" t="s">
        <v>61</v>
      </c>
      <c r="M31" s="64"/>
      <c r="N31" s="52" t="s">
        <v>27</v>
      </c>
      <c r="O31" s="25">
        <v>2.62</v>
      </c>
      <c r="P31" s="11">
        <v>0.76</v>
      </c>
      <c r="Q31" s="14" t="s">
        <v>38</v>
      </c>
      <c r="R31" s="11" t="s">
        <v>38</v>
      </c>
      <c r="S31" s="11"/>
      <c r="T31" s="1"/>
    </row>
    <row r="32" spans="1:22" s="55" customFormat="1" ht="18" customHeight="1">
      <c r="A32" s="53"/>
      <c r="B32" s="54"/>
      <c r="C32" s="53"/>
      <c r="D32" s="53"/>
      <c r="E32" s="53"/>
      <c r="F32" s="53"/>
      <c r="G32" s="53"/>
      <c r="H32" s="53"/>
      <c r="I32" s="53"/>
      <c r="J32" s="53"/>
      <c r="K32" s="53"/>
      <c r="L32" s="1"/>
      <c r="M32" s="1"/>
      <c r="N32" s="53"/>
      <c r="O32" s="53"/>
      <c r="P32" s="53"/>
      <c r="Q32" s="53"/>
      <c r="R32" s="53"/>
      <c r="S32" s="53"/>
      <c r="T32" s="53"/>
    </row>
    <row r="33" spans="1:20" s="55" customFormat="1" ht="18.75" customHeight="1">
      <c r="A33" s="53"/>
      <c r="B33" s="56" t="s">
        <v>62</v>
      </c>
      <c r="C33" s="57"/>
      <c r="D33" s="53"/>
      <c r="E33" s="53"/>
      <c r="F33" s="53"/>
      <c r="G33" s="53"/>
      <c r="H33" s="53"/>
      <c r="I33" s="53"/>
      <c r="J33" s="53"/>
      <c r="K33" s="53"/>
      <c r="L33" s="1"/>
      <c r="M33" s="1"/>
      <c r="N33" s="53"/>
      <c r="O33" s="53"/>
      <c r="P33" s="53"/>
      <c r="Q33" s="53"/>
      <c r="R33" s="53"/>
      <c r="S33" s="53"/>
      <c r="T33" s="53"/>
    </row>
    <row r="34" spans="1:20" s="55" customFormat="1" ht="18.75" customHeight="1">
      <c r="A34" s="53"/>
      <c r="B34" s="58" t="s">
        <v>63</v>
      </c>
      <c r="C34" s="57"/>
      <c r="D34" s="53"/>
      <c r="E34" s="53"/>
      <c r="F34" s="53"/>
      <c r="G34" s="53"/>
      <c r="H34" s="53"/>
      <c r="I34" s="53"/>
      <c r="J34" s="53"/>
      <c r="K34" s="53"/>
      <c r="L34" s="1"/>
      <c r="M34" s="1"/>
      <c r="N34" s="53"/>
      <c r="O34" s="53"/>
      <c r="P34" s="53"/>
      <c r="Q34" s="53"/>
      <c r="R34" s="53"/>
      <c r="S34" s="53"/>
      <c r="T34" s="53"/>
    </row>
    <row r="35" spans="1:20" s="3" customFormat="1" ht="40.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</sheetData>
  <mergeCells count="39">
    <mergeCell ref="B4:T4"/>
    <mergeCell ref="B6:B7"/>
    <mergeCell ref="D6:D7"/>
    <mergeCell ref="E6:E7"/>
    <mergeCell ref="F6:H6"/>
    <mergeCell ref="I6:I7"/>
    <mergeCell ref="J6:K6"/>
    <mergeCell ref="L6:L7"/>
    <mergeCell ref="M6:M7"/>
    <mergeCell ref="N6:N7"/>
    <mergeCell ref="O6:R6"/>
    <mergeCell ref="S6:S7"/>
    <mergeCell ref="J8:K8"/>
    <mergeCell ref="L8:M8"/>
    <mergeCell ref="J9:K9"/>
    <mergeCell ref="L9:M9"/>
    <mergeCell ref="J10:K10"/>
    <mergeCell ref="L10:M10"/>
    <mergeCell ref="J11:K11"/>
    <mergeCell ref="L11:M11"/>
    <mergeCell ref="J12:K12"/>
    <mergeCell ref="L12:M12"/>
    <mergeCell ref="J26:K26"/>
    <mergeCell ref="J14:K14"/>
    <mergeCell ref="J15:K15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8:K28"/>
    <mergeCell ref="J29:K29"/>
    <mergeCell ref="L29:M29"/>
    <mergeCell ref="J31:K31"/>
    <mergeCell ref="L31:M3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2024-12-11T07:59:55Z</dcterms:created>
  <dcterms:modified xsi:type="dcterms:W3CDTF">2024-12-11T10:24:11Z</dcterms:modified>
</cp:coreProperties>
</file>