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01ac03d97368e8/Desktop/"/>
    </mc:Choice>
  </mc:AlternateContent>
  <xr:revisionPtr revIDLastSave="0" documentId="14_{DA22CA11-7445-4110-B099-C20AB27892A1}" xr6:coauthVersionLast="47" xr6:coauthVersionMax="47" xr10:uidLastSave="{00000000-0000-0000-0000-000000000000}"/>
  <bookViews>
    <workbookView xWindow="-120" yWindow="-120" windowWidth="29040" windowHeight="15720" xr2:uid="{F4765405-5419-8A41-9773-A167611E7267}"/>
  </bookViews>
  <sheets>
    <sheet name="국내상장 단일국가 ETF 현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 localSheetId="0">[3]!Print_A4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[4]!Macro1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 localSheetId="0">[6]!Macro1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 localSheetId="0">[3]!Print_Letter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 localSheetId="0">[6]!Macro1</definedName>
    <definedName name="Macro1">[6]!Macro1</definedName>
    <definedName name="MarginType">[5]PCC!#REF!</definedName>
    <definedName name="Maturity">[5]PCC!#REF!</definedName>
    <definedName name="mjy" localSheetId="0">[6]!Macro1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 localSheetId="0">[3]!Print_A4</definedName>
    <definedName name="Print_A4">[3]!Print_A4</definedName>
    <definedName name="Print_Letter" localSheetId="0">[3]!Print_Letter</definedName>
    <definedName name="Print_Letter">[3]!Print_Letter</definedName>
    <definedName name="Print_Qtr_A4" localSheetId="0">[3]!Print_Qtr_A4</definedName>
    <definedName name="Print_Qtr_A4">[3]!Print_Qtr_A4</definedName>
    <definedName name="Print_Qtr_Letter" localSheetId="0">[3]!Print_Qtr_Letter</definedName>
    <definedName name="Print_Qtr_Letter">[3]!Print_Qtr_Letter</definedName>
    <definedName name="PRINT1">#REF!</definedName>
    <definedName name="PRINT2">#REF!</definedName>
    <definedName name="PRINT3">#REF!</definedName>
    <definedName name="printt" localSheetId="0">[3]!Print_A4</definedName>
    <definedName name="printt">[3]!Print_A4</definedName>
    <definedName name="PRO">#REF!</definedName>
    <definedName name="PROD">#REF!</definedName>
    <definedName name="Prt_A4" localSheetId="0">[8]!Print_A4</definedName>
    <definedName name="Prt_A4">[8]!Print_A4</definedName>
    <definedName name="Prt_Letter" localSheetId="0">[8]!Print_Letter</definedName>
    <definedName name="Prt_Letter">[8]!Print_Letter</definedName>
    <definedName name="Prt_Qtr_A4" localSheetId="0">[8]!Print_Qtr_A4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[3]!Print_Qtr_Letter</definedName>
    <definedName name="sD">[3]!Print_Qtr_Letter</definedName>
    <definedName name="sDdsAS" localSheetId="0">[3]!Print_Qtr_A4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 localSheetId="0">[2]!인쇄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5" i="1"/>
  <c r="J11" i="1"/>
  <c r="J65" i="1"/>
  <c r="J64" i="1"/>
  <c r="J62" i="1"/>
  <c r="J61" i="1"/>
  <c r="J59" i="1"/>
  <c r="J58" i="1"/>
  <c r="J57" i="1"/>
  <c r="J56" i="1"/>
  <c r="J55" i="1"/>
  <c r="J54" i="1"/>
  <c r="J53" i="1"/>
  <c r="J52" i="1"/>
  <c r="J51" i="1"/>
  <c r="J50" i="1"/>
  <c r="J38" i="1"/>
  <c r="J36" i="1"/>
  <c r="J35" i="1"/>
  <c r="J34" i="1"/>
  <c r="J33" i="1"/>
  <c r="J32" i="1"/>
  <c r="J20" i="1"/>
  <c r="J19" i="1"/>
  <c r="J17" i="1"/>
  <c r="J16" i="1"/>
  <c r="J14" i="1"/>
  <c r="J13" i="1"/>
  <c r="J10" i="1"/>
  <c r="J9" i="1"/>
  <c r="J8" i="1"/>
</calcChain>
</file>

<file path=xl/sharedStrings.xml><?xml version="1.0" encoding="utf-8"?>
<sst xmlns="http://schemas.openxmlformats.org/spreadsheetml/2006/main" count="246" uniqueCount="138">
  <si>
    <t>종목명</t>
  </si>
  <si>
    <t>순자산(억원)</t>
    <phoneticPr fontId="7" type="noConversion"/>
  </si>
  <si>
    <t>유동성 
(거래 용이성)</t>
    <phoneticPr fontId="7" type="noConversion"/>
  </si>
  <si>
    <t>설정일</t>
    <phoneticPr fontId="5" type="noConversion"/>
  </si>
  <si>
    <t>비용 상세</t>
    <phoneticPr fontId="5" type="noConversion"/>
  </si>
  <si>
    <t>total 비용
(%)</t>
    <phoneticPr fontId="7" type="noConversion"/>
  </si>
  <si>
    <t>배당</t>
    <phoneticPr fontId="7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</si>
  <si>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25/2/13 현재)</t>
    </r>
    <phoneticPr fontId="7" type="noConversion"/>
  </si>
  <si>
    <t>비고</t>
    <phoneticPr fontId="7" type="noConversion"/>
  </si>
  <si>
    <t>(25/2/13 현재)</t>
    <phoneticPr fontId="5" type="noConversion"/>
  </si>
  <si>
    <t>총보수(%)</t>
    <phoneticPr fontId="5" type="noConversion"/>
  </si>
  <si>
    <t>기타비용(%)</t>
    <phoneticPr fontId="5" type="noConversion"/>
  </si>
  <si>
    <t>매매중개수수료(%)</t>
    <phoneticPr fontId="5" type="noConversion"/>
  </si>
  <si>
    <t>배당율(%)*</t>
    <phoneticPr fontId="7" type="noConversion"/>
  </si>
  <si>
    <t>배당주기</t>
    <phoneticPr fontId="7" type="noConversion"/>
  </si>
  <si>
    <t>1개월</t>
    <phoneticPr fontId="7" type="noConversion"/>
  </si>
  <si>
    <t>3개월</t>
    <phoneticPr fontId="7" type="noConversion"/>
  </si>
  <si>
    <t>6개월</t>
    <phoneticPr fontId="7" type="noConversion"/>
  </si>
  <si>
    <t>12개월</t>
    <phoneticPr fontId="7" type="noConversion"/>
  </si>
  <si>
    <t>인도 주식</t>
    <phoneticPr fontId="5" type="noConversion"/>
  </si>
  <si>
    <t>TIGER 인도니프티50</t>
    <phoneticPr fontId="5" type="noConversion"/>
  </si>
  <si>
    <t>양호</t>
    <phoneticPr fontId="5" type="noConversion"/>
  </si>
  <si>
    <t>2023.04.12</t>
    <phoneticPr fontId="5" type="noConversion"/>
  </si>
  <si>
    <t>분기 배당</t>
    <phoneticPr fontId="5" type="noConversion"/>
  </si>
  <si>
    <t>Nifty 50 종목 _ 30년간 연평균 14% 성장, 시가총액 가중방식, 인도 주식시장의 약 65%를 설명
금융 37%, IT 15%, 에너지 12%, 필수소비재 9%, 경기소비재 7%, 소재 7%, 산업재 5% 등</t>
    <phoneticPr fontId="5" type="noConversion"/>
  </si>
  <si>
    <t>KODEX 인도Nifty50</t>
    <phoneticPr fontId="5" type="noConversion"/>
  </si>
  <si>
    <t>2023.04.19</t>
    <phoneticPr fontId="5" type="noConversion"/>
  </si>
  <si>
    <t>KIWOOM 인도Nifty50(합성)</t>
    <phoneticPr fontId="5" type="noConversion"/>
  </si>
  <si>
    <t>보통</t>
    <phoneticPr fontId="5" type="noConversion"/>
  </si>
  <si>
    <t>2014.06.25</t>
    <phoneticPr fontId="5" type="noConversion"/>
  </si>
  <si>
    <t>미지급 후 재투자</t>
    <phoneticPr fontId="5" type="noConversion"/>
  </si>
  <si>
    <t>2025.2.25</t>
    <phoneticPr fontId="5" type="noConversion"/>
  </si>
  <si>
    <t xml:space="preserve">인도의 핵심산업 내 시장지배력과 경쟁우위를 갖춘 일등기업 15~25개 종목을 선별하여 압축 투자, 액티브 펀드 </t>
    <phoneticPr fontId="5" type="noConversion"/>
  </si>
  <si>
    <t>ACE 인도컨슈머파워액티브</t>
    <phoneticPr fontId="5" type="noConversion"/>
  </si>
  <si>
    <t>2024.09.06</t>
    <phoneticPr fontId="5" type="noConversion"/>
  </si>
  <si>
    <t>N.A</t>
    <phoneticPr fontId="5" type="noConversion"/>
  </si>
  <si>
    <t>-</t>
    <phoneticPr fontId="5" type="noConversion"/>
  </si>
  <si>
    <t>소비재 핵심기업 15개, 액티브 운용
중산층 성장과 함께하는 슈퍼 소비업종_가전, 자동차, 헬스케어 중심</t>
    <phoneticPr fontId="5" type="noConversion"/>
  </si>
  <si>
    <t>TIGER 인도빌리언컨슈머</t>
    <phoneticPr fontId="5" type="noConversion"/>
  </si>
  <si>
    <t>2024.05.13</t>
    <phoneticPr fontId="5" type="noConversion"/>
  </si>
  <si>
    <t xml:space="preserve">인도 상장 주식 중 소비 섹터 상위 20종목, 시가총액 가중방식
자유소비재 60% + 필수소비재 40%, 대형주 55% + 중소형주 45% </t>
    <phoneticPr fontId="5" type="noConversion"/>
  </si>
  <si>
    <t>ACE 인도시장대표BIG5그룹액티브</t>
    <phoneticPr fontId="5" type="noConversion"/>
  </si>
  <si>
    <t>매우 부족</t>
    <phoneticPr fontId="5" type="noConversion"/>
  </si>
  <si>
    <t>인도 Big5 그룹(타타, 릴라이언스, 아다니바자스, L&amp;T 그룹사)의 계열사 중 시가총액 상위 20종목에 투자, 액티브 운용
경기소비재 27%, 산업재 16%, IT 16%, 금융 13% + 소재/유틸리티/에너지 등</t>
    <phoneticPr fontId="5" type="noConversion"/>
  </si>
  <si>
    <t>KODEX 인도타타그룹</t>
    <phoneticPr fontId="5" type="noConversion"/>
  </si>
  <si>
    <t>2024.05.07</t>
    <phoneticPr fontId="5" type="noConversion"/>
  </si>
  <si>
    <t>반기 배당</t>
    <phoneticPr fontId="5" type="noConversion"/>
  </si>
  <si>
    <t>인도의 삼성 '타타 그룹' 계열사 중 시가총액, 거래량 기준 상위 10종목에 투자, 
인도의 3대 성장동력 산업 '소비재+IT+인프라' 중심, 시가총액 가중방식, 개별종목 25% 상한</t>
    <phoneticPr fontId="5" type="noConversion"/>
  </si>
  <si>
    <t>인도
레버리지</t>
    <phoneticPr fontId="5" type="noConversion"/>
  </si>
  <si>
    <t>KODEX 인도Nifty50레버리지(합성)</t>
    <phoneticPr fontId="5" type="noConversion"/>
  </si>
  <si>
    <t>극히 부족</t>
    <phoneticPr fontId="5" type="noConversion"/>
  </si>
  <si>
    <t>Nifty 50 2배 레버리지</t>
    <phoneticPr fontId="5" type="noConversion"/>
  </si>
  <si>
    <t>TIGER 인도니프티50레버리지(합성)</t>
    <phoneticPr fontId="5" type="noConversion"/>
  </si>
  <si>
    <t>2016.05.11</t>
    <phoneticPr fontId="5" type="noConversion"/>
  </si>
  <si>
    <t xml:space="preserve">* 배당율 : 2024년 총배당금 / 현재가(2025년 2월 13일 현재) or 1년 미만 배당금 평균 x 12 / 현재가(2025년 2월 13일 현재)  </t>
    <phoneticPr fontId="7" type="noConversion"/>
  </si>
  <si>
    <t>* 유동성 : 매우 양호(일간 거래량 1백만주 이상), 양호(10만주 이상), 보통(5~10만주 수준), 부족(2~5만주 수준), 매우 부족(1~2만주 수준), 극히 부족(1만주 미만), 거의 없음(1천주 미만)</t>
    <phoneticPr fontId="7" type="noConversion"/>
  </si>
  <si>
    <t>유럽 주식</t>
    <phoneticPr fontId="5" type="noConversion"/>
  </si>
  <si>
    <t>RISE 유로스탁스50(H)</t>
    <phoneticPr fontId="5" type="noConversion"/>
  </si>
  <si>
    <t>2021.04.07</t>
    <phoneticPr fontId="5" type="noConversion"/>
  </si>
  <si>
    <t>미지급 후 재투자 
(25년 7월 이후 배당 예상)</t>
    <phoneticPr fontId="5" type="noConversion"/>
  </si>
  <si>
    <t>유로존 상장 주식 중, 시가총액 상위 50종목</t>
    <phoneticPr fontId="5" type="noConversion"/>
  </si>
  <si>
    <t>TIGER 유로스탁스50(합성 H)</t>
    <phoneticPr fontId="5" type="noConversion"/>
  </si>
  <si>
    <t>2014.04.29</t>
    <phoneticPr fontId="5" type="noConversion"/>
  </si>
  <si>
    <t>TIGER 유로스탁스배당30</t>
    <phoneticPr fontId="5" type="noConversion"/>
  </si>
  <si>
    <t>2016.06.29</t>
    <phoneticPr fontId="5" type="noConversion"/>
  </si>
  <si>
    <t>유로존 상장 주식 중, 배당률 높은 상위 30종목</t>
    <phoneticPr fontId="5" type="noConversion"/>
  </si>
  <si>
    <t>RISE 유럽명품TOP10 STOXX</t>
    <phoneticPr fontId="5" type="noConversion"/>
  </si>
  <si>
    <t>2023.04.21</t>
    <phoneticPr fontId="5" type="noConversion"/>
  </si>
  <si>
    <t>유럽 상장, 최상위 명품 브랜드 보유 기업 10종목</t>
    <phoneticPr fontId="5" type="noConversion"/>
  </si>
  <si>
    <t>KIWOOM 독일DAX</t>
    <phoneticPr fontId="5" type="noConversion"/>
  </si>
  <si>
    <t>2021.12.21</t>
    <phoneticPr fontId="5" type="noConversion"/>
  </si>
  <si>
    <t>연 배당</t>
    <phoneticPr fontId="5" type="noConversion"/>
  </si>
  <si>
    <t>독일 상장 주식 중, 시가총액 상위 40종목</t>
    <phoneticPr fontId="5" type="noConversion"/>
  </si>
  <si>
    <t>유럽 레버리지</t>
    <phoneticPr fontId="5" type="noConversion"/>
  </si>
  <si>
    <t>TIGER 유로스탁스레버리지(합성 H)</t>
    <phoneticPr fontId="5" type="noConversion"/>
  </si>
  <si>
    <t>2015.07.27</t>
    <phoneticPr fontId="5" type="noConversion"/>
  </si>
  <si>
    <t xml:space="preserve">EURO STOXX 50 지수 </t>
    <phoneticPr fontId="5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</si>
  <si>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25/2/25 현재)</t>
    </r>
    <phoneticPr fontId="7" type="noConversion"/>
  </si>
  <si>
    <t>(25/2/25 현재)</t>
    <phoneticPr fontId="5" type="noConversion"/>
  </si>
  <si>
    <t>TIGER 일본TOPIX(합성H)</t>
    <phoneticPr fontId="5" type="noConversion"/>
  </si>
  <si>
    <t>거의 없음</t>
    <phoneticPr fontId="5" type="noConversion"/>
  </si>
  <si>
    <t>KODEX 일본TOPIX100</t>
    <phoneticPr fontId="5" type="noConversion"/>
  </si>
  <si>
    <t>2008.02.20</t>
    <phoneticPr fontId="5" type="noConversion"/>
  </si>
  <si>
    <t>TIGER 일본니케이225</t>
    <phoneticPr fontId="5" type="noConversion"/>
  </si>
  <si>
    <t>2016.03.29</t>
    <phoneticPr fontId="5" type="noConversion"/>
  </si>
  <si>
    <t>ACE 일본Nikkei225(H)</t>
    <phoneticPr fontId="5" type="noConversion"/>
  </si>
  <si>
    <t>2016.02.26</t>
    <phoneticPr fontId="5" type="noConversion"/>
  </si>
  <si>
    <t>RISE 일본섹터TOP4Plus</t>
    <phoneticPr fontId="5" type="noConversion"/>
  </si>
  <si>
    <t>2024.08.16</t>
    <phoneticPr fontId="5" type="noConversion"/>
  </si>
  <si>
    <t>?</t>
    <phoneticPr fontId="5" type="noConversion"/>
  </si>
  <si>
    <t>마이다스 일본테크액티브</t>
    <phoneticPr fontId="5" type="noConversion"/>
  </si>
  <si>
    <t>2024.08.02</t>
    <phoneticPr fontId="5" type="noConversion"/>
  </si>
  <si>
    <t>ACE 일본반도체</t>
    <phoneticPr fontId="5" type="noConversion"/>
  </si>
  <si>
    <t>2023.10.13</t>
    <phoneticPr fontId="5" type="noConversion"/>
  </si>
  <si>
    <t>TIGER 일본반도체FACTSET</t>
    <phoneticPr fontId="5" type="noConversion"/>
  </si>
  <si>
    <t>2023.09.15</t>
    <phoneticPr fontId="5" type="noConversion"/>
  </si>
  <si>
    <t>PLUS 일본반도체소부장</t>
    <phoneticPr fontId="5" type="noConversion"/>
  </si>
  <si>
    <t>2023.08.29</t>
    <phoneticPr fontId="5" type="noConversion"/>
  </si>
  <si>
    <t>KODEX 일본부동산리츠(H)</t>
    <phoneticPr fontId="5" type="noConversion"/>
  </si>
  <si>
    <t>부족</t>
    <phoneticPr fontId="5" type="noConversion"/>
  </si>
  <si>
    <t>2020.05.08</t>
    <phoneticPr fontId="5" type="noConversion"/>
  </si>
  <si>
    <t>월배당</t>
    <phoneticPr fontId="5" type="noConversion"/>
  </si>
  <si>
    <t>ACE 일본TOPIX레버리지(H)</t>
    <phoneticPr fontId="5" type="noConversion"/>
  </si>
  <si>
    <t>2014.06.11</t>
    <phoneticPr fontId="5" type="noConversion"/>
  </si>
  <si>
    <t>ACE 일본TOPIX인버스(합성H)</t>
    <phoneticPr fontId="5" type="noConversion"/>
  </si>
  <si>
    <t>2014.09.22</t>
    <phoneticPr fontId="5" type="noConversion"/>
  </si>
  <si>
    <t>PLUS 일본엔화초단기국채(합성)</t>
    <phoneticPr fontId="5" type="noConversion"/>
  </si>
  <si>
    <t>2024.08.09</t>
    <phoneticPr fontId="5" type="noConversion"/>
  </si>
  <si>
    <t>TIGER 일본엔선물</t>
    <phoneticPr fontId="5" type="noConversion"/>
  </si>
  <si>
    <t>2018.04.16</t>
    <phoneticPr fontId="5" type="noConversion"/>
  </si>
  <si>
    <t xml:space="preserve">* 배당율 : 2024년 총배당금 / 현재가(2025년 2월 25일 현재) or 1년 미만 배당금 평균 x 12 / 현재가(2025년 2월 25일 현재)  </t>
    <phoneticPr fontId="7" type="noConversion"/>
  </si>
  <si>
    <t>국내상장 인도 투자 ETF 현황</t>
    <phoneticPr fontId="7" type="noConversion"/>
  </si>
  <si>
    <t>국내상장 유럽 투자 ETF 현황</t>
    <phoneticPr fontId="7" type="noConversion"/>
  </si>
  <si>
    <t>국내상장 일본 투자 ETF 현황</t>
    <phoneticPr fontId="7" type="noConversion"/>
  </si>
  <si>
    <t>›</t>
    <phoneticPr fontId="5" type="noConversion"/>
  </si>
  <si>
    <t>일본 주식</t>
    <phoneticPr fontId="5" type="noConversion"/>
  </si>
  <si>
    <t>일본 리츠</t>
    <phoneticPr fontId="5" type="noConversion"/>
  </si>
  <si>
    <t>일본 
레버리지/인버스</t>
    <phoneticPr fontId="5" type="noConversion"/>
  </si>
  <si>
    <t>엔화 투자</t>
    <phoneticPr fontId="5" type="noConversion"/>
  </si>
  <si>
    <t>일본거래소 공식지수인 TOPIX지수 스왑, 환헷지형</t>
    <phoneticPr fontId="5" type="noConversion"/>
  </si>
  <si>
    <t>일본 주식시장의 시가총액 상위 100개 대형주에 투자</t>
    <phoneticPr fontId="5" type="noConversion"/>
  </si>
  <si>
    <t>TOPIX 지수 일별수익률의 2배 수익률 추구</t>
    <phoneticPr fontId="5" type="noConversion"/>
  </si>
  <si>
    <t>TOPIX 지수 일간수익률의 음의 1배 수익률 추구</t>
    <phoneticPr fontId="5" type="noConversion"/>
  </si>
  <si>
    <t xml:space="preserve">일본 증시를 대표하는 주가지수 중 하나인 Nikkei 225 지수 구성종목에 투자, 
2021년 10월부터 비중 결정방식을 주가 단순평균 방식에서 환산계수 적용 방식으로 변경 </t>
    <phoneticPr fontId="5" type="noConversion"/>
  </si>
  <si>
    <t>일본 증시를 대표하는 주가지수인 Nikkei 225 지수 구성종목에 투자, 환헷지형</t>
    <phoneticPr fontId="5" type="noConversion"/>
  </si>
  <si>
    <t>일본 주식 중 모멘텀과 성장성이 두드러지는 상위 4개 섹터를 선정, 각 섹터별 4종목씩 총 16개 종목을 확보, 
나머지 비중은 다른 섹터에서 시가총액 상위 종목을 추가하여 총 19개 종목에 투자,</t>
    <phoneticPr fontId="5" type="noConversion"/>
  </si>
  <si>
    <t>일본 주식 중 반도체, 로봇, 통신장비 관련 대표 기업 30종목에 투자, 액티브 펀드</t>
    <phoneticPr fontId="5" type="noConversion"/>
  </si>
  <si>
    <t>일본 상장 반도체 기업 중 핵심 기업 25종목에 골고루 투자, 동일가중방식 
기초지수_Bloomberg Japan Semiconductor Select Top 25 Price Return Index(원화환산)</t>
    <phoneticPr fontId="5" type="noConversion"/>
  </si>
  <si>
    <t>일본 상장 반도체 관련 기업 30종목에 투자, 시가총액가중방식 
기초지수_FactSet Japan Semiconductor 지수(원화환산)</t>
    <phoneticPr fontId="5" type="noConversion"/>
  </si>
  <si>
    <t>일본 상장 반도체소부장 산업 관련 20종목에 투자, 시가총액가중방식 
/ 기초지수_Solactive Japan Semiconductor Materials and Equipment Index(원화환산)</t>
    <phoneticPr fontId="5" type="noConversion"/>
  </si>
  <si>
    <t>일본 상장 모든 리츠(REITs)에 투자, 시가총액가중방식, 연 8% 수준 월배당, 
배당재원 중 절반가량은 환헷지를 위해 활용되는 환 캐리 트레이드(FX Carry Trade) 수익</t>
    <phoneticPr fontId="5" type="noConversion"/>
  </si>
  <si>
    <t>만기 3개월 이내 초단기 일본 국채에 투자, 채권 이자수익 + 엔화 투자수익 기대</t>
    <phoneticPr fontId="5" type="noConversion"/>
  </si>
  <si>
    <t>엔선물에 투자, 엔화 강세에 따른 수익 추구</t>
    <phoneticPr fontId="5" type="noConversion"/>
  </si>
  <si>
    <t>에셋플러스 인도일등기업포커스20액티브</t>
    <phoneticPr fontId="5" type="noConversion"/>
  </si>
  <si>
    <r>
      <t>KODEX 인도Nifty미드캡100</t>
    </r>
    <r>
      <rPr>
        <u/>
        <sz val="11"/>
        <color theme="10"/>
        <rFont val="맑은 고딕"/>
        <family val="3"/>
        <charset val="129"/>
        <scheme val="minor"/>
      </rPr>
      <t> </t>
    </r>
    <phoneticPr fontId="5" type="noConversion"/>
  </si>
  <si>
    <t>RISE 인도디지털성장</t>
    <phoneticPr fontId="5" type="noConversion"/>
  </si>
  <si>
    <t>인도 경제 및 인프라의 디지털화와 관련된 45개 종목을 시가총액가중방식으로 편입.
인도의 디지털 혁신을 주도하는 IT, 커뮤니케이션 서비스, 금융, 소비재 등 다양한 업종의 대표기업에 분산투자</t>
    <phoneticPr fontId="5" type="noConversion"/>
  </si>
  <si>
    <t>인도 내수시장 성장에 직접적인 수혜가 예상되는 중소형주에 투자, 인프라 40% + 소비재 30%
기존 Nifty50과 겹치지 않는 내수주 중심 100여 종목 편입, 시가총액 101위~250위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</si>
</sst>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0_ "/>
    <numFmt numFmtId="177" formatCode="#,##0_ "/>
    <numFmt numFmtId="178" formatCode="#,##0.00_ ;[Red]\-#,##0.00\ "/>
  </numFmts>
  <fonts count="23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b/>
      <sz val="11"/>
      <color theme="0"/>
      <name val="맑은 고딕"/>
      <family val="2"/>
      <charset val="129"/>
    </font>
    <font>
      <sz val="14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3"/>
      <name val="맑은 고딕"/>
      <family val="3"/>
      <charset val="129"/>
      <scheme val="minor"/>
    </font>
    <font>
      <sz val="12"/>
      <name val="맑은 고딕"/>
      <family val="2"/>
      <charset val="129"/>
      <scheme val="minor"/>
    </font>
    <font>
      <b/>
      <sz val="13"/>
      <name val="맑은 고딕"/>
      <family val="3"/>
      <charset val="129"/>
      <scheme val="minor"/>
    </font>
    <font>
      <b/>
      <sz val="13"/>
      <color rgb="FF0070C0"/>
      <name val="맑은 고딕"/>
      <family val="2"/>
      <charset val="129"/>
      <scheme val="minor"/>
    </font>
    <font>
      <b/>
      <sz val="13"/>
      <name val="맑은 고딕"/>
      <family val="2"/>
      <charset val="129"/>
      <scheme val="minor"/>
    </font>
    <font>
      <sz val="12"/>
      <color theme="1"/>
      <name val="맑은 고딕"/>
      <family val="3"/>
    </font>
    <font>
      <sz val="12"/>
      <color theme="1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 style="medium">
        <color rgb="FFFF9300"/>
      </right>
      <top style="medium">
        <color rgb="FFFF9300"/>
      </top>
      <bottom style="medium">
        <color rgb="FFFF93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9300"/>
      </top>
      <bottom style="medium">
        <color rgb="FFFF9300"/>
      </bottom>
      <diagonal/>
    </border>
    <border>
      <left/>
      <right style="thin">
        <color indexed="64"/>
      </right>
      <top style="medium">
        <color rgb="FFFF9300"/>
      </top>
      <bottom style="medium">
        <color rgb="FFFF9300"/>
      </bottom>
      <diagonal/>
    </border>
    <border>
      <left style="medium">
        <color rgb="FFFF9300"/>
      </left>
      <right style="thin">
        <color indexed="64"/>
      </right>
      <top/>
      <bottom style="medium">
        <color rgb="FFFF9300"/>
      </bottom>
      <diagonal/>
    </border>
    <border>
      <left style="thin">
        <color indexed="64"/>
      </left>
      <right style="thin">
        <color indexed="64"/>
      </right>
      <top/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/>
      <bottom style="medium">
        <color rgb="FFFFC000"/>
      </bottom>
      <diagonal/>
    </border>
  </borders>
  <cellStyleXfs count="6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3" applyFont="1" applyFill="1">
      <alignment vertical="center"/>
    </xf>
    <xf numFmtId="0" fontId="4" fillId="0" borderId="0" xfId="3" applyFont="1">
      <alignment vertical="center"/>
    </xf>
    <xf numFmtId="0" fontId="1" fillId="2" borderId="0" xfId="3" applyFill="1">
      <alignment vertical="center"/>
    </xf>
    <xf numFmtId="0" fontId="1" fillId="0" borderId="0" xfId="3">
      <alignment vertical="center"/>
    </xf>
    <xf numFmtId="0" fontId="1" fillId="2" borderId="0" xfId="3" applyFill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12" fillId="2" borderId="0" xfId="3" applyFont="1" applyFill="1">
      <alignment vertical="center"/>
    </xf>
    <xf numFmtId="0" fontId="12" fillId="0" borderId="0" xfId="3" applyFont="1">
      <alignment vertical="center"/>
    </xf>
    <xf numFmtId="0" fontId="13" fillId="3" borderId="5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177" fontId="16" fillId="5" borderId="8" xfId="5" applyNumberFormat="1" applyFont="1" applyFill="1" applyBorder="1" applyAlignment="1">
      <alignment horizontal="center" vertical="center" wrapText="1"/>
    </xf>
    <xf numFmtId="0" fontId="16" fillId="5" borderId="8" xfId="4" applyFont="1" applyFill="1" applyBorder="1" applyAlignment="1">
      <alignment horizontal="center" vertical="center" wrapText="1"/>
    </xf>
    <xf numFmtId="14" fontId="16" fillId="5" borderId="8" xfId="4" applyNumberFormat="1" applyFont="1" applyFill="1" applyBorder="1" applyAlignment="1">
      <alignment horizontal="center" vertical="center" wrapText="1"/>
    </xf>
    <xf numFmtId="0" fontId="1" fillId="5" borderId="8" xfId="3" applyFill="1" applyBorder="1" applyAlignment="1">
      <alignment horizontal="center" vertical="center" wrapText="1"/>
    </xf>
    <xf numFmtId="0" fontId="1" fillId="5" borderId="8" xfId="3" applyFill="1" applyBorder="1" applyAlignment="1">
      <alignment horizontal="center" vertical="center"/>
    </xf>
    <xf numFmtId="178" fontId="16" fillId="5" borderId="8" xfId="4" applyNumberFormat="1" applyFont="1" applyFill="1" applyBorder="1" applyAlignment="1">
      <alignment horizontal="center" vertical="center" wrapText="1"/>
    </xf>
    <xf numFmtId="178" fontId="16" fillId="5" borderId="9" xfId="4" applyNumberFormat="1" applyFont="1" applyFill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7" fillId="6" borderId="11" xfId="0" applyFont="1" applyFill="1" applyBorder="1" applyAlignment="1">
      <alignment horizontal="center" vertical="center"/>
    </xf>
    <xf numFmtId="177" fontId="16" fillId="6" borderId="12" xfId="5" applyNumberFormat="1" applyFont="1" applyFill="1" applyBorder="1" applyAlignment="1">
      <alignment horizontal="center" vertical="center" wrapText="1"/>
    </xf>
    <xf numFmtId="0" fontId="16" fillId="6" borderId="12" xfId="4" applyFont="1" applyFill="1" applyBorder="1" applyAlignment="1">
      <alignment horizontal="center" vertical="center" wrapText="1"/>
    </xf>
    <xf numFmtId="14" fontId="16" fillId="6" borderId="12" xfId="4" applyNumberFormat="1" applyFont="1" applyFill="1" applyBorder="1" applyAlignment="1">
      <alignment horizontal="center" vertical="center" wrapText="1"/>
    </xf>
    <xf numFmtId="0" fontId="1" fillId="6" borderId="12" xfId="3" applyFill="1" applyBorder="1" applyAlignment="1">
      <alignment horizontal="center" vertical="center" wrapText="1"/>
    </xf>
    <xf numFmtId="0" fontId="1" fillId="6" borderId="12" xfId="3" applyFill="1" applyBorder="1" applyAlignment="1">
      <alignment horizontal="center" vertical="center"/>
    </xf>
    <xf numFmtId="178" fontId="16" fillId="6" borderId="12" xfId="4" applyNumberFormat="1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177" fontId="16" fillId="6" borderId="14" xfId="5" applyNumberFormat="1" applyFont="1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center" vertical="center" wrapText="1"/>
    </xf>
    <xf numFmtId="14" fontId="16" fillId="6" borderId="14" xfId="4" applyNumberFormat="1" applyFont="1" applyFill="1" applyBorder="1" applyAlignment="1">
      <alignment horizontal="center" vertical="center" wrapText="1"/>
    </xf>
    <xf numFmtId="178" fontId="16" fillId="6" borderId="14" xfId="4" applyNumberFormat="1" applyFont="1" applyFill="1" applyBorder="1" applyAlignment="1">
      <alignment horizontal="center" vertical="center" wrapText="1"/>
    </xf>
    <xf numFmtId="0" fontId="16" fillId="6" borderId="16" xfId="4" applyFont="1" applyFill="1" applyBorder="1" applyAlignment="1">
      <alignment horizontal="left" vertical="center" wrapText="1"/>
    </xf>
    <xf numFmtId="0" fontId="15" fillId="6" borderId="14" xfId="2" applyFont="1" applyFill="1" applyBorder="1" applyAlignment="1">
      <alignment horizontal="center" vertical="center"/>
    </xf>
    <xf numFmtId="0" fontId="1" fillId="6" borderId="14" xfId="3" applyFill="1" applyBorder="1" applyAlignment="1">
      <alignment horizontal="center" vertical="center"/>
    </xf>
    <xf numFmtId="0" fontId="16" fillId="6" borderId="17" xfId="4" applyFont="1" applyFill="1" applyBorder="1" applyAlignment="1">
      <alignment horizontal="left" vertical="center" wrapText="1"/>
    </xf>
    <xf numFmtId="0" fontId="15" fillId="5" borderId="18" xfId="2" applyFont="1" applyFill="1" applyBorder="1" applyAlignment="1">
      <alignment horizontal="center" vertical="center"/>
    </xf>
    <xf numFmtId="177" fontId="16" fillId="5" borderId="19" xfId="5" applyNumberFormat="1" applyFont="1" applyFill="1" applyBorder="1" applyAlignment="1">
      <alignment horizontal="center" vertical="center" wrapText="1"/>
    </xf>
    <xf numFmtId="0" fontId="16" fillId="5" borderId="19" xfId="4" applyFont="1" applyFill="1" applyBorder="1" applyAlignment="1">
      <alignment horizontal="center" vertical="center" wrapText="1"/>
    </xf>
    <xf numFmtId="14" fontId="16" fillId="5" borderId="19" xfId="4" applyNumberFormat="1" applyFont="1" applyFill="1" applyBorder="1" applyAlignment="1">
      <alignment horizontal="center" vertical="center" wrapText="1"/>
    </xf>
    <xf numFmtId="0" fontId="1" fillId="5" borderId="19" xfId="3" applyFill="1" applyBorder="1" applyAlignment="1">
      <alignment horizontal="center" vertical="center"/>
    </xf>
    <xf numFmtId="178" fontId="16" fillId="5" borderId="19" xfId="4" applyNumberFormat="1" applyFont="1" applyFill="1" applyBorder="1" applyAlignment="1">
      <alignment horizontal="center" vertical="center" wrapText="1"/>
    </xf>
    <xf numFmtId="178" fontId="16" fillId="5" borderId="20" xfId="4" applyNumberFormat="1" applyFont="1" applyFill="1" applyBorder="1" applyAlignment="1">
      <alignment horizontal="center" vertical="center" wrapText="1"/>
    </xf>
    <xf numFmtId="0" fontId="16" fillId="6" borderId="17" xfId="4" applyFont="1" applyFill="1" applyBorder="1" applyAlignment="1">
      <alignment vertical="center" wrapText="1"/>
    </xf>
    <xf numFmtId="0" fontId="15" fillId="6" borderId="12" xfId="2" applyFont="1" applyFill="1" applyBorder="1" applyAlignment="1">
      <alignment horizontal="center" vertical="center"/>
    </xf>
    <xf numFmtId="0" fontId="16" fillId="6" borderId="11" xfId="4" applyFont="1" applyFill="1" applyBorder="1" applyAlignment="1">
      <alignment vertical="center" wrapText="1"/>
    </xf>
    <xf numFmtId="0" fontId="15" fillId="6" borderId="11" xfId="2" applyFont="1" applyFill="1" applyBorder="1" applyAlignment="1">
      <alignment horizontal="center" vertical="center"/>
    </xf>
    <xf numFmtId="177" fontId="16" fillId="6" borderId="11" xfId="5" applyNumberFormat="1" applyFont="1" applyFill="1" applyBorder="1" applyAlignment="1">
      <alignment horizontal="center" vertical="center" wrapText="1"/>
    </xf>
    <xf numFmtId="0" fontId="16" fillId="6" borderId="11" xfId="4" applyFont="1" applyFill="1" applyBorder="1" applyAlignment="1">
      <alignment horizontal="center" vertical="center" wrapText="1"/>
    </xf>
    <xf numFmtId="14" fontId="16" fillId="6" borderId="11" xfId="4" applyNumberFormat="1" applyFont="1" applyFill="1" applyBorder="1" applyAlignment="1">
      <alignment horizontal="center" vertical="center" wrapText="1"/>
    </xf>
    <xf numFmtId="0" fontId="1" fillId="6" borderId="11" xfId="3" applyFill="1" applyBorder="1" applyAlignment="1">
      <alignment horizontal="center" vertical="center"/>
    </xf>
    <xf numFmtId="178" fontId="16" fillId="6" borderId="11" xfId="4" applyNumberFormat="1" applyFont="1" applyFill="1" applyBorder="1" applyAlignment="1">
      <alignment horizontal="center" vertical="center" wrapText="1"/>
    </xf>
    <xf numFmtId="0" fontId="16" fillId="6" borderId="11" xfId="4" applyFont="1" applyFill="1" applyBorder="1" applyAlignment="1">
      <alignment horizontal="left" vertical="center" wrapText="1"/>
    </xf>
    <xf numFmtId="0" fontId="4" fillId="2" borderId="13" xfId="3" applyFont="1" applyFill="1" applyBorder="1">
      <alignment vertical="center"/>
    </xf>
    <xf numFmtId="0" fontId="18" fillId="2" borderId="0" xfId="0" applyFont="1" applyFill="1" applyAlignment="1">
      <alignment horizontal="center" vertical="center"/>
    </xf>
    <xf numFmtId="177" fontId="16" fillId="2" borderId="0" xfId="5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 vertical="center" wrapText="1"/>
    </xf>
    <xf numFmtId="14" fontId="16" fillId="2" borderId="0" xfId="4" applyNumberFormat="1" applyFont="1" applyFill="1" applyAlignment="1">
      <alignment horizontal="center" vertical="center" wrapText="1"/>
    </xf>
    <xf numFmtId="178" fontId="16" fillId="2" borderId="0" xfId="4" applyNumberFormat="1" applyFont="1" applyFill="1" applyAlignment="1">
      <alignment horizontal="center" vertical="center" wrapText="1"/>
    </xf>
    <xf numFmtId="0" fontId="1" fillId="2" borderId="0" xfId="3" applyFill="1" applyAlignment="1">
      <alignment vertical="center" wrapText="1"/>
    </xf>
    <xf numFmtId="0" fontId="19" fillId="6" borderId="11" xfId="0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178" fontId="1" fillId="2" borderId="0" xfId="3" applyNumberFormat="1" applyFill="1">
      <alignment vertical="center"/>
    </xf>
    <xf numFmtId="0" fontId="20" fillId="2" borderId="0" xfId="3" applyFont="1" applyFill="1">
      <alignment vertical="center"/>
    </xf>
    <xf numFmtId="0" fontId="21" fillId="2" borderId="0" xfId="3" applyFont="1" applyFill="1">
      <alignment vertical="center"/>
    </xf>
    <xf numFmtId="0" fontId="0" fillId="2" borderId="0" xfId="0" applyFill="1">
      <alignment vertical="center"/>
    </xf>
    <xf numFmtId="0" fontId="10" fillId="2" borderId="13" xfId="3" applyFont="1" applyFill="1" applyBorder="1">
      <alignment vertical="center"/>
    </xf>
    <xf numFmtId="0" fontId="16" fillId="2" borderId="0" xfId="4" applyFont="1" applyFill="1" applyAlignment="1">
      <alignment horizontal="left" vertical="center" wrapText="1"/>
    </xf>
    <xf numFmtId="0" fontId="1" fillId="6" borderId="11" xfId="3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vertical="center" wrapText="1"/>
    </xf>
    <xf numFmtId="0" fontId="4" fillId="2" borderId="0" xfId="3" applyFont="1" applyFill="1" applyAlignment="1">
      <alignment horizontal="center" vertical="center"/>
    </xf>
    <xf numFmtId="10" fontId="0" fillId="2" borderId="0" xfId="1" applyNumberFormat="1" applyFont="1" applyFill="1">
      <alignment vertical="center"/>
    </xf>
    <xf numFmtId="176" fontId="0" fillId="2" borderId="0" xfId="0" applyNumberFormat="1" applyFill="1">
      <alignment vertical="center"/>
    </xf>
    <xf numFmtId="0" fontId="10" fillId="4" borderId="11" xfId="3" applyFont="1" applyFill="1" applyBorder="1" applyAlignment="1">
      <alignment horizontal="center" vertical="center"/>
    </xf>
    <xf numFmtId="0" fontId="4" fillId="6" borderId="11" xfId="4" applyFont="1" applyFill="1" applyBorder="1" applyAlignment="1">
      <alignment horizontal="center" vertical="center" wrapText="1"/>
    </xf>
    <xf numFmtId="0" fontId="1" fillId="6" borderId="17" xfId="3" applyFill="1" applyBorder="1" applyAlignment="1">
      <alignment horizontal="center" vertical="center" wrapText="1"/>
    </xf>
    <xf numFmtId="0" fontId="17" fillId="6" borderId="11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5" borderId="24" xfId="2" applyFont="1" applyFill="1" applyBorder="1" applyAlignment="1">
      <alignment horizontal="center" vertical="center"/>
    </xf>
    <xf numFmtId="177" fontId="16" fillId="5" borderId="25" xfId="5" applyNumberFormat="1" applyFont="1" applyFill="1" applyBorder="1" applyAlignment="1">
      <alignment horizontal="center" vertical="center" wrapText="1"/>
    </xf>
    <xf numFmtId="0" fontId="16" fillId="5" borderId="25" xfId="4" applyFont="1" applyFill="1" applyBorder="1" applyAlignment="1">
      <alignment horizontal="center" vertical="center" wrapText="1"/>
    </xf>
    <xf numFmtId="14" fontId="16" fillId="5" borderId="25" xfId="4" applyNumberFormat="1" applyFont="1" applyFill="1" applyBorder="1" applyAlignment="1">
      <alignment horizontal="center" vertical="center" wrapText="1"/>
    </xf>
    <xf numFmtId="0" fontId="1" fillId="5" borderId="25" xfId="3" applyFill="1" applyBorder="1" applyAlignment="1">
      <alignment horizontal="center" vertical="center" wrapText="1"/>
    </xf>
    <xf numFmtId="0" fontId="1" fillId="5" borderId="25" xfId="3" applyFill="1" applyBorder="1" applyAlignment="1">
      <alignment horizontal="center" vertical="center"/>
    </xf>
    <xf numFmtId="178" fontId="16" fillId="5" borderId="25" xfId="4" applyNumberFormat="1" applyFont="1" applyFill="1" applyBorder="1" applyAlignment="1">
      <alignment horizontal="center" vertical="center" wrapText="1"/>
    </xf>
    <xf numFmtId="178" fontId="16" fillId="5" borderId="26" xfId="4" applyNumberFormat="1" applyFont="1" applyFill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4" borderId="16" xfId="3" applyFont="1" applyFill="1" applyBorder="1" applyAlignment="1">
      <alignment horizontal="center" vertical="center"/>
    </xf>
    <xf numFmtId="0" fontId="1" fillId="6" borderId="21" xfId="3" applyFill="1" applyBorder="1" applyAlignment="1">
      <alignment horizontal="center" vertical="center" wrapText="1"/>
    </xf>
    <xf numFmtId="0" fontId="1" fillId="6" borderId="17" xfId="3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1" fillId="6" borderId="21" xfId="3" applyFill="1" applyBorder="1" applyAlignment="1">
      <alignment horizontal="center" vertical="center"/>
    </xf>
    <xf numFmtId="0" fontId="1" fillId="6" borderId="17" xfId="3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10" fillId="4" borderId="13" xfId="3" applyFont="1" applyFill="1" applyBorder="1" applyAlignment="1">
      <alignment horizontal="center" vertical="center" wrapText="1"/>
    </xf>
    <xf numFmtId="0" fontId="9" fillId="4" borderId="16" xfId="3" applyFont="1" applyFill="1" applyBorder="1" applyAlignment="1">
      <alignment horizontal="center" vertical="center"/>
    </xf>
    <xf numFmtId="0" fontId="9" fillId="4" borderId="13" xfId="3" applyFont="1" applyFill="1" applyBorder="1" applyAlignment="1">
      <alignment horizontal="center" vertical="center"/>
    </xf>
    <xf numFmtId="0" fontId="10" fillId="3" borderId="2" xfId="4" applyFont="1" applyFill="1" applyBorder="1" applyAlignment="1">
      <alignment horizontal="center" vertical="center" wrapText="1"/>
    </xf>
    <xf numFmtId="0" fontId="10" fillId="4" borderId="0" xfId="3" applyFont="1" applyFill="1" applyAlignment="1">
      <alignment horizontal="center" vertical="center"/>
    </xf>
    <xf numFmtId="0" fontId="1" fillId="6" borderId="15" xfId="3" applyFill="1" applyBorder="1" applyAlignment="1">
      <alignment horizontal="center" vertical="center" wrapText="1"/>
    </xf>
    <xf numFmtId="0" fontId="1" fillId="6" borderId="10" xfId="3" applyFill="1" applyBorder="1" applyAlignment="1">
      <alignment horizontal="center" vertical="center"/>
    </xf>
    <xf numFmtId="0" fontId="16" fillId="6" borderId="10" xfId="4" applyFont="1" applyFill="1" applyBorder="1" applyAlignment="1">
      <alignment horizontal="left" vertical="center" wrapText="1"/>
    </xf>
    <xf numFmtId="0" fontId="16" fillId="6" borderId="16" xfId="4" applyFont="1" applyFill="1" applyBorder="1" applyAlignment="1">
      <alignment horizontal="left" vertical="center" wrapText="1"/>
    </xf>
    <xf numFmtId="0" fontId="1" fillId="5" borderId="22" xfId="3" applyFill="1" applyBorder="1" applyAlignment="1">
      <alignment horizontal="center" vertical="center"/>
    </xf>
    <xf numFmtId="0" fontId="1" fillId="5" borderId="23" xfId="3" applyFill="1" applyBorder="1" applyAlignment="1">
      <alignment horizontal="center" vertical="center"/>
    </xf>
    <xf numFmtId="0" fontId="16" fillId="6" borderId="13" xfId="4" applyFont="1" applyFill="1" applyBorder="1" applyAlignment="1">
      <alignment horizontal="left" vertical="center" wrapText="1"/>
    </xf>
    <xf numFmtId="0" fontId="1" fillId="6" borderId="10" xfId="3" applyFill="1" applyBorder="1" applyAlignment="1">
      <alignment horizontal="center" vertical="center" wrapText="1"/>
    </xf>
    <xf numFmtId="0" fontId="16" fillId="6" borderId="14" xfId="4" applyFont="1" applyFill="1" applyBorder="1" applyAlignment="1">
      <alignment horizontal="left" vertical="center" wrapText="1"/>
    </xf>
    <xf numFmtId="0" fontId="16" fillId="6" borderId="12" xfId="4" applyFont="1" applyFill="1" applyBorder="1" applyAlignment="1">
      <alignment horizontal="left" vertical="center" wrapText="1"/>
    </xf>
  </cellXfs>
  <cellStyles count="6">
    <cellStyle name="백분율" xfId="1" builtinId="5"/>
    <cellStyle name="쉼표 [0] 2" xfId="5" xr:uid="{F93F7785-024E-5C48-BAFB-B385B5AF0769}"/>
    <cellStyle name="표준" xfId="0" builtinId="0"/>
    <cellStyle name="표준 2" xfId="4" xr:uid="{3CF3AF9C-73C8-9A47-AAC1-AB5417D3C3E4}"/>
    <cellStyle name="표준 5 2" xfId="3" xr:uid="{2F57A868-668A-F14F-A371-B2E691790EE1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eetf.co.kr/fund/K55101EB6453" TargetMode="External"/><Relationship Id="rId3" Type="http://schemas.openxmlformats.org/officeDocument/2006/relationships/hyperlink" Target="https://www.tigeretf.com/ko/product/search/detail/index.do?ksdFund=KR7245350004" TargetMode="External"/><Relationship Id="rId7" Type="http://schemas.openxmlformats.org/officeDocument/2006/relationships/hyperlink" Target="https://www.aceetf.co.kr/fund/K55101EC1768" TargetMode="External"/><Relationship Id="rId12" Type="http://schemas.openxmlformats.org/officeDocument/2006/relationships/hyperlink" Target="https://www.samsungfund.com/etf/insight/newsroom/view.do?seq=66514" TargetMode="External"/><Relationship Id="rId2" Type="http://schemas.openxmlformats.org/officeDocument/2006/relationships/hyperlink" Target="https://www.tigeretf.com/ko/product/search/detail/index.do?ksdFund=KR7195930003" TargetMode="External"/><Relationship Id="rId1" Type="http://schemas.openxmlformats.org/officeDocument/2006/relationships/hyperlink" Target="https://www.riseetf.co.kr/prod/finderDetail/44B4" TargetMode="External"/><Relationship Id="rId6" Type="http://schemas.openxmlformats.org/officeDocument/2006/relationships/hyperlink" Target="https://m.samsungfund.com/etf/product/view.do?id=2ETFM6" TargetMode="External"/><Relationship Id="rId11" Type="http://schemas.openxmlformats.org/officeDocument/2006/relationships/hyperlink" Target="https://www.assetplus.co.kr/etf/indiafocus20.do" TargetMode="External"/><Relationship Id="rId5" Type="http://schemas.openxmlformats.org/officeDocument/2006/relationships/hyperlink" Target="https://www.kiwoometf.com/service/etf/KO02010200M?gcode=411860" TargetMode="External"/><Relationship Id="rId10" Type="http://schemas.openxmlformats.org/officeDocument/2006/relationships/hyperlink" Target="https://www.tigeretf.com/ko/insight/hot-etf-introduce/view.do?listCnt=6&amp;detailsKey=463&amp;pageIndex=1&amp;q=%26%2334%3B" TargetMode="External"/><Relationship Id="rId4" Type="http://schemas.openxmlformats.org/officeDocument/2006/relationships/hyperlink" Target="https://m.samsungfund.com/etf/product/view.do?id=2ETFJ4" TargetMode="External"/><Relationship Id="rId9" Type="http://schemas.openxmlformats.org/officeDocument/2006/relationships/hyperlink" Target="https://www.tigeretf.com/ko/product/search/detail/index.do?ksdFund=KR74538700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60759-D14C-CB44-B322-6359F24C8126}">
  <dimension ref="A1:T68"/>
  <sheetViews>
    <sheetView tabSelected="1" topLeftCell="B3" zoomScale="78" zoomScaleNormal="78" workbookViewId="0">
      <pane xSplit="2" ySplit="5" topLeftCell="D8" activePane="bottomRight" state="frozen"/>
      <selection activeCell="B3" sqref="B3"/>
      <selection pane="topRight" activeCell="D3" sqref="D3"/>
      <selection pane="bottomLeft" activeCell="B8" sqref="B8"/>
      <selection pane="bottomRight" activeCell="O16" sqref="O16"/>
    </sheetView>
  </sheetViews>
  <sheetFormatPr defaultColWidth="11" defaultRowHeight="19.5" x14ac:dyDescent="0.3"/>
  <cols>
    <col min="1" max="1" width="3.875" style="1" customWidth="1"/>
    <col min="2" max="2" width="25.875" style="2" customWidth="1"/>
    <col min="3" max="3" width="54.625" customWidth="1"/>
    <col min="4" max="4" width="17.875" customWidth="1"/>
    <col min="5" max="5" width="16.375" customWidth="1"/>
    <col min="6" max="6" width="16.625" customWidth="1"/>
    <col min="7" max="7" width="12.625" customWidth="1"/>
    <col min="8" max="8" width="15.5" customWidth="1"/>
    <col min="9" max="10" width="20.5" customWidth="1"/>
    <col min="11" max="12" width="14.5" customWidth="1"/>
    <col min="13" max="16" width="9.875" customWidth="1"/>
    <col min="17" max="17" width="105.5" customWidth="1"/>
  </cols>
  <sheetData>
    <row r="1" spans="1:20" s="69" customFormat="1" x14ac:dyDescent="0.3">
      <c r="A1" s="1"/>
      <c r="B1" s="1"/>
      <c r="M1" s="75"/>
      <c r="N1" s="75"/>
    </row>
    <row r="2" spans="1:20" s="69" customFormat="1" x14ac:dyDescent="0.3">
      <c r="A2" s="1"/>
      <c r="B2" s="1"/>
      <c r="M2" s="76"/>
      <c r="N2" s="76"/>
    </row>
    <row r="3" spans="1:20" s="69" customFormat="1" x14ac:dyDescent="0.3">
      <c r="A3" s="1"/>
      <c r="B3" s="1"/>
      <c r="M3" s="76"/>
      <c r="N3" s="76"/>
    </row>
    <row r="4" spans="1:20" s="6" customFormat="1" ht="40.5" customHeight="1" x14ac:dyDescent="0.3">
      <c r="A4" s="3"/>
      <c r="B4" s="4"/>
      <c r="C4" s="90" t="s">
        <v>111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5"/>
    </row>
    <row r="5" spans="1:20" s="6" customFormat="1" ht="40.5" customHeight="1" x14ac:dyDescent="0.3">
      <c r="A5" s="3"/>
      <c r="B5" s="3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0" s="10" customFormat="1" ht="40.5" customHeight="1" x14ac:dyDescent="0.3">
      <c r="A6" s="3"/>
      <c r="B6" s="3"/>
      <c r="C6" s="100" t="s">
        <v>0</v>
      </c>
      <c r="D6" s="8" t="s">
        <v>1</v>
      </c>
      <c r="E6" s="95" t="s">
        <v>2</v>
      </c>
      <c r="F6" s="95" t="s">
        <v>3</v>
      </c>
      <c r="G6" s="95" t="s">
        <v>4</v>
      </c>
      <c r="H6" s="95"/>
      <c r="I6" s="95"/>
      <c r="J6" s="95" t="s">
        <v>5</v>
      </c>
      <c r="K6" s="106" t="s">
        <v>6</v>
      </c>
      <c r="L6" s="106"/>
      <c r="M6" s="95" t="s">
        <v>7</v>
      </c>
      <c r="N6" s="95"/>
      <c r="O6" s="95"/>
      <c r="P6" s="95"/>
      <c r="Q6" s="96" t="s">
        <v>8</v>
      </c>
      <c r="R6" s="9"/>
    </row>
    <row r="7" spans="1:20" s="10" customFormat="1" ht="40.5" customHeight="1" thickBot="1" x14ac:dyDescent="0.35">
      <c r="A7" s="3"/>
      <c r="B7" s="3"/>
      <c r="C7" s="101"/>
      <c r="D7" s="11" t="s">
        <v>9</v>
      </c>
      <c r="E7" s="102"/>
      <c r="F7" s="102"/>
      <c r="G7" s="12" t="s">
        <v>10</v>
      </c>
      <c r="H7" s="12" t="s">
        <v>11</v>
      </c>
      <c r="I7" s="12" t="s">
        <v>12</v>
      </c>
      <c r="J7" s="102"/>
      <c r="K7" s="12" t="s">
        <v>13</v>
      </c>
      <c r="L7" s="12" t="s">
        <v>14</v>
      </c>
      <c r="M7" s="11" t="s">
        <v>15</v>
      </c>
      <c r="N7" s="11" t="s">
        <v>16</v>
      </c>
      <c r="O7" s="11" t="s">
        <v>17</v>
      </c>
      <c r="P7" s="11" t="s">
        <v>18</v>
      </c>
      <c r="Q7" s="97"/>
      <c r="R7" s="9"/>
    </row>
    <row r="8" spans="1:20" s="6" customFormat="1" ht="50.25" customHeight="1" thickBot="1" x14ac:dyDescent="0.35">
      <c r="A8" s="13"/>
      <c r="B8" s="107" t="s">
        <v>19</v>
      </c>
      <c r="C8" s="14" t="s">
        <v>20</v>
      </c>
      <c r="D8" s="15">
        <v>6697</v>
      </c>
      <c r="E8" s="16" t="s">
        <v>21</v>
      </c>
      <c r="F8" s="17" t="s">
        <v>22</v>
      </c>
      <c r="G8" s="16">
        <v>0.19</v>
      </c>
      <c r="H8" s="16">
        <v>0.13</v>
      </c>
      <c r="I8" s="16">
        <v>6.7599999999999993E-2</v>
      </c>
      <c r="J8" s="16">
        <f>SUM(G8:I8)</f>
        <v>0.3876</v>
      </c>
      <c r="K8" s="18">
        <v>1.37</v>
      </c>
      <c r="L8" s="19" t="s">
        <v>23</v>
      </c>
      <c r="M8" s="20">
        <v>-4.3099999999999996</v>
      </c>
      <c r="N8" s="20">
        <v>5.24</v>
      </c>
      <c r="O8" s="20">
        <v>-3.91</v>
      </c>
      <c r="P8" s="21">
        <v>6.37</v>
      </c>
      <c r="Q8" s="110" t="s">
        <v>24</v>
      </c>
      <c r="R8" s="5"/>
      <c r="T8" s="22"/>
    </row>
    <row r="9" spans="1:20" s="6" customFormat="1" ht="50.25" customHeight="1" x14ac:dyDescent="0.3">
      <c r="A9" s="13"/>
      <c r="B9" s="107"/>
      <c r="C9" s="23" t="s">
        <v>25</v>
      </c>
      <c r="D9" s="24">
        <v>4415</v>
      </c>
      <c r="E9" s="25" t="s">
        <v>21</v>
      </c>
      <c r="F9" s="26" t="s">
        <v>26</v>
      </c>
      <c r="G9" s="25">
        <v>0.19</v>
      </c>
      <c r="H9" s="25">
        <v>0.09</v>
      </c>
      <c r="I9" s="25">
        <v>0.13320000000000001</v>
      </c>
      <c r="J9" s="25">
        <f t="shared" ref="J9:J13" si="0">SUM(G9:I9)</f>
        <v>0.41320000000000001</v>
      </c>
      <c r="K9" s="27">
        <v>1.21</v>
      </c>
      <c r="L9" s="28" t="s">
        <v>23</v>
      </c>
      <c r="M9" s="29">
        <v>-3.98</v>
      </c>
      <c r="N9" s="29">
        <v>4.5</v>
      </c>
      <c r="O9" s="29">
        <v>-3.76</v>
      </c>
      <c r="P9" s="29">
        <v>6.18</v>
      </c>
      <c r="Q9" s="114"/>
      <c r="R9" s="5"/>
      <c r="S9" s="6" t="s">
        <v>114</v>
      </c>
      <c r="T9" s="22"/>
    </row>
    <row r="10" spans="1:20" s="6" customFormat="1" ht="50.25" customHeight="1" x14ac:dyDescent="0.3">
      <c r="A10" s="13"/>
      <c r="B10" s="107"/>
      <c r="C10" s="30" t="s">
        <v>27</v>
      </c>
      <c r="D10" s="31">
        <v>2183</v>
      </c>
      <c r="E10" s="32" t="s">
        <v>28</v>
      </c>
      <c r="F10" s="33" t="s">
        <v>29</v>
      </c>
      <c r="G10" s="32">
        <v>0.28999999999999998</v>
      </c>
      <c r="H10" s="32">
        <v>0.08</v>
      </c>
      <c r="I10" s="32">
        <v>8.0000000000000002E-3</v>
      </c>
      <c r="J10" s="32">
        <f t="shared" si="0"/>
        <v>0.378</v>
      </c>
      <c r="K10" s="108" t="s">
        <v>30</v>
      </c>
      <c r="L10" s="115"/>
      <c r="M10" s="34">
        <v>-4.49</v>
      </c>
      <c r="N10" s="34">
        <v>4.3899999999999997</v>
      </c>
      <c r="O10" s="34">
        <v>-4.9000000000000004</v>
      </c>
      <c r="P10" s="34">
        <v>4.41</v>
      </c>
      <c r="Q10" s="114"/>
      <c r="R10" s="5"/>
      <c r="T10" s="22"/>
    </row>
    <row r="11" spans="1:20" s="6" customFormat="1" ht="50.25" customHeight="1" x14ac:dyDescent="0.3">
      <c r="A11" s="13"/>
      <c r="B11" s="107"/>
      <c r="C11" s="23" t="s">
        <v>134</v>
      </c>
      <c r="D11" s="50">
        <v>214</v>
      </c>
      <c r="E11" s="51" t="s">
        <v>99</v>
      </c>
      <c r="F11" s="52">
        <v>45755</v>
      </c>
      <c r="G11" s="51">
        <v>0.45</v>
      </c>
      <c r="H11" s="51">
        <v>0.03</v>
      </c>
      <c r="I11" s="51">
        <v>5.1200000000000002E-2</v>
      </c>
      <c r="J11" s="51">
        <f t="shared" si="0"/>
        <v>0.53120000000000001</v>
      </c>
      <c r="K11" s="72" t="s">
        <v>89</v>
      </c>
      <c r="L11" s="79" t="s">
        <v>23</v>
      </c>
      <c r="M11" s="54">
        <v>1.47</v>
      </c>
      <c r="N11" s="54" t="s">
        <v>36</v>
      </c>
      <c r="O11" s="54" t="s">
        <v>36</v>
      </c>
      <c r="P11" s="54" t="s">
        <v>36</v>
      </c>
      <c r="Q11" s="38" t="s">
        <v>137</v>
      </c>
      <c r="R11" s="5"/>
      <c r="T11" s="22"/>
    </row>
    <row r="12" spans="1:20" s="6" customFormat="1" ht="50.25" customHeight="1" thickBot="1" x14ac:dyDescent="0.35">
      <c r="A12" s="13"/>
      <c r="B12" s="107"/>
      <c r="C12" s="82" t="s">
        <v>133</v>
      </c>
      <c r="D12" s="83">
        <v>78</v>
      </c>
      <c r="E12" s="84" t="s">
        <v>50</v>
      </c>
      <c r="F12" s="85" t="s">
        <v>31</v>
      </c>
      <c r="G12" s="84">
        <v>0.99</v>
      </c>
      <c r="H12" s="84">
        <v>0.06</v>
      </c>
      <c r="I12" s="84">
        <v>0.10920000000000001</v>
      </c>
      <c r="J12" s="84">
        <f t="shared" si="0"/>
        <v>1.1592</v>
      </c>
      <c r="K12" s="86" t="s">
        <v>89</v>
      </c>
      <c r="L12" s="87" t="s">
        <v>23</v>
      </c>
      <c r="M12" s="88">
        <v>-1.64</v>
      </c>
      <c r="N12" s="88">
        <v>6.54</v>
      </c>
      <c r="O12" s="88" t="s">
        <v>36</v>
      </c>
      <c r="P12" s="89" t="s">
        <v>36</v>
      </c>
      <c r="Q12" s="35" t="s">
        <v>32</v>
      </c>
      <c r="R12" s="5"/>
      <c r="T12" s="22"/>
    </row>
    <row r="13" spans="1:20" s="6" customFormat="1" ht="50.25" customHeight="1" thickBot="1" x14ac:dyDescent="0.35">
      <c r="A13" s="13"/>
      <c r="B13" s="107"/>
      <c r="C13" s="36" t="s">
        <v>33</v>
      </c>
      <c r="D13" s="31">
        <v>513</v>
      </c>
      <c r="E13" s="32" t="s">
        <v>28</v>
      </c>
      <c r="F13" s="33" t="s">
        <v>34</v>
      </c>
      <c r="G13" s="32">
        <v>0.45</v>
      </c>
      <c r="H13" s="32">
        <v>0.08</v>
      </c>
      <c r="I13" s="32">
        <v>0.123</v>
      </c>
      <c r="J13" s="32">
        <f t="shared" si="0"/>
        <v>0.65300000000000002</v>
      </c>
      <c r="K13" s="37" t="s">
        <v>35</v>
      </c>
      <c r="L13" s="37"/>
      <c r="M13" s="34">
        <v>-4.8899999999999997</v>
      </c>
      <c r="N13" s="34">
        <v>-0.73</v>
      </c>
      <c r="O13" s="34">
        <v>-14.36</v>
      </c>
      <c r="P13" s="34" t="s">
        <v>36</v>
      </c>
      <c r="Q13" s="38" t="s">
        <v>37</v>
      </c>
      <c r="R13" s="5"/>
      <c r="T13" s="22"/>
    </row>
    <row r="14" spans="1:20" s="6" customFormat="1" ht="50.25" customHeight="1" thickBot="1" x14ac:dyDescent="0.35">
      <c r="A14" s="13"/>
      <c r="B14" s="107"/>
      <c r="C14" s="39" t="s">
        <v>38</v>
      </c>
      <c r="D14" s="40">
        <v>1370</v>
      </c>
      <c r="E14" s="41" t="s">
        <v>21</v>
      </c>
      <c r="F14" s="42" t="s">
        <v>39</v>
      </c>
      <c r="G14" s="41">
        <v>0.49</v>
      </c>
      <c r="H14" s="41">
        <v>0.12</v>
      </c>
      <c r="I14" s="41">
        <v>0.25969999999999999</v>
      </c>
      <c r="J14" s="41">
        <f>SUM(G14:I14)</f>
        <v>0.86969999999999992</v>
      </c>
      <c r="K14" s="43">
        <v>1.2</v>
      </c>
      <c r="L14" s="43" t="s">
        <v>23</v>
      </c>
      <c r="M14" s="44">
        <v>-3.69</v>
      </c>
      <c r="N14" s="44">
        <v>5.71</v>
      </c>
      <c r="O14" s="44">
        <v>-6.3</v>
      </c>
      <c r="P14" s="45">
        <v>-5.57</v>
      </c>
      <c r="Q14" s="46" t="s">
        <v>40</v>
      </c>
      <c r="R14" s="5"/>
      <c r="T14" s="22"/>
    </row>
    <row r="15" spans="1:20" s="6" customFormat="1" ht="50.25" customHeight="1" x14ac:dyDescent="0.3">
      <c r="A15" s="13"/>
      <c r="B15" s="107"/>
      <c r="C15" s="47" t="s">
        <v>135</v>
      </c>
      <c r="D15" s="24">
        <v>99</v>
      </c>
      <c r="E15" s="25" t="s">
        <v>50</v>
      </c>
      <c r="F15" s="26">
        <v>45748</v>
      </c>
      <c r="G15" s="25">
        <v>0.3</v>
      </c>
      <c r="H15" s="25">
        <v>0.05</v>
      </c>
      <c r="I15" s="25">
        <v>8.5000000000000006E-2</v>
      </c>
      <c r="J15" s="25">
        <f>SUM(G15:I15)</f>
        <v>0.435</v>
      </c>
      <c r="K15" s="27" t="s">
        <v>89</v>
      </c>
      <c r="L15" s="28" t="s">
        <v>23</v>
      </c>
      <c r="M15" s="29">
        <v>-1.79</v>
      </c>
      <c r="N15" s="29" t="s">
        <v>36</v>
      </c>
      <c r="O15" s="29" t="s">
        <v>36</v>
      </c>
      <c r="P15" s="29" t="s">
        <v>36</v>
      </c>
      <c r="Q15" s="48" t="s">
        <v>136</v>
      </c>
      <c r="R15" s="5"/>
      <c r="T15" s="22"/>
    </row>
    <row r="16" spans="1:20" s="6" customFormat="1" ht="50.25" customHeight="1" x14ac:dyDescent="0.3">
      <c r="A16" s="13"/>
      <c r="B16" s="107"/>
      <c r="C16" s="47" t="s">
        <v>41</v>
      </c>
      <c r="D16" s="24">
        <v>361</v>
      </c>
      <c r="E16" s="25" t="s">
        <v>42</v>
      </c>
      <c r="F16" s="26" t="s">
        <v>34</v>
      </c>
      <c r="G16" s="25">
        <v>0.45</v>
      </c>
      <c r="H16" s="25">
        <v>0.14000000000000001</v>
      </c>
      <c r="I16" s="25">
        <v>0.2051</v>
      </c>
      <c r="J16" s="25">
        <f t="shared" ref="J16:J17" si="1">SUM(G16:I16)</f>
        <v>0.79510000000000014</v>
      </c>
      <c r="K16" s="27" t="s">
        <v>35</v>
      </c>
      <c r="L16" s="28"/>
      <c r="M16" s="29">
        <v>-1.86</v>
      </c>
      <c r="N16" s="29">
        <v>2.42</v>
      </c>
      <c r="O16" s="29">
        <v>-10.98</v>
      </c>
      <c r="P16" s="29" t="s">
        <v>36</v>
      </c>
      <c r="Q16" s="48" t="s">
        <v>43</v>
      </c>
      <c r="R16" s="5"/>
      <c r="T16" s="22"/>
    </row>
    <row r="17" spans="1:20" s="6" customFormat="1" ht="50.25" customHeight="1" x14ac:dyDescent="0.3">
      <c r="A17" s="13"/>
      <c r="B17" s="107"/>
      <c r="C17" s="49" t="s">
        <v>44</v>
      </c>
      <c r="D17" s="50">
        <v>401</v>
      </c>
      <c r="E17" s="51" t="s">
        <v>28</v>
      </c>
      <c r="F17" s="52" t="s">
        <v>45</v>
      </c>
      <c r="G17" s="51">
        <v>0.45</v>
      </c>
      <c r="H17" s="51">
        <v>0.08</v>
      </c>
      <c r="I17" s="51">
        <v>0.29849999999999999</v>
      </c>
      <c r="J17" s="51">
        <f t="shared" si="1"/>
        <v>0.82850000000000001</v>
      </c>
      <c r="K17" s="53">
        <v>0.43</v>
      </c>
      <c r="L17" s="53" t="s">
        <v>46</v>
      </c>
      <c r="M17" s="54">
        <v>-2.82</v>
      </c>
      <c r="N17" s="54">
        <v>-0.67</v>
      </c>
      <c r="O17" s="54">
        <v>-14.52</v>
      </c>
      <c r="P17" s="54">
        <v>-9.27</v>
      </c>
      <c r="Q17" s="55" t="s">
        <v>47</v>
      </c>
      <c r="R17" s="5"/>
      <c r="T17" s="22"/>
    </row>
    <row r="18" spans="1:20" s="5" customFormat="1" ht="14.1" customHeight="1" x14ac:dyDescent="0.3">
      <c r="A18" s="13"/>
      <c r="B18" s="56"/>
      <c r="C18" s="57"/>
      <c r="D18" s="58"/>
      <c r="E18" s="59"/>
      <c r="F18" s="60"/>
      <c r="G18" s="59"/>
      <c r="H18" s="59"/>
      <c r="I18" s="59"/>
      <c r="J18" s="59"/>
      <c r="K18" s="7"/>
      <c r="L18" s="7"/>
      <c r="M18" s="61"/>
      <c r="N18" s="61"/>
      <c r="O18" s="61"/>
      <c r="P18" s="61"/>
      <c r="T18" s="62"/>
    </row>
    <row r="19" spans="1:20" s="6" customFormat="1" ht="41.25" customHeight="1" x14ac:dyDescent="0.3">
      <c r="A19" s="13"/>
      <c r="B19" s="103" t="s">
        <v>48</v>
      </c>
      <c r="C19" s="63" t="s">
        <v>49</v>
      </c>
      <c r="D19" s="50">
        <v>341</v>
      </c>
      <c r="E19" s="51" t="s">
        <v>50</v>
      </c>
      <c r="F19" s="52" t="s">
        <v>26</v>
      </c>
      <c r="G19" s="51">
        <v>0.39</v>
      </c>
      <c r="H19" s="51">
        <v>0.06</v>
      </c>
      <c r="I19" s="51">
        <v>7.6E-3</v>
      </c>
      <c r="J19" s="51">
        <f>SUM(G19:I19)</f>
        <v>0.45760000000000001</v>
      </c>
      <c r="K19" s="93" t="s">
        <v>30</v>
      </c>
      <c r="L19" s="94"/>
      <c r="M19" s="54">
        <v>-7.77</v>
      </c>
      <c r="N19" s="54">
        <v>6.96</v>
      </c>
      <c r="O19" s="54">
        <v>-9.61</v>
      </c>
      <c r="P19" s="54">
        <v>6.19</v>
      </c>
      <c r="Q19" s="116" t="s">
        <v>51</v>
      </c>
      <c r="R19" s="5"/>
      <c r="T19" s="22"/>
    </row>
    <row r="20" spans="1:20" s="6" customFormat="1" ht="41.25" customHeight="1" x14ac:dyDescent="0.3">
      <c r="A20" s="13"/>
      <c r="B20" s="92"/>
      <c r="C20" s="23" t="s">
        <v>52</v>
      </c>
      <c r="D20" s="50">
        <v>581</v>
      </c>
      <c r="E20" s="51" t="s">
        <v>50</v>
      </c>
      <c r="F20" s="52" t="s">
        <v>53</v>
      </c>
      <c r="G20" s="51">
        <v>0.57999999999999996</v>
      </c>
      <c r="H20" s="51">
        <v>0.08</v>
      </c>
      <c r="I20" s="51">
        <v>2.81E-2</v>
      </c>
      <c r="J20" s="51">
        <f>SUM(G20:I20)</f>
        <v>0.68809999999999993</v>
      </c>
      <c r="K20" s="93" t="s">
        <v>30</v>
      </c>
      <c r="L20" s="94"/>
      <c r="M20" s="54">
        <v>-9.6300000000000008</v>
      </c>
      <c r="N20" s="54">
        <v>7.4</v>
      </c>
      <c r="O20" s="54">
        <v>-11.11</v>
      </c>
      <c r="P20" s="54">
        <v>4.32</v>
      </c>
      <c r="Q20" s="117"/>
      <c r="R20" s="5"/>
      <c r="T20" s="22"/>
    </row>
    <row r="21" spans="1:20" s="6" customFormat="1" ht="9.75" customHeight="1" x14ac:dyDescent="0.3">
      <c r="A21" s="3"/>
      <c r="B21" s="3"/>
      <c r="C21" s="65"/>
      <c r="D21" s="5"/>
      <c r="E21" s="5"/>
      <c r="F21" s="5"/>
      <c r="G21" s="5"/>
      <c r="H21" s="5"/>
      <c r="I21" s="5"/>
      <c r="J21" s="5"/>
      <c r="K21" s="5"/>
      <c r="L21" s="5"/>
      <c r="M21" s="66"/>
      <c r="N21" s="66"/>
      <c r="O21" s="66"/>
      <c r="P21" s="66"/>
      <c r="Q21" s="5"/>
      <c r="R21" s="5"/>
    </row>
    <row r="22" spans="1:20" s="6" customFormat="1" ht="18.75" customHeight="1" x14ac:dyDescent="0.3">
      <c r="A22" s="3"/>
      <c r="B22" s="3"/>
      <c r="C22" s="67" t="s">
        <v>54</v>
      </c>
      <c r="D22" s="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20" s="6" customFormat="1" ht="18.75" customHeight="1" x14ac:dyDescent="0.3">
      <c r="A23" s="3"/>
      <c r="B23" s="3"/>
      <c r="C23" s="68" t="s">
        <v>55</v>
      </c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20" s="69" customFormat="1" x14ac:dyDescent="0.3">
      <c r="A24" s="1"/>
      <c r="B24" s="1"/>
    </row>
    <row r="25" spans="1:20" s="69" customFormat="1" x14ac:dyDescent="0.3">
      <c r="A25" s="1"/>
      <c r="B25" s="1"/>
    </row>
    <row r="26" spans="1:20" s="69" customFormat="1" x14ac:dyDescent="0.3">
      <c r="A26" s="1"/>
      <c r="B26" s="1"/>
    </row>
    <row r="27" spans="1:20" s="69" customFormat="1" x14ac:dyDescent="0.3">
      <c r="A27" s="1"/>
      <c r="B27" s="1"/>
    </row>
    <row r="28" spans="1:20" s="6" customFormat="1" ht="40.5" customHeight="1" x14ac:dyDescent="0.3">
      <c r="A28" s="3"/>
      <c r="B28" s="4"/>
      <c r="C28" s="90" t="s">
        <v>112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5"/>
    </row>
    <row r="29" spans="1:20" s="6" customFormat="1" ht="40.5" customHeight="1" x14ac:dyDescent="0.3">
      <c r="A29" s="3"/>
      <c r="B29" s="3"/>
      <c r="C29" s="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20" s="10" customFormat="1" ht="40.5" customHeight="1" x14ac:dyDescent="0.3">
      <c r="A30" s="3"/>
      <c r="B30" s="3"/>
      <c r="C30" s="100" t="s">
        <v>0</v>
      </c>
      <c r="D30" s="8" t="s">
        <v>1</v>
      </c>
      <c r="E30" s="95" t="s">
        <v>2</v>
      </c>
      <c r="F30" s="95" t="s">
        <v>3</v>
      </c>
      <c r="G30" s="95" t="s">
        <v>4</v>
      </c>
      <c r="H30" s="95"/>
      <c r="I30" s="95"/>
      <c r="J30" s="95" t="s">
        <v>5</v>
      </c>
      <c r="K30" s="106" t="s">
        <v>6</v>
      </c>
      <c r="L30" s="106"/>
      <c r="M30" s="95" t="s">
        <v>7</v>
      </c>
      <c r="N30" s="95"/>
      <c r="O30" s="95"/>
      <c r="P30" s="95"/>
      <c r="Q30" s="96" t="s">
        <v>8</v>
      </c>
      <c r="R30" s="9"/>
    </row>
    <row r="31" spans="1:20" s="10" customFormat="1" ht="40.5" customHeight="1" x14ac:dyDescent="0.3">
      <c r="A31" s="3"/>
      <c r="B31" s="3"/>
      <c r="C31" s="101"/>
      <c r="D31" s="11" t="s">
        <v>9</v>
      </c>
      <c r="E31" s="102"/>
      <c r="F31" s="102"/>
      <c r="G31" s="12" t="s">
        <v>10</v>
      </c>
      <c r="H31" s="12" t="s">
        <v>11</v>
      </c>
      <c r="I31" s="12" t="s">
        <v>12</v>
      </c>
      <c r="J31" s="102"/>
      <c r="K31" s="12" t="s">
        <v>13</v>
      </c>
      <c r="L31" s="12" t="s">
        <v>14</v>
      </c>
      <c r="M31" s="11" t="s">
        <v>15</v>
      </c>
      <c r="N31" s="11" t="s">
        <v>16</v>
      </c>
      <c r="O31" s="11" t="s">
        <v>17</v>
      </c>
      <c r="P31" s="11" t="s">
        <v>18</v>
      </c>
      <c r="Q31" s="97"/>
      <c r="R31" s="9"/>
    </row>
    <row r="32" spans="1:20" s="6" customFormat="1" ht="41.25" customHeight="1" thickBot="1" x14ac:dyDescent="0.35">
      <c r="A32" s="13"/>
      <c r="B32" s="107" t="s">
        <v>56</v>
      </c>
      <c r="C32" s="36" t="s">
        <v>57</v>
      </c>
      <c r="D32" s="31">
        <v>75</v>
      </c>
      <c r="E32" s="32" t="s">
        <v>50</v>
      </c>
      <c r="F32" s="33" t="s">
        <v>58</v>
      </c>
      <c r="G32" s="32">
        <v>2.1000000000000001E-2</v>
      </c>
      <c r="H32" s="32">
        <v>0.55900000000000005</v>
      </c>
      <c r="I32" s="32">
        <v>4.3799999999999999E-2</v>
      </c>
      <c r="J32" s="32">
        <f t="shared" ref="J32" si="2">SUM(G32:I32)</f>
        <v>0.62380000000000002</v>
      </c>
      <c r="K32" s="108" t="s">
        <v>59</v>
      </c>
      <c r="L32" s="109"/>
      <c r="M32" s="34">
        <v>10.55</v>
      </c>
      <c r="N32" s="34">
        <v>16.16</v>
      </c>
      <c r="O32" s="34">
        <v>16.7</v>
      </c>
      <c r="P32" s="34">
        <v>18.98</v>
      </c>
      <c r="Q32" s="110" t="s">
        <v>60</v>
      </c>
      <c r="R32" s="5"/>
      <c r="T32" s="22"/>
    </row>
    <row r="33" spans="1:20" s="6" customFormat="1" ht="41.25" customHeight="1" thickBot="1" x14ac:dyDescent="0.35">
      <c r="A33" s="13"/>
      <c r="B33" s="107"/>
      <c r="C33" s="39" t="s">
        <v>61</v>
      </c>
      <c r="D33" s="40">
        <v>438</v>
      </c>
      <c r="E33" s="41" t="s">
        <v>50</v>
      </c>
      <c r="F33" s="42" t="s">
        <v>62</v>
      </c>
      <c r="G33" s="41">
        <v>0.24</v>
      </c>
      <c r="H33" s="41">
        <v>0.08</v>
      </c>
      <c r="I33" s="41">
        <v>2.24E-2</v>
      </c>
      <c r="J33" s="41">
        <f>SUM(G33:I33)</f>
        <v>0.34239999999999998</v>
      </c>
      <c r="K33" s="112" t="s">
        <v>30</v>
      </c>
      <c r="L33" s="113"/>
      <c r="M33" s="44">
        <v>10.53</v>
      </c>
      <c r="N33" s="44">
        <v>15.6</v>
      </c>
      <c r="O33" s="44">
        <v>17.43</v>
      </c>
      <c r="P33" s="45">
        <v>19.21</v>
      </c>
      <c r="Q33" s="111"/>
      <c r="R33" s="5"/>
      <c r="T33" s="22"/>
    </row>
    <row r="34" spans="1:20" s="6" customFormat="1" ht="41.25" customHeight="1" x14ac:dyDescent="0.3">
      <c r="A34" s="13"/>
      <c r="B34" s="107"/>
      <c r="C34" s="47" t="s">
        <v>63</v>
      </c>
      <c r="D34" s="24">
        <v>138</v>
      </c>
      <c r="E34" s="25" t="s">
        <v>50</v>
      </c>
      <c r="F34" s="26" t="s">
        <v>64</v>
      </c>
      <c r="G34" s="25">
        <v>0.35</v>
      </c>
      <c r="H34" s="25">
        <v>0.13</v>
      </c>
      <c r="I34" s="25">
        <v>0.24329999999999999</v>
      </c>
      <c r="J34" s="25">
        <f t="shared" ref="J34:J36" si="3">SUM(G34:I34)</f>
        <v>0.72329999999999994</v>
      </c>
      <c r="K34" s="28">
        <v>4.7300000000000004</v>
      </c>
      <c r="L34" s="28" t="s">
        <v>23</v>
      </c>
      <c r="M34" s="29">
        <v>8.39</v>
      </c>
      <c r="N34" s="29">
        <v>12.7</v>
      </c>
      <c r="O34" s="29">
        <v>12.62</v>
      </c>
      <c r="P34" s="29">
        <v>25.98</v>
      </c>
      <c r="Q34" s="55" t="s">
        <v>65</v>
      </c>
      <c r="R34" s="5"/>
      <c r="T34" s="22"/>
    </row>
    <row r="35" spans="1:20" s="6" customFormat="1" ht="41.25" customHeight="1" x14ac:dyDescent="0.3">
      <c r="A35" s="13"/>
      <c r="B35" s="107"/>
      <c r="C35" s="47" t="s">
        <v>66</v>
      </c>
      <c r="D35" s="50">
        <v>135</v>
      </c>
      <c r="E35" s="51" t="s">
        <v>42</v>
      </c>
      <c r="F35" s="52" t="s">
        <v>67</v>
      </c>
      <c r="G35" s="51">
        <v>0.45</v>
      </c>
      <c r="H35" s="51">
        <v>0.1</v>
      </c>
      <c r="I35" s="51">
        <v>9.2100000000000001E-2</v>
      </c>
      <c r="J35" s="51">
        <f t="shared" si="3"/>
        <v>0.6421</v>
      </c>
      <c r="K35" s="53">
        <v>0.52</v>
      </c>
      <c r="L35" s="53" t="s">
        <v>46</v>
      </c>
      <c r="M35" s="54">
        <v>23.25</v>
      </c>
      <c r="N35" s="54">
        <v>37.72</v>
      </c>
      <c r="O35" s="54">
        <v>31.24</v>
      </c>
      <c r="P35" s="54">
        <v>26.18</v>
      </c>
      <c r="Q35" s="48" t="s">
        <v>68</v>
      </c>
      <c r="R35" s="5"/>
      <c r="T35" s="22"/>
    </row>
    <row r="36" spans="1:20" s="6" customFormat="1" ht="41.25" customHeight="1" x14ac:dyDescent="0.3">
      <c r="A36" s="13"/>
      <c r="B36" s="107"/>
      <c r="C36" s="47" t="s">
        <v>69</v>
      </c>
      <c r="D36" s="50">
        <v>73</v>
      </c>
      <c r="E36" s="51" t="s">
        <v>50</v>
      </c>
      <c r="F36" s="52" t="s">
        <v>70</v>
      </c>
      <c r="G36" s="51">
        <v>0.25</v>
      </c>
      <c r="H36" s="51">
        <v>0.55000000000000004</v>
      </c>
      <c r="I36" s="51">
        <v>0.1263</v>
      </c>
      <c r="J36" s="51">
        <f t="shared" si="3"/>
        <v>0.92630000000000001</v>
      </c>
      <c r="K36" s="53">
        <v>1.1299999999999999</v>
      </c>
      <c r="L36" s="53" t="s">
        <v>71</v>
      </c>
      <c r="M36" s="54">
        <v>12.81</v>
      </c>
      <c r="N36" s="54">
        <v>21.68</v>
      </c>
      <c r="O36" s="54">
        <v>27.3</v>
      </c>
      <c r="P36" s="54">
        <v>40.200000000000003</v>
      </c>
      <c r="Q36" s="55" t="s">
        <v>72</v>
      </c>
      <c r="R36" s="5"/>
      <c r="T36" s="22"/>
    </row>
    <row r="37" spans="1:20" s="5" customFormat="1" ht="7.5" customHeight="1" x14ac:dyDescent="0.3">
      <c r="A37" s="13"/>
      <c r="B37" s="70"/>
      <c r="C37" s="57"/>
      <c r="D37" s="58"/>
      <c r="E37" s="59"/>
      <c r="F37" s="60"/>
      <c r="G37" s="59"/>
      <c r="H37" s="59"/>
      <c r="I37" s="59"/>
      <c r="J37" s="59"/>
      <c r="K37" s="7"/>
      <c r="L37" s="7"/>
      <c r="M37" s="61"/>
      <c r="N37" s="61"/>
      <c r="O37" s="61"/>
      <c r="P37" s="61"/>
      <c r="Q37" s="71"/>
      <c r="T37" s="62"/>
    </row>
    <row r="38" spans="1:20" s="6" customFormat="1" ht="41.25" customHeight="1" x14ac:dyDescent="0.3">
      <c r="A38" s="13"/>
      <c r="B38" s="64" t="s">
        <v>73</v>
      </c>
      <c r="C38" s="63" t="s">
        <v>74</v>
      </c>
      <c r="D38" s="50">
        <v>100</v>
      </c>
      <c r="E38" s="51" t="s">
        <v>50</v>
      </c>
      <c r="F38" s="52" t="s">
        <v>75</v>
      </c>
      <c r="G38" s="51">
        <v>0.57999999999999996</v>
      </c>
      <c r="H38" s="51">
        <v>7.0000000000000007E-2</v>
      </c>
      <c r="I38" s="51">
        <v>0.04</v>
      </c>
      <c r="J38" s="51">
        <f>SUM(G38:I38)</f>
        <v>0.69</v>
      </c>
      <c r="K38" s="98" t="s">
        <v>30</v>
      </c>
      <c r="L38" s="99"/>
      <c r="M38" s="54">
        <v>23.31</v>
      </c>
      <c r="N38" s="54">
        <v>31.06</v>
      </c>
      <c r="O38" s="54">
        <v>30.5</v>
      </c>
      <c r="P38" s="54">
        <v>28.35</v>
      </c>
      <c r="Q38" s="55" t="s">
        <v>76</v>
      </c>
      <c r="R38" s="5"/>
      <c r="T38" s="22"/>
    </row>
    <row r="39" spans="1:20" s="6" customFormat="1" ht="9.75" customHeight="1" x14ac:dyDescent="0.3">
      <c r="A39" s="3"/>
      <c r="B39" s="3"/>
      <c r="C39" s="65"/>
      <c r="D39" s="5"/>
      <c r="E39" s="5"/>
      <c r="F39" s="5"/>
      <c r="G39" s="5"/>
      <c r="H39" s="5"/>
      <c r="I39" s="5"/>
      <c r="J39" s="5"/>
      <c r="K39" s="5"/>
      <c r="L39" s="5"/>
      <c r="M39" s="66"/>
      <c r="N39" s="66"/>
      <c r="O39" s="66"/>
      <c r="P39" s="66"/>
      <c r="Q39" s="5"/>
      <c r="R39" s="5"/>
    </row>
    <row r="40" spans="1:20" s="6" customFormat="1" ht="18.75" customHeight="1" x14ac:dyDescent="0.3">
      <c r="A40" s="3"/>
      <c r="B40" s="3"/>
      <c r="C40" s="67" t="s">
        <v>54</v>
      </c>
      <c r="D40" s="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20" s="6" customFormat="1" ht="18.75" customHeight="1" x14ac:dyDescent="0.3">
      <c r="A41" s="3"/>
      <c r="B41" s="3"/>
      <c r="C41" s="68" t="s">
        <v>55</v>
      </c>
      <c r="D41" s="7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20" s="69" customFormat="1" x14ac:dyDescent="0.3">
      <c r="A42" s="1"/>
      <c r="B42" s="1"/>
    </row>
    <row r="43" spans="1:20" s="69" customFormat="1" x14ac:dyDescent="0.3">
      <c r="A43" s="1"/>
      <c r="B43" s="1"/>
    </row>
    <row r="44" spans="1:20" s="69" customFormat="1" x14ac:dyDescent="0.3">
      <c r="A44" s="1"/>
      <c r="B44" s="1"/>
    </row>
    <row r="45" spans="1:20" s="69" customFormat="1" x14ac:dyDescent="0.3">
      <c r="A45" s="1"/>
      <c r="B45" s="1"/>
    </row>
    <row r="46" spans="1:20" s="6" customFormat="1" ht="40.5" customHeight="1" x14ac:dyDescent="0.3">
      <c r="A46" s="3"/>
      <c r="B46" s="4"/>
      <c r="C46" s="90" t="s">
        <v>113</v>
      </c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5"/>
    </row>
    <row r="47" spans="1:20" s="6" customFormat="1" ht="40.5" customHeight="1" x14ac:dyDescent="0.3">
      <c r="A47" s="3"/>
      <c r="B47" s="3"/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20" s="10" customFormat="1" ht="40.5" customHeight="1" x14ac:dyDescent="0.3">
      <c r="A48" s="3"/>
      <c r="B48" s="3"/>
      <c r="C48" s="100" t="s">
        <v>0</v>
      </c>
      <c r="D48" s="8" t="s">
        <v>1</v>
      </c>
      <c r="E48" s="95" t="s">
        <v>2</v>
      </c>
      <c r="F48" s="95" t="s">
        <v>3</v>
      </c>
      <c r="G48" s="95" t="s">
        <v>4</v>
      </c>
      <c r="H48" s="95"/>
      <c r="I48" s="95"/>
      <c r="J48" s="95" t="s">
        <v>5</v>
      </c>
      <c r="K48" s="106" t="s">
        <v>6</v>
      </c>
      <c r="L48" s="106"/>
      <c r="M48" s="95" t="s">
        <v>77</v>
      </c>
      <c r="N48" s="95"/>
      <c r="O48" s="95"/>
      <c r="P48" s="95"/>
      <c r="Q48" s="96" t="s">
        <v>8</v>
      </c>
      <c r="R48" s="9"/>
    </row>
    <row r="49" spans="1:20" s="10" customFormat="1" ht="40.5" customHeight="1" x14ac:dyDescent="0.3">
      <c r="A49" s="3"/>
      <c r="B49" s="3"/>
      <c r="C49" s="101"/>
      <c r="D49" s="11" t="s">
        <v>78</v>
      </c>
      <c r="E49" s="102"/>
      <c r="F49" s="102"/>
      <c r="G49" s="12" t="s">
        <v>10</v>
      </c>
      <c r="H49" s="12" t="s">
        <v>11</v>
      </c>
      <c r="I49" s="12" t="s">
        <v>12</v>
      </c>
      <c r="J49" s="102"/>
      <c r="K49" s="12" t="s">
        <v>13</v>
      </c>
      <c r="L49" s="12" t="s">
        <v>14</v>
      </c>
      <c r="M49" s="11" t="s">
        <v>15</v>
      </c>
      <c r="N49" s="11" t="s">
        <v>16</v>
      </c>
      <c r="O49" s="11" t="s">
        <v>17</v>
      </c>
      <c r="P49" s="11" t="s">
        <v>18</v>
      </c>
      <c r="Q49" s="97"/>
      <c r="R49" s="9"/>
    </row>
    <row r="50" spans="1:20" s="6" customFormat="1" ht="50.1" customHeight="1" x14ac:dyDescent="0.3">
      <c r="A50" s="13"/>
      <c r="B50" s="91" t="s">
        <v>115</v>
      </c>
      <c r="C50" s="23" t="s">
        <v>79</v>
      </c>
      <c r="D50" s="50">
        <v>116</v>
      </c>
      <c r="E50" s="51" t="s">
        <v>80</v>
      </c>
      <c r="F50" s="52" t="s">
        <v>62</v>
      </c>
      <c r="G50" s="51">
        <v>0.24</v>
      </c>
      <c r="H50" s="51">
        <v>0.05</v>
      </c>
      <c r="I50" s="51">
        <v>5.5999999999999999E-3</v>
      </c>
      <c r="J50" s="51">
        <f t="shared" ref="J50:J59" si="4">SUM(G50:I50)</f>
        <v>0.29559999999999997</v>
      </c>
      <c r="K50" s="93" t="s">
        <v>30</v>
      </c>
      <c r="L50" s="94"/>
      <c r="M50" s="54">
        <v>-0.56000000000000005</v>
      </c>
      <c r="N50" s="54">
        <v>1.08</v>
      </c>
      <c r="O50" s="54">
        <v>2.2400000000000002</v>
      </c>
      <c r="P50" s="54">
        <v>2.4</v>
      </c>
      <c r="Q50" s="48" t="s">
        <v>119</v>
      </c>
      <c r="R50" s="5"/>
      <c r="T50" s="22"/>
    </row>
    <row r="51" spans="1:20" s="6" customFormat="1" ht="50.1" customHeight="1" x14ac:dyDescent="0.3">
      <c r="A51" s="13"/>
      <c r="B51" s="91"/>
      <c r="C51" s="23" t="s">
        <v>81</v>
      </c>
      <c r="D51" s="50">
        <v>288</v>
      </c>
      <c r="E51" s="51" t="s">
        <v>50</v>
      </c>
      <c r="F51" s="52" t="s">
        <v>82</v>
      </c>
      <c r="G51" s="51">
        <v>0.19</v>
      </c>
      <c r="H51" s="51">
        <v>0.22</v>
      </c>
      <c r="I51" s="51">
        <v>0.21779999999999999</v>
      </c>
      <c r="J51" s="51">
        <f t="shared" si="4"/>
        <v>0.62780000000000002</v>
      </c>
      <c r="K51" s="72">
        <v>1.79</v>
      </c>
      <c r="L51" s="53" t="s">
        <v>46</v>
      </c>
      <c r="M51" s="54">
        <v>1.27</v>
      </c>
      <c r="N51" s="54">
        <v>6.03</v>
      </c>
      <c r="O51" s="54">
        <v>5.87</v>
      </c>
      <c r="P51" s="54">
        <v>12.01</v>
      </c>
      <c r="Q51" s="48" t="s">
        <v>120</v>
      </c>
      <c r="R51" s="5"/>
      <c r="T51" s="22"/>
    </row>
    <row r="52" spans="1:20" s="6" customFormat="1" ht="50.1" customHeight="1" x14ac:dyDescent="0.3">
      <c r="A52" s="13"/>
      <c r="B52" s="91"/>
      <c r="C52" s="23" t="s">
        <v>83</v>
      </c>
      <c r="D52" s="50">
        <v>2538</v>
      </c>
      <c r="E52" s="51" t="s">
        <v>28</v>
      </c>
      <c r="F52" s="52" t="s">
        <v>84</v>
      </c>
      <c r="G52" s="51">
        <v>0.35</v>
      </c>
      <c r="H52" s="51">
        <v>0.08</v>
      </c>
      <c r="I52" s="51">
        <v>7.51E-2</v>
      </c>
      <c r="J52" s="51">
        <f t="shared" si="4"/>
        <v>0.50509999999999999</v>
      </c>
      <c r="K52" s="72">
        <v>0.92</v>
      </c>
      <c r="L52" s="53" t="s">
        <v>71</v>
      </c>
      <c r="M52" s="54">
        <v>-0.75</v>
      </c>
      <c r="N52" s="54">
        <v>5.0999999999999996</v>
      </c>
      <c r="O52" s="54">
        <v>4.68</v>
      </c>
      <c r="P52" s="54">
        <v>5.0999999999999996</v>
      </c>
      <c r="Q52" s="48" t="s">
        <v>123</v>
      </c>
      <c r="R52" s="5"/>
      <c r="T52" s="22"/>
    </row>
    <row r="53" spans="1:20" s="6" customFormat="1" ht="50.1" customHeight="1" x14ac:dyDescent="0.3">
      <c r="A53" s="13"/>
      <c r="B53" s="91"/>
      <c r="C53" s="23" t="s">
        <v>85</v>
      </c>
      <c r="D53" s="50">
        <v>193</v>
      </c>
      <c r="E53" s="51" t="s">
        <v>50</v>
      </c>
      <c r="F53" s="52" t="s">
        <v>86</v>
      </c>
      <c r="G53" s="51">
        <v>0.3</v>
      </c>
      <c r="H53" s="51">
        <v>0.08</v>
      </c>
      <c r="I53" s="51">
        <v>5.2900000000000003E-2</v>
      </c>
      <c r="J53" s="51">
        <f t="shared" si="4"/>
        <v>0.43290000000000001</v>
      </c>
      <c r="K53" s="93" t="s">
        <v>30</v>
      </c>
      <c r="L53" s="94"/>
      <c r="M53" s="54">
        <v>-3.71</v>
      </c>
      <c r="N53" s="54">
        <v>0.89</v>
      </c>
      <c r="O53" s="54">
        <v>1.73</v>
      </c>
      <c r="P53" s="54">
        <v>-0.42</v>
      </c>
      <c r="Q53" s="73" t="s">
        <v>124</v>
      </c>
      <c r="R53" s="5"/>
      <c r="T53" s="22"/>
    </row>
    <row r="54" spans="1:20" s="6" customFormat="1" ht="50.1" customHeight="1" x14ac:dyDescent="0.3">
      <c r="A54" s="13"/>
      <c r="B54" s="91"/>
      <c r="C54" s="23" t="s">
        <v>87</v>
      </c>
      <c r="D54" s="50">
        <v>72</v>
      </c>
      <c r="E54" s="51" t="s">
        <v>80</v>
      </c>
      <c r="F54" s="52" t="s">
        <v>88</v>
      </c>
      <c r="G54" s="51">
        <v>0.3</v>
      </c>
      <c r="H54" s="51">
        <v>0.18</v>
      </c>
      <c r="I54" s="51">
        <v>0.1497</v>
      </c>
      <c r="J54" s="51">
        <f t="shared" si="4"/>
        <v>0.62969999999999993</v>
      </c>
      <c r="K54" s="72" t="s">
        <v>89</v>
      </c>
      <c r="L54" s="53" t="s">
        <v>23</v>
      </c>
      <c r="M54" s="54">
        <v>0.39</v>
      </c>
      <c r="N54" s="54">
        <v>4.55</v>
      </c>
      <c r="O54" s="54">
        <v>4.13</v>
      </c>
      <c r="P54" s="54" t="s">
        <v>36</v>
      </c>
      <c r="Q54" s="48" t="s">
        <v>125</v>
      </c>
      <c r="R54" s="5"/>
      <c r="T54" s="22"/>
    </row>
    <row r="55" spans="1:20" s="6" customFormat="1" ht="50.1" customHeight="1" x14ac:dyDescent="0.3">
      <c r="A55" s="13"/>
      <c r="B55" s="91"/>
      <c r="C55" s="23" t="s">
        <v>90</v>
      </c>
      <c r="D55" s="50">
        <v>76</v>
      </c>
      <c r="E55" s="51" t="s">
        <v>80</v>
      </c>
      <c r="F55" s="52" t="s">
        <v>91</v>
      </c>
      <c r="G55" s="51">
        <v>0.65</v>
      </c>
      <c r="H55" s="51">
        <v>0.17</v>
      </c>
      <c r="I55" s="51">
        <v>4.36E-2</v>
      </c>
      <c r="J55" s="51">
        <f t="shared" si="4"/>
        <v>0.86360000000000003</v>
      </c>
      <c r="K55" s="93" t="s">
        <v>30</v>
      </c>
      <c r="L55" s="94"/>
      <c r="M55" s="54">
        <v>4.0999999999999996</v>
      </c>
      <c r="N55" s="54">
        <v>9.9600000000000009</v>
      </c>
      <c r="O55" s="54">
        <v>11.51</v>
      </c>
      <c r="P55" s="54" t="s">
        <v>36</v>
      </c>
      <c r="Q55" s="48" t="s">
        <v>126</v>
      </c>
      <c r="R55" s="5"/>
      <c r="T55" s="22"/>
    </row>
    <row r="56" spans="1:20" s="6" customFormat="1" ht="50.1" customHeight="1" x14ac:dyDescent="0.3">
      <c r="A56" s="13"/>
      <c r="B56" s="91"/>
      <c r="C56" s="80" t="s">
        <v>92</v>
      </c>
      <c r="D56" s="50">
        <v>281</v>
      </c>
      <c r="E56" s="51" t="s">
        <v>50</v>
      </c>
      <c r="F56" s="52" t="s">
        <v>93</v>
      </c>
      <c r="G56" s="51">
        <v>0.45</v>
      </c>
      <c r="H56" s="51">
        <v>0.14000000000000001</v>
      </c>
      <c r="I56" s="51">
        <v>0.28070000000000001</v>
      </c>
      <c r="J56" s="51">
        <f t="shared" si="4"/>
        <v>0.87070000000000003</v>
      </c>
      <c r="K56" s="93" t="s">
        <v>30</v>
      </c>
      <c r="L56" s="94"/>
      <c r="M56" s="54">
        <v>2.82</v>
      </c>
      <c r="N56" s="54">
        <v>9.59</v>
      </c>
      <c r="O56" s="54">
        <v>-1.7</v>
      </c>
      <c r="P56" s="54">
        <v>-7.79</v>
      </c>
      <c r="Q56" s="55" t="s">
        <v>127</v>
      </c>
      <c r="R56" s="5"/>
      <c r="T56" s="22"/>
    </row>
    <row r="57" spans="1:20" s="6" customFormat="1" ht="50.1" customHeight="1" x14ac:dyDescent="0.3">
      <c r="A57" s="13"/>
      <c r="B57" s="91"/>
      <c r="C57" s="80" t="s">
        <v>94</v>
      </c>
      <c r="D57" s="50">
        <v>497</v>
      </c>
      <c r="E57" s="51" t="s">
        <v>42</v>
      </c>
      <c r="F57" s="52" t="s">
        <v>95</v>
      </c>
      <c r="G57" s="51">
        <v>0.49</v>
      </c>
      <c r="H57" s="51">
        <v>0.13</v>
      </c>
      <c r="I57" s="51">
        <v>0.22320000000000001</v>
      </c>
      <c r="J57" s="51">
        <f t="shared" si="4"/>
        <v>0.84319999999999995</v>
      </c>
      <c r="K57" s="72">
        <v>0.36</v>
      </c>
      <c r="L57" s="53" t="s">
        <v>23</v>
      </c>
      <c r="M57" s="54">
        <v>4.6500000000000004</v>
      </c>
      <c r="N57" s="54">
        <v>15.18</v>
      </c>
      <c r="O57" s="54">
        <v>1.21</v>
      </c>
      <c r="P57" s="54">
        <v>-16.22</v>
      </c>
      <c r="Q57" s="48" t="s">
        <v>128</v>
      </c>
      <c r="R57" s="5"/>
      <c r="T57" s="22"/>
    </row>
    <row r="58" spans="1:20" s="6" customFormat="1" ht="50.1" customHeight="1" x14ac:dyDescent="0.3">
      <c r="A58" s="13"/>
      <c r="B58" s="92"/>
      <c r="C58" s="80" t="s">
        <v>96</v>
      </c>
      <c r="D58" s="50">
        <v>424</v>
      </c>
      <c r="E58" s="51" t="s">
        <v>50</v>
      </c>
      <c r="F58" s="52" t="s">
        <v>97</v>
      </c>
      <c r="G58" s="51">
        <v>0.5</v>
      </c>
      <c r="H58" s="51">
        <v>0.2</v>
      </c>
      <c r="I58" s="51">
        <v>0.17680000000000001</v>
      </c>
      <c r="J58" s="51">
        <f t="shared" si="4"/>
        <v>0.87680000000000002</v>
      </c>
      <c r="K58" s="93" t="s">
        <v>30</v>
      </c>
      <c r="L58" s="94"/>
      <c r="M58" s="54">
        <v>-2.56</v>
      </c>
      <c r="N58" s="54">
        <v>6.04</v>
      </c>
      <c r="O58" s="54">
        <v>-1.1100000000000001</v>
      </c>
      <c r="P58" s="54">
        <v>-7.65</v>
      </c>
      <c r="Q58" s="55" t="s">
        <v>129</v>
      </c>
      <c r="R58" s="5"/>
      <c r="T58" s="22"/>
    </row>
    <row r="59" spans="1:20" s="6" customFormat="1" ht="50.1" customHeight="1" x14ac:dyDescent="0.3">
      <c r="A59" s="13"/>
      <c r="B59" s="77" t="s">
        <v>116</v>
      </c>
      <c r="C59" s="80" t="s">
        <v>98</v>
      </c>
      <c r="D59" s="50">
        <v>208</v>
      </c>
      <c r="E59" s="51" t="s">
        <v>99</v>
      </c>
      <c r="F59" s="52" t="s">
        <v>100</v>
      </c>
      <c r="G59" s="51">
        <v>0.3</v>
      </c>
      <c r="H59" s="51">
        <v>0.12</v>
      </c>
      <c r="I59" s="51">
        <v>7.8899999999999998E-2</v>
      </c>
      <c r="J59" s="51">
        <f t="shared" si="4"/>
        <v>0.49890000000000001</v>
      </c>
      <c r="K59" s="53">
        <v>8.64</v>
      </c>
      <c r="L59" s="53" t="s">
        <v>101</v>
      </c>
      <c r="M59" s="54">
        <v>1.96</v>
      </c>
      <c r="N59" s="54">
        <v>1.7</v>
      </c>
      <c r="O59" s="54">
        <v>-0.63</v>
      </c>
      <c r="P59" s="54">
        <v>5.97</v>
      </c>
      <c r="Q59" s="55" t="s">
        <v>130</v>
      </c>
      <c r="R59" s="5"/>
      <c r="T59" s="22"/>
    </row>
    <row r="60" spans="1:20" s="5" customFormat="1" ht="14.25" customHeight="1" x14ac:dyDescent="0.3">
      <c r="A60" s="13"/>
      <c r="B60" s="56"/>
      <c r="C60" s="81"/>
      <c r="D60" s="58"/>
      <c r="E60" s="59"/>
      <c r="F60" s="60"/>
      <c r="G60" s="59"/>
      <c r="H60" s="59"/>
      <c r="I60" s="59"/>
      <c r="J60" s="59"/>
      <c r="K60" s="7"/>
      <c r="L60" s="7"/>
      <c r="M60" s="61"/>
      <c r="N60" s="61"/>
      <c r="O60" s="61"/>
      <c r="P60" s="61"/>
      <c r="Q60" s="71"/>
      <c r="T60" s="62"/>
    </row>
    <row r="61" spans="1:20" s="6" customFormat="1" ht="41.25" customHeight="1" x14ac:dyDescent="0.3">
      <c r="A61" s="13"/>
      <c r="B61" s="103" t="s">
        <v>117</v>
      </c>
      <c r="C61" s="80" t="s">
        <v>102</v>
      </c>
      <c r="D61" s="50">
        <v>209</v>
      </c>
      <c r="E61" s="51" t="s">
        <v>80</v>
      </c>
      <c r="F61" s="52" t="s">
        <v>103</v>
      </c>
      <c r="G61" s="51">
        <v>0.5</v>
      </c>
      <c r="H61" s="51">
        <v>0.08</v>
      </c>
      <c r="I61" s="51">
        <v>5.2900000000000003E-2</v>
      </c>
      <c r="J61" s="51">
        <f>SUM(G61:I61)</f>
        <v>0.63290000000000002</v>
      </c>
      <c r="K61" s="93" t="s">
        <v>30</v>
      </c>
      <c r="L61" s="94"/>
      <c r="M61" s="54">
        <v>-3.73</v>
      </c>
      <c r="N61" s="54">
        <v>0.45</v>
      </c>
      <c r="O61" s="54">
        <v>3.66</v>
      </c>
      <c r="P61" s="54">
        <v>-0.53</v>
      </c>
      <c r="Q61" s="48" t="s">
        <v>121</v>
      </c>
      <c r="R61" s="5"/>
      <c r="T61" s="22"/>
    </row>
    <row r="62" spans="1:20" s="6" customFormat="1" ht="41.25" customHeight="1" x14ac:dyDescent="0.3">
      <c r="A62" s="13"/>
      <c r="B62" s="104"/>
      <c r="C62" s="80" t="s">
        <v>104</v>
      </c>
      <c r="D62" s="50">
        <v>81</v>
      </c>
      <c r="E62" s="51" t="s">
        <v>42</v>
      </c>
      <c r="F62" s="52" t="s">
        <v>105</v>
      </c>
      <c r="G62" s="51">
        <v>0.5</v>
      </c>
      <c r="H62" s="51">
        <v>0.09</v>
      </c>
      <c r="I62" s="51">
        <v>0</v>
      </c>
      <c r="J62" s="51">
        <f>SUM(G62:I62)</f>
        <v>0.59</v>
      </c>
      <c r="K62" s="93" t="s">
        <v>30</v>
      </c>
      <c r="L62" s="94"/>
      <c r="M62" s="54">
        <v>0</v>
      </c>
      <c r="N62" s="54">
        <v>-1.61</v>
      </c>
      <c r="O62" s="54">
        <v>-4.58</v>
      </c>
      <c r="P62" s="54">
        <v>-10.6</v>
      </c>
      <c r="Q62" s="48" t="s">
        <v>122</v>
      </c>
      <c r="R62" s="5"/>
      <c r="T62" s="22"/>
    </row>
    <row r="63" spans="1:20" s="5" customFormat="1" ht="13.5" customHeight="1" x14ac:dyDescent="0.3">
      <c r="A63" s="13"/>
      <c r="B63" s="74"/>
      <c r="C63" s="81"/>
      <c r="D63" s="58"/>
      <c r="E63" s="59"/>
      <c r="F63" s="60"/>
      <c r="G63" s="59"/>
      <c r="H63" s="59"/>
      <c r="I63" s="59"/>
      <c r="J63" s="59"/>
      <c r="K63" s="7"/>
      <c r="L63" s="7"/>
      <c r="M63" s="61"/>
      <c r="N63" s="61"/>
      <c r="O63" s="61"/>
      <c r="P63" s="61"/>
      <c r="Q63" s="71"/>
      <c r="T63" s="62"/>
    </row>
    <row r="64" spans="1:20" s="6" customFormat="1" ht="41.25" customHeight="1" x14ac:dyDescent="0.3">
      <c r="A64" s="13"/>
      <c r="B64" s="91" t="s">
        <v>118</v>
      </c>
      <c r="C64" s="80" t="s">
        <v>106</v>
      </c>
      <c r="D64" s="50">
        <v>72</v>
      </c>
      <c r="E64" s="78" t="s">
        <v>118</v>
      </c>
      <c r="F64" s="52" t="s">
        <v>107</v>
      </c>
      <c r="G64" s="51">
        <v>0.19</v>
      </c>
      <c r="H64" s="51">
        <v>0.02</v>
      </c>
      <c r="I64" s="51">
        <v>1.4999999999999999E-2</v>
      </c>
      <c r="J64" s="51">
        <f>SUM(G64:I64)</f>
        <v>0.22499999999999998</v>
      </c>
      <c r="K64" s="93" t="s">
        <v>30</v>
      </c>
      <c r="L64" s="94"/>
      <c r="M64" s="54">
        <v>3.63</v>
      </c>
      <c r="N64" s="54">
        <v>5.39</v>
      </c>
      <c r="O64" s="54">
        <v>3.69</v>
      </c>
      <c r="P64" s="54" t="s">
        <v>36</v>
      </c>
      <c r="Q64" s="55" t="s">
        <v>131</v>
      </c>
      <c r="R64" s="5"/>
      <c r="T64" s="22"/>
    </row>
    <row r="65" spans="1:20" s="6" customFormat="1" ht="41.25" customHeight="1" x14ac:dyDescent="0.3">
      <c r="A65" s="13"/>
      <c r="B65" s="105"/>
      <c r="C65" s="80" t="s">
        <v>108</v>
      </c>
      <c r="D65" s="50">
        <v>884</v>
      </c>
      <c r="E65" s="51" t="s">
        <v>21</v>
      </c>
      <c r="F65" s="52" t="s">
        <v>109</v>
      </c>
      <c r="G65" s="51">
        <v>0.25</v>
      </c>
      <c r="H65" s="51">
        <v>0.03</v>
      </c>
      <c r="I65" s="51">
        <v>0.189</v>
      </c>
      <c r="J65" s="51">
        <f>SUM(G65:I65)</f>
        <v>0.46900000000000003</v>
      </c>
      <c r="K65" s="93" t="s">
        <v>30</v>
      </c>
      <c r="L65" s="94"/>
      <c r="M65" s="54">
        <v>3.49</v>
      </c>
      <c r="N65" s="54">
        <v>5.12</v>
      </c>
      <c r="O65" s="54">
        <v>3.43</v>
      </c>
      <c r="P65" s="54">
        <v>6.79</v>
      </c>
      <c r="Q65" s="55" t="s">
        <v>132</v>
      </c>
      <c r="R65" s="5"/>
      <c r="T65" s="22"/>
    </row>
    <row r="66" spans="1:20" s="6" customFormat="1" ht="9.75" customHeight="1" x14ac:dyDescent="0.3">
      <c r="A66" s="3"/>
      <c r="B66" s="3"/>
      <c r="C66" s="65"/>
      <c r="D66" s="5"/>
      <c r="E66" s="5"/>
      <c r="F66" s="5"/>
      <c r="G66" s="5"/>
      <c r="H66" s="5"/>
      <c r="I66" s="5"/>
      <c r="J66" s="5"/>
      <c r="K66" s="5"/>
      <c r="L66" s="5"/>
      <c r="M66" s="66"/>
      <c r="N66" s="66"/>
      <c r="O66" s="66"/>
      <c r="P66" s="66"/>
      <c r="Q66" s="5"/>
      <c r="R66" s="5"/>
    </row>
    <row r="67" spans="1:20" s="6" customFormat="1" ht="18.75" customHeight="1" x14ac:dyDescent="0.3">
      <c r="A67" s="3"/>
      <c r="B67" s="3"/>
      <c r="C67" s="67" t="s">
        <v>110</v>
      </c>
      <c r="D67" s="7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1:20" s="6" customFormat="1" ht="18.75" customHeight="1" x14ac:dyDescent="0.3">
      <c r="A68" s="3"/>
      <c r="B68" s="3"/>
      <c r="C68" s="68" t="s">
        <v>55</v>
      </c>
      <c r="D68" s="7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</sheetData>
  <mergeCells count="51">
    <mergeCell ref="C4:R4"/>
    <mergeCell ref="C6:C7"/>
    <mergeCell ref="E6:E7"/>
    <mergeCell ref="F6:F7"/>
    <mergeCell ref="G6:I6"/>
    <mergeCell ref="J6:J7"/>
    <mergeCell ref="K6:L6"/>
    <mergeCell ref="M6:P6"/>
    <mergeCell ref="Q6:Q7"/>
    <mergeCell ref="B8:B17"/>
    <mergeCell ref="Q8:Q10"/>
    <mergeCell ref="K10:L10"/>
    <mergeCell ref="B19:B20"/>
    <mergeCell ref="K19:L19"/>
    <mergeCell ref="Q19:Q20"/>
    <mergeCell ref="K20:L20"/>
    <mergeCell ref="K48:L48"/>
    <mergeCell ref="M30:P30"/>
    <mergeCell ref="Q30:Q31"/>
    <mergeCell ref="B32:B36"/>
    <mergeCell ref="K32:L32"/>
    <mergeCell ref="Q32:Q33"/>
    <mergeCell ref="K33:L33"/>
    <mergeCell ref="C30:C31"/>
    <mergeCell ref="E30:E31"/>
    <mergeCell ref="F30:F31"/>
    <mergeCell ref="G30:I30"/>
    <mergeCell ref="J30:J31"/>
    <mergeCell ref="K30:L30"/>
    <mergeCell ref="B61:B62"/>
    <mergeCell ref="K61:L61"/>
    <mergeCell ref="K62:L62"/>
    <mergeCell ref="B64:B65"/>
    <mergeCell ref="K64:L64"/>
    <mergeCell ref="K65:L65"/>
    <mergeCell ref="C28:R28"/>
    <mergeCell ref="C46:R46"/>
    <mergeCell ref="B50:B58"/>
    <mergeCell ref="K56:L56"/>
    <mergeCell ref="K58:L58"/>
    <mergeCell ref="M48:P48"/>
    <mergeCell ref="Q48:Q49"/>
    <mergeCell ref="K50:L50"/>
    <mergeCell ref="K53:L53"/>
    <mergeCell ref="K55:L55"/>
    <mergeCell ref="K38:L38"/>
    <mergeCell ref="C48:C49"/>
    <mergeCell ref="E48:E49"/>
    <mergeCell ref="F48:F49"/>
    <mergeCell ref="G48:I48"/>
    <mergeCell ref="J48:J49"/>
  </mergeCells>
  <phoneticPr fontId="5" type="noConversion"/>
  <hyperlinks>
    <hyperlink ref="C32" r:id="rId1" xr:uid="{F02C5D88-5B79-4446-A304-0A171377C034}"/>
    <hyperlink ref="C33" r:id="rId2" xr:uid="{4434B933-E518-D445-901A-8857CCC0796E}"/>
    <hyperlink ref="C34" r:id="rId3" xr:uid="{A0F41CA5-FB90-2842-A509-CF03CD74AE68}"/>
    <hyperlink ref="C35" r:id="rId4" xr:uid="{9B39B491-821F-E442-8E69-E318FD5D3B67}"/>
    <hyperlink ref="C36" r:id="rId5" xr:uid="{5FCD414C-45D8-164C-BFA1-577819390F5B}"/>
    <hyperlink ref="C17" r:id="rId6" xr:uid="{3665994D-23A4-9048-967B-02487E69D8B9}"/>
    <hyperlink ref="C16" r:id="rId7" xr:uid="{482F1013-C006-7541-920F-E4430E55D9AB}"/>
    <hyperlink ref="C13" r:id="rId8" xr:uid="{70BD1ECD-966A-514D-9949-C1E0EB546AC9}"/>
    <hyperlink ref="C8" r:id="rId9" xr:uid="{E8941207-C64D-0A4B-B11A-633ECE4A8FE8}"/>
    <hyperlink ref="C14" r:id="rId10" xr:uid="{875F8C91-1DD7-424C-A3C2-56DB2AD55ACA}"/>
    <hyperlink ref="C12" r:id="rId11" display="에셋플러스 인도일등기업포커스" xr:uid="{EE32A71A-D217-453F-BD3E-74E17969CA36}"/>
    <hyperlink ref="C11" r:id="rId12" display="https://www.samsungfund.com/etf/insight/newsroom/view.do?seq=66514" xr:uid="{6F5B7FBD-93FB-48CD-8373-AA13B8C6F48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국내상장 단일국가 ETF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2025-02-27T09:01:02Z</dcterms:created>
  <dcterms:modified xsi:type="dcterms:W3CDTF">2025-06-08T06:42:17Z</dcterms:modified>
</cp:coreProperties>
</file>