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NWAN PARK\Desktop\"/>
    </mc:Choice>
  </mc:AlternateContent>
  <xr:revisionPtr revIDLastSave="0" documentId="8_{6C60A1C8-C04C-416F-8D30-507D65F564C8}" xr6:coauthVersionLast="47" xr6:coauthVersionMax="47" xr10:uidLastSave="{00000000-0000-0000-0000-000000000000}"/>
  <bookViews>
    <workbookView xWindow="-120" yWindow="-120" windowWidth="29040" windowHeight="15720" xr2:uid="{49C7D28B-AEC4-4B9A-B5FD-9E187C7D7895}"/>
  </bookViews>
  <sheets>
    <sheet name="국내상장 주목섹터 ETF 현황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93">[1]PCC!#REF!</definedName>
    <definedName name="_93">[1]PCC!#REF!</definedName>
    <definedName name="_DDB4">[2]Ky!#REF!</definedName>
    <definedName name="_DDB6">[2]Ky!#REF!</definedName>
    <definedName name="_DDB7">[2]Ky!#REF!</definedName>
    <definedName name="_Key1" hidden="1">#REF!</definedName>
    <definedName name="_mjy2" localSheetId="0">[4]!Print_A4</definedName>
    <definedName name="_mjy2">[4]!Print_A4</definedName>
    <definedName name="_Order1" hidden="1">255</definedName>
    <definedName name="_SLM15">[2]Ky!#REF!</definedName>
    <definedName name="_SLM25">[2]Ky!#REF!</definedName>
    <definedName name="_SLM30">[2]Ky!#REF!</definedName>
    <definedName name="_Sort" hidden="1">#REF!</definedName>
    <definedName name="±â±Ý">#REF!</definedName>
    <definedName name="°ü¼¼Á¶Á¤BBLS">#REF!</definedName>
    <definedName name="a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Á¶Á¤BBLS">#REF!</definedName>
    <definedName name="AA">#REF!</definedName>
    <definedName name="aaa">#REF!</definedName>
    <definedName name="aaaa">#REF!</definedName>
    <definedName name="AABB">#REF!</definedName>
    <definedName name="abc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Åë°üÀÏ">#REF!</definedName>
    <definedName name="application">#REF!</definedName>
    <definedName name="ARO">#REF!</definedName>
    <definedName name="B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bb" localSheetId="0">[5]!Macro1</definedName>
    <definedName name="bb">[5]!Macro1</definedName>
    <definedName name="BC0.5">#REF!</definedName>
    <definedName name="bsc_db">#REF!</definedName>
    <definedName name="BU">#REF!</definedName>
    <definedName name="CASH">#REF!</definedName>
    <definedName name="CNF">#REF!</definedName>
    <definedName name="CON">#REF!</definedName>
    <definedName name="CONB">#REF!</definedName>
    <definedName name="conn">#REF!</definedName>
    <definedName name="Consol_Range">#REF!</definedName>
    <definedName name="Cord">#REF!</definedName>
    <definedName name="CurrentYr">[6]PCC!#REF!</definedName>
    <definedName name="cVb">[2]Ky!#REF!</definedName>
    <definedName name="D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_xlnm.Database">#REF!</definedName>
    <definedName name="DATE">#REF!</definedName>
    <definedName name="dbaaa">#REF!</definedName>
    <definedName name="ddbb6">[2]Ky!#REF!</definedName>
    <definedName name="dddd1">[2]Ky!#REF!</definedName>
    <definedName name="Decimal_range">#REF!</definedName>
    <definedName name="DEMO">#REF!</definedName>
    <definedName name="Dff">#REF!</definedName>
    <definedName name="dfg" localSheetId="0">[7]!Macro1</definedName>
    <definedName name="dfg">[7]!Macro1</definedName>
    <definedName name="EE">#REF!</definedName>
    <definedName name="EffectDate">[6]PCC!#REF!</definedName>
    <definedName name="EX">#REF!</definedName>
    <definedName name="FA">#REF!</definedName>
    <definedName name="FF">[1]PCC!#REF!</definedName>
    <definedName name="fggdg">[2]Ky!#REF!</definedName>
    <definedName name="fhajjd" localSheetId="0">[4]!Print_Letter</definedName>
    <definedName name="fhajjd">[4]!Print_Letter</definedName>
    <definedName name="Format_AT_Actual_List">#REF!</definedName>
    <definedName name="FUND">#REF!</definedName>
    <definedName name="HH">#REF!</definedName>
    <definedName name="Import">[6]PCC!#REF!</definedName>
    <definedName name="INCOME">#REF!</definedName>
    <definedName name="JJ">#REF!</definedName>
    <definedName name="kkkk">#REF!</definedName>
    <definedName name="LandType">[6]PCC!#REF!</definedName>
    <definedName name="LOW">#REF!</definedName>
    <definedName name="lstMetrics">OFFSET(#REF!,0,0,COUNTA(#REF!))</definedName>
    <definedName name="lstYears">OFFSET(#REF!,0,1,1,COUNTA(#REF!)-1)</definedName>
    <definedName name="Macro1" localSheetId="0">[7]!Macro1</definedName>
    <definedName name="Macro1">[7]!Macro1</definedName>
    <definedName name="MarginType">[6]PCC!#REF!</definedName>
    <definedName name="Maturity">[6]PCC!#REF!</definedName>
    <definedName name="mjy" localSheetId="0">[7]!Macro1</definedName>
    <definedName name="mjy">[7]!Macro1</definedName>
    <definedName name="mm">#REF!</definedName>
    <definedName name="ORA">'[8]손익요약(미사용)'!#REF!</definedName>
    <definedName name="PLAT">#REF!</definedName>
    <definedName name="POR364C16rtQU">#REF!</definedName>
    <definedName name="POR364C711rtQU">#REF!</definedName>
    <definedName name="POR3C11R212C16rtM3tb0tb213tb213">#REF!</definedName>
    <definedName name="POR3C11R215C16rtM3tb0tb213tb213">#REF!</definedName>
    <definedName name="POR3C18R212C23rtM3tb0tb213tb213">#REF!</definedName>
    <definedName name="Print_A4" localSheetId="0">[4]!Print_A4</definedName>
    <definedName name="Print_A4">[4]!Print_A4</definedName>
    <definedName name="Print_Letter" localSheetId="0">[4]!Print_Letter</definedName>
    <definedName name="Print_Letter">[4]!Print_Letter</definedName>
    <definedName name="Print_Qtr_A4" localSheetId="0">[4]!Print_Qtr_A4</definedName>
    <definedName name="Print_Qtr_A4">[4]!Print_Qtr_A4</definedName>
    <definedName name="Print_Qtr_Letter" localSheetId="0">[4]!Print_Qtr_Letter</definedName>
    <definedName name="Print_Qtr_Letter">[4]!Print_Qtr_Letter</definedName>
    <definedName name="PRINT1">#REF!</definedName>
    <definedName name="PRINT2">#REF!</definedName>
    <definedName name="PRINT3">#REF!</definedName>
    <definedName name="printt" localSheetId="0">[4]!Print_A4</definedName>
    <definedName name="printt">[4]!Print_A4</definedName>
    <definedName name="PRO">#REF!</definedName>
    <definedName name="PROD">#REF!</definedName>
    <definedName name="Prt_A4" localSheetId="0">[9]!Print_A4</definedName>
    <definedName name="Prt_A4">[9]!Print_A4</definedName>
    <definedName name="Prt_Letter" localSheetId="0">[9]!Print_Letter</definedName>
    <definedName name="Prt_Letter">[9]!Print_Letter</definedName>
    <definedName name="Prt_Qtr_A4" localSheetId="0">[9]!Print_Qtr_A4</definedName>
    <definedName name="Prt_Qtr_A4">[9]!Print_Qtr_A4</definedName>
    <definedName name="qwrt">[2]Ky!#REF!</definedName>
    <definedName name="RAFF">#REF!</definedName>
    <definedName name="RHENI">#REF!</definedName>
    <definedName name="rngCandEUnits">"$Millions"</definedName>
    <definedName name="rngcurryr">1998</definedName>
    <definedName name="rngrptunit">"CUSA PRODUCTION"</definedName>
    <definedName name="sD" localSheetId="0">[4]!Print_Qtr_Letter</definedName>
    <definedName name="sD">[4]!Print_Qtr_Letter</definedName>
    <definedName name="sDdsAS" localSheetId="0">[4]!Print_Qtr_A4</definedName>
    <definedName name="sDdsAS">[4]!Print_Qtr_A4</definedName>
    <definedName name="SDsd">[2]Ky!#REF!</definedName>
    <definedName name="SelectedYear">'[10]Never Sleep dividend portfolio'!#REF!</definedName>
    <definedName name="SGU">#REF!</definedName>
    <definedName name="Source">#REF!</definedName>
    <definedName name="SPO">#REF!</definedName>
    <definedName name="SS">#REF!</definedName>
    <definedName name="SUBJECT">#REF!</definedName>
    <definedName name="SUPPLY">#REF!</definedName>
    <definedName name="SVSChargeType">[6]PCC!#REF!</definedName>
    <definedName name="tax">[6]PCC!#REF!</definedName>
    <definedName name="TITLE">#REF!</definedName>
    <definedName name="trashme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U">#REF!</definedName>
    <definedName name="VV">#REF!</definedName>
    <definedName name="wrn.Print._.All." hidden="1">{"Print Summary",#N/A,TRUE,"BASIN";"99 Outlook vs 98 Actual",#N/A,TRUE,"BASIN";"99 Outlook vs 99 Obj",#N/A,TRUE,"BASIN";"00 vs 99 Outlook",#N/A,TRUE,"BASIN";"01 vs 00",#N/A,TRUE,"BASIN";"02 vs 01",#N/A,TRUE,"BASIN"}</definedName>
    <definedName name="wrn.Print._.BU._.and._.PC._.Print._.Summaries." hidden="1">{"BU Total Print Summary",#N/A,FALSE,"BU Total";"EPC Print Summary",#N/A,FALSE,"EPC";"WPC Print Summary",#N/A,FALSE,"WPC";"HPC Print Summary",#N/A,FALSE,"HPC-Total";"EXP Print Summary",#N/A,FALSE,"EXP";"BUGen Print Summary",#N/A,FALSE,"BU General"}</definedName>
    <definedName name="wrn.Print._.BU._.General._.Package." hidden="1">{"BUGen Print Summary",#N/A,FALSE,"BU General";"BUGen 99 Outlook vs 98 Actual",#N/A,FALSE,"BU General";"BUGen 99 Outlook vs 99 Obj",#N/A,FALSE,"BU General";"BUGen 00 vs 99 Outlook",#N/A,FALSE,"BU General";"BUGen 01 vs 00",#N/A,FALSE,"BU General";"BUGen 02 vs 01",#N/A,FALSE,"BU General"}</definedName>
    <definedName name="wrn.Print._.BU._.Total._.with._.Variances." hidden="1">{"BU Total Print Summary",#N/A,FALSE,"BU Total";"BU Total 99 Outlook vs 98 Actual",#N/A,FALSE,"BU Total";"BU Total 99 Outlook vs 99 Obj",#N/A,FALSE,"BU Total";"BU Total 00 vs 99 Outlook",#N/A,FALSE,"BU Total";"BU Total 01 vs 00",#N/A,FALSE,"BU Total";"BU Total 02 vs 01",#N/A,FALSE,"BU Total"}</definedName>
    <definedName name="wrn.Print._.EPC._.Package." hidden="1">{"EPC Print Summary",#N/A,FALSE,"EPC";"EPC 99 Outlook vs 98 Actual",#N/A,FALSE,"EPC";"EPC 99 Outlook vs 99 Obj",#N/A,FALSE,"EPC";"EPC 00 vs 99 Outlook",#N/A,FALSE,"EPC";"EPC 01 vs 00",#N/A,FALSE,"EPC";"EPC 02 vs 01",#N/A,FALSE,"EPC"}</definedName>
    <definedName name="wrn.Print._.Exploration._.Package." hidden="1">{"EXP Print Summary",#N/A,FALSE,"EXP";"EXP 99 Outlook vs 98 Actual",#N/A,FALSE,"EXP";"EXP 99 Outlook vs 99 Obj",#N/A,FALSE,"EXP";"EXP 00 vs 99 Outlook",#N/A,FALSE,"EXP";"EXP 01 vs 00",#N/A,FALSE,"EXP";"EXP 02 vs 01",#N/A,FALSE,"EXP"}</definedName>
    <definedName name="wrn.Print._.Harvest._.Package.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wrn.Print._.WPC._.Package.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XX">#REF!</definedName>
    <definedName name="Z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ZZ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비용Detail">#REF!</definedName>
    <definedName name="소유">#REF!</definedName>
    <definedName name="인쇄" localSheetId="0">[2]!인쇄</definedName>
    <definedName name="인쇄">[2]!인쇄</definedName>
    <definedName name="평잔_c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33" i="1"/>
  <c r="J31" i="1"/>
  <c r="J30" i="1"/>
  <c r="J29" i="1"/>
  <c r="J28" i="1"/>
  <c r="J27" i="1"/>
  <c r="J26" i="1"/>
  <c r="J25" i="1"/>
  <c r="J24" i="1"/>
  <c r="J23" i="1"/>
  <c r="J22" i="1"/>
  <c r="J21" i="1"/>
  <c r="J19" i="1"/>
  <c r="J18" i="1"/>
  <c r="J17" i="1"/>
  <c r="J16" i="1"/>
  <c r="J14" i="1"/>
  <c r="J13" i="1"/>
  <c r="J11" i="1"/>
  <c r="J10" i="1"/>
  <c r="J9" i="1"/>
</calcChain>
</file>

<file path=xl/sharedStrings.xml><?xml version="1.0" encoding="utf-8"?>
<sst xmlns="http://schemas.openxmlformats.org/spreadsheetml/2006/main" count="132" uniqueCount="87">
  <si>
    <t>국내상장 해외주식형 ETF _ 유망섹터 현황</t>
    <phoneticPr fontId="8" type="noConversion"/>
  </si>
  <si>
    <t>종목명</t>
  </si>
  <si>
    <t>순자산(억원)</t>
    <phoneticPr fontId="8" type="noConversion"/>
  </si>
  <si>
    <t>유동성 
(거래 용이성)</t>
    <phoneticPr fontId="8" type="noConversion"/>
  </si>
  <si>
    <t>설정일</t>
    <phoneticPr fontId="5" type="noConversion"/>
  </si>
  <si>
    <t>비용 상세</t>
    <phoneticPr fontId="5" type="noConversion"/>
  </si>
  <si>
    <t>total 비용
(%)</t>
    <phoneticPr fontId="8" type="noConversion"/>
  </si>
  <si>
    <t>배당</t>
    <phoneticPr fontId="8" type="noConversion"/>
  </si>
  <si>
    <r>
      <t>수익률</t>
    </r>
    <r>
      <rPr>
        <b/>
        <sz val="11"/>
        <color theme="0"/>
        <rFont val="맑은 고딕"/>
        <family val="2"/>
        <charset val="129"/>
      </rPr>
      <t>(%, 25/2/14현재)</t>
    </r>
    <phoneticPr fontId="8" type="noConversion"/>
  </si>
  <si>
    <t>비고</t>
    <phoneticPr fontId="8" type="noConversion"/>
  </si>
  <si>
    <t>(25/2/14 현재)</t>
    <phoneticPr fontId="5" type="noConversion"/>
  </si>
  <si>
    <t>총보수(%)</t>
    <phoneticPr fontId="5" type="noConversion"/>
  </si>
  <si>
    <t>기타비용(%)</t>
    <phoneticPr fontId="5" type="noConversion"/>
  </si>
  <si>
    <t>매매중개수수료(%)</t>
    <phoneticPr fontId="5" type="noConversion"/>
  </si>
  <si>
    <t>배당율(%)*</t>
    <phoneticPr fontId="8" type="noConversion"/>
  </si>
  <si>
    <t>배당주기</t>
    <phoneticPr fontId="8" type="noConversion"/>
  </si>
  <si>
    <t>1개월</t>
    <phoneticPr fontId="8" type="noConversion"/>
  </si>
  <si>
    <t>3개월</t>
    <phoneticPr fontId="8" type="noConversion"/>
  </si>
  <si>
    <t>6개월</t>
    <phoneticPr fontId="8" type="noConversion"/>
  </si>
  <si>
    <t>12개월</t>
    <phoneticPr fontId="8" type="noConversion"/>
  </si>
  <si>
    <t>로봇산업</t>
    <phoneticPr fontId="5" type="noConversion"/>
  </si>
  <si>
    <t>KODEX 글로벌로봇(합성)</t>
    <phoneticPr fontId="5" type="noConversion"/>
  </si>
  <si>
    <t>매우 부족</t>
    <phoneticPr fontId="5" type="noConversion"/>
  </si>
  <si>
    <t>미지급 후 재투자</t>
    <phoneticPr fontId="5" type="noConversion"/>
  </si>
  <si>
    <t xml:space="preserve">글로벌 로봇, 자동화 관련 78종목에 투자, 순수 로봇 관련 기업, 빅테크 미포함 
미국 45%, 일본 20%, 독일 7%, 대만 6% 등 </t>
    <phoneticPr fontId="5" type="noConversion"/>
  </si>
  <si>
    <t>TIGER 글로벌AI&amp;로보틱스INDXX</t>
    <phoneticPr fontId="5" type="noConversion"/>
  </si>
  <si>
    <t>보통</t>
    <phoneticPr fontId="5" type="noConversion"/>
  </si>
  <si>
    <t>AI &amp; 로보틱스 밸류체인 전반에 걸쳐 글로벌 대표기업 45종목에 투자, 빅테크 중 엔비디아만 포함, 상위 10개 종목 비중 약 65% 
미국 50%, 일본 30%, 스위스 10%</t>
    <phoneticPr fontId="5" type="noConversion"/>
  </si>
  <si>
    <t>KoAct 글로벌AI&amp;로봇액티브</t>
    <phoneticPr fontId="5" type="noConversion"/>
  </si>
  <si>
    <t>양호</t>
    <phoneticPr fontId="5" type="noConversion"/>
  </si>
  <si>
    <t xml:space="preserve">AI와 로봇 산업의 주요 밸류체인에 속하는 글로벌 기업 43종목에 투자, 빅테크 TOP10 35% 수준 포함 
미국 65%, 한국 25%, 일본 10% 등 </t>
    <phoneticPr fontId="5" type="noConversion"/>
  </si>
  <si>
    <t>자율주행</t>
    <phoneticPr fontId="5" type="noConversion"/>
  </si>
  <si>
    <t>ACE 글로벌자율주행액티브</t>
    <phoneticPr fontId="5" type="noConversion"/>
  </si>
  <si>
    <t xml:space="preserve">자율주행 기술 관련 글로벌(주로 미국 및 중국) 핵심기업 21종목에 투자, 
빅테크 TOP10(테슬라, 엔비디아, 구글, 아마존) 27% 수준 포함 </t>
    <phoneticPr fontId="5" type="noConversion"/>
  </si>
  <si>
    <t>TIGER글로벌자율주행&amp;전기차SOLACTIVE</t>
    <phoneticPr fontId="5" type="noConversion"/>
  </si>
  <si>
    <t>부족</t>
    <phoneticPr fontId="5" type="noConversion"/>
  </si>
  <si>
    <t xml:space="preserve">글로벌 자율주행&amp;전기차 관련 75개 종목에 투자, 대단히 포괄적으로 자동차산업 전반 포함 
미국 60%, 일본 10%, 중국 5% 등 </t>
    <phoneticPr fontId="5" type="noConversion"/>
  </si>
  <si>
    <t>방산</t>
    <phoneticPr fontId="5" type="noConversion"/>
  </si>
  <si>
    <t>PLUS 글로벌방산</t>
    <phoneticPr fontId="5" type="noConversion"/>
  </si>
  <si>
    <t>극히 부족</t>
    <phoneticPr fontId="5" type="noConversion"/>
  </si>
  <si>
    <t>-</t>
    <phoneticPr fontId="5" type="noConversion"/>
  </si>
  <si>
    <t>미국 &amp; 유럽 대표 방산 기업 10종목에 투자, 동일가중방식, 미국 45% / 유럽 55%</t>
    <phoneticPr fontId="5" type="noConversion"/>
  </si>
  <si>
    <t>TIGER 미국방산TOP10</t>
    <phoneticPr fontId="5" type="noConversion"/>
  </si>
  <si>
    <t xml:space="preserve">미국 대표 방산 기업 10종목에 투자, 한 종목 20% 상한, 
글로벌 TOP Tier 기업(록히드마틴, RTX, 노스롭그루먼, 제너럴다이나믹스) 비중 70% 이상 </t>
    <phoneticPr fontId="5" type="noConversion"/>
  </si>
  <si>
    <t>TIMEFOLIO 글로벌우주테크&amp;방산액티브</t>
    <phoneticPr fontId="5" type="noConversion"/>
  </si>
  <si>
    <t xml:space="preserve">글로벌 대표 우주항공 &amp; 방산 기업 35종목에 투자, 미국 70%, 유럽 20%, 한국 10% </t>
    <phoneticPr fontId="5" type="noConversion"/>
  </si>
  <si>
    <t>WON 미국우주항공방산</t>
    <phoneticPr fontId="5" type="noConversion"/>
  </si>
  <si>
    <t>미국 대표 우주항공 &amp; 방산 기업 34종목에 투자, 수정된 동일가중 방식 적용, 대형주 쏠림 방지</t>
    <phoneticPr fontId="5" type="noConversion"/>
  </si>
  <si>
    <t>바이오</t>
    <phoneticPr fontId="5" type="noConversion"/>
  </si>
  <si>
    <t>TIGER S&amp;P 글로벌헬스케어(합성)</t>
    <phoneticPr fontId="5" type="noConversion"/>
  </si>
  <si>
    <t>2016.07.01</t>
    <phoneticPr fontId="5" type="noConversion"/>
  </si>
  <si>
    <t xml:space="preserve">S&amp;P Global 1200 지수 기업 중, 헬스케어 섹터에 속하는 약 120개 종목을 편입, 
시가총액 가중방식, 미국 65%/스위스 10%, 일본 6% 등 </t>
    <phoneticPr fontId="5" type="noConversion"/>
  </si>
  <si>
    <t>KODEX 미국S&amp;P500헬스케어</t>
    <phoneticPr fontId="5" type="noConversion"/>
  </si>
  <si>
    <t>2023.03.17</t>
    <phoneticPr fontId="5" type="noConversion"/>
  </si>
  <si>
    <t>S&amp;P500 지수 기업 중, 헬스케어 섹터에 속하는 63개 종목을 시가총액 가중방식으로 편입</t>
    <phoneticPr fontId="5" type="noConversion"/>
  </si>
  <si>
    <t>KODEX 미국S&amp;P바이오(합성)</t>
    <phoneticPr fontId="5" type="noConversion"/>
  </si>
  <si>
    <t xml:space="preserve">미국 상장 주식 중, 생명공학(Biotechnology) 산업에 속하는 140개 기업에 동일가중 방식 투자 </t>
    <phoneticPr fontId="5" type="noConversion"/>
  </si>
  <si>
    <t>TIGER 미국나스닥바이오</t>
    <phoneticPr fontId="5" type="noConversion"/>
  </si>
  <si>
    <t>미국 나스닥 상장 종목 중, 생명공학(Biotechnology) 또는 제약(Pharmaceuticals)에 속하는 265종목에 투자 
수정된 시가총액 가중방식 적용, 상위 5개 종목 최대 8% 상한, 나머지 최대 4% 상한</t>
    <phoneticPr fontId="5" type="noConversion"/>
  </si>
  <si>
    <t>ACE 글로벌빅파마</t>
    <phoneticPr fontId="5" type="noConversion"/>
  </si>
  <si>
    <t>글로벌 빅파마 기업 중 시가총액과 의약품 예상 매출 성장률을 고려하여 상위 15종목에 시가총액 가중방식 투자</t>
    <phoneticPr fontId="5" type="noConversion"/>
  </si>
  <si>
    <t>TIMEFOLIO 글로벌안티에이징바이오액티브</t>
    <phoneticPr fontId="5" type="noConversion"/>
  </si>
  <si>
    <t>건강, 미용, 웹빙 관련 글로벌 대표기업 35개 종목에 투자, 일라이릴리 15% 포함</t>
    <phoneticPr fontId="5" type="noConversion"/>
  </si>
  <si>
    <t>KIWOOM 미국블록버스터바이오테크의약품+</t>
    <phoneticPr fontId="5" type="noConversion"/>
  </si>
  <si>
    <t xml:space="preserve">미국에 상장된 블록버스터 의약품(연 매출 1조 이상) 보유 또는 향후 5년 내 보유 예상 바이오테크 기업 30종목에 투자
개별 종목 편입비중 10% 상한 </t>
    <phoneticPr fontId="5" type="noConversion"/>
  </si>
  <si>
    <t>KoAct 미국뇌질환치료제액티브</t>
    <phoneticPr fontId="5" type="noConversion"/>
  </si>
  <si>
    <t xml:space="preserve">치매, 파킨슨병, 우울증, 조현병, 뇌전증 등 다양한 뇌질환 치료제를 개발하는 미국 바이오테크 기업 18종목에 투자
시가총액 가중방식과 키워드 스코어링을 결합하여 종목별 비중 결정 </t>
    <phoneticPr fontId="5" type="noConversion"/>
  </si>
  <si>
    <t>KODEX 글로벌비만치료제TOP2 Plus</t>
    <phoneticPr fontId="5" type="noConversion"/>
  </si>
  <si>
    <t>글로벌 비만치료제 TOP2 50%(노보노디스크 25%, 일라이릴리 25%) 
+ 미국 FDA와 유럽 EMA에서 임상중인 비만치료제 제약사 8종목 편입, 동일가중 방식으로 강소기업 투자 집중</t>
    <phoneticPr fontId="5" type="noConversion"/>
  </si>
  <si>
    <t>TIGER 글로벌비만치료제TOP2Plus</t>
    <phoneticPr fontId="5" type="noConversion"/>
  </si>
  <si>
    <t>글로벌 비만치료제 TOP2 50%(노보노디스크 25%, 일라이릴리 25%) 
+ 비만치료제 관련 매출 발생 또는 R&amp;D 진행 기업 8종목을 시가총액 가중방식으로 편입</t>
    <phoneticPr fontId="5" type="noConversion"/>
  </si>
  <si>
    <t>RISE 글로벌비만산업TOP2+</t>
    <phoneticPr fontId="5" type="noConversion"/>
  </si>
  <si>
    <t>글로벌 비만치료제 TOP2 56%(노보노디스크 28%, 일라이릴리 28%) 
+ 글로벌 제약기업 &amp; 피트니스 관련 기업 8종목을 시가총액 가중방식으로 편입</t>
    <phoneticPr fontId="5" type="noConversion"/>
  </si>
  <si>
    <t>원자력</t>
    <phoneticPr fontId="5" type="noConversion"/>
  </si>
  <si>
    <t>RISE 글로벌원자력</t>
    <phoneticPr fontId="5" type="noConversion"/>
  </si>
  <si>
    <t>국내외 글로벌 원자력 대표기업 26종목에 투자, 미국/캐나다/한국(35% 수준 포함) 중심</t>
    <phoneticPr fontId="5" type="noConversion"/>
  </si>
  <si>
    <t>PLUS 글로벌원자력밸류체인</t>
    <phoneticPr fontId="5" type="noConversion"/>
  </si>
  <si>
    <t>우라늄 채굴, 원전 건설 및 유지보수 등 원자력 밸류체인 전후방 산업 11개 종목에 투자, 미국 &amp; 캐나다(40% 수준 포함) 중심</t>
    <phoneticPr fontId="5" type="noConversion"/>
  </si>
  <si>
    <t>양자컴퓨팅</t>
    <phoneticPr fontId="5" type="noConversion"/>
  </si>
  <si>
    <t>KIWOOM 미국양자컴퓨팅</t>
    <phoneticPr fontId="5" type="noConversion"/>
  </si>
  <si>
    <t>매우 양호</t>
    <phoneticPr fontId="5" type="noConversion"/>
  </si>
  <si>
    <t xml:space="preserve">미국 상장 주식 중 양자컴퓨팅 관련 키워드 유사도 상위 20종목에 투자, 
IonQ 25%, Marvell 10%, 빅테크 TOP10 20% 포함 </t>
    <phoneticPr fontId="5" type="noConversion"/>
  </si>
  <si>
    <t>금융</t>
    <phoneticPr fontId="5" type="noConversion"/>
  </si>
  <si>
    <t>RISE 미국은행TOP10</t>
    <phoneticPr fontId="5" type="noConversion"/>
  </si>
  <si>
    <t>JP모건, 뱅크오브아메리카, 골드만삭스 등 미국의 상업은행(CB)과 투자은행(IB) 사업을 영위하는 시가총액 상위 10종목에 집중투자</t>
    <phoneticPr fontId="5" type="noConversion"/>
  </si>
  <si>
    <t xml:space="preserve">* 배당율 : 2024년 총배당금 / 현재가(2025년 1월 2일 현재) or 1년 미만 배당금 평균 x 12 / 현재가(2025년 1월 2일 현재)  </t>
    <phoneticPr fontId="8" type="noConversion"/>
  </si>
  <si>
    <t>* 유동성 : 매우 양호(일간 거래량 1백만주 이상), 양호(10만주 이상), 보통(5~10만주 수준), 부족(2~5만주 수준), 매우 부족(1~2만주 수준), 극히 부족(1만주 미만)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</si>
</sst>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"/>
    <numFmt numFmtId="177" formatCode="0.00_ "/>
    <numFmt numFmtId="178" formatCode="#,##0_ "/>
    <numFmt numFmtId="179" formatCode="#,##0.00_ ;[Red]\-#,##0.00\ 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3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13"/>
      <color theme="0"/>
      <name val="맑은 고딕"/>
      <family val="2"/>
      <charset val="129"/>
      <scheme val="minor"/>
    </font>
    <font>
      <b/>
      <sz val="13"/>
      <color theme="0"/>
      <name val="맑은 고딕"/>
      <family val="3"/>
      <charset val="129"/>
      <scheme val="minor"/>
    </font>
    <font>
      <b/>
      <sz val="11"/>
      <color theme="0"/>
      <name val="맑은 고딕"/>
      <family val="2"/>
      <charset val="129"/>
    </font>
    <font>
      <sz val="14"/>
      <color theme="1"/>
      <name val="맑은 고딕"/>
      <family val="2"/>
      <charset val="129"/>
      <scheme val="minor"/>
    </font>
    <font>
      <b/>
      <u/>
      <sz val="13"/>
      <color theme="10"/>
      <name val="맑은 고딕"/>
      <family val="3"/>
      <charset val="129"/>
      <scheme val="minor"/>
    </font>
    <font>
      <sz val="12"/>
      <name val="맑은 고딕"/>
      <family val="2"/>
      <charset val="129"/>
      <scheme val="minor"/>
    </font>
    <font>
      <b/>
      <u/>
      <sz val="13"/>
      <color theme="10"/>
      <name val="맑은 고딕"/>
      <family val="2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</font>
    <font>
      <sz val="12"/>
      <color theme="1"/>
      <name val="맑은 고딕"/>
      <family val="3"/>
      <charset val="129"/>
    </font>
    <font>
      <b/>
      <u/>
      <sz val="36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9300"/>
      </left>
      <right style="thin">
        <color indexed="64"/>
      </right>
      <top style="medium">
        <color rgb="FFFF9300"/>
      </top>
      <bottom style="medium">
        <color rgb="FFFF9300"/>
      </bottom>
      <diagonal/>
    </border>
    <border>
      <left style="thin">
        <color indexed="64"/>
      </left>
      <right style="thin">
        <color indexed="64"/>
      </right>
      <top style="medium">
        <color rgb="FFFF9300"/>
      </top>
      <bottom style="medium">
        <color rgb="FFFF9300"/>
      </bottom>
      <diagonal/>
    </border>
    <border>
      <left style="thin">
        <color indexed="64"/>
      </left>
      <right/>
      <top style="medium">
        <color rgb="FFFF9300"/>
      </top>
      <bottom style="medium">
        <color rgb="FFFF9300"/>
      </bottom>
      <diagonal/>
    </border>
    <border>
      <left/>
      <right style="thin">
        <color indexed="64"/>
      </right>
      <top style="medium">
        <color rgb="FFFF9300"/>
      </top>
      <bottom style="medium">
        <color rgb="FFFF9300"/>
      </bottom>
      <diagonal/>
    </border>
    <border>
      <left style="thin">
        <color indexed="64"/>
      </left>
      <right style="medium">
        <color rgb="FFFF9300"/>
      </right>
      <top style="medium">
        <color rgb="FFFF9300"/>
      </top>
      <bottom style="medium">
        <color rgb="FFFF93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FF9300"/>
      </left>
      <right style="thin">
        <color theme="1"/>
      </right>
      <top style="medium">
        <color rgb="FFFF9300"/>
      </top>
      <bottom style="medium">
        <color rgb="FFFF9300"/>
      </bottom>
      <diagonal/>
    </border>
    <border>
      <left style="thin">
        <color theme="1"/>
      </left>
      <right style="thin">
        <color theme="1"/>
      </right>
      <top style="medium">
        <color rgb="FFFF9300"/>
      </top>
      <bottom style="medium">
        <color rgb="FFFF9300"/>
      </bottom>
      <diagonal/>
    </border>
    <border>
      <left style="thin">
        <color theme="1"/>
      </left>
      <right/>
      <top style="medium">
        <color rgb="FFFF9300"/>
      </top>
      <bottom style="medium">
        <color rgb="FFFF9300"/>
      </bottom>
      <diagonal/>
    </border>
    <border>
      <left/>
      <right style="thin">
        <color theme="1"/>
      </right>
      <top style="medium">
        <color rgb="FFFF9300"/>
      </top>
      <bottom style="medium">
        <color rgb="FFFF9300"/>
      </bottom>
      <diagonal/>
    </border>
    <border>
      <left style="thin">
        <color theme="1"/>
      </left>
      <right style="medium">
        <color rgb="FFFF9300"/>
      </right>
      <top style="medium">
        <color rgb="FFFF9300"/>
      </top>
      <bottom style="medium">
        <color rgb="FFFF9300"/>
      </bottom>
      <diagonal/>
    </border>
    <border>
      <left style="medium">
        <color rgb="FFFF9300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medium">
        <color rgb="FFFF9300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medium">
        <color rgb="FFFF9300"/>
      </top>
      <bottom style="thin">
        <color theme="1"/>
      </bottom>
      <diagonal/>
    </border>
    <border>
      <left/>
      <right style="thin">
        <color theme="1"/>
      </right>
      <top style="medium">
        <color rgb="FFFF9300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medium">
        <color rgb="FFFF9300"/>
      </left>
      <right style="medium">
        <color rgb="FFFF9300"/>
      </right>
      <top style="medium">
        <color rgb="FFFF9300"/>
      </top>
      <bottom style="medium">
        <color rgb="FFFF93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6" fillId="0" borderId="0" xfId="0" applyFont="1">
      <alignment vertical="center"/>
    </xf>
    <xf numFmtId="176" fontId="0" fillId="0" borderId="0" xfId="0" applyNumberFormat="1">
      <alignment vertical="center"/>
    </xf>
    <xf numFmtId="10" fontId="0" fillId="0" borderId="0" xfId="2" applyNumberFormat="1" applyFont="1">
      <alignment vertical="center"/>
    </xf>
    <xf numFmtId="0" fontId="0" fillId="0" borderId="0" xfId="0" applyAlignment="1">
      <alignment horizontal="left" vertical="center"/>
    </xf>
    <xf numFmtId="41" fontId="0" fillId="0" borderId="0" xfId="1" applyFont="1">
      <alignment vertical="center"/>
    </xf>
    <xf numFmtId="177" fontId="0" fillId="0" borderId="0" xfId="0" applyNumberFormat="1">
      <alignment vertical="center"/>
    </xf>
    <xf numFmtId="0" fontId="6" fillId="0" borderId="0" xfId="4" applyFont="1">
      <alignment vertical="center"/>
    </xf>
    <xf numFmtId="0" fontId="7" fillId="2" borderId="0" xfId="4" applyFill="1">
      <alignment vertical="center"/>
    </xf>
    <xf numFmtId="0" fontId="7" fillId="0" borderId="0" xfId="4">
      <alignment vertical="center"/>
    </xf>
    <xf numFmtId="0" fontId="6" fillId="2" borderId="0" xfId="4" applyFont="1" applyFill="1">
      <alignment vertical="center"/>
    </xf>
    <xf numFmtId="0" fontId="7" fillId="2" borderId="0" xfId="4" applyFill="1" applyAlignment="1">
      <alignment horizontal="center" vertical="center"/>
    </xf>
    <xf numFmtId="0" fontId="7" fillId="2" borderId="0" xfId="4" applyFill="1" applyAlignment="1">
      <alignment horizontal="left" vertical="center"/>
    </xf>
    <xf numFmtId="0" fontId="10" fillId="3" borderId="1" xfId="5" applyFont="1" applyFill="1" applyBorder="1" applyAlignment="1">
      <alignment horizontal="center" vertical="center" wrapText="1"/>
    </xf>
    <xf numFmtId="0" fontId="10" fillId="3" borderId="2" xfId="5" applyFont="1" applyFill="1" applyBorder="1" applyAlignment="1">
      <alignment horizontal="center" vertical="center" wrapText="1"/>
    </xf>
    <xf numFmtId="0" fontId="10" fillId="3" borderId="2" xfId="5" applyFont="1" applyFill="1" applyBorder="1" applyAlignment="1">
      <alignment horizontal="center" vertical="center" wrapText="1"/>
    </xf>
    <xf numFmtId="0" fontId="11" fillId="3" borderId="2" xfId="5" applyFont="1" applyFill="1" applyBorder="1" applyAlignment="1">
      <alignment horizontal="center" vertical="center" wrapText="1"/>
    </xf>
    <xf numFmtId="0" fontId="10" fillId="3" borderId="3" xfId="5" applyFont="1" applyFill="1" applyBorder="1" applyAlignment="1">
      <alignment horizontal="center" vertical="center" wrapText="1"/>
    </xf>
    <xf numFmtId="0" fontId="13" fillId="2" borderId="0" xfId="4" applyFont="1" applyFill="1">
      <alignment vertical="center"/>
    </xf>
    <xf numFmtId="0" fontId="13" fillId="0" borderId="0" xfId="4" applyFont="1">
      <alignment vertical="center"/>
    </xf>
    <xf numFmtId="0" fontId="10" fillId="3" borderId="4" xfId="5" applyFont="1" applyFill="1" applyBorder="1" applyAlignment="1">
      <alignment horizontal="center" vertical="center" wrapText="1"/>
    </xf>
    <xf numFmtId="0" fontId="2" fillId="3" borderId="5" xfId="5" applyFont="1" applyFill="1" applyBorder="1" applyAlignment="1">
      <alignment horizontal="center" vertical="center" wrapText="1"/>
    </xf>
    <xf numFmtId="0" fontId="10" fillId="3" borderId="5" xfId="5" applyFont="1" applyFill="1" applyBorder="1" applyAlignment="1">
      <alignment horizontal="center" vertical="center" wrapText="1"/>
    </xf>
    <xf numFmtId="0" fontId="10" fillId="3" borderId="5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1" fillId="4" borderId="7" xfId="4" applyFont="1" applyFill="1" applyBorder="1" applyAlignment="1">
      <alignment horizontal="center" vertical="center"/>
    </xf>
    <xf numFmtId="0" fontId="14" fillId="5" borderId="8" xfId="3" applyFont="1" applyFill="1" applyBorder="1" applyAlignment="1">
      <alignment horizontal="center" vertical="center"/>
    </xf>
    <xf numFmtId="178" fontId="15" fillId="5" borderId="9" xfId="6" applyNumberFormat="1" applyFont="1" applyFill="1" applyBorder="1" applyAlignment="1">
      <alignment horizontal="center" vertical="center" wrapText="1"/>
    </xf>
    <xf numFmtId="0" fontId="15" fillId="5" borderId="9" xfId="5" applyFont="1" applyFill="1" applyBorder="1" applyAlignment="1">
      <alignment horizontal="center" vertical="center" wrapText="1"/>
    </xf>
    <xf numFmtId="14" fontId="15" fillId="5" borderId="9" xfId="5" applyNumberFormat="1" applyFont="1" applyFill="1" applyBorder="1" applyAlignment="1">
      <alignment horizontal="center" vertical="center" wrapText="1"/>
    </xf>
    <xf numFmtId="0" fontId="7" fillId="5" borderId="10" xfId="4" applyFill="1" applyBorder="1" applyAlignment="1">
      <alignment horizontal="center" vertical="center"/>
    </xf>
    <xf numFmtId="0" fontId="7" fillId="5" borderId="11" xfId="4" applyFill="1" applyBorder="1" applyAlignment="1">
      <alignment horizontal="center" vertical="center"/>
    </xf>
    <xf numFmtId="179" fontId="15" fillId="5" borderId="9" xfId="5" applyNumberFormat="1" applyFont="1" applyFill="1" applyBorder="1" applyAlignment="1">
      <alignment horizontal="center" vertical="center" wrapText="1"/>
    </xf>
    <xf numFmtId="179" fontId="15" fillId="5" borderId="12" xfId="5" applyNumberFormat="1" applyFont="1" applyFill="1" applyBorder="1" applyAlignment="1">
      <alignment horizontal="center" vertical="center" wrapText="1"/>
    </xf>
    <xf numFmtId="0" fontId="15" fillId="6" borderId="13" xfId="5" applyFont="1" applyFill="1" applyBorder="1" applyAlignment="1">
      <alignment horizontal="left" vertical="center" wrapText="1"/>
    </xf>
    <xf numFmtId="0" fontId="7" fillId="0" borderId="0" xfId="4" applyAlignment="1">
      <alignment vertical="center" wrapText="1"/>
    </xf>
    <xf numFmtId="0" fontId="11" fillId="4" borderId="14" xfId="4" applyFont="1" applyFill="1" applyBorder="1" applyAlignment="1">
      <alignment horizontal="center" vertical="center"/>
    </xf>
    <xf numFmtId="0" fontId="14" fillId="6" borderId="15" xfId="3" applyFont="1" applyFill="1" applyBorder="1" applyAlignment="1">
      <alignment horizontal="center" vertical="center"/>
    </xf>
    <xf numFmtId="178" fontId="15" fillId="6" borderId="15" xfId="6" applyNumberFormat="1" applyFont="1" applyFill="1" applyBorder="1" applyAlignment="1">
      <alignment horizontal="center" vertical="center" wrapText="1"/>
    </xf>
    <xf numFmtId="0" fontId="15" fillId="6" borderId="15" xfId="5" applyFont="1" applyFill="1" applyBorder="1" applyAlignment="1">
      <alignment horizontal="center" vertical="center" wrapText="1"/>
    </xf>
    <xf numFmtId="14" fontId="15" fillId="6" borderId="15" xfId="5" applyNumberFormat="1" applyFont="1" applyFill="1" applyBorder="1" applyAlignment="1">
      <alignment horizontal="center" vertical="center" wrapText="1"/>
    </xf>
    <xf numFmtId="0" fontId="7" fillId="6" borderId="15" xfId="4" applyFill="1" applyBorder="1" applyAlignment="1">
      <alignment horizontal="center" vertical="center"/>
    </xf>
    <xf numFmtId="179" fontId="15" fillId="6" borderId="15" xfId="5" applyNumberFormat="1" applyFont="1" applyFill="1" applyBorder="1" applyAlignment="1">
      <alignment horizontal="center" vertical="center" wrapText="1"/>
    </xf>
    <xf numFmtId="0" fontId="15" fillId="6" borderId="14" xfId="5" applyFont="1" applyFill="1" applyBorder="1" applyAlignment="1">
      <alignment horizontal="left" vertical="center" wrapText="1"/>
    </xf>
    <xf numFmtId="0" fontId="14" fillId="6" borderId="14" xfId="3" applyFont="1" applyFill="1" applyBorder="1" applyAlignment="1">
      <alignment horizontal="center" vertical="center"/>
    </xf>
    <xf numFmtId="178" fontId="15" fillId="6" borderId="14" xfId="6" applyNumberFormat="1" applyFont="1" applyFill="1" applyBorder="1" applyAlignment="1">
      <alignment horizontal="center" vertical="center" wrapText="1"/>
    </xf>
    <xf numFmtId="0" fontId="15" fillId="6" borderId="14" xfId="5" applyFont="1" applyFill="1" applyBorder="1" applyAlignment="1">
      <alignment horizontal="center" vertical="center" wrapText="1"/>
    </xf>
    <xf numFmtId="14" fontId="15" fillId="6" borderId="14" xfId="5" applyNumberFormat="1" applyFont="1" applyFill="1" applyBorder="1" applyAlignment="1">
      <alignment horizontal="center" vertical="center" wrapText="1"/>
    </xf>
    <xf numFmtId="0" fontId="7" fillId="6" borderId="14" xfId="4" applyFill="1" applyBorder="1" applyAlignment="1">
      <alignment horizontal="center" vertical="center"/>
    </xf>
    <xf numFmtId="179" fontId="15" fillId="6" borderId="14" xfId="5" applyNumberFormat="1" applyFont="1" applyFill="1" applyBorder="1" applyAlignment="1">
      <alignment horizontal="center" vertical="center" wrapText="1"/>
    </xf>
    <xf numFmtId="0" fontId="11" fillId="2" borderId="0" xfId="4" applyFont="1" applyFill="1" applyAlignment="1">
      <alignment horizontal="center" vertical="center"/>
    </xf>
    <xf numFmtId="0" fontId="14" fillId="2" borderId="0" xfId="3" applyFont="1" applyFill="1" applyBorder="1" applyAlignment="1">
      <alignment horizontal="center" vertical="center"/>
    </xf>
    <xf numFmtId="178" fontId="15" fillId="2" borderId="0" xfId="6" applyNumberFormat="1" applyFont="1" applyFill="1" applyBorder="1" applyAlignment="1">
      <alignment horizontal="center" vertical="center" wrapText="1"/>
    </xf>
    <xf numFmtId="0" fontId="15" fillId="2" borderId="0" xfId="5" applyFont="1" applyFill="1" applyAlignment="1">
      <alignment horizontal="center" vertical="center" wrapText="1"/>
    </xf>
    <xf numFmtId="14" fontId="15" fillId="2" borderId="0" xfId="5" applyNumberFormat="1" applyFont="1" applyFill="1" applyAlignment="1">
      <alignment horizontal="center" vertical="center" wrapText="1"/>
    </xf>
    <xf numFmtId="179" fontId="15" fillId="2" borderId="0" xfId="5" applyNumberFormat="1" applyFont="1" applyFill="1" applyAlignment="1">
      <alignment horizontal="center" vertical="center" wrapText="1"/>
    </xf>
    <xf numFmtId="0" fontId="15" fillId="2" borderId="16" xfId="5" applyFont="1" applyFill="1" applyBorder="1" applyAlignment="1">
      <alignment horizontal="left" vertical="center" wrapText="1"/>
    </xf>
    <xf numFmtId="0" fontId="7" fillId="2" borderId="0" xfId="4" applyFill="1" applyAlignment="1">
      <alignment vertical="center" wrapText="1"/>
    </xf>
    <xf numFmtId="0" fontId="11" fillId="4" borderId="17" xfId="4" applyFont="1" applyFill="1" applyBorder="1" applyAlignment="1">
      <alignment horizontal="center" vertical="center"/>
    </xf>
    <xf numFmtId="0" fontId="14" fillId="5" borderId="18" xfId="3" applyFont="1" applyFill="1" applyBorder="1" applyAlignment="1">
      <alignment horizontal="center" vertical="center"/>
    </xf>
    <xf numFmtId="178" fontId="15" fillId="5" borderId="19" xfId="6" applyNumberFormat="1" applyFont="1" applyFill="1" applyBorder="1" applyAlignment="1">
      <alignment horizontal="center" vertical="center" wrapText="1"/>
    </xf>
    <xf numFmtId="0" fontId="15" fillId="5" borderId="19" xfId="5" applyFont="1" applyFill="1" applyBorder="1" applyAlignment="1">
      <alignment horizontal="center" vertical="center" wrapText="1"/>
    </xf>
    <xf numFmtId="14" fontId="15" fillId="5" borderId="19" xfId="5" applyNumberFormat="1" applyFont="1" applyFill="1" applyBorder="1" applyAlignment="1">
      <alignment horizontal="center" vertical="center" wrapText="1"/>
    </xf>
    <xf numFmtId="0" fontId="7" fillId="5" borderId="20" xfId="4" applyFill="1" applyBorder="1" applyAlignment="1">
      <alignment horizontal="center" vertical="center"/>
    </xf>
    <xf numFmtId="0" fontId="7" fillId="5" borderId="21" xfId="4" applyFill="1" applyBorder="1" applyAlignment="1">
      <alignment horizontal="center" vertical="center"/>
    </xf>
    <xf numFmtId="179" fontId="15" fillId="5" borderId="19" xfId="5" applyNumberFormat="1" applyFont="1" applyFill="1" applyBorder="1" applyAlignment="1">
      <alignment horizontal="center" vertical="center" wrapText="1"/>
    </xf>
    <xf numFmtId="179" fontId="15" fillId="5" borderId="22" xfId="5" applyNumberFormat="1" applyFont="1" applyFill="1" applyBorder="1" applyAlignment="1">
      <alignment horizontal="center" vertical="center" wrapText="1"/>
    </xf>
    <xf numFmtId="0" fontId="15" fillId="6" borderId="23" xfId="5" applyFont="1" applyFill="1" applyBorder="1" applyAlignment="1">
      <alignment horizontal="left" vertical="center" wrapText="1"/>
    </xf>
    <xf numFmtId="0" fontId="11" fillId="4" borderId="15" xfId="4" applyFont="1" applyFill="1" applyBorder="1" applyAlignment="1">
      <alignment horizontal="center" vertical="center"/>
    </xf>
    <xf numFmtId="0" fontId="14" fillId="6" borderId="24" xfId="3" applyFont="1" applyFill="1" applyBorder="1" applyAlignment="1">
      <alignment horizontal="center" vertical="center"/>
    </xf>
    <xf numFmtId="178" fontId="15" fillId="6" borderId="25" xfId="6" applyNumberFormat="1" applyFont="1" applyFill="1" applyBorder="1" applyAlignment="1">
      <alignment horizontal="center" vertical="center" wrapText="1"/>
    </xf>
    <xf numFmtId="0" fontId="15" fillId="6" borderId="25" xfId="5" applyFont="1" applyFill="1" applyBorder="1" applyAlignment="1">
      <alignment horizontal="center" vertical="center" wrapText="1"/>
    </xf>
    <xf numFmtId="14" fontId="15" fillId="6" borderId="25" xfId="5" applyNumberFormat="1" applyFont="1" applyFill="1" applyBorder="1" applyAlignment="1">
      <alignment horizontal="center" vertical="center" wrapText="1"/>
    </xf>
    <xf numFmtId="0" fontId="7" fillId="6" borderId="26" xfId="4" applyFill="1" applyBorder="1" applyAlignment="1">
      <alignment horizontal="center" vertical="center"/>
    </xf>
    <xf numFmtId="0" fontId="7" fillId="6" borderId="27" xfId="4" applyFill="1" applyBorder="1" applyAlignment="1">
      <alignment horizontal="center" vertical="center"/>
    </xf>
    <xf numFmtId="179" fontId="15" fillId="6" borderId="25" xfId="5" applyNumberFormat="1" applyFont="1" applyFill="1" applyBorder="1" applyAlignment="1">
      <alignment horizontal="center" vertical="center" wrapText="1"/>
    </xf>
    <xf numFmtId="0" fontId="15" fillId="6" borderId="28" xfId="5" applyFont="1" applyFill="1" applyBorder="1" applyAlignment="1">
      <alignment horizontal="left" vertical="center" wrapText="1"/>
    </xf>
    <xf numFmtId="0" fontId="14" fillId="6" borderId="29" xfId="3" applyFont="1" applyFill="1" applyBorder="1" applyAlignment="1">
      <alignment horizontal="center" vertical="center"/>
    </xf>
    <xf numFmtId="178" fontId="15" fillId="6" borderId="13" xfId="6" applyNumberFormat="1" applyFont="1" applyFill="1" applyBorder="1" applyAlignment="1">
      <alignment horizontal="center" vertical="center" wrapText="1"/>
    </xf>
    <xf numFmtId="0" fontId="11" fillId="4" borderId="30" xfId="4" applyFont="1" applyFill="1" applyBorder="1" applyAlignment="1">
      <alignment horizontal="center" vertical="center"/>
    </xf>
    <xf numFmtId="0" fontId="14" fillId="6" borderId="30" xfId="3" applyFont="1" applyFill="1" applyBorder="1" applyAlignment="1">
      <alignment horizontal="center" vertical="center"/>
    </xf>
    <xf numFmtId="178" fontId="15" fillId="6" borderId="31" xfId="6" applyNumberFormat="1" applyFont="1" applyFill="1" applyBorder="1" applyAlignment="1">
      <alignment horizontal="center" vertical="center" wrapText="1"/>
    </xf>
    <xf numFmtId="0" fontId="15" fillId="6" borderId="31" xfId="5" applyFont="1" applyFill="1" applyBorder="1" applyAlignment="1">
      <alignment horizontal="center" vertical="center" wrapText="1"/>
    </xf>
    <xf numFmtId="14" fontId="15" fillId="6" borderId="31" xfId="5" applyNumberFormat="1" applyFont="1" applyFill="1" applyBorder="1" applyAlignment="1">
      <alignment horizontal="center" vertical="center" wrapText="1"/>
    </xf>
    <xf numFmtId="0" fontId="7" fillId="6" borderId="31" xfId="4" applyFill="1" applyBorder="1" applyAlignment="1">
      <alignment horizontal="center" vertical="center"/>
    </xf>
    <xf numFmtId="179" fontId="15" fillId="6" borderId="31" xfId="5" applyNumberFormat="1" applyFont="1" applyFill="1" applyBorder="1" applyAlignment="1">
      <alignment horizontal="center" vertical="center" wrapText="1"/>
    </xf>
    <xf numFmtId="0" fontId="11" fillId="4" borderId="32" xfId="4" applyFont="1" applyFill="1" applyBorder="1" applyAlignment="1">
      <alignment horizontal="center" vertical="center"/>
    </xf>
    <xf numFmtId="0" fontId="7" fillId="5" borderId="9" xfId="4" applyFill="1" applyBorder="1" applyAlignment="1">
      <alignment horizontal="center" vertical="center"/>
    </xf>
    <xf numFmtId="0" fontId="14" fillId="6" borderId="33" xfId="3" applyFont="1" applyFill="1" applyBorder="1" applyAlignment="1">
      <alignment horizontal="center" vertical="center"/>
    </xf>
    <xf numFmtId="178" fontId="15" fillId="6" borderId="34" xfId="6" applyNumberFormat="1" applyFont="1" applyFill="1" applyBorder="1" applyAlignment="1">
      <alignment horizontal="center" vertical="center" wrapText="1"/>
    </xf>
    <xf numFmtId="0" fontId="15" fillId="6" borderId="34" xfId="5" applyFont="1" applyFill="1" applyBorder="1" applyAlignment="1">
      <alignment horizontal="center" vertical="center" wrapText="1"/>
    </xf>
    <xf numFmtId="14" fontId="15" fillId="6" borderId="34" xfId="5" applyNumberFormat="1" applyFont="1" applyFill="1" applyBorder="1" applyAlignment="1">
      <alignment horizontal="center" vertical="center" wrapText="1"/>
    </xf>
    <xf numFmtId="0" fontId="7" fillId="6" borderId="34" xfId="4" applyFill="1" applyBorder="1" applyAlignment="1">
      <alignment horizontal="center" vertical="center"/>
    </xf>
    <xf numFmtId="179" fontId="15" fillId="6" borderId="34" xfId="5" applyNumberFormat="1" applyFont="1" applyFill="1" applyBorder="1" applyAlignment="1">
      <alignment horizontal="center" vertical="center" wrapText="1"/>
    </xf>
    <xf numFmtId="0" fontId="15" fillId="6" borderId="35" xfId="5" applyFont="1" applyFill="1" applyBorder="1" applyAlignment="1">
      <alignment horizontal="left" vertical="center" wrapText="1"/>
    </xf>
    <xf numFmtId="0" fontId="15" fillId="2" borderId="0" xfId="5" applyFont="1" applyFill="1" applyAlignment="1">
      <alignment horizontal="left" vertical="center" wrapText="1"/>
    </xf>
    <xf numFmtId="0" fontId="11" fillId="4" borderId="31" xfId="4" applyFont="1" applyFill="1" applyBorder="1" applyAlignment="1">
      <alignment horizontal="center" vertical="center"/>
    </xf>
    <xf numFmtId="0" fontId="14" fillId="6" borderId="36" xfId="3" applyFont="1" applyFill="1" applyBorder="1" applyAlignment="1">
      <alignment horizontal="center" vertical="center"/>
    </xf>
    <xf numFmtId="178" fontId="15" fillId="6" borderId="37" xfId="6" applyNumberFormat="1" applyFont="1" applyFill="1" applyBorder="1" applyAlignment="1">
      <alignment horizontal="center" vertical="center" wrapText="1"/>
    </xf>
    <xf numFmtId="0" fontId="15" fillId="6" borderId="37" xfId="5" applyFont="1" applyFill="1" applyBorder="1" applyAlignment="1">
      <alignment horizontal="center" vertical="center" wrapText="1"/>
    </xf>
    <xf numFmtId="14" fontId="15" fillId="6" borderId="37" xfId="5" applyNumberFormat="1" applyFont="1" applyFill="1" applyBorder="1" applyAlignment="1">
      <alignment horizontal="center" vertical="center" wrapText="1"/>
    </xf>
    <xf numFmtId="0" fontId="7" fillId="6" borderId="37" xfId="4" applyFill="1" applyBorder="1" applyAlignment="1">
      <alignment horizontal="center" vertical="center"/>
    </xf>
    <xf numFmtId="179" fontId="15" fillId="6" borderId="37" xfId="5" applyNumberFormat="1" applyFont="1" applyFill="1" applyBorder="1" applyAlignment="1">
      <alignment horizontal="center" vertical="center" wrapText="1"/>
    </xf>
    <xf numFmtId="0" fontId="15" fillId="6" borderId="38" xfId="5" applyFont="1" applyFill="1" applyBorder="1" applyAlignment="1">
      <alignment horizontal="left" vertical="center" wrapText="1"/>
    </xf>
    <xf numFmtId="0" fontId="14" fillId="6" borderId="18" xfId="3" applyFont="1" applyFill="1" applyBorder="1" applyAlignment="1">
      <alignment horizontal="center" vertical="center"/>
    </xf>
    <xf numFmtId="178" fontId="15" fillId="6" borderId="19" xfId="6" applyNumberFormat="1" applyFont="1" applyFill="1" applyBorder="1" applyAlignment="1">
      <alignment horizontal="center" vertical="center" wrapText="1"/>
    </xf>
    <xf numFmtId="0" fontId="15" fillId="6" borderId="19" xfId="5" applyFont="1" applyFill="1" applyBorder="1" applyAlignment="1">
      <alignment horizontal="center" vertical="center" wrapText="1"/>
    </xf>
    <xf numFmtId="14" fontId="15" fillId="6" borderId="19" xfId="5" applyNumberFormat="1" applyFont="1" applyFill="1" applyBorder="1" applyAlignment="1">
      <alignment horizontal="center" vertical="center" wrapText="1"/>
    </xf>
    <xf numFmtId="0" fontId="15" fillId="6" borderId="9" xfId="5" applyFont="1" applyFill="1" applyBorder="1" applyAlignment="1">
      <alignment horizontal="center" vertical="center" wrapText="1"/>
    </xf>
    <xf numFmtId="0" fontId="7" fillId="6" borderId="19" xfId="4" applyFill="1" applyBorder="1" applyAlignment="1">
      <alignment horizontal="center" vertical="center"/>
    </xf>
    <xf numFmtId="179" fontId="15" fillId="6" borderId="19" xfId="5" applyNumberFormat="1" applyFont="1" applyFill="1" applyBorder="1" applyAlignment="1">
      <alignment horizontal="center" vertical="center" wrapText="1"/>
    </xf>
    <xf numFmtId="179" fontId="15" fillId="6" borderId="22" xfId="5" applyNumberFormat="1" applyFont="1" applyFill="1" applyBorder="1" applyAlignment="1">
      <alignment horizontal="center" vertical="center" wrapText="1"/>
    </xf>
    <xf numFmtId="0" fontId="15" fillId="6" borderId="39" xfId="5" applyFont="1" applyFill="1" applyBorder="1" applyAlignment="1">
      <alignment horizontal="left" vertical="center" wrapText="1"/>
    </xf>
    <xf numFmtId="0" fontId="14" fillId="6" borderId="40" xfId="3" applyFont="1" applyFill="1" applyBorder="1" applyAlignment="1">
      <alignment horizontal="center" vertical="center"/>
    </xf>
    <xf numFmtId="0" fontId="7" fillId="6" borderId="25" xfId="4" applyFill="1" applyBorder="1" applyAlignment="1">
      <alignment horizontal="center" vertical="center"/>
    </xf>
    <xf numFmtId="0" fontId="15" fillId="6" borderId="41" xfId="5" applyFont="1" applyFill="1" applyBorder="1" applyAlignment="1">
      <alignment horizontal="left" vertical="center" wrapText="1"/>
    </xf>
    <xf numFmtId="0" fontId="14" fillId="6" borderId="42" xfId="3" applyFont="1" applyFill="1" applyBorder="1" applyAlignment="1">
      <alignment horizontal="center" vertical="center"/>
    </xf>
    <xf numFmtId="178" fontId="15" fillId="6" borderId="43" xfId="6" applyNumberFormat="1" applyFont="1" applyFill="1" applyBorder="1" applyAlignment="1">
      <alignment horizontal="center" vertical="center" wrapText="1"/>
    </xf>
    <xf numFmtId="0" fontId="15" fillId="6" borderId="43" xfId="5" applyFont="1" applyFill="1" applyBorder="1" applyAlignment="1">
      <alignment horizontal="center" vertical="center" wrapText="1"/>
    </xf>
    <xf numFmtId="14" fontId="15" fillId="6" borderId="43" xfId="5" applyNumberFormat="1" applyFont="1" applyFill="1" applyBorder="1" applyAlignment="1">
      <alignment horizontal="center" vertical="center" wrapText="1"/>
    </xf>
    <xf numFmtId="0" fontId="7" fillId="6" borderId="43" xfId="4" applyFill="1" applyBorder="1" applyAlignment="1">
      <alignment horizontal="center" vertical="center"/>
    </xf>
    <xf numFmtId="179" fontId="15" fillId="6" borderId="43" xfId="5" applyNumberFormat="1" applyFont="1" applyFill="1" applyBorder="1" applyAlignment="1">
      <alignment horizontal="center" vertical="center" wrapText="1"/>
    </xf>
    <xf numFmtId="0" fontId="15" fillId="6" borderId="44" xfId="5" applyFont="1" applyFill="1" applyBorder="1" applyAlignment="1">
      <alignment horizontal="left" vertical="center" wrapText="1"/>
    </xf>
    <xf numFmtId="0" fontId="14" fillId="7" borderId="18" xfId="3" applyFont="1" applyFill="1" applyBorder="1" applyAlignment="1">
      <alignment horizontal="center" vertical="center"/>
    </xf>
    <xf numFmtId="178" fontId="15" fillId="7" borderId="19" xfId="6" applyNumberFormat="1" applyFont="1" applyFill="1" applyBorder="1" applyAlignment="1">
      <alignment horizontal="center" vertical="center" wrapText="1"/>
    </xf>
    <xf numFmtId="0" fontId="15" fillId="7" borderId="19" xfId="5" applyFont="1" applyFill="1" applyBorder="1" applyAlignment="1">
      <alignment horizontal="center" vertical="center" wrapText="1"/>
    </xf>
    <xf numFmtId="14" fontId="15" fillId="7" borderId="19" xfId="5" applyNumberFormat="1" applyFont="1" applyFill="1" applyBorder="1" applyAlignment="1">
      <alignment horizontal="center" vertical="center" wrapText="1"/>
    </xf>
    <xf numFmtId="0" fontId="15" fillId="7" borderId="9" xfId="5" applyFont="1" applyFill="1" applyBorder="1" applyAlignment="1">
      <alignment horizontal="center" vertical="center" wrapText="1"/>
    </xf>
    <xf numFmtId="0" fontId="7" fillId="7" borderId="19" xfId="4" applyFill="1" applyBorder="1" applyAlignment="1">
      <alignment horizontal="center" vertical="center"/>
    </xf>
    <xf numFmtId="179" fontId="15" fillId="7" borderId="19" xfId="5" applyNumberFormat="1" applyFont="1" applyFill="1" applyBorder="1" applyAlignment="1">
      <alignment horizontal="center" vertical="center" wrapText="1"/>
    </xf>
    <xf numFmtId="0" fontId="15" fillId="7" borderId="22" xfId="5" applyFont="1" applyFill="1" applyBorder="1" applyAlignment="1">
      <alignment horizontal="left" vertical="center" wrapText="1"/>
    </xf>
    <xf numFmtId="0" fontId="15" fillId="6" borderId="45" xfId="5" applyFont="1" applyFill="1" applyBorder="1" applyAlignment="1">
      <alignment horizontal="left" vertical="center" wrapText="1"/>
    </xf>
    <xf numFmtId="179" fontId="15" fillId="6" borderId="46" xfId="5" applyNumberFormat="1" applyFont="1" applyFill="1" applyBorder="1" applyAlignment="1">
      <alignment horizontal="center" vertical="center" wrapText="1"/>
    </xf>
    <xf numFmtId="0" fontId="14" fillId="6" borderId="47" xfId="3" applyFont="1" applyFill="1" applyBorder="1" applyAlignment="1">
      <alignment horizontal="center" vertical="center"/>
    </xf>
    <xf numFmtId="0" fontId="14" fillId="6" borderId="13" xfId="3" applyFont="1" applyFill="1" applyBorder="1" applyAlignment="1">
      <alignment horizontal="center" vertical="center"/>
    </xf>
    <xf numFmtId="0" fontId="14" fillId="2" borderId="16" xfId="3" applyFont="1" applyFill="1" applyBorder="1" applyAlignment="1">
      <alignment horizontal="center" vertical="center"/>
    </xf>
    <xf numFmtId="0" fontId="7" fillId="5" borderId="19" xfId="4" applyFill="1" applyBorder="1" applyAlignment="1">
      <alignment horizontal="center" vertical="center"/>
    </xf>
    <xf numFmtId="0" fontId="11" fillId="4" borderId="14" xfId="4" applyFont="1" applyFill="1" applyBorder="1" applyAlignment="1">
      <alignment horizontal="center" vertical="center"/>
    </xf>
    <xf numFmtId="0" fontId="16" fillId="2" borderId="0" xfId="3" applyFont="1" applyFill="1" applyBorder="1" applyAlignment="1">
      <alignment horizontal="center" vertical="center"/>
    </xf>
    <xf numFmtId="0" fontId="17" fillId="2" borderId="0" xfId="4" applyFont="1" applyFill="1" applyAlignment="1">
      <alignment horizontal="center" vertical="center"/>
    </xf>
    <xf numFmtId="0" fontId="18" fillId="2" borderId="0" xfId="4" applyFont="1" applyFill="1">
      <alignment vertical="center"/>
    </xf>
    <xf numFmtId="0" fontId="19" fillId="2" borderId="0" xfId="4" applyFont="1" applyFill="1">
      <alignment vertical="center"/>
    </xf>
    <xf numFmtId="0" fontId="20" fillId="2" borderId="0" xfId="4" applyFont="1" applyFill="1" applyAlignment="1">
      <alignment horizontal="center" vertical="center"/>
    </xf>
  </cellXfs>
  <cellStyles count="7">
    <cellStyle name="백분율" xfId="2" builtinId="5"/>
    <cellStyle name="쉼표 [0]" xfId="1" builtinId="6"/>
    <cellStyle name="쉼표 [0] 2" xfId="6" xr:uid="{B3512FDD-0208-49CE-95B9-E5B20C78B70A}"/>
    <cellStyle name="표준" xfId="0" builtinId="0"/>
    <cellStyle name="표준 2" xfId="5" xr:uid="{D8EA4E06-0A66-424B-BEBE-BAD727150089}"/>
    <cellStyle name="표준 5 2" xfId="4" xr:uid="{92BA2D00-401B-4A5E-81B0-95620D65E51C}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HSK-BUD\PCC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201AC03D97368E8/&#45936;&#49828;&#53356;&#53457;/PURPLE%20CAT/&#53804;&#51088;/&#4352;&#4449;&#4352;&#4456;&#4359;&#4462;%2020231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1Sm\CM_0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201ac03d97368e8/&#48652;&#47088;&#52824;%20&#49884;&#54512;&#47112;&#51060;&#49496;.xlsx" TargetMode="External"/><Relationship Id="rId1" Type="http://schemas.openxmlformats.org/officeDocument/2006/relationships/externalLinkPath" Target="https://d.docs.live.net/6201ac03d97368e8/&#48652;&#47088;&#52824;%20&#49884;&#54512;&#47112;&#51060;&#4949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BMC\A1_Project\Synergy_Model\00_CT_data\Mer00\E-CABLE\2000\FORM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14366/2003bp/BMC/A1_Project/Synergy_Model/00_CT_data/Mer00/E-CABLE/2000/1_SKK_~1/CASHFLOW/1997/STAND/CF97-ST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jtk-note\&#44428;&#51333;&#53469;(00.9&#51060;&#54980;)\2003%20BP\Network%20Value(200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BMC\A1_Project\Synergy_Model\00_CT_data\Mer00\E-CABLE\2000\1_SKK_~1\CASHFLOW\1997\STAND\CF97-ST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YP\Act\02Act\Data\Mer0212_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Documents%20and%20Settings\C14040.DOMAINHQ\My%20Documents\03VM\Model_2\03bps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C"/>
      <sheetName val="SRW"/>
      <sheetName val="현황"/>
      <sheetName val="JAN"/>
      <sheetName val="PCC-1"/>
      <sheetName val="부탄_FS별"/>
      <sheetName val="프로판_FS별"/>
      <sheetName val="각종산출기준_변경전"/>
      <sheetName val="UNIT DATA"/>
      <sheetName val="HYUNDAI"/>
      <sheetName val="LG-CTX"/>
      <sheetName val="TwoWayPi (2)"/>
      <sheetName val="송유관"/>
      <sheetName val="재선정계(196)"/>
      <sheetName val="추가협상13개소"/>
      <sheetName val="PCC(430개소) "/>
      <sheetName val="CA_Data"/>
      <sheetName val="MM"/>
      <sheetName val="MM_A"/>
      <sheetName val="S.Rev"/>
      <sheetName val="TPA"/>
      <sheetName val="Sales"/>
      <sheetName val="MM_F"/>
      <sheetName val="시산표"/>
      <sheetName val="MBA"/>
      <sheetName val="month"/>
      <sheetName val="TOTAL(JAN-DEC)"/>
      <sheetName val="재고"/>
      <sheetName val="Model"/>
      <sheetName val="자산list"/>
      <sheetName val="Data"/>
      <sheetName val="15년 Market Seg"/>
      <sheetName val="시도별_회사Thru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ver Sleep dividend portfoli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Fm"/>
      <sheetName val="M(월별)"/>
      <sheetName val="M(IPP)"/>
      <sheetName val="M(MOPS)"/>
      <sheetName val="M"/>
      <sheetName val="D"/>
      <sheetName val="Prc"/>
      <sheetName val="Bd"/>
      <sheetName val="Bbl"/>
      <sheetName val="Rev"/>
      <sheetName val="Cost"/>
      <sheetName val="C"/>
      <sheetName val="Lub"/>
      <sheetName val="PP"/>
      <sheetName val="Aro"/>
      <sheetName val="AR"/>
      <sheetName val="Otr"/>
      <sheetName val="CM_M"/>
      <sheetName val="SR_YTD"/>
      <sheetName val="ER"/>
      <sheetName val="Comp"/>
      <sheetName val="Comp-F(QPRC)"/>
      <sheetName val="Comp-F(APR)"/>
      <sheetName val="Comp-F(Prc)"/>
      <sheetName val="Comp-F"/>
      <sheetName val="O"/>
      <sheetName val="Comp(QPRC)"/>
      <sheetName val="CM_01"/>
      <sheetName val="#REF"/>
      <sheetName val="PCC"/>
      <sheetName val="Scenario"/>
      <sheetName val="US$ I (SEG.)"/>
      <sheetName val="UNIT DATA"/>
      <sheetName val="Option_Data"/>
      <sheetName val="Option_Check"/>
      <sheetName val="SP_FWD_Input"/>
      <sheetName val="SP_FWD_Data"/>
      <sheetName val="BS-E"/>
      <sheetName val="BS요약"/>
      <sheetName val="Balance sheet"/>
      <sheetName val="shTemp"/>
      <sheetName val="ref.ea"/>
      <sheetName val="US$_I_(SEG_)"/>
      <sheetName val="UNIT_DATA"/>
      <sheetName val="ref_ea"/>
      <sheetName val="Sheet1"/>
      <sheetName val="관세-기금 효과"/>
      <sheetName val="EX-기금"/>
      <sheetName val="SUMMARY CTX10%"/>
      <sheetName val="cur_sb"/>
      <sheetName val="pre_sb"/>
      <sheetName val="Master 실적 Control"/>
      <sheetName val="2003년 목표관리 Master"/>
      <sheetName val="운임율표"/>
      <sheetName val="CASECOMP"/>
      <sheetName val="업무회의비"/>
      <sheetName val="영흥TL(UP,DOWN) "/>
      <sheetName val="월별 재고가액"/>
      <sheetName val="CRU"/>
    </sheetNames>
    <definedNames>
      <definedName name="인쇄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과세이연효과 계산"/>
      <sheetName val="연금계좌 필요자산 만들기"/>
      <sheetName val="Sheet1"/>
      <sheetName val="Sheet4"/>
      <sheetName val="Sheet2"/>
      <sheetName val="Sheet3"/>
      <sheetName val="국내상장리츠관련 ETF"/>
      <sheetName val="S&amp;P500 ETF 비교"/>
      <sheetName val="SCHD추종 ETF 비교"/>
      <sheetName val="Sheet10"/>
      <sheetName val="Sheet5"/>
      <sheetName val="..."/>
      <sheetName val="국내 상장 채권형 ETF비교"/>
      <sheetName val="국내상장 커버드콜 ETF 현황"/>
      <sheetName val="국내상장 커버드콜 ETF 현황 (2)"/>
      <sheetName val="인컴형 포트폴리오"/>
      <sheetName val="커버드콜 포트폴리오"/>
      <sheetName val="모델 포트폴리오"/>
      <sheetName val="모델 포트폴리오 (2)"/>
      <sheetName val="주요자산간 상관계수"/>
      <sheetName val="국내상장 성장기술주 ETF 현황"/>
      <sheetName val="국내상장 배당가치주 ETF 현황"/>
      <sheetName val="Sheet15"/>
      <sheetName val="국내상장 AI 테마 ETF 현황"/>
      <sheetName val="국내상장 글로벌 반도체 ETF 현황"/>
      <sheetName val="국내상장 미국지수 ETF 현황"/>
      <sheetName val="S&amp;P500 ETF 비교 (2)"/>
      <sheetName val="신규상장 ETF 현황"/>
      <sheetName val="채권혼합_비위험 ETF 현황"/>
      <sheetName val="국내 상장 중국 투자 ETF 현황"/>
      <sheetName val="중국 기초지수 &amp; 종목 Matching"/>
      <sheetName val="모델 포트폴리오 (3)"/>
      <sheetName val="Sheet6"/>
      <sheetName val="국내상장 단일국가 ETF 현황 (2)"/>
      <sheetName val="주요자산간 상관계수 (2)"/>
      <sheetName val="국내상장 커버드콜 ETF 현황 (3)"/>
      <sheetName val="국내상장 단일국가 ETF 현황"/>
      <sheetName val="국내상장 주목섹터 ETF 현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지역별수출"/>
      <sheetName val="손익요약(미사용)"/>
      <sheetName val="관세-기금 효과"/>
      <sheetName val="EX-기금"/>
      <sheetName val="손익요약"/>
      <sheetName val="IMPORT"/>
      <sheetName val="직매이관_관할마스터"/>
      <sheetName val="HYUNDAI"/>
      <sheetName val="CRU"/>
      <sheetName val="LG-CTX"/>
      <sheetName val="출하처"/>
      <sheetName val="제품"/>
      <sheetName val="관세-기금_효과"/>
      <sheetName val="OWNUSE"/>
      <sheetName val="INV"/>
      <sheetName val="Economics"/>
      <sheetName val="ModelSetup"/>
      <sheetName val="TwoWayPi (2)"/>
      <sheetName val="Dratio2 (2)"/>
      <sheetName val="TwoWayPi2 (2)"/>
      <sheetName val="이름"/>
      <sheetName val="원본"/>
      <sheetName val="요인분석"/>
      <sheetName val="TERM95-96"/>
      <sheetName val="SUMMARY CTX10%"/>
      <sheetName val="MBA"/>
      <sheetName val="횡성fullcapa(36만조)-Layout-1공1층"/>
      <sheetName val="Ky"/>
      <sheetName val="Site구분"/>
      <sheetName val="emerg 1"/>
      <sheetName val="Table"/>
    </sheetNames>
    <definedNames>
      <definedName name="Print_A4"/>
      <definedName name="Print_Letter"/>
      <definedName name="Print_Qtr_A4"/>
      <definedName name="Print_Qtr_Lett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Valuation"/>
      <sheetName val="MBA"/>
      <sheetName val="Crude &amp; Gas Inputs"/>
      <sheetName val="LPG Inputs"/>
      <sheetName val="관세-기금 효과"/>
      <sheetName val="기본"/>
      <sheetName val="RPT_D"/>
      <sheetName val="RPT_M"/>
      <sheetName val="RPT_S"/>
      <sheetName val="month"/>
      <sheetName val="TOTAL(JAN-DEC)"/>
      <sheetName val="Crude_&amp;_Gas_Inputs"/>
      <sheetName val="LPG_Inputs"/>
      <sheetName val="관세-기금_효과"/>
      <sheetName val="#REF"/>
      <sheetName val="cc무상수량"/>
      <sheetName val="Sheet1 (6)"/>
      <sheetName val="만기잔액"/>
      <sheetName val="상수도토공집계표"/>
      <sheetName val="Fn"/>
      <sheetName val="CutTarPrice2003"/>
      <sheetName val="Stocks02"/>
      <sheetName val="상환스케줄"/>
      <sheetName val="Code"/>
      <sheetName val="DT"/>
      <sheetName val="SPOT_00"/>
      <sheetName val="Sheet4"/>
      <sheetName val="PSV"/>
      <sheetName val="손익가정10"/>
      <sheetName val="횡성fullcapa(36만조)-Layout-1공1층"/>
      <sheetName val="PCC"/>
      <sheetName val="Asset9809CAK"/>
      <sheetName val="FACTOR94"/>
      <sheetName val="손익요약(미사용)"/>
      <sheetName val="최초"/>
      <sheetName val="Info"/>
      <sheetName val="송유관"/>
      <sheetName val="Ky"/>
      <sheetName val="Spot Economics"/>
      <sheetName val="be"/>
      <sheetName val="직매이관_관할마스터"/>
      <sheetName val="Input Names"/>
      <sheetName val="Spot_Economics"/>
      <sheetName val="범례(필독)"/>
      <sheetName val="IMPORT"/>
      <sheetName val="Data"/>
      <sheetName val="Lookup3_BTX"/>
      <sheetName val="Lookup3_GP"/>
      <sheetName val="Lookup3_Heavy"/>
      <sheetName val="Lookup3_PP"/>
      <sheetName val="DATA for Bill"/>
      <sheetName val="LAND_HOYU"/>
      <sheetName val="LAND_YUKO"/>
      <sheetName val="US$ I (SEG.)"/>
      <sheetName val="MN2G"/>
      <sheetName val="PV"/>
      <sheetName val="Data Input"/>
      <sheetName val="pl"/>
      <sheetName val="CASECOMP"/>
      <sheetName val="CB"/>
      <sheetName val="Codes"/>
      <sheetName val="Reference"/>
      <sheetName val="rawdata"/>
      <sheetName val="BP"/>
      <sheetName val="cur_sb"/>
      <sheetName val="pre_sb"/>
      <sheetName val="Sheet1"/>
      <sheetName val="합계신고"/>
      <sheetName val="GraphData"/>
      <sheetName val="EX-기금"/>
      <sheetName val="param"/>
      <sheetName val="Table"/>
      <sheetName val="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ation"/>
      <sheetName val="simulation (cc만)"/>
      <sheetName val="CC비율"/>
      <sheetName val="CC(영문)"/>
      <sheetName val="Sheet2"/>
      <sheetName val="CC당위성"/>
      <sheetName val="CC 시나리오"/>
      <sheetName val="PCC"/>
      <sheetName val="세부계획"/>
      <sheetName val="Performance"/>
      <sheetName val="base case (2)"/>
      <sheetName val="CASECOMP"/>
      <sheetName val="Sim"/>
      <sheetName val="Exp(Data)"/>
      <sheetName val="simulation_(cc만)"/>
      <sheetName val="CC_시나리오"/>
      <sheetName val="base_case_(2)"/>
      <sheetName val="Freight Rates"/>
      <sheetName val="shTemp"/>
      <sheetName val="ref.ea"/>
      <sheetName val="Cement"/>
      <sheetName val="MACRO"/>
      <sheetName val="용량표1"/>
      <sheetName val="용량표2"/>
      <sheetName val="TABLE"/>
      <sheetName val="pl"/>
      <sheetName val="변경총괄지(1)"/>
      <sheetName val="Network Value(2003)"/>
      <sheetName val="만기잔액"/>
      <sheetName val="Crude Actual"/>
      <sheetName val="PMS_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송유관"/>
      <sheetName val="Ky"/>
      <sheetName val="Spot Economics"/>
      <sheetName val="범례(필독)"/>
      <sheetName val="Input Names"/>
      <sheetName val="직매이관_관할마스터"/>
      <sheetName val="PCC"/>
      <sheetName val="LAND_HOYU"/>
      <sheetName val="LAND_YUKO"/>
      <sheetName val="US$ I (SEG.)"/>
      <sheetName val="be"/>
      <sheetName val="Spot_Economics"/>
      <sheetName val="IMPORT"/>
      <sheetName val="Data Input"/>
      <sheetName val="MN2G"/>
      <sheetName val="Data"/>
      <sheetName val="Lookup3_BTX"/>
      <sheetName val="Lookup3_GP"/>
      <sheetName val="Lookup3_Heavy"/>
      <sheetName val="Lookup3_PP"/>
      <sheetName val="DATA for Bill"/>
      <sheetName val="PV"/>
      <sheetName val="pl"/>
      <sheetName val="CASECOMP"/>
      <sheetName val="관세-기금 효과"/>
      <sheetName val="Codes"/>
      <sheetName val="#REF"/>
      <sheetName val="CB"/>
      <sheetName val="rawdata"/>
      <sheetName val="Reference"/>
      <sheetName val="BP"/>
      <sheetName val="cur_sb"/>
      <sheetName val="pre_sb"/>
      <sheetName val="Sheet1"/>
      <sheetName val="합계신고"/>
      <sheetName val="MBA"/>
      <sheetName val="FACTOR94"/>
      <sheetName val="손익요약(미사용)"/>
      <sheetName val="GraphData"/>
      <sheetName val="EX-기금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손익요약(미사용)"/>
      <sheetName val="손익분석(미사용)"/>
      <sheetName val="Sheet1"/>
      <sheetName val="pre대비final"/>
      <sheetName val="5월set up"/>
      <sheetName val="0212"/>
      <sheetName val="0212F_요약"/>
      <sheetName val="bse"/>
      <sheetName val="실적"/>
      <sheetName val="VM_NEW"/>
      <sheetName val="0201tb"/>
      <sheetName val="1_2차증감"/>
      <sheetName val="VM기준_누계 "/>
      <sheetName val="VM기준"/>
      <sheetName val="정유"/>
      <sheetName val="윤활유"/>
      <sheetName val="PP"/>
      <sheetName val="방향족"/>
      <sheetName val="SPL"/>
      <sheetName val="세전분석"/>
      <sheetName val="Module1"/>
      <sheetName val="SR-PRE비교(미사용)"/>
      <sheetName val="YTD-SR(미사용)"/>
      <sheetName val="SR-전년비교(미사용)"/>
      <sheetName val="SR(YTD)"/>
      <sheetName val="CM_M"/>
      <sheetName val="공표매출액"/>
      <sheetName val="Mer0212_final"/>
      <sheetName val="#REF"/>
      <sheetName val="IMPORT"/>
      <sheetName val="Checks"/>
      <sheetName val="5월set_up"/>
      <sheetName val="VM기준_누계_"/>
      <sheetName val="관세-기금 효과"/>
      <sheetName val="A_T Earn by Month"/>
      <sheetName val="FACTOR94"/>
      <sheetName val="Da"/>
      <sheetName val="LAND_HOYU"/>
      <sheetName val="LAND_YUKO"/>
      <sheetName val="US$ I (SEG.)"/>
      <sheetName val="Site구분"/>
      <sheetName val="월별상세"/>
      <sheetName val="TERM95-96"/>
      <sheetName val="HYUNDAI"/>
      <sheetName val="LG-CTX"/>
      <sheetName val="cash"/>
      <sheetName val="TC IN"/>
      <sheetName val="BP"/>
      <sheetName val="Back Data"/>
      <sheetName val="MBA"/>
      <sheetName val="항목"/>
      <sheetName val="New Valuation"/>
      <sheetName val="assess"/>
      <sheetName val="Code"/>
      <sheetName val="SPOT_00"/>
      <sheetName val="b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Da"/>
      <sheetName val="Fn"/>
      <sheetName val="Wf"/>
      <sheetName val="2W"/>
      <sheetName val="2W(2)"/>
      <sheetName val="3W"/>
      <sheetName val="3W(2)"/>
      <sheetName val="2D"/>
      <sheetName val="3D"/>
      <sheetName val="YW"/>
      <sheetName val="YW(2)"/>
      <sheetName val="YD"/>
      <sheetName val="CF"/>
      <sheetName val="BS"/>
      <sheetName val="BSs"/>
      <sheetName val="EVA1"/>
      <sheetName val="Rto"/>
      <sheetName val="EVA2"/>
      <sheetName val="EVA3"/>
      <sheetName val="check"/>
      <sheetName val="03bpsl"/>
      <sheetName val="SPOT_00"/>
      <sheetName val="prmap"/>
      <sheetName val="출하처"/>
      <sheetName val="TERM95-96"/>
      <sheetName val="UNIT DATA"/>
      <sheetName val="UNIT_DATA"/>
      <sheetName val="Aromatics Fuel Gas Balance"/>
      <sheetName val="HERO01"/>
      <sheetName val="PRO"/>
      <sheetName val="손익요약(미사용)"/>
      <sheetName val="관세-기금 효과"/>
      <sheetName val="RE9604"/>
      <sheetName val="MAVG"/>
      <sheetName val="이전가격"/>
      <sheetName val="가공사"/>
      <sheetName val="P50_Case"/>
      <sheetName val="특외대"/>
    </sheetNames>
    <definedNames>
      <definedName name="Print_A4"/>
      <definedName name="Print_Letter"/>
      <definedName name="Print_Qtr_A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usetf.co.kr/product/detail?n=006377" TargetMode="External"/><Relationship Id="rId13" Type="http://schemas.openxmlformats.org/officeDocument/2006/relationships/hyperlink" Target="https://www.tigeretf.com/ko/product/search/detail/index.do?ksdFund=KR7248270001" TargetMode="External"/><Relationship Id="rId18" Type="http://schemas.openxmlformats.org/officeDocument/2006/relationships/hyperlink" Target="https://www.tigeretf.com/ko/product/search/detail/index.do?ksdFund=KR7476690003" TargetMode="External"/><Relationship Id="rId3" Type="http://schemas.openxmlformats.org/officeDocument/2006/relationships/hyperlink" Target="https://www.plusetf.co.kr/product/detail?n=006379" TargetMode="External"/><Relationship Id="rId21" Type="http://schemas.openxmlformats.org/officeDocument/2006/relationships/hyperlink" Target="https://www.samsungactive.co.kr/etf/view.do?id=2ETFO5" TargetMode="External"/><Relationship Id="rId7" Type="http://schemas.openxmlformats.org/officeDocument/2006/relationships/hyperlink" Target="https://www.tigeretf.com/ko/product/search/detail/index.do?ksdFund=KR7394660005" TargetMode="External"/><Relationship Id="rId12" Type="http://schemas.openxmlformats.org/officeDocument/2006/relationships/hyperlink" Target="https://www.aceetf.co.kr/fund/K55101EF6160" TargetMode="External"/><Relationship Id="rId17" Type="http://schemas.openxmlformats.org/officeDocument/2006/relationships/hyperlink" Target="https://timefolio.co.kr/etf/funds_view.php?PID=17" TargetMode="External"/><Relationship Id="rId2" Type="http://schemas.openxmlformats.org/officeDocument/2006/relationships/hyperlink" Target="https://www.riseetf.co.kr/prod/finderDetail/44D6?searchFlag=viewtab1" TargetMode="External"/><Relationship Id="rId16" Type="http://schemas.openxmlformats.org/officeDocument/2006/relationships/hyperlink" Target="https://m.samsungfund.com/etf/product/view.do?id=2ETFI6" TargetMode="External"/><Relationship Id="rId20" Type="http://schemas.openxmlformats.org/officeDocument/2006/relationships/hyperlink" Target="https://www.riseetf.co.kr/prod/finderDetail/44G2" TargetMode="External"/><Relationship Id="rId1" Type="http://schemas.openxmlformats.org/officeDocument/2006/relationships/hyperlink" Target="https://www.kosef.co.kr/service/etf/KO02010200M?gcode=498270" TargetMode="External"/><Relationship Id="rId6" Type="http://schemas.openxmlformats.org/officeDocument/2006/relationships/hyperlink" Target="https://www.aceetf.co.kr/fund/K55101DP1319" TargetMode="External"/><Relationship Id="rId11" Type="http://schemas.openxmlformats.org/officeDocument/2006/relationships/hyperlink" Target="https://www.wooriam.kr/investment/etf-view/PTtueXizZ5VE5yl2" TargetMode="External"/><Relationship Id="rId5" Type="http://schemas.openxmlformats.org/officeDocument/2006/relationships/hyperlink" Target="https://www.samsungactive.co.kr/insight/koactinsight/koactview-view.do?seqn=69" TargetMode="External"/><Relationship Id="rId15" Type="http://schemas.openxmlformats.org/officeDocument/2006/relationships/hyperlink" Target="https://www.tigeretf.com/ko/product/search/detail/index.do?ksdFund=KR7203780002" TargetMode="External"/><Relationship Id="rId23" Type="http://schemas.openxmlformats.org/officeDocument/2006/relationships/hyperlink" Target="https://www.riseetf.co.kr/prod/finderDetail/44I2" TargetMode="External"/><Relationship Id="rId10" Type="http://schemas.openxmlformats.org/officeDocument/2006/relationships/hyperlink" Target="https://timefolio.co.kr/etf/funds_view.php?PID=16" TargetMode="External"/><Relationship Id="rId19" Type="http://schemas.openxmlformats.org/officeDocument/2006/relationships/hyperlink" Target="https://m.samsungfund.com/etf/product/view.do?id=2ETFM3" TargetMode="External"/><Relationship Id="rId4" Type="http://schemas.openxmlformats.org/officeDocument/2006/relationships/hyperlink" Target="https://www.samsungfund.com/etf/product/view.do?id=2ETF91" TargetMode="External"/><Relationship Id="rId9" Type="http://schemas.openxmlformats.org/officeDocument/2006/relationships/hyperlink" Target="https://www.tigeretf.com/ko/product/search/detail/index.do?ksdFund=KR7494840002" TargetMode="External"/><Relationship Id="rId14" Type="http://schemas.openxmlformats.org/officeDocument/2006/relationships/hyperlink" Target="https://m.samsungfund.com/etf/product/view.do?id=2ETF40" TargetMode="External"/><Relationship Id="rId22" Type="http://schemas.openxmlformats.org/officeDocument/2006/relationships/hyperlink" Target="https://www.kiwoometf.com/service/etf/KO02010200M?gcode=483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0CC7C-333C-45CB-BB69-6F8D40B52A6A}">
  <dimension ref="A1:T41"/>
  <sheetViews>
    <sheetView tabSelected="1" topLeftCell="A5" zoomScale="78" zoomScaleNormal="78" workbookViewId="0">
      <pane xSplit="3" ySplit="4" topLeftCell="D9" activePane="bottomRight" state="frozen"/>
      <selection activeCell="A5" sqref="A5"/>
      <selection pane="topRight" activeCell="E5" sqref="E5"/>
      <selection pane="bottomLeft" activeCell="A9" sqref="A9"/>
      <selection pane="bottomRight" activeCell="C5" sqref="C5:R5"/>
    </sheetView>
  </sheetViews>
  <sheetFormatPr defaultColWidth="11" defaultRowHeight="19.5" x14ac:dyDescent="0.3"/>
  <cols>
    <col min="1" max="1" width="7.625" style="1" customWidth="1"/>
    <col min="2" max="2" width="29.375" style="2" customWidth="1"/>
    <col min="3" max="3" width="54.625" customWidth="1"/>
    <col min="4" max="4" width="17.875" customWidth="1"/>
    <col min="5" max="5" width="16.375" customWidth="1"/>
    <col min="6" max="6" width="16.625" customWidth="1"/>
    <col min="7" max="7" width="12.625" customWidth="1"/>
    <col min="8" max="8" width="15.5" customWidth="1"/>
    <col min="9" max="10" width="20.5" customWidth="1"/>
    <col min="11" max="12" width="14.5" hidden="1" customWidth="1"/>
    <col min="13" max="16" width="9.875" customWidth="1"/>
    <col min="17" max="17" width="134.5" style="5" customWidth="1"/>
  </cols>
  <sheetData>
    <row r="1" spans="1:20" x14ac:dyDescent="0.3">
      <c r="M1" s="3"/>
      <c r="N1" s="3"/>
      <c r="P1" s="4"/>
    </row>
    <row r="2" spans="1:20" x14ac:dyDescent="0.3">
      <c r="M2" s="6"/>
      <c r="N2" s="6"/>
    </row>
    <row r="3" spans="1:20" x14ac:dyDescent="0.3">
      <c r="M3" s="4"/>
      <c r="N3" s="4"/>
    </row>
    <row r="4" spans="1:20" x14ac:dyDescent="0.3">
      <c r="M4" s="7"/>
      <c r="N4" s="7"/>
    </row>
    <row r="5" spans="1:20" s="10" customFormat="1" ht="69" customHeight="1" x14ac:dyDescent="0.3">
      <c r="A5" s="1"/>
      <c r="B5" s="8"/>
      <c r="C5" s="143" t="s">
        <v>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9"/>
    </row>
    <row r="6" spans="1:20" s="10" customFormat="1" ht="40.5" customHeight="1" x14ac:dyDescent="0.3">
      <c r="A6" s="1"/>
      <c r="B6" s="11"/>
      <c r="C6" s="1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3"/>
      <c r="R6" s="9"/>
    </row>
    <row r="7" spans="1:20" s="20" customFormat="1" ht="40.5" customHeight="1" x14ac:dyDescent="0.3">
      <c r="A7" s="1"/>
      <c r="B7" s="11"/>
      <c r="C7" s="14" t="s">
        <v>1</v>
      </c>
      <c r="D7" s="15" t="s">
        <v>2</v>
      </c>
      <c r="E7" s="16" t="s">
        <v>3</v>
      </c>
      <c r="F7" s="16" t="s">
        <v>4</v>
      </c>
      <c r="G7" s="16" t="s">
        <v>5</v>
      </c>
      <c r="H7" s="16"/>
      <c r="I7" s="16"/>
      <c r="J7" s="16" t="s">
        <v>6</v>
      </c>
      <c r="K7" s="17" t="s">
        <v>7</v>
      </c>
      <c r="L7" s="17"/>
      <c r="M7" s="16" t="s">
        <v>8</v>
      </c>
      <c r="N7" s="16"/>
      <c r="O7" s="16"/>
      <c r="P7" s="16"/>
      <c r="Q7" s="18" t="s">
        <v>9</v>
      </c>
      <c r="R7" s="19"/>
    </row>
    <row r="8" spans="1:20" s="20" customFormat="1" ht="40.5" customHeight="1" thickBot="1" x14ac:dyDescent="0.35">
      <c r="A8" s="1"/>
      <c r="B8" s="11"/>
      <c r="C8" s="21"/>
      <c r="D8" s="22" t="s">
        <v>10</v>
      </c>
      <c r="E8" s="23"/>
      <c r="F8" s="23"/>
      <c r="G8" s="24" t="s">
        <v>11</v>
      </c>
      <c r="H8" s="24" t="s">
        <v>12</v>
      </c>
      <c r="I8" s="24" t="s">
        <v>13</v>
      </c>
      <c r="J8" s="23"/>
      <c r="K8" s="24" t="s">
        <v>14</v>
      </c>
      <c r="L8" s="24" t="s">
        <v>15</v>
      </c>
      <c r="M8" s="22" t="s">
        <v>16</v>
      </c>
      <c r="N8" s="22" t="s">
        <v>17</v>
      </c>
      <c r="O8" s="22" t="s">
        <v>18</v>
      </c>
      <c r="P8" s="22" t="s">
        <v>19</v>
      </c>
      <c r="Q8" s="25"/>
      <c r="R8" s="19"/>
    </row>
    <row r="9" spans="1:20" s="10" customFormat="1" ht="41.25" customHeight="1" thickBot="1" x14ac:dyDescent="0.35">
      <c r="A9" s="1"/>
      <c r="B9" s="26" t="s">
        <v>20</v>
      </c>
      <c r="C9" s="27" t="s">
        <v>21</v>
      </c>
      <c r="D9" s="28">
        <v>229</v>
      </c>
      <c r="E9" s="29" t="s">
        <v>22</v>
      </c>
      <c r="F9" s="30">
        <v>42963</v>
      </c>
      <c r="G9" s="29">
        <v>0.3</v>
      </c>
      <c r="H9" s="29">
        <v>0.22</v>
      </c>
      <c r="I9" s="29">
        <v>1E-3</v>
      </c>
      <c r="J9" s="29">
        <f>SUM(G9:I9)</f>
        <v>0.52100000000000002</v>
      </c>
      <c r="K9" s="31" t="s">
        <v>23</v>
      </c>
      <c r="L9" s="32"/>
      <c r="M9" s="33">
        <v>4.17</v>
      </c>
      <c r="N9" s="33">
        <v>8.6199999999999992</v>
      </c>
      <c r="O9" s="33">
        <v>21.49</v>
      </c>
      <c r="P9" s="34">
        <v>16.39</v>
      </c>
      <c r="Q9" s="35" t="s">
        <v>24</v>
      </c>
      <c r="R9" s="9"/>
      <c r="T9" s="36"/>
    </row>
    <row r="10" spans="1:20" s="10" customFormat="1" ht="41.25" customHeight="1" x14ac:dyDescent="0.3">
      <c r="A10" s="1"/>
      <c r="B10" s="37"/>
      <c r="C10" s="38" t="s">
        <v>25</v>
      </c>
      <c r="D10" s="39">
        <v>820</v>
      </c>
      <c r="E10" s="40" t="s">
        <v>26</v>
      </c>
      <c r="F10" s="41">
        <v>45154</v>
      </c>
      <c r="G10" s="40">
        <v>0.49</v>
      </c>
      <c r="H10" s="40">
        <v>0.08</v>
      </c>
      <c r="I10" s="40">
        <v>0.1138</v>
      </c>
      <c r="J10" s="40">
        <f>SUM(G10:I10)</f>
        <v>0.68379999999999996</v>
      </c>
      <c r="K10" s="42"/>
      <c r="L10" s="42"/>
      <c r="M10" s="43">
        <v>5.35</v>
      </c>
      <c r="N10" s="43">
        <v>5.9</v>
      </c>
      <c r="O10" s="43">
        <v>22.43</v>
      </c>
      <c r="P10" s="43">
        <v>23.13</v>
      </c>
      <c r="Q10" s="44" t="s">
        <v>27</v>
      </c>
      <c r="R10" s="9"/>
      <c r="T10" s="36"/>
    </row>
    <row r="11" spans="1:20" s="10" customFormat="1" ht="41.25" customHeight="1" x14ac:dyDescent="0.3">
      <c r="A11" s="1"/>
      <c r="B11" s="37"/>
      <c r="C11" s="45" t="s">
        <v>28</v>
      </c>
      <c r="D11" s="46">
        <v>470</v>
      </c>
      <c r="E11" s="47" t="s">
        <v>29</v>
      </c>
      <c r="F11" s="48">
        <v>45247</v>
      </c>
      <c r="G11" s="47">
        <v>0.5</v>
      </c>
      <c r="H11" s="47">
        <v>0.12</v>
      </c>
      <c r="I11" s="47">
        <v>1.5556000000000001</v>
      </c>
      <c r="J11" s="47">
        <f>SUM(G11:I11)</f>
        <v>2.1756000000000002</v>
      </c>
      <c r="K11" s="49"/>
      <c r="L11" s="49"/>
      <c r="M11" s="50">
        <v>7.03</v>
      </c>
      <c r="N11" s="50">
        <v>7.99</v>
      </c>
      <c r="O11" s="50">
        <v>31.36</v>
      </c>
      <c r="P11" s="50">
        <v>32.590000000000003</v>
      </c>
      <c r="Q11" s="44" t="s">
        <v>30</v>
      </c>
      <c r="R11" s="9"/>
      <c r="T11" s="36"/>
    </row>
    <row r="12" spans="1:20" s="9" customFormat="1" ht="41.25" customHeight="1" thickBot="1" x14ac:dyDescent="0.35">
      <c r="A12" s="1"/>
      <c r="B12" s="51"/>
      <c r="C12" s="52"/>
      <c r="D12" s="53"/>
      <c r="E12" s="54"/>
      <c r="F12" s="55"/>
      <c r="G12" s="54"/>
      <c r="H12" s="54"/>
      <c r="I12" s="54"/>
      <c r="J12" s="54"/>
      <c r="K12" s="12"/>
      <c r="L12" s="12"/>
      <c r="M12" s="56"/>
      <c r="N12" s="56"/>
      <c r="O12" s="56"/>
      <c r="P12" s="56"/>
      <c r="Q12" s="57"/>
      <c r="T12" s="58"/>
    </row>
    <row r="13" spans="1:20" s="10" customFormat="1" ht="41.25" customHeight="1" thickBot="1" x14ac:dyDescent="0.35">
      <c r="A13" s="1"/>
      <c r="B13" s="59" t="s">
        <v>31</v>
      </c>
      <c r="C13" s="60" t="s">
        <v>32</v>
      </c>
      <c r="D13" s="61">
        <v>663</v>
      </c>
      <c r="E13" s="62" t="s">
        <v>29</v>
      </c>
      <c r="F13" s="63">
        <v>44606</v>
      </c>
      <c r="G13" s="62">
        <v>0.28999999999999998</v>
      </c>
      <c r="H13" s="62">
        <v>0.09</v>
      </c>
      <c r="I13" s="62">
        <v>0.1593</v>
      </c>
      <c r="J13" s="62">
        <f>SUM(G13:I13)</f>
        <v>0.5393</v>
      </c>
      <c r="K13" s="64" t="s">
        <v>23</v>
      </c>
      <c r="L13" s="65"/>
      <c r="M13" s="66">
        <v>5.57</v>
      </c>
      <c r="N13" s="66">
        <v>10.220000000000001</v>
      </c>
      <c r="O13" s="66">
        <v>55.93</v>
      </c>
      <c r="P13" s="67">
        <v>52.28</v>
      </c>
      <c r="Q13" s="68" t="s">
        <v>33</v>
      </c>
      <c r="R13" s="9"/>
      <c r="T13" s="36"/>
    </row>
    <row r="14" spans="1:20" s="10" customFormat="1" ht="41.25" customHeight="1" x14ac:dyDescent="0.3">
      <c r="A14" s="1"/>
      <c r="B14" s="69"/>
      <c r="C14" s="70" t="s">
        <v>34</v>
      </c>
      <c r="D14" s="71">
        <v>2801</v>
      </c>
      <c r="E14" s="72" t="s">
        <v>35</v>
      </c>
      <c r="F14" s="73">
        <v>44393</v>
      </c>
      <c r="G14" s="72">
        <v>0.49</v>
      </c>
      <c r="H14" s="72">
        <v>7.0000000000000007E-2</v>
      </c>
      <c r="I14" s="72">
        <v>3.6700000000000003E-2</v>
      </c>
      <c r="J14" s="72">
        <f>SUM(G14:I14)</f>
        <v>0.59670000000000001</v>
      </c>
      <c r="K14" s="74" t="s">
        <v>23</v>
      </c>
      <c r="L14" s="75"/>
      <c r="M14" s="76">
        <v>1.07</v>
      </c>
      <c r="N14" s="76">
        <v>4.91</v>
      </c>
      <c r="O14" s="76">
        <v>17.18</v>
      </c>
      <c r="P14" s="76">
        <v>6.81</v>
      </c>
      <c r="Q14" s="77" t="s">
        <v>36</v>
      </c>
      <c r="R14" s="9"/>
      <c r="T14" s="36"/>
    </row>
    <row r="15" spans="1:20" s="9" customFormat="1" ht="41.25" customHeight="1" thickBot="1" x14ac:dyDescent="0.35">
      <c r="A15" s="1"/>
      <c r="B15" s="51"/>
      <c r="C15" s="52"/>
      <c r="D15" s="53"/>
      <c r="E15" s="54"/>
      <c r="F15" s="55"/>
      <c r="G15" s="54"/>
      <c r="H15" s="54"/>
      <c r="I15" s="54"/>
      <c r="J15" s="54"/>
      <c r="K15" s="12"/>
      <c r="L15" s="12"/>
      <c r="M15" s="56"/>
      <c r="N15" s="56"/>
      <c r="O15" s="56"/>
      <c r="P15" s="56"/>
      <c r="Q15" s="57"/>
      <c r="T15" s="58"/>
    </row>
    <row r="16" spans="1:20" s="10" customFormat="1" ht="41.25" customHeight="1" thickBot="1" x14ac:dyDescent="0.35">
      <c r="A16" s="1"/>
      <c r="B16" s="59" t="s">
        <v>37</v>
      </c>
      <c r="C16" s="78" t="s">
        <v>38</v>
      </c>
      <c r="D16" s="79">
        <v>135</v>
      </c>
      <c r="E16" s="47" t="s">
        <v>39</v>
      </c>
      <c r="F16" s="48">
        <v>45604</v>
      </c>
      <c r="G16" s="47">
        <v>0.45</v>
      </c>
      <c r="H16" s="47">
        <v>0.05</v>
      </c>
      <c r="I16" s="47">
        <v>0.1009</v>
      </c>
      <c r="J16" s="47">
        <f>SUM(G16:I16)</f>
        <v>0.60089999999999999</v>
      </c>
      <c r="K16" s="49"/>
      <c r="L16" s="49"/>
      <c r="M16" s="50">
        <v>3.28</v>
      </c>
      <c r="N16" s="50">
        <v>-1.83</v>
      </c>
      <c r="O16" s="50" t="s">
        <v>40</v>
      </c>
      <c r="P16" s="50" t="s">
        <v>40</v>
      </c>
      <c r="Q16" s="44" t="s">
        <v>41</v>
      </c>
      <c r="R16" s="9"/>
      <c r="T16" s="36"/>
    </row>
    <row r="17" spans="1:20" s="10" customFormat="1" ht="41.25" customHeight="1" thickBot="1" x14ac:dyDescent="0.35">
      <c r="A17" s="1"/>
      <c r="B17" s="80"/>
      <c r="C17" s="81" t="s">
        <v>42</v>
      </c>
      <c r="D17" s="82">
        <v>228</v>
      </c>
      <c r="E17" s="83" t="s">
        <v>35</v>
      </c>
      <c r="F17" s="84">
        <v>45590</v>
      </c>
      <c r="G17" s="83">
        <v>0.45</v>
      </c>
      <c r="H17" s="83">
        <v>0.04</v>
      </c>
      <c r="I17" s="83">
        <v>0.1153</v>
      </c>
      <c r="J17" s="83">
        <f t="shared" ref="J17:J31" si="0">SUM(G17:I17)</f>
        <v>0.60529999999999995</v>
      </c>
      <c r="K17" s="85"/>
      <c r="L17" s="85"/>
      <c r="M17" s="86">
        <v>-1</v>
      </c>
      <c r="N17" s="86">
        <v>-6.67</v>
      </c>
      <c r="O17" s="86" t="s">
        <v>40</v>
      </c>
      <c r="P17" s="86" t="s">
        <v>40</v>
      </c>
      <c r="Q17" s="44" t="s">
        <v>43</v>
      </c>
      <c r="R17" s="9"/>
      <c r="T17" s="36"/>
    </row>
    <row r="18" spans="1:20" s="10" customFormat="1" ht="41.25" customHeight="1" thickBot="1" x14ac:dyDescent="0.35">
      <c r="A18" s="1"/>
      <c r="B18" s="87"/>
      <c r="C18" s="27" t="s">
        <v>44</v>
      </c>
      <c r="D18" s="28">
        <v>893</v>
      </c>
      <c r="E18" s="29" t="s">
        <v>29</v>
      </c>
      <c r="F18" s="30">
        <v>45404</v>
      </c>
      <c r="G18" s="29">
        <v>0.8</v>
      </c>
      <c r="H18" s="29">
        <v>0.11</v>
      </c>
      <c r="I18" s="29">
        <v>0.30740000000000001</v>
      </c>
      <c r="J18" s="29">
        <f t="shared" si="0"/>
        <v>1.2174</v>
      </c>
      <c r="K18" s="88"/>
      <c r="L18" s="88"/>
      <c r="M18" s="33">
        <v>7.33</v>
      </c>
      <c r="N18" s="33">
        <v>9.1199999999999992</v>
      </c>
      <c r="O18" s="33">
        <v>34.340000000000003</v>
      </c>
      <c r="P18" s="34" t="s">
        <v>40</v>
      </c>
      <c r="Q18" s="35" t="s">
        <v>45</v>
      </c>
      <c r="R18" s="9"/>
      <c r="T18" s="36"/>
    </row>
    <row r="19" spans="1:20" s="10" customFormat="1" ht="41.25" customHeight="1" x14ac:dyDescent="0.3">
      <c r="A19" s="1"/>
      <c r="B19" s="69"/>
      <c r="C19" s="89" t="s">
        <v>46</v>
      </c>
      <c r="D19" s="90">
        <v>304</v>
      </c>
      <c r="E19" s="91" t="s">
        <v>26</v>
      </c>
      <c r="F19" s="92">
        <v>44798</v>
      </c>
      <c r="G19" s="91">
        <v>0.35</v>
      </c>
      <c r="H19" s="91">
        <v>0.21</v>
      </c>
      <c r="I19" s="91">
        <v>0.15709999999999999</v>
      </c>
      <c r="J19" s="40">
        <f t="shared" si="0"/>
        <v>0.71709999999999996</v>
      </c>
      <c r="K19" s="93"/>
      <c r="L19" s="93"/>
      <c r="M19" s="94">
        <v>2.0299999999999998</v>
      </c>
      <c r="N19" s="94">
        <v>4.62</v>
      </c>
      <c r="O19" s="94">
        <v>23.79</v>
      </c>
      <c r="P19" s="94">
        <v>40.64</v>
      </c>
      <c r="Q19" s="95" t="s">
        <v>47</v>
      </c>
      <c r="R19" s="9"/>
      <c r="T19" s="36"/>
    </row>
    <row r="20" spans="1:20" s="9" customFormat="1" ht="41.25" customHeight="1" x14ac:dyDescent="0.3">
      <c r="A20" s="1"/>
      <c r="B20" s="51"/>
      <c r="C20" s="52"/>
      <c r="D20" s="53"/>
      <c r="E20" s="54"/>
      <c r="F20" s="55"/>
      <c r="G20" s="54"/>
      <c r="H20" s="54"/>
      <c r="I20" s="54"/>
      <c r="J20" s="54"/>
      <c r="K20" s="12"/>
      <c r="L20" s="12"/>
      <c r="M20" s="56"/>
      <c r="N20" s="56"/>
      <c r="O20" s="56"/>
      <c r="P20" s="56"/>
      <c r="Q20" s="96"/>
      <c r="T20" s="58"/>
    </row>
    <row r="21" spans="1:20" s="10" customFormat="1" ht="41.25" customHeight="1" thickBot="1" x14ac:dyDescent="0.35">
      <c r="A21" s="1"/>
      <c r="B21" s="97" t="s">
        <v>48</v>
      </c>
      <c r="C21" s="98" t="s">
        <v>49</v>
      </c>
      <c r="D21" s="99">
        <v>394</v>
      </c>
      <c r="E21" s="100" t="s">
        <v>39</v>
      </c>
      <c r="F21" s="101" t="s">
        <v>50</v>
      </c>
      <c r="G21" s="100">
        <v>0.4</v>
      </c>
      <c r="H21" s="100">
        <v>7.0000000000000007E-2</v>
      </c>
      <c r="I21" s="100">
        <v>1.55E-2</v>
      </c>
      <c r="J21" s="83">
        <f t="shared" ref="J21:J24" si="1">SUM(G21:I21)</f>
        <v>0.48550000000000004</v>
      </c>
      <c r="K21" s="102"/>
      <c r="L21" s="102"/>
      <c r="M21" s="103">
        <v>3.81</v>
      </c>
      <c r="N21" s="103">
        <v>2.37</v>
      </c>
      <c r="O21" s="103">
        <v>0.08</v>
      </c>
      <c r="P21" s="103">
        <v>10.55</v>
      </c>
      <c r="Q21" s="104" t="s">
        <v>51</v>
      </c>
      <c r="R21" s="9"/>
      <c r="T21" s="36"/>
    </row>
    <row r="22" spans="1:20" s="10" customFormat="1" ht="41.25" customHeight="1" thickBot="1" x14ac:dyDescent="0.35">
      <c r="A22" s="1"/>
      <c r="B22" s="87"/>
      <c r="C22" s="105" t="s">
        <v>52</v>
      </c>
      <c r="D22" s="106">
        <v>245</v>
      </c>
      <c r="E22" s="107" t="s">
        <v>22</v>
      </c>
      <c r="F22" s="108" t="s">
        <v>53</v>
      </c>
      <c r="G22" s="107">
        <v>0.25</v>
      </c>
      <c r="H22" s="107">
        <v>0.13</v>
      </c>
      <c r="I22" s="107">
        <v>0.10299999999999999</v>
      </c>
      <c r="J22" s="109">
        <f t="shared" si="1"/>
        <v>0.48299999999999998</v>
      </c>
      <c r="K22" s="110"/>
      <c r="L22" s="110"/>
      <c r="M22" s="111">
        <v>3.71</v>
      </c>
      <c r="N22" s="111">
        <v>2.4700000000000002</v>
      </c>
      <c r="O22" s="111">
        <v>3.29</v>
      </c>
      <c r="P22" s="112">
        <v>11.2</v>
      </c>
      <c r="Q22" s="113" t="s">
        <v>54</v>
      </c>
      <c r="R22" s="9"/>
      <c r="T22" s="36"/>
    </row>
    <row r="23" spans="1:20" s="10" customFormat="1" ht="41.25" customHeight="1" x14ac:dyDescent="0.3">
      <c r="A23" s="1"/>
      <c r="B23" s="80"/>
      <c r="C23" s="114" t="s">
        <v>55</v>
      </c>
      <c r="D23" s="71">
        <v>170</v>
      </c>
      <c r="E23" s="72" t="s">
        <v>39</v>
      </c>
      <c r="F23" s="73">
        <v>41577</v>
      </c>
      <c r="G23" s="72">
        <v>0.25</v>
      </c>
      <c r="H23" s="72">
        <v>0.08</v>
      </c>
      <c r="I23" s="72">
        <v>1.84E-2</v>
      </c>
      <c r="J23" s="40">
        <f t="shared" si="1"/>
        <v>0.34840000000000004</v>
      </c>
      <c r="K23" s="115"/>
      <c r="L23" s="115"/>
      <c r="M23" s="76">
        <v>-0.14000000000000001</v>
      </c>
      <c r="N23" s="76">
        <v>-7.67</v>
      </c>
      <c r="O23" s="76">
        <v>-0.83</v>
      </c>
      <c r="P23" s="76">
        <v>5.0599999999999996</v>
      </c>
      <c r="Q23" s="116" t="s">
        <v>56</v>
      </c>
      <c r="R23" s="9"/>
      <c r="T23" s="36"/>
    </row>
    <row r="24" spans="1:20" s="10" customFormat="1" ht="41.25" customHeight="1" thickBot="1" x14ac:dyDescent="0.35">
      <c r="A24" s="1"/>
      <c r="B24" s="80"/>
      <c r="C24" s="117" t="s">
        <v>57</v>
      </c>
      <c r="D24" s="118">
        <v>554</v>
      </c>
      <c r="E24" s="119" t="s">
        <v>22</v>
      </c>
      <c r="F24" s="120">
        <v>41877</v>
      </c>
      <c r="G24" s="119">
        <v>0.3</v>
      </c>
      <c r="H24" s="119">
        <v>0.36</v>
      </c>
      <c r="I24" s="119">
        <v>0.1084</v>
      </c>
      <c r="J24" s="83">
        <f t="shared" si="1"/>
        <v>0.76839999999999997</v>
      </c>
      <c r="K24" s="121"/>
      <c r="L24" s="121"/>
      <c r="M24" s="122">
        <v>3.02</v>
      </c>
      <c r="N24" s="122">
        <v>-2.77</v>
      </c>
      <c r="O24" s="122">
        <v>0.76</v>
      </c>
      <c r="P24" s="122">
        <v>10.199999999999999</v>
      </c>
      <c r="Q24" s="123" t="s">
        <v>58</v>
      </c>
      <c r="R24" s="9"/>
      <c r="T24" s="36"/>
    </row>
    <row r="25" spans="1:20" s="10" customFormat="1" ht="41.25" customHeight="1" thickBot="1" x14ac:dyDescent="0.35">
      <c r="A25" s="1"/>
      <c r="B25" s="87"/>
      <c r="C25" s="124" t="s">
        <v>59</v>
      </c>
      <c r="D25" s="125">
        <v>87</v>
      </c>
      <c r="E25" s="126" t="s">
        <v>39</v>
      </c>
      <c r="F25" s="127">
        <v>45611</v>
      </c>
      <c r="G25" s="126">
        <v>0.3</v>
      </c>
      <c r="H25" s="126">
        <v>0.06</v>
      </c>
      <c r="I25" s="126">
        <v>7.5399999999999995E-2</v>
      </c>
      <c r="J25" s="128">
        <f t="shared" si="0"/>
        <v>0.43540000000000001</v>
      </c>
      <c r="K25" s="129"/>
      <c r="L25" s="129"/>
      <c r="M25" s="130">
        <v>4.4400000000000004</v>
      </c>
      <c r="N25" s="130" t="s">
        <v>40</v>
      </c>
      <c r="O25" s="130" t="s">
        <v>40</v>
      </c>
      <c r="P25" s="130" t="s">
        <v>40</v>
      </c>
      <c r="Q25" s="131" t="s">
        <v>60</v>
      </c>
      <c r="R25" s="9"/>
      <c r="T25" s="36"/>
    </row>
    <row r="26" spans="1:20" s="10" customFormat="1" ht="41.25" customHeight="1" x14ac:dyDescent="0.3">
      <c r="A26" s="1"/>
      <c r="B26" s="80"/>
      <c r="C26" s="114" t="s">
        <v>61</v>
      </c>
      <c r="D26" s="71">
        <v>47</v>
      </c>
      <c r="E26" s="72" t="s">
        <v>29</v>
      </c>
      <c r="F26" s="73">
        <v>45474</v>
      </c>
      <c r="G26" s="72">
        <v>0.8</v>
      </c>
      <c r="H26" s="72">
        <v>0.19</v>
      </c>
      <c r="I26" s="72">
        <v>0.27510000000000001</v>
      </c>
      <c r="J26" s="40">
        <f t="shared" si="0"/>
        <v>1.2650999999999999</v>
      </c>
      <c r="K26" s="115"/>
      <c r="L26" s="115"/>
      <c r="M26" s="76">
        <v>2.74</v>
      </c>
      <c r="N26" s="76">
        <v>-2.85</v>
      </c>
      <c r="O26" s="76">
        <v>-5.2</v>
      </c>
      <c r="P26" s="76" t="s">
        <v>40</v>
      </c>
      <c r="Q26" s="132" t="s">
        <v>62</v>
      </c>
      <c r="R26" s="9"/>
      <c r="T26" s="36"/>
    </row>
    <row r="27" spans="1:20" s="10" customFormat="1" ht="41.25" customHeight="1" x14ac:dyDescent="0.3">
      <c r="A27" s="1"/>
      <c r="B27" s="80"/>
      <c r="C27" s="117" t="s">
        <v>63</v>
      </c>
      <c r="D27" s="118">
        <v>110</v>
      </c>
      <c r="E27" s="119" t="s">
        <v>39</v>
      </c>
      <c r="F27" s="120">
        <v>45436</v>
      </c>
      <c r="G27" s="119">
        <v>0.49</v>
      </c>
      <c r="H27" s="119">
        <v>0.17</v>
      </c>
      <c r="I27" s="119">
        <v>0.12330000000000001</v>
      </c>
      <c r="J27" s="83">
        <f t="shared" si="0"/>
        <v>0.7833</v>
      </c>
      <c r="K27" s="121"/>
      <c r="L27" s="121"/>
      <c r="M27" s="122">
        <v>1.94</v>
      </c>
      <c r="N27" s="122">
        <v>1.89</v>
      </c>
      <c r="O27" s="122">
        <v>-3.52</v>
      </c>
      <c r="P27" s="133" t="s">
        <v>40</v>
      </c>
      <c r="Q27" s="44" t="s">
        <v>64</v>
      </c>
      <c r="R27" s="9"/>
      <c r="T27" s="36"/>
    </row>
    <row r="28" spans="1:20" s="10" customFormat="1" ht="41.25" customHeight="1" x14ac:dyDescent="0.3">
      <c r="A28" s="1"/>
      <c r="B28" s="80"/>
      <c r="C28" s="134" t="s">
        <v>65</v>
      </c>
      <c r="D28" s="46">
        <v>95</v>
      </c>
      <c r="E28" s="47" t="s">
        <v>39</v>
      </c>
      <c r="F28" s="48">
        <v>45534</v>
      </c>
      <c r="G28" s="47">
        <v>0.5</v>
      </c>
      <c r="H28" s="47">
        <v>0.05</v>
      </c>
      <c r="I28" s="47">
        <v>3.2199999999999999E-2</v>
      </c>
      <c r="J28" s="47">
        <f t="shared" si="0"/>
        <v>0.58220000000000005</v>
      </c>
      <c r="K28" s="49"/>
      <c r="L28" s="49"/>
      <c r="M28" s="50">
        <v>9.4700000000000006</v>
      </c>
      <c r="N28" s="50">
        <v>-2.85</v>
      </c>
      <c r="O28" s="50" t="s">
        <v>40</v>
      </c>
      <c r="P28" s="50" t="s">
        <v>40</v>
      </c>
      <c r="Q28" s="113" t="s">
        <v>66</v>
      </c>
      <c r="R28" s="9"/>
      <c r="T28" s="36"/>
    </row>
    <row r="29" spans="1:20" s="10" customFormat="1" ht="41.25" customHeight="1" x14ac:dyDescent="0.3">
      <c r="A29" s="1"/>
      <c r="B29" s="80"/>
      <c r="C29" s="135" t="s">
        <v>67</v>
      </c>
      <c r="D29" s="46">
        <v>777</v>
      </c>
      <c r="E29" s="47" t="s">
        <v>26</v>
      </c>
      <c r="F29" s="48">
        <v>45330</v>
      </c>
      <c r="G29" s="47">
        <v>0.45</v>
      </c>
      <c r="H29" s="47">
        <v>0.09</v>
      </c>
      <c r="I29" s="47">
        <v>0.25979999999999998</v>
      </c>
      <c r="J29" s="47">
        <f t="shared" si="0"/>
        <v>0.79980000000000007</v>
      </c>
      <c r="K29" s="49"/>
      <c r="L29" s="49"/>
      <c r="M29" s="50">
        <v>-0.38</v>
      </c>
      <c r="N29" s="50">
        <v>-10.11</v>
      </c>
      <c r="O29" s="50">
        <v>-14.99</v>
      </c>
      <c r="P29" s="50" t="s">
        <v>40</v>
      </c>
      <c r="Q29" s="44" t="s">
        <v>68</v>
      </c>
      <c r="R29" s="9"/>
      <c r="T29" s="36"/>
    </row>
    <row r="30" spans="1:20" s="10" customFormat="1" ht="41.25" customHeight="1" x14ac:dyDescent="0.3">
      <c r="A30" s="1"/>
      <c r="B30" s="80"/>
      <c r="C30" s="45" t="s">
        <v>69</v>
      </c>
      <c r="D30" s="46">
        <v>1417</v>
      </c>
      <c r="E30" s="47" t="s">
        <v>26</v>
      </c>
      <c r="F30" s="48">
        <v>45350</v>
      </c>
      <c r="G30" s="47">
        <v>0.45</v>
      </c>
      <c r="H30" s="47">
        <v>0.08</v>
      </c>
      <c r="I30" s="47">
        <v>0.17100000000000001</v>
      </c>
      <c r="J30" s="47">
        <f t="shared" si="0"/>
        <v>0.70100000000000007</v>
      </c>
      <c r="K30" s="49"/>
      <c r="L30" s="49"/>
      <c r="M30" s="50">
        <v>1.77</v>
      </c>
      <c r="N30" s="50">
        <v>-0.53</v>
      </c>
      <c r="O30" s="50">
        <v>-11.17</v>
      </c>
      <c r="P30" s="50" t="s">
        <v>40</v>
      </c>
      <c r="Q30" s="44" t="s">
        <v>70</v>
      </c>
      <c r="R30" s="9"/>
      <c r="T30" s="36"/>
    </row>
    <row r="31" spans="1:20" s="10" customFormat="1" ht="41.25" customHeight="1" x14ac:dyDescent="0.3">
      <c r="A31" s="1"/>
      <c r="B31" s="69"/>
      <c r="C31" s="45" t="s">
        <v>71</v>
      </c>
      <c r="D31" s="46">
        <v>62</v>
      </c>
      <c r="E31" s="47" t="s">
        <v>39</v>
      </c>
      <c r="F31" s="48">
        <v>45344</v>
      </c>
      <c r="G31" s="47">
        <v>0.35</v>
      </c>
      <c r="H31" s="47">
        <v>0.18</v>
      </c>
      <c r="I31" s="47">
        <v>0.1608</v>
      </c>
      <c r="J31" s="47">
        <f t="shared" si="0"/>
        <v>0.69080000000000008</v>
      </c>
      <c r="K31" s="49"/>
      <c r="L31" s="49"/>
      <c r="M31" s="50">
        <v>0.55000000000000004</v>
      </c>
      <c r="N31" s="50">
        <v>0.7</v>
      </c>
      <c r="O31" s="50">
        <v>-7.34</v>
      </c>
      <c r="P31" s="50" t="s">
        <v>40</v>
      </c>
      <c r="Q31" s="44" t="s">
        <v>72</v>
      </c>
      <c r="R31" s="9"/>
      <c r="T31" s="36"/>
    </row>
    <row r="32" spans="1:20" s="9" customFormat="1" ht="41.25" customHeight="1" thickBot="1" x14ac:dyDescent="0.35">
      <c r="A32" s="1"/>
      <c r="B32" s="51"/>
      <c r="C32" s="136"/>
      <c r="D32" s="53"/>
      <c r="E32" s="54"/>
      <c r="F32" s="55"/>
      <c r="G32" s="54"/>
      <c r="H32" s="54"/>
      <c r="I32" s="54"/>
      <c r="J32" s="54"/>
      <c r="K32" s="12"/>
      <c r="L32" s="12"/>
      <c r="M32" s="56"/>
      <c r="N32" s="56"/>
      <c r="O32" s="56"/>
      <c r="P32" s="56"/>
      <c r="Q32" s="57"/>
      <c r="T32" s="58"/>
    </row>
    <row r="33" spans="1:20" s="10" customFormat="1" ht="41.25" customHeight="1" thickBot="1" x14ac:dyDescent="0.35">
      <c r="A33" s="1"/>
      <c r="B33" s="59" t="s">
        <v>73</v>
      </c>
      <c r="C33" s="27" t="s">
        <v>74</v>
      </c>
      <c r="D33" s="61">
        <v>1088</v>
      </c>
      <c r="E33" s="62" t="s">
        <v>29</v>
      </c>
      <c r="F33" s="63">
        <v>44830</v>
      </c>
      <c r="G33" s="62">
        <v>0.4</v>
      </c>
      <c r="H33" s="62">
        <v>0.13</v>
      </c>
      <c r="I33" s="62">
        <v>0.32619999999999999</v>
      </c>
      <c r="J33" s="62">
        <f>SUM(G33:I33)</f>
        <v>0.85620000000000007</v>
      </c>
      <c r="K33" s="137"/>
      <c r="L33" s="137"/>
      <c r="M33" s="66">
        <v>6.78</v>
      </c>
      <c r="N33" s="66">
        <v>12.42</v>
      </c>
      <c r="O33" s="66">
        <v>47.99</v>
      </c>
      <c r="P33" s="67">
        <v>61.76</v>
      </c>
      <c r="Q33" s="68" t="s">
        <v>75</v>
      </c>
      <c r="R33" s="9"/>
      <c r="T33" s="36"/>
    </row>
    <row r="34" spans="1:20" s="10" customFormat="1" ht="41.25" customHeight="1" x14ac:dyDescent="0.3">
      <c r="A34" s="1"/>
      <c r="B34" s="69"/>
      <c r="C34" s="114" t="s">
        <v>76</v>
      </c>
      <c r="D34" s="71">
        <v>99</v>
      </c>
      <c r="E34" s="72" t="s">
        <v>29</v>
      </c>
      <c r="F34" s="73">
        <v>45667</v>
      </c>
      <c r="G34" s="72">
        <v>0.39</v>
      </c>
      <c r="H34" s="72">
        <v>0.01</v>
      </c>
      <c r="I34" s="72">
        <v>7.1400000000000005E-2</v>
      </c>
      <c r="J34" s="72">
        <f>SUM(G34:I34)</f>
        <v>0.47140000000000004</v>
      </c>
      <c r="K34" s="115"/>
      <c r="L34" s="115"/>
      <c r="M34" s="76" t="s">
        <v>40</v>
      </c>
      <c r="N34" s="76" t="s">
        <v>40</v>
      </c>
      <c r="O34" s="76" t="s">
        <v>40</v>
      </c>
      <c r="P34" s="76" t="s">
        <v>40</v>
      </c>
      <c r="Q34" s="116" t="s">
        <v>77</v>
      </c>
      <c r="R34" s="9"/>
      <c r="T34" s="36"/>
    </row>
    <row r="35" spans="1:20" s="9" customFormat="1" ht="41.25" customHeight="1" x14ac:dyDescent="0.3">
      <c r="A35" s="1"/>
      <c r="B35" s="51"/>
      <c r="C35" s="52"/>
      <c r="D35" s="53"/>
      <c r="E35" s="54"/>
      <c r="F35" s="55"/>
      <c r="G35" s="54"/>
      <c r="H35" s="54"/>
      <c r="I35" s="54"/>
      <c r="J35" s="54"/>
      <c r="K35" s="12"/>
      <c r="L35" s="12"/>
      <c r="M35" s="56"/>
      <c r="N35" s="56"/>
      <c r="O35" s="56"/>
      <c r="P35" s="56"/>
      <c r="Q35" s="57"/>
      <c r="T35" s="58"/>
    </row>
    <row r="36" spans="1:20" s="10" customFormat="1" ht="41.25" customHeight="1" x14ac:dyDescent="0.3">
      <c r="A36" s="1"/>
      <c r="B36" s="138" t="s">
        <v>78</v>
      </c>
      <c r="C36" s="45" t="s">
        <v>79</v>
      </c>
      <c r="D36" s="46">
        <v>1439</v>
      </c>
      <c r="E36" s="47" t="s">
        <v>80</v>
      </c>
      <c r="F36" s="48">
        <v>45642</v>
      </c>
      <c r="G36" s="47">
        <v>0.49</v>
      </c>
      <c r="H36" s="47">
        <v>0.03</v>
      </c>
      <c r="I36" s="47">
        <v>0.14410000000000001</v>
      </c>
      <c r="J36" s="47"/>
      <c r="K36" s="49"/>
      <c r="L36" s="49"/>
      <c r="M36" s="50">
        <v>7.33</v>
      </c>
      <c r="N36" s="50" t="s">
        <v>40</v>
      </c>
      <c r="O36" s="50" t="s">
        <v>40</v>
      </c>
      <c r="P36" s="50" t="s">
        <v>40</v>
      </c>
      <c r="Q36" s="44" t="s">
        <v>81</v>
      </c>
      <c r="R36" s="9"/>
      <c r="T36" s="36"/>
    </row>
    <row r="37" spans="1:20" s="9" customFormat="1" ht="41.25" customHeight="1" x14ac:dyDescent="0.3">
      <c r="A37" s="1"/>
      <c r="B37" s="51"/>
      <c r="C37" s="139"/>
      <c r="D37" s="53"/>
      <c r="E37" s="54"/>
      <c r="F37" s="55"/>
      <c r="G37" s="54"/>
      <c r="H37" s="54"/>
      <c r="I37" s="54"/>
      <c r="J37" s="54"/>
      <c r="K37" s="12"/>
      <c r="L37" s="12"/>
      <c r="M37" s="56"/>
      <c r="N37" s="56"/>
      <c r="O37" s="56"/>
      <c r="P37" s="56"/>
      <c r="Q37" s="96"/>
      <c r="T37" s="58"/>
    </row>
    <row r="38" spans="1:20" s="10" customFormat="1" ht="41.25" customHeight="1" x14ac:dyDescent="0.3">
      <c r="A38" s="1"/>
      <c r="B38" s="138" t="s">
        <v>82</v>
      </c>
      <c r="C38" s="45" t="s">
        <v>83</v>
      </c>
      <c r="D38" s="46">
        <v>95</v>
      </c>
      <c r="E38" s="47" t="s">
        <v>29</v>
      </c>
      <c r="F38" s="48">
        <v>45706</v>
      </c>
      <c r="G38" s="47">
        <v>0.2</v>
      </c>
      <c r="H38" s="47"/>
      <c r="I38" s="47"/>
      <c r="J38" s="47"/>
      <c r="K38" s="49"/>
      <c r="L38" s="49"/>
      <c r="M38" s="50" t="s">
        <v>40</v>
      </c>
      <c r="N38" s="50" t="s">
        <v>40</v>
      </c>
      <c r="O38" s="50" t="s">
        <v>40</v>
      </c>
      <c r="P38" s="50" t="s">
        <v>40</v>
      </c>
      <c r="Q38" s="44" t="s">
        <v>84</v>
      </c>
      <c r="R38" s="9"/>
      <c r="T38" s="36"/>
    </row>
    <row r="39" spans="1:20" s="10" customFormat="1" ht="9.75" customHeight="1" x14ac:dyDescent="0.3">
      <c r="A39" s="1"/>
      <c r="B39" s="11"/>
      <c r="C39" s="140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13"/>
      <c r="R39" s="9"/>
    </row>
    <row r="40" spans="1:20" s="10" customFormat="1" ht="18.75" hidden="1" customHeight="1" x14ac:dyDescent="0.3">
      <c r="A40" s="1"/>
      <c r="B40" s="11"/>
      <c r="C40" s="141" t="s">
        <v>85</v>
      </c>
      <c r="D40" s="12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13"/>
      <c r="R40" s="9"/>
    </row>
    <row r="41" spans="1:20" s="10" customFormat="1" ht="18.75" customHeight="1" x14ac:dyDescent="0.3">
      <c r="A41" s="1"/>
      <c r="B41" s="11"/>
      <c r="C41" s="142" t="s">
        <v>86</v>
      </c>
      <c r="D41" s="12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13"/>
      <c r="R41" s="9"/>
    </row>
  </sheetData>
  <mergeCells count="17">
    <mergeCell ref="B21:B31"/>
    <mergeCell ref="B33:B34"/>
    <mergeCell ref="B9:B11"/>
    <mergeCell ref="K9:L9"/>
    <mergeCell ref="B13:B14"/>
    <mergeCell ref="K13:L13"/>
    <mergeCell ref="K14:L14"/>
    <mergeCell ref="B16:B19"/>
    <mergeCell ref="C5:R5"/>
    <mergeCell ref="C7:C8"/>
    <mergeCell ref="E7:E8"/>
    <mergeCell ref="F7:F8"/>
    <mergeCell ref="G7:I7"/>
    <mergeCell ref="J7:J8"/>
    <mergeCell ref="K7:L7"/>
    <mergeCell ref="M7:P7"/>
    <mergeCell ref="Q7:Q8"/>
  </mergeCells>
  <phoneticPr fontId="5" type="noConversion"/>
  <hyperlinks>
    <hyperlink ref="C36" r:id="rId1" xr:uid="{96A9659C-0440-471E-821D-6BC8A18E1642}"/>
    <hyperlink ref="C33" r:id="rId2" xr:uid="{A9B98BF9-122A-4E51-9500-4580FDEBC499}"/>
    <hyperlink ref="C34" r:id="rId3" xr:uid="{4E4C4AE9-F269-467A-BD36-6FCB93FED332}"/>
    <hyperlink ref="C9" r:id="rId4" xr:uid="{CC609917-7E3C-457A-8D29-EA30626C9091}"/>
    <hyperlink ref="C11" r:id="rId5" xr:uid="{B5AC5BA0-6928-4BA5-B8B1-C499AFD4B677}"/>
    <hyperlink ref="C13" r:id="rId6" xr:uid="{8BD9393F-7EA1-4F83-8939-6739618409D5}"/>
    <hyperlink ref="C14" r:id="rId7" xr:uid="{9E8C805B-AEF6-4308-A730-606DBB5E9A92}"/>
    <hyperlink ref="C16" r:id="rId8" xr:uid="{196EA518-D300-4312-A2DC-7F390E8AE05B}"/>
    <hyperlink ref="C17" r:id="rId9" xr:uid="{A955EB1F-E9C1-4410-961F-4F47CC2CD4E0}"/>
    <hyperlink ref="C18" r:id="rId10" xr:uid="{934E4BB9-B7A3-41D2-A6AE-94F430D9611D}"/>
    <hyperlink ref="C19" r:id="rId11" xr:uid="{5970B2E1-3FC3-4336-A4C8-2C2E3876097E}"/>
    <hyperlink ref="C25" r:id="rId12" xr:uid="{A6D46B4A-8200-4805-908A-3F760C967D0E}"/>
    <hyperlink ref="C21" r:id="rId13" xr:uid="{7B21260C-995C-43F0-A988-4400406D0E30}"/>
    <hyperlink ref="C23" r:id="rId14" xr:uid="{20C9BB36-1169-4DF9-A24E-A6FB6FF810BA}"/>
    <hyperlink ref="C24" r:id="rId15" xr:uid="{4322830F-3EBD-4738-B7D4-E2F6EA8CBBA9}"/>
    <hyperlink ref="C22" r:id="rId16" xr:uid="{216ABA78-BF4E-4A23-8AB8-679B6234BE02}"/>
    <hyperlink ref="C26" r:id="rId17" xr:uid="{C0E59CF8-142C-435E-A92A-E5811562F07E}"/>
    <hyperlink ref="C30" r:id="rId18" xr:uid="{F12F2236-E28B-495A-B63A-7650A6697A20}"/>
    <hyperlink ref="C29" r:id="rId19" xr:uid="{02C6E7C3-A64B-42AE-847F-573100C214A3}"/>
    <hyperlink ref="C31" r:id="rId20" xr:uid="{1443297E-043D-43DA-A41D-0B570E7BA641}"/>
    <hyperlink ref="C28" r:id="rId21" xr:uid="{02870FD2-89F3-4929-98A8-8321670D92B9}"/>
    <hyperlink ref="C27" r:id="rId22" xr:uid="{5EA0A41A-9788-42F7-8FC4-CEFEB9F3788A}"/>
    <hyperlink ref="C38" r:id="rId23" xr:uid="{12C4DC22-E0CF-499E-A34C-BD3D7CEE2DE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국내상장 주목섹터 ETF 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 Junwan</dc:creator>
  <cp:lastModifiedBy>Park Junwan</cp:lastModifiedBy>
  <dcterms:created xsi:type="dcterms:W3CDTF">2025-03-02T13:02:21Z</dcterms:created>
  <dcterms:modified xsi:type="dcterms:W3CDTF">2025-03-02T13:05:08Z</dcterms:modified>
</cp:coreProperties>
</file>