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201ac03d97368e8/데스크탑/"/>
    </mc:Choice>
  </mc:AlternateContent>
  <xr:revisionPtr revIDLastSave="1" documentId="13_ncr:1_{8A02DC8F-DBF9-43D0-B1B2-53F4211E398E}" xr6:coauthVersionLast="47" xr6:coauthVersionMax="47" xr10:uidLastSave="{36C11F5B-3BD5-4660-BD16-F8C74ACD8931}"/>
  <bookViews>
    <workbookView xWindow="1950" yWindow="1950" windowWidth="18735" windowHeight="14145" xr2:uid="{FE9A965B-F469-4B64-9AFF-094DA4FD344A}"/>
  </bookViews>
  <sheets>
    <sheet name="국내상장 글로벌 반도체 ETF 현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 localSheetId="0">[3]!Print_A4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[4]!Macro1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 localSheetId="0">[6]!Macro1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 localSheetId="0">[3]!Print_Letter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 localSheetId="0">[6]!Macro1</definedName>
    <definedName name="Macro1">[6]!Macro1</definedName>
    <definedName name="MarginType">[5]PCC!#REF!</definedName>
    <definedName name="Maturity">[5]PCC!#REF!</definedName>
    <definedName name="mjy" localSheetId="0">[6]!Macro1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 localSheetId="0">[3]!Print_A4</definedName>
    <definedName name="Print_A4">[3]!Print_A4</definedName>
    <definedName name="Print_Letter" localSheetId="0">[3]!Print_Letter</definedName>
    <definedName name="Print_Letter">[3]!Print_Letter</definedName>
    <definedName name="Print_Qtr_A4" localSheetId="0">[3]!Print_Qtr_A4</definedName>
    <definedName name="Print_Qtr_A4">[3]!Print_Qtr_A4</definedName>
    <definedName name="Print_Qtr_Letter" localSheetId="0">[3]!Print_Qtr_Letter</definedName>
    <definedName name="Print_Qtr_Letter">[3]!Print_Qtr_Letter</definedName>
    <definedName name="PRINT1">#REF!</definedName>
    <definedName name="PRINT2">#REF!</definedName>
    <definedName name="PRINT3">#REF!</definedName>
    <definedName name="printt" localSheetId="0">[3]!Print_A4</definedName>
    <definedName name="printt">[3]!Print_A4</definedName>
    <definedName name="PRO">#REF!</definedName>
    <definedName name="PROD">#REF!</definedName>
    <definedName name="Prt_A4" localSheetId="0">[8]!Print_A4</definedName>
    <definedName name="Prt_A4">[8]!Print_A4</definedName>
    <definedName name="Prt_Letter" localSheetId="0">[8]!Print_Letter</definedName>
    <definedName name="Prt_Letter">[8]!Print_Letter</definedName>
    <definedName name="Prt_Qtr_A4" localSheetId="0">[8]!Print_Qtr_A4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[3]!Print_Qtr_Letter</definedName>
    <definedName name="sD">[3]!Print_Qtr_Letter</definedName>
    <definedName name="sDdsAS" localSheetId="0">[3]!Print_Qtr_A4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 localSheetId="0">[2]!인쇄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1" i="1"/>
  <c r="J20" i="1"/>
  <c r="J19" i="1"/>
  <c r="J18" i="1"/>
  <c r="J17" i="1"/>
  <c r="J16" i="1"/>
  <c r="J14" i="1"/>
  <c r="J13" i="1"/>
  <c r="J11" i="1"/>
  <c r="J10" i="1"/>
  <c r="J9" i="1"/>
  <c r="J8" i="1"/>
</calcChain>
</file>

<file path=xl/sharedStrings.xml><?xml version="1.0" encoding="utf-8"?>
<sst xmlns="http://schemas.openxmlformats.org/spreadsheetml/2006/main" count="96" uniqueCount="75">
  <si>
    <t>국내상장 주식형 ETF _ 글로벌 반도체 현황</t>
    <phoneticPr fontId="7" type="noConversion"/>
  </si>
  <si>
    <t>종목명</t>
  </si>
  <si>
    <t>순자산(억원)</t>
    <phoneticPr fontId="7" type="noConversion"/>
  </si>
  <si>
    <t>유동성 
(거래 용이성)</t>
    <phoneticPr fontId="7" type="noConversion"/>
  </si>
  <si>
    <t>설정일</t>
    <phoneticPr fontId="3" type="noConversion"/>
  </si>
  <si>
    <t>비용 상세</t>
    <phoneticPr fontId="3" type="noConversion"/>
  </si>
  <si>
    <t>total 비용
(%)</t>
    <phoneticPr fontId="7" type="noConversion"/>
  </si>
  <si>
    <t>배당</t>
    <phoneticPr fontId="7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</si>
  <si>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25/2/3 현재)</t>
    </r>
    <phoneticPr fontId="7" type="noConversion"/>
  </si>
  <si>
    <t>비고</t>
    <phoneticPr fontId="7" type="noConversion"/>
  </si>
  <si>
    <t>(25/2/3 현재)</t>
    <phoneticPr fontId="3" type="noConversion"/>
  </si>
  <si>
    <t>총보수(%)</t>
    <phoneticPr fontId="3" type="noConversion"/>
  </si>
  <si>
    <t>기타비용(%)</t>
    <phoneticPr fontId="3" type="noConversion"/>
  </si>
  <si>
    <t>매매중개수수료(%)</t>
    <phoneticPr fontId="3" type="noConversion"/>
  </si>
  <si>
    <t>배당율(%)*</t>
    <phoneticPr fontId="7" type="noConversion"/>
  </si>
  <si>
    <t>배당주기</t>
    <phoneticPr fontId="7" type="noConversion"/>
  </si>
  <si>
    <t>1개월</t>
    <phoneticPr fontId="7" type="noConversion"/>
  </si>
  <si>
    <t>3개월</t>
    <phoneticPr fontId="7" type="noConversion"/>
  </si>
  <si>
    <t>6개월</t>
    <phoneticPr fontId="7" type="noConversion"/>
  </si>
  <si>
    <t>12개월</t>
    <phoneticPr fontId="7" type="noConversion"/>
  </si>
  <si>
    <t>포괄형</t>
    <phoneticPr fontId="3" type="noConversion"/>
  </si>
  <si>
    <t>TIGER 미국필라델피아반도체나스닥</t>
    <phoneticPr fontId="3" type="noConversion"/>
  </si>
  <si>
    <t>매우 양호</t>
    <phoneticPr fontId="3" type="noConversion"/>
  </si>
  <si>
    <t>한국판 SOXQ, 30개 종목, 
상위 3종목 각각 12%, 10%, 8% 상한, 나머지 종목 4% 상한</t>
    <phoneticPr fontId="3" type="noConversion"/>
  </si>
  <si>
    <t>양호</t>
    <phoneticPr fontId="3" type="noConversion"/>
  </si>
  <si>
    <t>한국판 SMH, 25개 종목, 개별종목 20% 상한</t>
    <phoneticPr fontId="3" type="noConversion"/>
  </si>
  <si>
    <t>RISE 미국반도체NYSE</t>
    <phoneticPr fontId="3" type="noConversion"/>
  </si>
  <si>
    <t>매우 부족</t>
    <phoneticPr fontId="3" type="noConversion"/>
  </si>
  <si>
    <t>한국판 SOXX, 30개 종목, 상위 5종목 8% 상한, 나머지 4% 상한</t>
    <phoneticPr fontId="3" type="noConversion"/>
  </si>
  <si>
    <t>RISE 미국반도체NYSE(H)</t>
    <phoneticPr fontId="3" type="noConversion"/>
  </si>
  <si>
    <t>환헷지형 한국판 SOXX</t>
    <phoneticPr fontId="3" type="noConversion"/>
  </si>
  <si>
    <t>핵심종목 
집중형</t>
    <phoneticPr fontId="3" type="noConversion"/>
  </si>
  <si>
    <t>HANARO 글로벌반도체TOP10 SOLACTIVE</t>
    <phoneticPr fontId="3" type="noConversion"/>
  </si>
  <si>
    <t>극히 부족</t>
    <phoneticPr fontId="3" type="noConversion"/>
  </si>
  <si>
    <t>글로벌 반도체 TOP10 종목, 시가총액 가중방식</t>
    <phoneticPr fontId="3" type="noConversion"/>
  </si>
  <si>
    <t>ACE 글로벌반도체TOP4 Plus SOLACTIVE</t>
    <phoneticPr fontId="3" type="noConversion"/>
  </si>
  <si>
    <t>미국과 한국 반도체기업 시가총액 상위 TOP10 종목 _ SK하이닉스(약 20%), 삼성전자(약 3%) 포함, 
메모리, 비메모리, 파운드리, 반도체장비 각 카테고리별 1위 기업을 20%씩 편입</t>
    <phoneticPr fontId="3" type="noConversion"/>
  </si>
  <si>
    <t>특정분야
집중형</t>
    <phoneticPr fontId="3" type="noConversion"/>
  </si>
  <si>
    <t>TIGER 미국필라델피아AI반도체</t>
    <phoneticPr fontId="3" type="noConversion"/>
  </si>
  <si>
    <t>2024.11.22</t>
    <phoneticPr fontId="3" type="noConversion"/>
  </si>
  <si>
    <t>-</t>
    <phoneticPr fontId="3" type="noConversion"/>
  </si>
  <si>
    <t>SOXQ의 AI 집중형 업그레이드 버전, 18개 종목, 
상위 3종목 각각 20%, 17%, 15%, 나머지 종목은 12% 상한</t>
    <phoneticPr fontId="3" type="noConversion"/>
  </si>
  <si>
    <t>KIWOOM 글로벌AI반도체</t>
    <phoneticPr fontId="3" type="noConversion"/>
  </si>
  <si>
    <t>팹리스, 파운드리, OSAT 등 AI반도체 밸류체인 단계별 글로벌 대표기업에 집중 투자
15개 종목, 상위 3개 종목(엔비디아, TSMC, AMD) 비중이 60%, 상위 5개 종목 비중이 90%를 상회</t>
    <phoneticPr fontId="3" type="noConversion"/>
  </si>
  <si>
    <t>ACE 글로벌AI맞춤형반도체</t>
    <phoneticPr fontId="3" type="noConversion"/>
  </si>
  <si>
    <t>보통</t>
    <phoneticPr fontId="3" type="noConversion"/>
  </si>
  <si>
    <t>2024.10.18</t>
    <phoneticPr fontId="3" type="noConversion"/>
  </si>
  <si>
    <t>주문형 반도체(ASIC)의 설계, 개발, 제조와 관련된 기업에 투자
10개 종목, 브로드컴 이외의 빅테크 및 엔비디아, AMD, TSMC 등 AI반도체 Top Tier 기업 미포함</t>
    <phoneticPr fontId="3" type="noConversion"/>
  </si>
  <si>
    <t>SOL 미국AI반도체칩메이커</t>
    <phoneticPr fontId="3" type="noConversion"/>
  </si>
  <si>
    <t>부족</t>
    <phoneticPr fontId="3" type="noConversion"/>
  </si>
  <si>
    <t>2024.4.12</t>
    <phoneticPr fontId="3" type="noConversion"/>
  </si>
  <si>
    <t>미국 AI 반도체 칩 제조 기업 10종목에 집중 투자
상위 4개 종목(엔비디아, AMD, 브로드컴, 인텔) 비중이 전체 75% 수준</t>
    <phoneticPr fontId="3" type="noConversion"/>
  </si>
  <si>
    <t>TIGER 미국AI반도체펩리스</t>
    <phoneticPr fontId="3" type="noConversion"/>
  </si>
  <si>
    <t>2024.9.20</t>
    <phoneticPr fontId="3" type="noConversion"/>
  </si>
  <si>
    <t xml:space="preserve">미국 팹리스 핵심기업 10종목에 집중 투자 _ TSMC(파운드리) 미포함
상위 5개 종목(엔비디아, AMD, 퀄컴, 브로드컴, ARM) 비중이 전체 90% 수준 </t>
    <phoneticPr fontId="3" type="noConversion"/>
  </si>
  <si>
    <t>PLUS 글로벌HBM반도체</t>
    <phoneticPr fontId="3" type="noConversion"/>
  </si>
  <si>
    <t xml:space="preserve">글로벌 HBM 관련 핵심기업 TOP3(SK하이닉스, 삼성전자, Micron Technology.)에 집중
10개 종목, HBM 제조 기업군 75% + HBM 관련 기업군 25% </t>
    <phoneticPr fontId="3" type="noConversion"/>
  </si>
  <si>
    <t>아시아
집중형</t>
    <phoneticPr fontId="3" type="noConversion"/>
  </si>
  <si>
    <t>ACE 일본반도체</t>
    <phoneticPr fontId="3" type="noConversion"/>
  </si>
  <si>
    <t>일본 반도체 핵심 기업 25개 종목에 분산 투자, 각 4%씩 동일가중방식</t>
    <phoneticPr fontId="3" type="noConversion"/>
  </si>
  <si>
    <t>TIGER 일본반도체FACTSET</t>
    <phoneticPr fontId="3" type="noConversion"/>
  </si>
  <si>
    <t>일본 반도체 소부장 기업 전반에 투자, 시가총액 가중방식, 개별종목 비중 10% 제한
'Global X Japan Semiconductor ETF'와 동일 지수 추종</t>
    <phoneticPr fontId="3" type="noConversion"/>
  </si>
  <si>
    <t>PLUS 일본반도체소부장</t>
    <phoneticPr fontId="3" type="noConversion"/>
  </si>
  <si>
    <t>일본 반도체 소부장 기업 중 시가총액 상위 20종목, 시가총액 가중방식</t>
    <phoneticPr fontId="3" type="noConversion"/>
  </si>
  <si>
    <t>TIGER 차이나반도체FACTSET</t>
    <phoneticPr fontId="3" type="noConversion"/>
  </si>
  <si>
    <t>중국과 홍콩, 미국에 상장된 중국 반도체 기업 중 시가총액 상위 25종목</t>
    <phoneticPr fontId="3" type="noConversion"/>
  </si>
  <si>
    <t>TIGER 한중반도체(합성)</t>
    <phoneticPr fontId="3" type="noConversion"/>
  </si>
  <si>
    <t>한국과 중국의 반도체산업 대표기업 상위 각 15종목씩 총 30 종목
시가총액 가중방식, 개별종목 편입 상한</t>
    <phoneticPr fontId="3" type="noConversion"/>
  </si>
  <si>
    <t>KODEX 한중반도체(합성)</t>
    <phoneticPr fontId="3" type="noConversion"/>
  </si>
  <si>
    <t>KODEX 아시아반도체exChina액티브</t>
    <phoneticPr fontId="3" type="noConversion"/>
  </si>
  <si>
    <t>2023.1.30</t>
    <phoneticPr fontId="3" type="noConversion"/>
  </si>
  <si>
    <t>한국, 대만, 일본 등 아시아 3개국 반도체 핵심기업 28개 종목 _ 중국 제외
액티브 ETF, 삼성전자 미포함</t>
    <phoneticPr fontId="3" type="noConversion"/>
  </si>
  <si>
    <t xml:space="preserve">* 배당율 : 2024년 총배당금 / 현재가(2025년 2월 3일 현재) or 1년 미만 배당금 평균 x 12 / 현재가(2025년 2월 3일 현재)  </t>
    <phoneticPr fontId="7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</si>
  <si>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7" type="noConversion"/>
  </si>
  <si>
    <t>KODEX 미국반도체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</si>
</sst>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0_ "/>
    <numFmt numFmtId="177" formatCode="#,##0_ "/>
    <numFmt numFmtId="178" formatCode="#,##0.00_ ;[Red]\-#,##0.00\ 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u/>
      <sz val="26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3"/>
      <color theme="0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</font>
    <font>
      <sz val="12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</font>
    <font>
      <u/>
      <sz val="11"/>
      <color theme="10"/>
      <name val="맑은 고딕"/>
      <family val="2"/>
      <charset val="129"/>
      <scheme val="minor"/>
    </font>
    <font>
      <b/>
      <u/>
      <sz val="13"/>
      <color rgb="FF0070C0"/>
      <name val="맑은 고딕"/>
      <family val="3"/>
      <charset val="129"/>
      <scheme val="minor"/>
    </font>
    <font>
      <b/>
      <sz val="13"/>
      <color rgb="FF0070C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41" fontId="0" fillId="0" borderId="0" xfId="1" applyFont="1">
      <alignment vertical="center"/>
    </xf>
    <xf numFmtId="10" fontId="0" fillId="0" borderId="0" xfId="2" applyNumberFormat="1" applyFont="1">
      <alignment vertical="center"/>
    </xf>
    <xf numFmtId="176" fontId="0" fillId="2" borderId="0" xfId="0" applyNumberFormat="1" applyFill="1">
      <alignment vertical="center"/>
    </xf>
    <xf numFmtId="0" fontId="5" fillId="2" borderId="0" xfId="3" applyFill="1">
      <alignment vertical="center"/>
    </xf>
    <xf numFmtId="0" fontId="4" fillId="2" borderId="0" xfId="4" applyFont="1" applyFill="1" applyAlignment="1">
      <alignment horizontal="center" vertical="center"/>
    </xf>
    <xf numFmtId="0" fontId="5" fillId="0" borderId="0" xfId="3">
      <alignment vertical="center"/>
    </xf>
    <xf numFmtId="0" fontId="5" fillId="2" borderId="0" xfId="3" applyFill="1" applyAlignment="1">
      <alignment horizontal="center" vertical="center"/>
    </xf>
    <xf numFmtId="0" fontId="8" fillId="2" borderId="0" xfId="3" applyFont="1" applyFill="1">
      <alignment vertical="center"/>
    </xf>
    <xf numFmtId="0" fontId="10" fillId="3" borderId="2" xfId="5" applyFont="1" applyFill="1" applyBorder="1" applyAlignment="1">
      <alignment horizontal="center" vertical="center" wrapText="1"/>
    </xf>
    <xf numFmtId="0" fontId="8" fillId="0" borderId="0" xfId="3" applyFont="1">
      <alignment vertical="center"/>
    </xf>
    <xf numFmtId="0" fontId="2" fillId="3" borderId="4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177" fontId="13" fillId="5" borderId="7" xfId="6" applyNumberFormat="1" applyFont="1" applyFill="1" applyBorder="1" applyAlignment="1">
      <alignment horizontal="center" vertical="center" wrapText="1"/>
    </xf>
    <xf numFmtId="0" fontId="13" fillId="5" borderId="7" xfId="5" applyFont="1" applyFill="1" applyBorder="1" applyAlignment="1">
      <alignment horizontal="center" vertical="center" wrapText="1"/>
    </xf>
    <xf numFmtId="14" fontId="13" fillId="5" borderId="7" xfId="5" applyNumberFormat="1" applyFont="1" applyFill="1" applyBorder="1" applyAlignment="1">
      <alignment horizontal="center" vertical="center" wrapText="1"/>
    </xf>
    <xf numFmtId="0" fontId="13" fillId="5" borderId="8" xfId="5" applyFont="1" applyFill="1" applyBorder="1" applyAlignment="1">
      <alignment horizontal="center" vertical="center" wrapText="1"/>
    </xf>
    <xf numFmtId="0" fontId="5" fillId="5" borderId="7" xfId="3" applyFill="1" applyBorder="1" applyAlignment="1">
      <alignment horizontal="center" vertical="center"/>
    </xf>
    <xf numFmtId="178" fontId="13" fillId="5" borderId="7" xfId="5" applyNumberFormat="1" applyFont="1" applyFill="1" applyBorder="1" applyAlignment="1">
      <alignment horizontal="center" vertical="center" wrapText="1"/>
    </xf>
    <xf numFmtId="0" fontId="13" fillId="5" borderId="7" xfId="5" applyFont="1" applyFill="1" applyBorder="1" applyAlignment="1">
      <alignment horizontal="left" vertical="center" wrapText="1"/>
    </xf>
    <xf numFmtId="0" fontId="5" fillId="0" borderId="0" xfId="3" applyAlignment="1">
      <alignment vertical="center" wrapText="1"/>
    </xf>
    <xf numFmtId="0" fontId="13" fillId="5" borderId="11" xfId="5" applyFont="1" applyFill="1" applyBorder="1" applyAlignment="1">
      <alignment horizontal="center" vertical="center" wrapText="1"/>
    </xf>
    <xf numFmtId="0" fontId="11" fillId="2" borderId="0" xfId="4" applyFont="1" applyFill="1">
      <alignment vertical="center"/>
    </xf>
    <xf numFmtId="177" fontId="13" fillId="2" borderId="0" xfId="6" applyNumberFormat="1" applyFont="1" applyFill="1" applyBorder="1" applyAlignment="1">
      <alignment horizontal="center" vertical="center" wrapText="1"/>
    </xf>
    <xf numFmtId="0" fontId="13" fillId="2" borderId="0" xfId="5" applyFont="1" applyFill="1" applyAlignment="1">
      <alignment horizontal="center" vertical="center" wrapText="1"/>
    </xf>
    <xf numFmtId="14" fontId="13" fillId="2" borderId="0" xfId="5" applyNumberFormat="1" applyFont="1" applyFill="1" applyAlignment="1">
      <alignment horizontal="center" vertical="center" wrapText="1"/>
    </xf>
    <xf numFmtId="178" fontId="13" fillId="2" borderId="0" xfId="5" applyNumberFormat="1" applyFont="1" applyFill="1" applyAlignment="1">
      <alignment horizontal="center" vertical="center" wrapText="1"/>
    </xf>
    <xf numFmtId="0" fontId="13" fillId="2" borderId="0" xfId="5" applyFont="1" applyFill="1" applyAlignment="1">
      <alignment horizontal="left" vertical="center" wrapText="1"/>
    </xf>
    <xf numFmtId="0" fontId="5" fillId="2" borderId="0" xfId="3" applyFill="1" applyAlignment="1">
      <alignment vertical="center" wrapText="1"/>
    </xf>
    <xf numFmtId="0" fontId="11" fillId="2" borderId="0" xfId="4" applyFont="1" applyFill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15" fillId="2" borderId="0" xfId="3" applyFont="1" applyFill="1">
      <alignment vertical="center"/>
    </xf>
    <xf numFmtId="0" fontId="17" fillId="5" borderId="7" xfId="7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3" borderId="1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horizontal="center" vertical="center" wrapText="1"/>
    </xf>
    <xf numFmtId="0" fontId="11" fillId="4" borderId="6" xfId="4" applyFont="1" applyFill="1" applyBorder="1" applyAlignment="1">
      <alignment horizontal="center" vertical="center"/>
    </xf>
    <xf numFmtId="0" fontId="11" fillId="4" borderId="9" xfId="4" applyFont="1" applyFill="1" applyBorder="1" applyAlignment="1">
      <alignment horizontal="center" vertical="center"/>
    </xf>
    <xf numFmtId="0" fontId="11" fillId="4" borderId="10" xfId="4" applyFont="1" applyFill="1" applyBorder="1" applyAlignment="1">
      <alignment horizontal="center" vertical="center"/>
    </xf>
    <xf numFmtId="0" fontId="11" fillId="4" borderId="7" xfId="4" applyFont="1" applyFill="1" applyBorder="1" applyAlignment="1">
      <alignment horizontal="center" vertical="center" wrapText="1"/>
    </xf>
    <xf numFmtId="0" fontId="11" fillId="4" borderId="7" xfId="4" applyFont="1" applyFill="1" applyBorder="1" applyAlignment="1">
      <alignment horizontal="center" vertical="center"/>
    </xf>
    <xf numFmtId="0" fontId="11" fillId="2" borderId="0" xfId="4" applyFont="1" applyFill="1" applyAlignment="1">
      <alignment horizontal="center" vertical="center"/>
    </xf>
  </cellXfs>
  <cellStyles count="8">
    <cellStyle name="백분율" xfId="2" builtinId="5"/>
    <cellStyle name="쉼표 [0]" xfId="1" builtinId="6"/>
    <cellStyle name="쉼표 [0] 2" xfId="6" xr:uid="{FD6FA166-AE4C-4880-94CB-FA60A6E91D45}"/>
    <cellStyle name="표준" xfId="0" builtinId="0"/>
    <cellStyle name="표준 2" xfId="5" xr:uid="{704FCD49-FF43-4B30-96C1-102A07CE9CB7}"/>
    <cellStyle name="표준 5 2" xfId="3" xr:uid="{F0DE0752-1EE9-4E63-9B89-FDA354C9319C}"/>
    <cellStyle name="표준 5 2 2" xfId="4" xr:uid="{C7DB5984-A50F-432F-8208-55AD8E31328A}"/>
    <cellStyle name="하이퍼링크" xfId="7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woometf.com/service/etf/KO02010200M?gcode=473490" TargetMode="External"/><Relationship Id="rId13" Type="http://schemas.openxmlformats.org/officeDocument/2006/relationships/hyperlink" Target="https://www.aceetf.co.kr/fund/K55101E66032" TargetMode="External"/><Relationship Id="rId18" Type="http://schemas.openxmlformats.org/officeDocument/2006/relationships/hyperlink" Target="https://m.samsungfund.com/etf/product/view.do?id=2ETFI4" TargetMode="External"/><Relationship Id="rId3" Type="http://schemas.openxmlformats.org/officeDocument/2006/relationships/hyperlink" Target="https://www.riseetf.co.kr/prod/finderDetail/44F4" TargetMode="External"/><Relationship Id="rId7" Type="http://schemas.openxmlformats.org/officeDocument/2006/relationships/hyperlink" Target="https://www.tigeretf.com/ko/product/search/detail/index.do?ksdFund=KR7497570002" TargetMode="External"/><Relationship Id="rId12" Type="http://schemas.openxmlformats.org/officeDocument/2006/relationships/hyperlink" Target="https://www.plusetf.co.kr/product/detail?n=006236" TargetMode="External"/><Relationship Id="rId17" Type="http://schemas.openxmlformats.org/officeDocument/2006/relationships/hyperlink" Target="https://www.tigeretf.com/ko/product/search/detail/index.do?ksdFund=KR7449690007" TargetMode="External"/><Relationship Id="rId2" Type="http://schemas.openxmlformats.org/officeDocument/2006/relationships/hyperlink" Target="https://m.samsungfund.com/etf/product/view.do?id=2ETFE8" TargetMode="External"/><Relationship Id="rId16" Type="http://schemas.openxmlformats.org/officeDocument/2006/relationships/hyperlink" Target="https://www.tigeretf.com/ko/product/search/detail/index.do?ksdFund=KR7396520009" TargetMode="External"/><Relationship Id="rId1" Type="http://schemas.openxmlformats.org/officeDocument/2006/relationships/hyperlink" Target="https://www.tigeretf.com/ko/product/search/detail/index.do?ksdFund=KR7381180009" TargetMode="External"/><Relationship Id="rId6" Type="http://schemas.openxmlformats.org/officeDocument/2006/relationships/hyperlink" Target="https://www.aceetf.co.kr/fund/K55101DY2753" TargetMode="External"/><Relationship Id="rId11" Type="http://schemas.openxmlformats.org/officeDocument/2006/relationships/hyperlink" Target="https://www.tigeretf.com/ko/product/search/detail/index.do?ksdFund=KR7491830006" TargetMode="External"/><Relationship Id="rId5" Type="http://schemas.openxmlformats.org/officeDocument/2006/relationships/hyperlink" Target="https://www.hanaroetf.com/fund/BC885AAB41E44B8B" TargetMode="External"/><Relationship Id="rId15" Type="http://schemas.openxmlformats.org/officeDocument/2006/relationships/hyperlink" Target="https://www.plusetf.co.kr/product/detail?n=006366" TargetMode="External"/><Relationship Id="rId10" Type="http://schemas.openxmlformats.org/officeDocument/2006/relationships/hyperlink" Target="https://www.soletf.com/ko/fund/etf/211057" TargetMode="External"/><Relationship Id="rId19" Type="http://schemas.openxmlformats.org/officeDocument/2006/relationships/hyperlink" Target="https://m.samsungfund.com/etf/product/view.do?id=2ETFI1" TargetMode="External"/><Relationship Id="rId4" Type="http://schemas.openxmlformats.org/officeDocument/2006/relationships/hyperlink" Target="https://www.riseetf.co.kr/prod/finderDetail/44F3" TargetMode="External"/><Relationship Id="rId9" Type="http://schemas.openxmlformats.org/officeDocument/2006/relationships/hyperlink" Target="https://www.aceetf.co.kr/fund/K55101EE6187" TargetMode="External"/><Relationship Id="rId14" Type="http://schemas.openxmlformats.org/officeDocument/2006/relationships/hyperlink" Target="https://www.tigeretf.com/ko/product/search/detail/index.do?ksdFund=KR7465660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CCEF-60E5-45A8-9915-A5888AA29A04}">
  <dimension ref="A1:T38"/>
  <sheetViews>
    <sheetView tabSelected="1" topLeftCell="B3" zoomScale="80" zoomScaleNormal="80" workbookViewId="0">
      <pane xSplit="2" ySplit="5" topLeftCell="D18" activePane="bottomRight" state="frozen"/>
      <selection activeCell="B3" sqref="B3"/>
      <selection pane="topRight" activeCell="D3" sqref="D3"/>
      <selection pane="bottomLeft" activeCell="B8" sqref="B8"/>
      <selection pane="bottomRight" activeCell="C21" sqref="A21:XFD21"/>
    </sheetView>
  </sheetViews>
  <sheetFormatPr defaultColWidth="11" defaultRowHeight="19.5" x14ac:dyDescent="0.3"/>
  <cols>
    <col min="1" max="1" width="18.5" style="1" customWidth="1"/>
    <col min="2" max="2" width="22.375" style="2" customWidth="1"/>
    <col min="3" max="3" width="54.625" customWidth="1"/>
    <col min="4" max="4" width="17.875" customWidth="1"/>
    <col min="5" max="5" width="16.375" customWidth="1"/>
    <col min="6" max="6" width="16.625" customWidth="1"/>
    <col min="7" max="7" width="12.625" customWidth="1"/>
    <col min="8" max="8" width="15.5" customWidth="1"/>
    <col min="9" max="10" width="20.5" customWidth="1"/>
    <col min="11" max="12" width="14.5" hidden="1" customWidth="1"/>
    <col min="13" max="16" width="9.875" customWidth="1"/>
    <col min="17" max="17" width="89.25" customWidth="1"/>
  </cols>
  <sheetData>
    <row r="1" spans="1:20" x14ac:dyDescent="0.3">
      <c r="M1" s="3"/>
      <c r="N1" s="3"/>
    </row>
    <row r="2" spans="1:20" x14ac:dyDescent="0.3">
      <c r="M2" s="4"/>
      <c r="N2" s="4"/>
    </row>
    <row r="3" spans="1:20" s="1" customFormat="1" x14ac:dyDescent="0.3">
      <c r="B3" s="2"/>
      <c r="M3" s="5"/>
      <c r="N3" s="5"/>
    </row>
    <row r="4" spans="1:20" s="8" customFormat="1" ht="40.5" customHeight="1" x14ac:dyDescent="0.3">
      <c r="A4" s="6"/>
      <c r="B4" s="7"/>
      <c r="C4" s="36" t="s">
        <v>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6"/>
    </row>
    <row r="5" spans="1:20" s="8" customFormat="1" ht="40.5" customHeight="1" x14ac:dyDescent="0.3">
      <c r="A5" s="6"/>
      <c r="B5" s="7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0" s="12" customFormat="1" ht="40.5" customHeight="1" x14ac:dyDescent="0.3">
      <c r="A6" s="10"/>
      <c r="B6" s="7"/>
      <c r="C6" s="37" t="s">
        <v>1</v>
      </c>
      <c r="D6" s="11" t="s">
        <v>2</v>
      </c>
      <c r="E6" s="38" t="s">
        <v>3</v>
      </c>
      <c r="F6" s="38" t="s">
        <v>4</v>
      </c>
      <c r="G6" s="38" t="s">
        <v>5</v>
      </c>
      <c r="H6" s="38"/>
      <c r="I6" s="38"/>
      <c r="J6" s="38" t="s">
        <v>6</v>
      </c>
      <c r="K6" s="39" t="s">
        <v>7</v>
      </c>
      <c r="L6" s="39"/>
      <c r="M6" s="38" t="s">
        <v>8</v>
      </c>
      <c r="N6" s="38"/>
      <c r="O6" s="38"/>
      <c r="P6" s="38"/>
      <c r="Q6" s="40" t="s">
        <v>9</v>
      </c>
      <c r="R6" s="10"/>
    </row>
    <row r="7" spans="1:20" s="12" customFormat="1" ht="40.5" customHeight="1" x14ac:dyDescent="0.3">
      <c r="A7" s="10"/>
      <c r="B7" s="7"/>
      <c r="C7" s="37"/>
      <c r="D7" s="13" t="s">
        <v>10</v>
      </c>
      <c r="E7" s="38"/>
      <c r="F7" s="38"/>
      <c r="G7" s="14" t="s">
        <v>11</v>
      </c>
      <c r="H7" s="14" t="s">
        <v>12</v>
      </c>
      <c r="I7" s="14" t="s">
        <v>13</v>
      </c>
      <c r="J7" s="38"/>
      <c r="K7" s="14" t="s">
        <v>14</v>
      </c>
      <c r="L7" s="14" t="s">
        <v>15</v>
      </c>
      <c r="M7" s="13" t="s">
        <v>16</v>
      </c>
      <c r="N7" s="13" t="s">
        <v>17</v>
      </c>
      <c r="O7" s="13" t="s">
        <v>18</v>
      </c>
      <c r="P7" s="13" t="s">
        <v>19</v>
      </c>
      <c r="Q7" s="41"/>
      <c r="R7" s="10"/>
    </row>
    <row r="8" spans="1:20" s="8" customFormat="1" ht="48" customHeight="1" x14ac:dyDescent="0.3">
      <c r="A8" s="6"/>
      <c r="B8" s="42" t="s">
        <v>20</v>
      </c>
      <c r="C8" s="34" t="s">
        <v>21</v>
      </c>
      <c r="D8" s="15">
        <v>26946</v>
      </c>
      <c r="E8" s="16" t="s">
        <v>22</v>
      </c>
      <c r="F8" s="17">
        <v>44294</v>
      </c>
      <c r="G8" s="16">
        <v>0.49</v>
      </c>
      <c r="H8" s="16">
        <v>0.14000000000000001</v>
      </c>
      <c r="I8" s="16">
        <v>0.1089</v>
      </c>
      <c r="J8" s="18">
        <f>SUM(G8:I8)</f>
        <v>0.7389</v>
      </c>
      <c r="K8" s="19"/>
      <c r="L8" s="19"/>
      <c r="M8" s="20">
        <v>-2.0299999999999998</v>
      </c>
      <c r="N8" s="20">
        <v>4.76</v>
      </c>
      <c r="O8" s="20">
        <v>5.15</v>
      </c>
      <c r="P8" s="20">
        <v>28.83</v>
      </c>
      <c r="Q8" s="21" t="s">
        <v>23</v>
      </c>
      <c r="R8" s="6"/>
      <c r="T8" s="22"/>
    </row>
    <row r="9" spans="1:20" s="8" customFormat="1" ht="48" customHeight="1" x14ac:dyDescent="0.3">
      <c r="A9" s="6"/>
      <c r="B9" s="43"/>
      <c r="C9" s="34" t="s">
        <v>74</v>
      </c>
      <c r="D9" s="15">
        <v>5250</v>
      </c>
      <c r="E9" s="16" t="s">
        <v>24</v>
      </c>
      <c r="F9" s="17">
        <v>44375</v>
      </c>
      <c r="G9" s="16">
        <v>0.09</v>
      </c>
      <c r="H9" s="16">
        <v>0.09</v>
      </c>
      <c r="I9" s="16">
        <v>0.15629999999999999</v>
      </c>
      <c r="J9" s="18">
        <f>SUM(G9:I9)</f>
        <v>0.33629999999999999</v>
      </c>
      <c r="K9" s="19"/>
      <c r="L9" s="19"/>
      <c r="M9" s="20">
        <v>-1.35</v>
      </c>
      <c r="N9" s="20">
        <v>5.37</v>
      </c>
      <c r="O9" s="20">
        <v>9.98</v>
      </c>
      <c r="P9" s="20">
        <v>45.23</v>
      </c>
      <c r="Q9" s="21" t="s">
        <v>25</v>
      </c>
      <c r="R9" s="6"/>
      <c r="T9" s="22"/>
    </row>
    <row r="10" spans="1:20" s="8" customFormat="1" ht="48" customHeight="1" x14ac:dyDescent="0.3">
      <c r="A10" s="6"/>
      <c r="B10" s="43"/>
      <c r="C10" s="34" t="s">
        <v>26</v>
      </c>
      <c r="D10" s="15">
        <v>138</v>
      </c>
      <c r="E10" s="16" t="s">
        <v>27</v>
      </c>
      <c r="F10" s="17">
        <v>45219</v>
      </c>
      <c r="G10" s="16">
        <v>0.01</v>
      </c>
      <c r="H10" s="16">
        <v>0.17</v>
      </c>
      <c r="I10" s="16">
        <v>0.24310000000000001</v>
      </c>
      <c r="J10" s="18">
        <f>SUM(G10:I10)</f>
        <v>0.42310000000000003</v>
      </c>
      <c r="K10" s="19"/>
      <c r="L10" s="19"/>
      <c r="M10" s="20">
        <v>-1.64</v>
      </c>
      <c r="N10" s="20">
        <v>2.96</v>
      </c>
      <c r="O10" s="20">
        <v>1.9</v>
      </c>
      <c r="P10" s="20">
        <v>22.39</v>
      </c>
      <c r="Q10" s="21" t="s">
        <v>28</v>
      </c>
      <c r="R10" s="6"/>
      <c r="T10" s="22"/>
    </row>
    <row r="11" spans="1:20" s="8" customFormat="1" ht="48" customHeight="1" x14ac:dyDescent="0.3">
      <c r="A11" s="6"/>
      <c r="B11" s="44"/>
      <c r="C11" s="34" t="s">
        <v>29</v>
      </c>
      <c r="D11" s="15">
        <v>290</v>
      </c>
      <c r="E11" s="16" t="s">
        <v>27</v>
      </c>
      <c r="F11" s="17">
        <v>45219</v>
      </c>
      <c r="G11" s="16">
        <v>0.01</v>
      </c>
      <c r="H11" s="16">
        <v>0.15</v>
      </c>
      <c r="I11" s="16">
        <v>0.25869999999999999</v>
      </c>
      <c r="J11" s="23">
        <f>SUM(G11:I11)</f>
        <v>0.41869999999999996</v>
      </c>
      <c r="K11" s="19"/>
      <c r="L11" s="19"/>
      <c r="M11" s="20">
        <v>-0.55000000000000004</v>
      </c>
      <c r="N11" s="20">
        <v>-3.05</v>
      </c>
      <c r="O11" s="20">
        <v>-4.71</v>
      </c>
      <c r="P11" s="20">
        <v>8.43</v>
      </c>
      <c r="Q11" s="21" t="s">
        <v>30</v>
      </c>
      <c r="R11" s="6"/>
      <c r="T11" s="22"/>
    </row>
    <row r="12" spans="1:20" s="6" customFormat="1" ht="12.75" customHeight="1" x14ac:dyDescent="0.3">
      <c r="B12" s="24"/>
      <c r="C12" s="35"/>
      <c r="D12" s="25"/>
      <c r="E12" s="26"/>
      <c r="F12" s="27"/>
      <c r="G12" s="26"/>
      <c r="H12" s="26"/>
      <c r="I12" s="26"/>
      <c r="J12" s="26"/>
      <c r="K12" s="9"/>
      <c r="L12" s="9"/>
      <c r="M12" s="28"/>
      <c r="N12" s="28"/>
      <c r="O12" s="28"/>
      <c r="P12" s="28"/>
      <c r="Q12" s="29"/>
      <c r="T12" s="30"/>
    </row>
    <row r="13" spans="1:20" s="8" customFormat="1" ht="48" customHeight="1" x14ac:dyDescent="0.3">
      <c r="A13" s="6"/>
      <c r="B13" s="45" t="s">
        <v>31</v>
      </c>
      <c r="C13" s="34" t="s">
        <v>32</v>
      </c>
      <c r="D13" s="15">
        <v>93</v>
      </c>
      <c r="E13" s="16" t="s">
        <v>33</v>
      </c>
      <c r="F13" s="17">
        <v>45135</v>
      </c>
      <c r="G13" s="16">
        <v>0.45</v>
      </c>
      <c r="H13" s="16">
        <v>0.25</v>
      </c>
      <c r="I13" s="16">
        <v>4.6399999999999997E-2</v>
      </c>
      <c r="J13" s="16">
        <f>SUM(G13:I13)</f>
        <v>0.74639999999999995</v>
      </c>
      <c r="K13" s="19"/>
      <c r="L13" s="19"/>
      <c r="M13" s="20">
        <v>-1.44</v>
      </c>
      <c r="N13" s="20">
        <v>7.56</v>
      </c>
      <c r="O13" s="20">
        <v>14.49</v>
      </c>
      <c r="P13" s="20">
        <v>40.33</v>
      </c>
      <c r="Q13" s="21" t="s">
        <v>34</v>
      </c>
      <c r="R13" s="6"/>
      <c r="T13" s="22"/>
    </row>
    <row r="14" spans="1:20" s="8" customFormat="1" ht="48" customHeight="1" x14ac:dyDescent="0.3">
      <c r="A14" s="6"/>
      <c r="B14" s="46"/>
      <c r="C14" s="34" t="s">
        <v>35</v>
      </c>
      <c r="D14" s="15">
        <v>3822</v>
      </c>
      <c r="E14" s="16" t="s">
        <v>24</v>
      </c>
      <c r="F14" s="17">
        <v>44879</v>
      </c>
      <c r="G14" s="16">
        <v>0.45</v>
      </c>
      <c r="H14" s="16">
        <v>7.0000000000000007E-2</v>
      </c>
      <c r="I14" s="16">
        <v>0.14810000000000001</v>
      </c>
      <c r="J14" s="16">
        <f>SUM(G14:I14)</f>
        <v>0.66810000000000003</v>
      </c>
      <c r="K14" s="19"/>
      <c r="L14" s="19"/>
      <c r="M14" s="20">
        <v>1.86</v>
      </c>
      <c r="N14" s="20">
        <v>6.83</v>
      </c>
      <c r="O14" s="20">
        <v>10.199999999999999</v>
      </c>
      <c r="P14" s="20">
        <v>45.75</v>
      </c>
      <c r="Q14" s="21" t="s">
        <v>36</v>
      </c>
      <c r="R14" s="6"/>
      <c r="T14" s="22"/>
    </row>
    <row r="15" spans="1:20" s="6" customFormat="1" ht="12.75" customHeight="1" x14ac:dyDescent="0.3">
      <c r="B15" s="31"/>
      <c r="C15" s="35"/>
      <c r="D15" s="25"/>
      <c r="E15" s="26"/>
      <c r="F15" s="27"/>
      <c r="G15" s="26"/>
      <c r="H15" s="26"/>
      <c r="I15" s="26"/>
      <c r="J15" s="26"/>
      <c r="K15" s="9"/>
      <c r="L15" s="9"/>
      <c r="M15" s="28"/>
      <c r="N15" s="28"/>
      <c r="O15" s="28"/>
      <c r="P15" s="28"/>
      <c r="Q15" s="29"/>
      <c r="T15" s="30"/>
    </row>
    <row r="16" spans="1:20" s="8" customFormat="1" ht="48" customHeight="1" x14ac:dyDescent="0.3">
      <c r="A16" s="6"/>
      <c r="B16" s="45" t="s">
        <v>37</v>
      </c>
      <c r="C16" s="34" t="s">
        <v>38</v>
      </c>
      <c r="D16" s="15">
        <v>3549</v>
      </c>
      <c r="E16" s="16" t="s">
        <v>22</v>
      </c>
      <c r="F16" s="17" t="s">
        <v>39</v>
      </c>
      <c r="G16" s="16">
        <v>0.49</v>
      </c>
      <c r="H16" s="16">
        <v>0.02</v>
      </c>
      <c r="I16" s="16">
        <v>0.1105</v>
      </c>
      <c r="J16" s="16">
        <f t="shared" ref="J16:J21" si="0">SUM(G16:I16)</f>
        <v>0.62050000000000005</v>
      </c>
      <c r="K16" s="19"/>
      <c r="L16" s="19"/>
      <c r="M16" s="20">
        <v>-1.52</v>
      </c>
      <c r="N16" s="20" t="s">
        <v>40</v>
      </c>
      <c r="O16" s="20" t="s">
        <v>40</v>
      </c>
      <c r="P16" s="20" t="s">
        <v>40</v>
      </c>
      <c r="Q16" s="21" t="s">
        <v>41</v>
      </c>
      <c r="R16" s="6"/>
      <c r="T16" s="22"/>
    </row>
    <row r="17" spans="1:20" s="8" customFormat="1" ht="48" customHeight="1" x14ac:dyDescent="0.3">
      <c r="A17" s="6"/>
      <c r="B17" s="45"/>
      <c r="C17" s="34" t="s">
        <v>42</v>
      </c>
      <c r="D17" s="15">
        <v>388</v>
      </c>
      <c r="E17" s="16" t="s">
        <v>27</v>
      </c>
      <c r="F17" s="17">
        <v>45280</v>
      </c>
      <c r="G17" s="16">
        <v>0.4</v>
      </c>
      <c r="H17" s="16">
        <v>0.13</v>
      </c>
      <c r="I17" s="16">
        <v>0.22720000000000001</v>
      </c>
      <c r="J17" s="16">
        <f t="shared" si="0"/>
        <v>0.7572000000000001</v>
      </c>
      <c r="K17" s="19"/>
      <c r="L17" s="19"/>
      <c r="M17" s="20">
        <v>-2.17</v>
      </c>
      <c r="N17" s="20">
        <v>1.51</v>
      </c>
      <c r="O17" s="20">
        <v>11.97</v>
      </c>
      <c r="P17" s="20">
        <v>35.380000000000003</v>
      </c>
      <c r="Q17" s="21" t="s">
        <v>43</v>
      </c>
      <c r="R17" s="6"/>
      <c r="T17" s="22"/>
    </row>
    <row r="18" spans="1:20" s="8" customFormat="1" ht="48" customHeight="1" x14ac:dyDescent="0.3">
      <c r="A18" s="6"/>
      <c r="B18" s="45"/>
      <c r="C18" s="34" t="s">
        <v>44</v>
      </c>
      <c r="D18" s="15">
        <v>199</v>
      </c>
      <c r="E18" s="16" t="s">
        <v>45</v>
      </c>
      <c r="F18" s="17" t="s">
        <v>46</v>
      </c>
      <c r="G18" s="16">
        <v>0.45</v>
      </c>
      <c r="H18" s="16">
        <v>7.0000000000000007E-2</v>
      </c>
      <c r="I18" s="16">
        <v>0.1077</v>
      </c>
      <c r="J18" s="16">
        <f t="shared" si="0"/>
        <v>0.62770000000000004</v>
      </c>
      <c r="K18" s="19"/>
      <c r="L18" s="19"/>
      <c r="M18" s="20">
        <v>-0.76</v>
      </c>
      <c r="N18" s="20">
        <v>18.8</v>
      </c>
      <c r="O18" s="20" t="s">
        <v>40</v>
      </c>
      <c r="P18" s="20" t="s">
        <v>40</v>
      </c>
      <c r="Q18" s="21" t="s">
        <v>47</v>
      </c>
      <c r="R18" s="6"/>
      <c r="T18" s="22"/>
    </row>
    <row r="19" spans="1:20" s="8" customFormat="1" ht="48" customHeight="1" x14ac:dyDescent="0.3">
      <c r="A19" s="6"/>
      <c r="B19" s="45"/>
      <c r="C19" s="34" t="s">
        <v>48</v>
      </c>
      <c r="D19" s="15">
        <v>303</v>
      </c>
      <c r="E19" s="16" t="s">
        <v>49</v>
      </c>
      <c r="F19" s="17" t="s">
        <v>50</v>
      </c>
      <c r="G19" s="16">
        <v>0.45</v>
      </c>
      <c r="H19" s="16">
        <v>7.0000000000000007E-2</v>
      </c>
      <c r="I19" s="16">
        <v>0.1767</v>
      </c>
      <c r="J19" s="16">
        <f t="shared" si="0"/>
        <v>0.69669999999999999</v>
      </c>
      <c r="K19" s="19"/>
      <c r="L19" s="19"/>
      <c r="M19" s="20">
        <v>-4.49</v>
      </c>
      <c r="N19" s="20">
        <v>0.74</v>
      </c>
      <c r="O19" s="20">
        <v>3.93</v>
      </c>
      <c r="P19" s="20" t="s">
        <v>40</v>
      </c>
      <c r="Q19" s="21" t="s">
        <v>51</v>
      </c>
      <c r="R19" s="6"/>
      <c r="T19" s="22"/>
    </row>
    <row r="20" spans="1:20" s="8" customFormat="1" ht="48" customHeight="1" x14ac:dyDescent="0.3">
      <c r="A20" s="6"/>
      <c r="B20" s="45"/>
      <c r="C20" s="34" t="s">
        <v>52</v>
      </c>
      <c r="D20" s="15">
        <v>163</v>
      </c>
      <c r="E20" s="16" t="s">
        <v>49</v>
      </c>
      <c r="F20" s="17" t="s">
        <v>53</v>
      </c>
      <c r="G20" s="16">
        <v>0.49</v>
      </c>
      <c r="H20" s="16">
        <v>0.02</v>
      </c>
      <c r="I20" s="16">
        <v>0.1118</v>
      </c>
      <c r="J20" s="16">
        <f t="shared" si="0"/>
        <v>0.62180000000000002</v>
      </c>
      <c r="K20" s="19"/>
      <c r="L20" s="19"/>
      <c r="M20" s="20">
        <v>-2.23</v>
      </c>
      <c r="N20" s="20">
        <v>6.53</v>
      </c>
      <c r="O20" s="20" t="s">
        <v>40</v>
      </c>
      <c r="P20" s="20" t="s">
        <v>40</v>
      </c>
      <c r="Q20" s="21" t="s">
        <v>54</v>
      </c>
      <c r="R20" s="6"/>
      <c r="T20" s="22"/>
    </row>
    <row r="21" spans="1:20" s="8" customFormat="1" ht="48" customHeight="1" x14ac:dyDescent="0.3">
      <c r="A21" s="6"/>
      <c r="B21" s="45"/>
      <c r="C21" s="34" t="s">
        <v>55</v>
      </c>
      <c r="D21" s="15">
        <v>63</v>
      </c>
      <c r="E21" s="16" t="s">
        <v>33</v>
      </c>
      <c r="F21" s="17">
        <v>44824</v>
      </c>
      <c r="G21" s="16">
        <v>0.5</v>
      </c>
      <c r="H21" s="16">
        <v>0.22</v>
      </c>
      <c r="I21" s="16">
        <v>0.31630000000000003</v>
      </c>
      <c r="J21" s="16">
        <f t="shared" si="0"/>
        <v>1.0363</v>
      </c>
      <c r="K21" s="19"/>
      <c r="L21" s="19"/>
      <c r="M21" s="20">
        <v>7.64</v>
      </c>
      <c r="N21" s="20">
        <v>1.1399999999999999</v>
      </c>
      <c r="O21" s="20">
        <v>-10.99</v>
      </c>
      <c r="P21" s="20">
        <v>11.63</v>
      </c>
      <c r="Q21" s="21" t="s">
        <v>56</v>
      </c>
      <c r="R21" s="6"/>
      <c r="T21" s="22"/>
    </row>
    <row r="22" spans="1:20" s="6" customFormat="1" ht="12.75" customHeight="1" x14ac:dyDescent="0.3">
      <c r="B22" s="31"/>
      <c r="C22" s="35"/>
      <c r="D22" s="25"/>
      <c r="E22" s="26"/>
      <c r="F22" s="27"/>
      <c r="G22" s="26"/>
      <c r="H22" s="26"/>
      <c r="I22" s="26"/>
      <c r="J22" s="26"/>
      <c r="K22" s="9"/>
      <c r="L22" s="9"/>
      <c r="M22" s="28"/>
      <c r="N22" s="28"/>
      <c r="O22" s="28"/>
      <c r="P22" s="28"/>
      <c r="Q22" s="29"/>
      <c r="T22" s="30"/>
    </row>
    <row r="23" spans="1:20" s="8" customFormat="1" ht="48" customHeight="1" x14ac:dyDescent="0.3">
      <c r="A23" s="6"/>
      <c r="B23" s="45" t="s">
        <v>57</v>
      </c>
      <c r="C23" s="34" t="s">
        <v>58</v>
      </c>
      <c r="D23" s="15">
        <v>278</v>
      </c>
      <c r="E23" s="16" t="s">
        <v>33</v>
      </c>
      <c r="F23" s="17">
        <v>45212</v>
      </c>
      <c r="G23" s="16">
        <v>0.45</v>
      </c>
      <c r="H23" s="16">
        <v>0.15</v>
      </c>
      <c r="I23" s="16">
        <v>0.30659999999999998</v>
      </c>
      <c r="J23" s="16">
        <f t="shared" ref="J23:J29" si="1">SUM(G23:I23)</f>
        <v>0.90659999999999996</v>
      </c>
      <c r="K23" s="19"/>
      <c r="L23" s="19"/>
      <c r="M23" s="16">
        <v>2.5099999999999998</v>
      </c>
      <c r="N23" s="16">
        <v>-0.52</v>
      </c>
      <c r="O23" s="16">
        <v>-9.1300000000000008</v>
      </c>
      <c r="P23" s="19">
        <v>-2.72</v>
      </c>
      <c r="Q23" s="21" t="s">
        <v>59</v>
      </c>
      <c r="R23" s="6"/>
      <c r="T23" s="22"/>
    </row>
    <row r="24" spans="1:20" s="8" customFormat="1" ht="48" customHeight="1" x14ac:dyDescent="0.3">
      <c r="A24" s="6"/>
      <c r="B24" s="45"/>
      <c r="C24" s="34" t="s">
        <v>60</v>
      </c>
      <c r="D24" s="15">
        <v>492</v>
      </c>
      <c r="E24" s="16" t="s">
        <v>33</v>
      </c>
      <c r="F24" s="17">
        <v>45184</v>
      </c>
      <c r="G24" s="16">
        <v>0.49</v>
      </c>
      <c r="H24" s="16">
        <v>0.14000000000000001</v>
      </c>
      <c r="I24" s="16">
        <v>0.25469999999999998</v>
      </c>
      <c r="J24" s="16">
        <f t="shared" si="1"/>
        <v>0.88470000000000004</v>
      </c>
      <c r="K24" s="19"/>
      <c r="L24" s="19"/>
      <c r="M24" s="20">
        <v>3.6</v>
      </c>
      <c r="N24" s="20">
        <v>-2.66</v>
      </c>
      <c r="O24" s="20">
        <v>-10.210000000000001</v>
      </c>
      <c r="P24" s="20">
        <v>-10.51</v>
      </c>
      <c r="Q24" s="21" t="s">
        <v>61</v>
      </c>
      <c r="R24" s="6"/>
      <c r="T24" s="22"/>
    </row>
    <row r="25" spans="1:20" s="8" customFormat="1" ht="48" customHeight="1" x14ac:dyDescent="0.3">
      <c r="A25" s="6"/>
      <c r="B25" s="45"/>
      <c r="C25" s="34" t="s">
        <v>62</v>
      </c>
      <c r="D25" s="15">
        <v>450</v>
      </c>
      <c r="E25" s="16" t="s">
        <v>33</v>
      </c>
      <c r="F25" s="17">
        <v>45167</v>
      </c>
      <c r="G25" s="16">
        <v>0.5</v>
      </c>
      <c r="H25" s="16">
        <v>0.21</v>
      </c>
      <c r="I25" s="16">
        <v>0.1885</v>
      </c>
      <c r="J25" s="16">
        <f t="shared" si="1"/>
        <v>0.89849999999999997</v>
      </c>
      <c r="K25" s="19"/>
      <c r="L25" s="19"/>
      <c r="M25" s="20">
        <v>2.65</v>
      </c>
      <c r="N25" s="20">
        <v>7.0000000000000007E-2</v>
      </c>
      <c r="O25" s="20">
        <v>-3.51</v>
      </c>
      <c r="P25" s="20">
        <v>3.25</v>
      </c>
      <c r="Q25" s="21" t="s">
        <v>63</v>
      </c>
      <c r="R25" s="6"/>
      <c r="T25" s="22"/>
    </row>
    <row r="26" spans="1:20" s="8" customFormat="1" ht="48" customHeight="1" x14ac:dyDescent="0.3">
      <c r="A26" s="6"/>
      <c r="B26" s="45"/>
      <c r="C26" s="34" t="s">
        <v>64</v>
      </c>
      <c r="D26" s="15">
        <v>214</v>
      </c>
      <c r="E26" s="16" t="s">
        <v>45</v>
      </c>
      <c r="F26" s="17">
        <v>44414</v>
      </c>
      <c r="G26" s="16">
        <v>0.49</v>
      </c>
      <c r="H26" s="16">
        <v>0.09</v>
      </c>
      <c r="I26" s="16">
        <v>4.4699999999999997E-2</v>
      </c>
      <c r="J26" s="16">
        <f t="shared" si="1"/>
        <v>0.62469999999999992</v>
      </c>
      <c r="K26" s="19"/>
      <c r="L26" s="19"/>
      <c r="M26" s="20">
        <v>-2.23</v>
      </c>
      <c r="N26" s="20">
        <v>2.77</v>
      </c>
      <c r="O26" s="20">
        <v>34.35</v>
      </c>
      <c r="P26" s="20">
        <v>60.6</v>
      </c>
      <c r="Q26" s="21" t="s">
        <v>65</v>
      </c>
      <c r="R26" s="6"/>
      <c r="T26" s="22"/>
    </row>
    <row r="27" spans="1:20" s="8" customFormat="1" ht="48" customHeight="1" x14ac:dyDescent="0.3">
      <c r="A27" s="6"/>
      <c r="B27" s="45"/>
      <c r="C27" s="34" t="s">
        <v>66</v>
      </c>
      <c r="D27" s="15">
        <v>121</v>
      </c>
      <c r="E27" s="16" t="s">
        <v>33</v>
      </c>
      <c r="F27" s="17">
        <v>44916</v>
      </c>
      <c r="G27" s="16">
        <v>0.35</v>
      </c>
      <c r="H27" s="16">
        <v>0.05</v>
      </c>
      <c r="I27" s="16">
        <v>0</v>
      </c>
      <c r="J27" s="16">
        <f t="shared" si="1"/>
        <v>0.39999999999999997</v>
      </c>
      <c r="K27" s="19"/>
      <c r="L27" s="19"/>
      <c r="M27" s="20">
        <v>-0.84</v>
      </c>
      <c r="N27" s="20">
        <v>2.84</v>
      </c>
      <c r="O27" s="20">
        <v>14.24</v>
      </c>
      <c r="P27" s="20">
        <v>46.78</v>
      </c>
      <c r="Q27" s="21" t="s">
        <v>67</v>
      </c>
      <c r="R27" s="6"/>
      <c r="T27" s="22"/>
    </row>
    <row r="28" spans="1:20" s="8" customFormat="1" ht="48" customHeight="1" x14ac:dyDescent="0.3">
      <c r="A28" s="6"/>
      <c r="B28" s="45"/>
      <c r="C28" s="34" t="s">
        <v>68</v>
      </c>
      <c r="D28" s="15">
        <v>98</v>
      </c>
      <c r="E28" s="16" t="s">
        <v>33</v>
      </c>
      <c r="F28" s="17">
        <v>44915</v>
      </c>
      <c r="G28" s="16">
        <v>0.25</v>
      </c>
      <c r="H28" s="16">
        <v>0.05</v>
      </c>
      <c r="I28" s="16">
        <v>0</v>
      </c>
      <c r="J28" s="16">
        <f t="shared" si="1"/>
        <v>0.3</v>
      </c>
      <c r="K28" s="19"/>
      <c r="L28" s="19"/>
      <c r="M28" s="20">
        <v>-0.67</v>
      </c>
      <c r="N28" s="20">
        <v>4.37</v>
      </c>
      <c r="O28" s="20">
        <v>14.29</v>
      </c>
      <c r="P28" s="20">
        <v>49.17</v>
      </c>
      <c r="Q28" s="21" t="s">
        <v>67</v>
      </c>
      <c r="R28" s="6"/>
      <c r="T28" s="22"/>
    </row>
    <row r="29" spans="1:20" s="8" customFormat="1" ht="48" customHeight="1" x14ac:dyDescent="0.3">
      <c r="A29" s="6"/>
      <c r="B29" s="45"/>
      <c r="C29" s="34" t="s">
        <v>69</v>
      </c>
      <c r="D29" s="15">
        <v>88</v>
      </c>
      <c r="E29" s="16" t="s">
        <v>33</v>
      </c>
      <c r="F29" s="17" t="s">
        <v>70</v>
      </c>
      <c r="G29" s="16">
        <v>0.5</v>
      </c>
      <c r="H29" s="16">
        <v>0.21</v>
      </c>
      <c r="I29" s="16">
        <v>0.3821</v>
      </c>
      <c r="J29" s="16">
        <f t="shared" si="1"/>
        <v>1.0920999999999998</v>
      </c>
      <c r="K29" s="19"/>
      <c r="L29" s="19"/>
      <c r="M29" s="20">
        <v>3.37</v>
      </c>
      <c r="N29" s="20">
        <v>-0.45</v>
      </c>
      <c r="O29" s="20">
        <v>-7.89</v>
      </c>
      <c r="P29" s="20">
        <v>12.13</v>
      </c>
      <c r="Q29" s="21" t="s">
        <v>71</v>
      </c>
      <c r="R29" s="6"/>
      <c r="T29" s="22"/>
    </row>
    <row r="30" spans="1:20" s="6" customFormat="1" ht="12.75" customHeight="1" x14ac:dyDescent="0.3">
      <c r="B30" s="31"/>
      <c r="C30" s="32"/>
    </row>
    <row r="31" spans="1:20" s="6" customFormat="1" ht="18.75" hidden="1" customHeight="1" x14ac:dyDescent="0.3">
      <c r="B31" s="31"/>
      <c r="C31" s="33" t="s">
        <v>72</v>
      </c>
      <c r="D31" s="9"/>
    </row>
    <row r="32" spans="1:20" s="6" customFormat="1" ht="18.75" customHeight="1" x14ac:dyDescent="0.3">
      <c r="B32" s="31"/>
      <c r="C32" s="33" t="s">
        <v>73</v>
      </c>
      <c r="D32" s="9"/>
    </row>
    <row r="33" spans="2:2" s="1" customFormat="1" ht="16.5" x14ac:dyDescent="0.3">
      <c r="B33" s="47"/>
    </row>
    <row r="34" spans="2:2" s="1" customFormat="1" ht="16.5" x14ac:dyDescent="0.3">
      <c r="B34" s="47"/>
    </row>
    <row r="35" spans="2:2" s="1" customFormat="1" x14ac:dyDescent="0.3">
      <c r="B35" s="7"/>
    </row>
    <row r="36" spans="2:2" x14ac:dyDescent="0.3">
      <c r="B36" s="7"/>
    </row>
    <row r="37" spans="2:2" x14ac:dyDescent="0.3">
      <c r="B37" s="7"/>
    </row>
    <row r="38" spans="2:2" x14ac:dyDescent="0.3">
      <c r="B38" s="7"/>
    </row>
  </sheetData>
  <mergeCells count="14">
    <mergeCell ref="B8:B11"/>
    <mergeCell ref="B13:B14"/>
    <mergeCell ref="B16:B21"/>
    <mergeCell ref="B23:B29"/>
    <mergeCell ref="B33:B34"/>
    <mergeCell ref="C4:R4"/>
    <mergeCell ref="C6:C7"/>
    <mergeCell ref="E6:E7"/>
    <mergeCell ref="F6:F7"/>
    <mergeCell ref="G6:I6"/>
    <mergeCell ref="J6:J7"/>
    <mergeCell ref="K6:L6"/>
    <mergeCell ref="M6:P6"/>
    <mergeCell ref="Q6:Q7"/>
  </mergeCells>
  <phoneticPr fontId="3" type="noConversion"/>
  <hyperlinks>
    <hyperlink ref="C8" r:id="rId1" xr:uid="{6B375D1F-1B3B-473E-BCD1-F6114A059924}"/>
    <hyperlink ref="C9" r:id="rId2" xr:uid="{5F205E63-4474-4F91-8C42-43802754C822}"/>
    <hyperlink ref="C11" r:id="rId3" xr:uid="{4611FC30-2B78-43C2-BBD7-E6B375683DEC}"/>
    <hyperlink ref="C10" r:id="rId4" xr:uid="{A73DFBC8-8A08-4BB0-BD34-75F2AA9A7010}"/>
    <hyperlink ref="C13" r:id="rId5" xr:uid="{4A71C8CE-58CF-49A7-AAF4-DD14B7F24A9D}"/>
    <hyperlink ref="C14" r:id="rId6" xr:uid="{C8D40DFA-1F62-497D-893A-7AC1F9C151FA}"/>
    <hyperlink ref="C16" r:id="rId7" xr:uid="{E5FE09F4-1B80-470D-AAE0-C497B15D5992}"/>
    <hyperlink ref="C17" r:id="rId8" xr:uid="{F00A5D35-B8DF-4645-88B4-C00195BC783A}"/>
    <hyperlink ref="C18" r:id="rId9" xr:uid="{8C33CF80-E350-46B9-AD1D-314F31A24960}"/>
    <hyperlink ref="C19" r:id="rId10" xr:uid="{238D30E4-5FC6-4DAD-A7BB-0C729E6763B5}"/>
    <hyperlink ref="C20" r:id="rId11" xr:uid="{2FA2F24F-EB5E-4863-9A5A-4710AC4644E6}"/>
    <hyperlink ref="C21" r:id="rId12" xr:uid="{6FED1E30-C460-4143-8AFF-8DA34F2803AE}"/>
    <hyperlink ref="C23" r:id="rId13" xr:uid="{02B7BF12-B81B-4CD1-8297-066DFBD6BF5D}"/>
    <hyperlink ref="C24" r:id="rId14" xr:uid="{914477FB-0E03-4AD0-8BE7-A4792FD0D0A3}"/>
    <hyperlink ref="C25" r:id="rId15" xr:uid="{3EA589F3-1C56-456C-9E1C-3177B47E6B9C}"/>
    <hyperlink ref="C26" r:id="rId16" xr:uid="{84662EF2-3100-45FA-885F-D3F77FE731B1}"/>
    <hyperlink ref="C27" r:id="rId17" xr:uid="{397E6A11-7291-426C-9638-8B06049DDAFF}"/>
    <hyperlink ref="C28" r:id="rId18" xr:uid="{8E62E5EA-94F9-40CE-88FE-CA98F6322EE1}"/>
    <hyperlink ref="C29" r:id="rId19" xr:uid="{D0403EA5-D484-4593-992D-1B8F987C62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국내상장 글로벌 반도체 ETF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2025-02-06T15:07:28Z</dcterms:created>
  <dcterms:modified xsi:type="dcterms:W3CDTF">2025-07-26T12:14:41Z</dcterms:modified>
</cp:coreProperties>
</file>