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201ac03d97368e8/Desktop/"/>
    </mc:Choice>
  </mc:AlternateContent>
  <xr:revisionPtr revIDLastSave="153" documentId="8_{C6961436-5F72-44CB-947F-F056DB9FB972}" xr6:coauthVersionLast="47" xr6:coauthVersionMax="47" xr10:uidLastSave="{6209FFE4-B861-4F90-8981-35DBBB557ABC}"/>
  <bookViews>
    <workbookView xWindow="10380" yWindow="1035" windowWidth="19515" windowHeight="13860" xr2:uid="{E6340695-629A-4D2C-8713-C66CFA72A0F1}"/>
  </bookViews>
  <sheets>
    <sheet name="국내상장 금 관련 ETF 현황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93">[1]PCC!#REF!</definedName>
    <definedName name="_93">[1]PCC!#REF!</definedName>
    <definedName name="_DDB4">[2]Ky!#REF!</definedName>
    <definedName name="_DDB6">[2]Ky!#REF!</definedName>
    <definedName name="_DDB7">[2]Ky!#REF!</definedName>
    <definedName name="_Key1" hidden="1">#REF!</definedName>
    <definedName name="_mjy2" localSheetId="0">[3]!Print_A4</definedName>
    <definedName name="_mjy2">[3]!Print_A4</definedName>
    <definedName name="_Order1" hidden="1">255</definedName>
    <definedName name="_SLM15">[2]Ky!#REF!</definedName>
    <definedName name="_SLM25">[2]Ky!#REF!</definedName>
    <definedName name="_SLM30">[2]Ky!#REF!</definedName>
    <definedName name="_Sort" hidden="1">#REF!</definedName>
    <definedName name="±â±Ý">#REF!</definedName>
    <definedName name="°ü¼¼Á¶Á¤BBLS">#REF!</definedName>
    <definedName name="a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a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Á¶Á¤BBLS">#REF!</definedName>
    <definedName name="AA">#REF!</definedName>
    <definedName name="aaa">#REF!</definedName>
    <definedName name="aaaa">#REF!</definedName>
    <definedName name="AABB">#REF!</definedName>
    <definedName name="abc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abc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Åë°üÀÏ">#REF!</definedName>
    <definedName name="application">#REF!</definedName>
    <definedName name="ARO">#REF!</definedName>
    <definedName name="B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b" localSheetId="0">[4]!Macro1</definedName>
    <definedName name="bb">[4]!Macro1</definedName>
    <definedName name="BC0.5">#REF!</definedName>
    <definedName name="bsc_db">#REF!</definedName>
    <definedName name="BU">#REF!</definedName>
    <definedName name="CASH">#REF!</definedName>
    <definedName name="CNF">#REF!</definedName>
    <definedName name="CON">#REF!</definedName>
    <definedName name="CONB">#REF!</definedName>
    <definedName name="conn">#REF!</definedName>
    <definedName name="Consol_Range">#REF!</definedName>
    <definedName name="Cord">#REF!</definedName>
    <definedName name="CurrentYr">[5]PCC!#REF!</definedName>
    <definedName name="cVb">[2]Ky!#REF!</definedName>
    <definedName name="D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D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_xlnm.Database">#REF!</definedName>
    <definedName name="DATE">#REF!</definedName>
    <definedName name="dbaaa">#REF!</definedName>
    <definedName name="ddbb6">[2]Ky!#REF!</definedName>
    <definedName name="dddd1">[2]Ky!#REF!</definedName>
    <definedName name="Decimal_range">#REF!</definedName>
    <definedName name="DEMO">#REF!</definedName>
    <definedName name="Dff">#REF!</definedName>
    <definedName name="dfg" localSheetId="0">[6]!Macro1</definedName>
    <definedName name="dfg">[6]!Macro1</definedName>
    <definedName name="EE">#REF!</definedName>
    <definedName name="EffectDate">[5]PCC!#REF!</definedName>
    <definedName name="EX">#REF!</definedName>
    <definedName name="FA">#REF!</definedName>
    <definedName name="FF">[1]PCC!#REF!</definedName>
    <definedName name="fggdg">[2]Ky!#REF!</definedName>
    <definedName name="fhajjd" localSheetId="0">[3]!Print_Letter</definedName>
    <definedName name="fhajjd">[3]!Print_Letter</definedName>
    <definedName name="Format_AT_Actual_List">#REF!</definedName>
    <definedName name="FUND">#REF!</definedName>
    <definedName name="HH">#REF!</definedName>
    <definedName name="Import">[5]PCC!#REF!</definedName>
    <definedName name="INCOME">#REF!</definedName>
    <definedName name="JJ">#REF!</definedName>
    <definedName name="kkkk">#REF!</definedName>
    <definedName name="LandType">[5]PCC!#REF!</definedName>
    <definedName name="LOW">#REF!</definedName>
    <definedName name="lstMetrics">OFFSET(#REF!,0,0,COUNTA(#REF!))</definedName>
    <definedName name="lstYears">OFFSET(#REF!,0,1,1,COUNTA(#REF!)-1)</definedName>
    <definedName name="Macro1" localSheetId="0">[6]!Macro1</definedName>
    <definedName name="Macro1">[6]!Macro1</definedName>
    <definedName name="MarginType">[5]PCC!#REF!</definedName>
    <definedName name="Maturity">[5]PCC!#REF!</definedName>
    <definedName name="mjy" localSheetId="0">[6]!Macro1</definedName>
    <definedName name="mjy">[6]!Macro1</definedName>
    <definedName name="mm">#REF!</definedName>
    <definedName name="ORA">'[7]손익요약(미사용)'!#REF!</definedName>
    <definedName name="PLAT">#REF!</definedName>
    <definedName name="POR364C16rtQU">#REF!</definedName>
    <definedName name="POR364C711rtQU">#REF!</definedName>
    <definedName name="POR3C11R212C16rtM3tb0tb213tb213">#REF!</definedName>
    <definedName name="POR3C11R215C16rtM3tb0tb213tb213">#REF!</definedName>
    <definedName name="POR3C18R212C23rtM3tb0tb213tb213">#REF!</definedName>
    <definedName name="Print_A4" localSheetId="0">[3]!Print_A4</definedName>
    <definedName name="Print_A4">[3]!Print_A4</definedName>
    <definedName name="Print_Letter" localSheetId="0">[3]!Print_Letter</definedName>
    <definedName name="Print_Letter">[3]!Print_Letter</definedName>
    <definedName name="Print_Qtr_A4" localSheetId="0">[3]!Print_Qtr_A4</definedName>
    <definedName name="Print_Qtr_A4">[3]!Print_Qtr_A4</definedName>
    <definedName name="Print_Qtr_Letter" localSheetId="0">[3]!Print_Qtr_Letter</definedName>
    <definedName name="Print_Qtr_Letter">[3]!Print_Qtr_Letter</definedName>
    <definedName name="PRINT1">#REF!</definedName>
    <definedName name="PRINT2">#REF!</definedName>
    <definedName name="PRINT3">#REF!</definedName>
    <definedName name="printt" localSheetId="0">[3]!Print_A4</definedName>
    <definedName name="printt">[3]!Print_A4</definedName>
    <definedName name="PRO">#REF!</definedName>
    <definedName name="PROD">#REF!</definedName>
    <definedName name="Prt_A4" localSheetId="0">[8]!Print_A4</definedName>
    <definedName name="Prt_A4">[8]!Print_A4</definedName>
    <definedName name="Prt_Letter" localSheetId="0">[8]!Print_Letter</definedName>
    <definedName name="Prt_Letter">[8]!Print_Letter</definedName>
    <definedName name="Prt_Qtr_A4" localSheetId="0">[8]!Print_Qtr_A4</definedName>
    <definedName name="Prt_Qtr_A4">[8]!Print_Qtr_A4</definedName>
    <definedName name="qwrt">[2]Ky!#REF!</definedName>
    <definedName name="RAFF">#REF!</definedName>
    <definedName name="RHENI">#REF!</definedName>
    <definedName name="rngCandEUnits">"$Millions"</definedName>
    <definedName name="rngcurryr">1998</definedName>
    <definedName name="rngrptunit">"CUSA PRODUCTION"</definedName>
    <definedName name="sD" localSheetId="0">[3]!Print_Qtr_Letter</definedName>
    <definedName name="sD">[3]!Print_Qtr_Letter</definedName>
    <definedName name="sDdsAS" localSheetId="0">[3]!Print_Qtr_A4</definedName>
    <definedName name="sDdsAS">[3]!Print_Qtr_A4</definedName>
    <definedName name="SDsd">[2]Ky!#REF!</definedName>
    <definedName name="SelectedYear">'[9]Never Sleep dividend portfolio'!#REF!</definedName>
    <definedName name="SGU">#REF!</definedName>
    <definedName name="Source">#REF!</definedName>
    <definedName name="SPO">#REF!</definedName>
    <definedName name="SS">#REF!</definedName>
    <definedName name="SUBJECT">#REF!</definedName>
    <definedName name="SUPPLY">#REF!</definedName>
    <definedName name="SVSChargeType">[5]PCC!#REF!</definedName>
    <definedName name="tax">[5]PCC!#REF!</definedName>
    <definedName name="TITLE">#REF!</definedName>
    <definedName name="trashme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trashme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">#REF!</definedName>
    <definedName name="VV">#REF!</definedName>
    <definedName name="wrn.Print._.All." localSheetId="0" hidden="1">{"Print Summary",#N/A,TRUE,"BASIN";"99 Outlook vs 98 Actual",#N/A,TRUE,"BASIN";"99 Outlook vs 99 Obj",#N/A,TRUE,"BASIN";"00 vs 99 Outlook",#N/A,TRUE,"BASIN";"01 vs 00",#N/A,TRUE,"BASIN";"02 vs 01",#N/A,TRUE,"BASIN"}</definedName>
    <definedName name="wrn.Print._.All." hidden="1">{"Print Summary",#N/A,TRUE,"BASIN";"99 Outlook vs 98 Actual",#N/A,TRUE,"BASIN";"99 Outlook vs 99 Obj",#N/A,TRUE,"BASIN";"00 vs 99 Outlook",#N/A,TRUE,"BASIN";"01 vs 00",#N/A,TRUE,"BASIN";"02 vs 01",#N/A,TRUE,"BASIN"}</definedName>
    <definedName name="wrn.Print._.BU._.and._.PC._.Print._.Summaries." localSheetId="0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and._.PC._.Print._.Summaries.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General._.Package." localSheetId="0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General._.Package.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Total._.with._.Variances." localSheetId="0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BU._.Total._.with._.Variances.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EPC._.Package." localSheetId="0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PC._.Package.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xploration._.Package." localSheetId="0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Exploration._.Package.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Harvest._.Package.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Harvest._.Package.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WPC._.Package." localSheetId="0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wrn.Print._.WPC._.Package.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XX">#REF!</definedName>
    <definedName name="Z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Z" localSheetId="0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ZZ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비용Detail">#REF!</definedName>
    <definedName name="소유">#REF!</definedName>
    <definedName name="인쇄" localSheetId="0">[2]!인쇄</definedName>
    <definedName name="인쇄">[2]!인쇄</definedName>
    <definedName name="평잔_c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7" l="1"/>
  <c r="I10" i="7"/>
  <c r="I11" i="7"/>
  <c r="I12" i="7"/>
  <c r="I13" i="7"/>
  <c r="I14" i="7"/>
  <c r="I9" i="7"/>
</calcChain>
</file>

<file path=xl/sharedStrings.xml><?xml version="1.0" encoding="utf-8"?>
<sst xmlns="http://schemas.openxmlformats.org/spreadsheetml/2006/main" count="61" uniqueCount="42">
  <si>
    <t>종목명</t>
  </si>
  <si>
    <t>순자산(억원)</t>
    <phoneticPr fontId="7" type="noConversion"/>
  </si>
  <si>
    <t>유동성 
(거래 용이성)</t>
    <phoneticPr fontId="7" type="noConversion"/>
  </si>
  <si>
    <t>설정일</t>
    <phoneticPr fontId="5" type="noConversion"/>
  </si>
  <si>
    <t>비용 상세</t>
    <phoneticPr fontId="5" type="noConversion"/>
  </si>
  <si>
    <t>total 비용
(%)</t>
    <phoneticPr fontId="7" type="noConversion"/>
  </si>
  <si>
    <t>배당</t>
    <phoneticPr fontId="7" type="noConversion"/>
  </si>
  <si>
    <t>비고</t>
    <phoneticPr fontId="7" type="noConversion"/>
  </si>
  <si>
    <t>총보수(%)</t>
    <phoneticPr fontId="5" type="noConversion"/>
  </si>
  <si>
    <t>기타비용(%)</t>
    <phoneticPr fontId="5" type="noConversion"/>
  </si>
  <si>
    <t>매매중개수수료(%)</t>
    <phoneticPr fontId="5" type="noConversion"/>
  </si>
  <si>
    <t>배당율(%)*</t>
    <phoneticPr fontId="7" type="noConversion"/>
  </si>
  <si>
    <t>배당주기</t>
    <phoneticPr fontId="7" type="noConversion"/>
  </si>
  <si>
    <t>1개월</t>
    <phoneticPr fontId="7" type="noConversion"/>
  </si>
  <si>
    <t>3개월</t>
    <phoneticPr fontId="7" type="noConversion"/>
  </si>
  <si>
    <t>6개월</t>
    <phoneticPr fontId="7" type="noConversion"/>
  </si>
  <si>
    <t>12개월</t>
    <phoneticPr fontId="7" type="noConversion"/>
  </si>
  <si>
    <t>매우 양호</t>
    <phoneticPr fontId="5" type="noConversion"/>
  </si>
  <si>
    <t>월배당</t>
    <phoneticPr fontId="5" type="noConversion"/>
  </si>
  <si>
    <t>양호</t>
    <phoneticPr fontId="5" type="noConversion"/>
  </si>
  <si>
    <t>보통</t>
    <phoneticPr fontId="5" type="noConversion"/>
  </si>
  <si>
    <t>-</t>
    <phoneticPr fontId="5" type="noConversion"/>
  </si>
  <si>
    <t>미지급</t>
    <phoneticPr fontId="5" type="noConversion"/>
  </si>
  <si>
    <t xml:space="preserve">* 배당율 : 2024년 총배당금 / 현재가(2025년 3월 8일 현재) or 1년 미만 배당금 평균 x 12 / 현재가(2025년 3월 8일 현재)  </t>
    <phoneticPr fontId="7" type="noConversion"/>
  </si>
  <si>
    <t>국내상장 금관련 ETF</t>
    <phoneticPr fontId="7" type="noConversion"/>
  </si>
  <si>
    <t>KODEX 골드선물(H)</t>
    <phoneticPr fontId="5" type="noConversion"/>
  </si>
  <si>
    <t>TIGER 골드선물(H)</t>
    <phoneticPr fontId="5" type="noConversion"/>
  </si>
  <si>
    <t xml:space="preserve"> ACE KRX금현물</t>
    <phoneticPr fontId="5" type="noConversion"/>
  </si>
  <si>
    <t>TIGER KRX금현물</t>
    <phoneticPr fontId="5" type="noConversion"/>
  </si>
  <si>
    <t>KODEX 금액티브</t>
    <phoneticPr fontId="5" type="noConversion"/>
  </si>
  <si>
    <t>SOL 국제금</t>
    <phoneticPr fontId="5" type="noConversion"/>
  </si>
  <si>
    <t>(25/7/27 현재)</t>
    <phoneticPr fontId="5" type="noConversion"/>
  </si>
  <si>
    <r>
      <t>수익률</t>
    </r>
    <r>
      <rPr>
        <b/>
        <sz val="11"/>
        <color theme="0"/>
        <rFont val="맑은 고딕"/>
        <family val="2"/>
        <charset val="129"/>
      </rPr>
      <t>(%, 25/7/27 현재)</t>
    </r>
    <phoneticPr fontId="7" type="noConversion"/>
  </si>
  <si>
    <t>* 유동성 : 매우 양호(일간 거래량 10~50만주 수준), 양호(10만주 이상), 보통(5~10만주 수준), 부족(2~5만주 수준), 매우 부족(1~2만주 수준), 극히 부족(1만주 미만)</t>
    <phoneticPr fontId="7" type="noConversion"/>
  </si>
  <si>
    <t xml:space="preserve">SOL 국제금커버드콜액티브 </t>
    <phoneticPr fontId="5" type="noConversion"/>
  </si>
  <si>
    <t>뉴욕선물거래소(COMEX) 상장 골드선물 가격에 연동. 환헷지를 통해 국제 금 가격의 움직임만 반영.
기초지수: S&amp;P GSCI Gold Index Total Return / 파생상품형 ETF_연금저축계좌에서는 매매 가능, 퇴직연금계좌에서는 매매 불가</t>
    <phoneticPr fontId="5" type="noConversion"/>
  </si>
  <si>
    <t>뉴욕선물거래소(COMEX) 상장 골드선물 가격에 연동. 환헷지를 통해 국제 금 가격의 움직임만 반영.
기초지수:  S&amp;P GSCI® Gold 지수 Total Return / 파생상품형 ETF_연금저축계좌에서는 매매 가능, 퇴직연금계좌에서는 매매 불가</t>
    <phoneticPr fontId="5" type="noConversion"/>
  </si>
  <si>
    <t>미국 달러로 평가되는 금현물 보유, 환노출형 상품, 국내 수급요인으로 인한 김치 프리미엄 발생 가능성 상존
기초지수:  KRX 금현물지수(PR) / 현물형 ETF_연금저축, 퇴직연금계좌에서 모두 매매 가능</t>
    <phoneticPr fontId="5" type="noConversion"/>
  </si>
  <si>
    <t>미국 달러로 평가되는 금현물 보유, 환노출형 상품, 국내 수급요인으로 인한 김치 프리미엄 발생 가능성 상존
기초지수:  KRX 금현물지수 / 현물형 ETF_연금저축, 퇴직연금계좌에서 모두 매매 가능</t>
    <phoneticPr fontId="5" type="noConversion"/>
  </si>
  <si>
    <t>미국상장 금현물 ETF 등에 투자하는 재간접형 액티브 상품, 김치 프리미엄 걱정 없이 국제 표준가격으로 금 투자 가능
비교지수 _ Bloomberg Gold Spot NY 4pm USD Index / 해외자산형 ETF_연금저축, 퇴직연금계좌에서 모두 매매 가능</t>
    <phoneticPr fontId="5" type="noConversion"/>
  </si>
  <si>
    <t>미국과 캐나다에 상장된 금현물 ETF에 투자하는 재간접형 상품, 김치 프리미엄 걱정 없이 국제 표준가격으로 금 투자 가능
기초지수 _ KEDI 국제금현물ETF 가격 지수 / 해외자산형 ETF_연금저축, 퇴직연금계좌에서 모두 매매 가능</t>
    <phoneticPr fontId="5" type="noConversion"/>
  </si>
  <si>
    <t>미국에 상장된 금현물 ETF를 기초자산으로 보유하고 이에 대한 콜옵션을 매도, 콜옵션 프리미엄을 재원으로 연 4% 수준의 월배당 지급
비교지수 _ KEDI 골드인컴프리미엄 지수(NTR) / 해외자산형 ETF_연금저축, 퇴직연금계좌에서 모두 매매 가능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</si>
</sst>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m&quot;월&quot;\ d&quot;일&quot;"/>
    <numFmt numFmtId="177" formatCode="0.00_ "/>
    <numFmt numFmtId="178" formatCode="#,##0_ 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3"/>
      <color theme="0"/>
      <name val="맑은 고딕"/>
      <family val="2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b/>
      <sz val="11"/>
      <color theme="0"/>
      <name val="맑은 고딕"/>
      <family val="2"/>
      <charset val="129"/>
    </font>
    <font>
      <sz val="14"/>
      <color theme="1"/>
      <name val="맑은 고딕"/>
      <family val="2"/>
      <charset val="129"/>
      <scheme val="minor"/>
    </font>
    <font>
      <sz val="12"/>
      <name val="맑은 고딕"/>
      <family val="2"/>
    </font>
    <font>
      <b/>
      <sz val="13"/>
      <color theme="1"/>
      <name val="맑은 고딕"/>
      <family val="2"/>
      <charset val="129"/>
      <scheme val="minor"/>
    </font>
    <font>
      <sz val="12"/>
      <color theme="1"/>
      <name val="맑은 고딕"/>
      <family val="2"/>
      <scheme val="minor"/>
    </font>
    <font>
      <sz val="12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</font>
    <font>
      <sz val="12"/>
      <color theme="1"/>
      <name val="맑은 고딕"/>
      <family val="3"/>
      <charset val="129"/>
    </font>
    <font>
      <b/>
      <u/>
      <sz val="36"/>
      <color theme="1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b/>
      <sz val="13"/>
      <color rgb="FF0070C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6">
    <xf numFmtId="0" fontId="0" fillId="0" borderId="0" xfId="0">
      <alignment vertical="center"/>
    </xf>
    <xf numFmtId="0" fontId="4" fillId="2" borderId="0" xfId="0" applyFont="1" applyFill="1">
      <alignment vertical="center"/>
    </xf>
    <xf numFmtId="176" fontId="0" fillId="0" borderId="0" xfId="0" applyNumberFormat="1">
      <alignment vertical="center"/>
    </xf>
    <xf numFmtId="10" fontId="0" fillId="0" borderId="0" xfId="2" applyNumberFormat="1" applyFont="1">
      <alignment vertical="center"/>
    </xf>
    <xf numFmtId="41" fontId="0" fillId="0" borderId="0" xfId="1" applyFont="1">
      <alignment vertical="center"/>
    </xf>
    <xf numFmtId="177" fontId="0" fillId="0" borderId="0" xfId="0" applyNumberFormat="1">
      <alignment vertical="center"/>
    </xf>
    <xf numFmtId="0" fontId="4" fillId="2" borderId="0" xfId="4" applyFont="1" applyFill="1">
      <alignment vertical="center"/>
    </xf>
    <xf numFmtId="0" fontId="6" fillId="2" borderId="0" xfId="4" applyFill="1">
      <alignment vertical="center"/>
    </xf>
    <xf numFmtId="0" fontId="6" fillId="0" borderId="0" xfId="4">
      <alignment vertical="center"/>
    </xf>
    <xf numFmtId="0" fontId="6" fillId="2" borderId="0" xfId="4" applyFill="1" applyAlignment="1">
      <alignment horizontal="center" vertical="center"/>
    </xf>
    <xf numFmtId="0" fontId="9" fillId="3" borderId="2" xfId="5" applyFont="1" applyFill="1" applyBorder="1" applyAlignment="1">
      <alignment horizontal="center" vertical="center" wrapText="1"/>
    </xf>
    <xf numFmtId="0" fontId="12" fillId="2" borderId="0" xfId="4" applyFont="1" applyFill="1">
      <alignment vertical="center"/>
    </xf>
    <xf numFmtId="0" fontId="12" fillId="0" borderId="0" xfId="4" applyFont="1">
      <alignment vertical="center"/>
    </xf>
    <xf numFmtId="0" fontId="2" fillId="3" borderId="5" xfId="5" applyFont="1" applyFill="1" applyBorder="1" applyAlignment="1">
      <alignment horizontal="center" vertical="center" wrapText="1"/>
    </xf>
    <xf numFmtId="0" fontId="9" fillId="3" borderId="5" xfId="5" applyFont="1" applyFill="1" applyBorder="1" applyAlignment="1">
      <alignment horizontal="center" vertical="center" wrapText="1"/>
    </xf>
    <xf numFmtId="0" fontId="10" fillId="2" borderId="0" xfId="4" applyFont="1" applyFill="1" applyAlignment="1">
      <alignment horizontal="center" vertical="center"/>
    </xf>
    <xf numFmtId="178" fontId="13" fillId="0" borderId="7" xfId="6" applyNumberFormat="1" applyFont="1" applyFill="1" applyBorder="1" applyAlignment="1">
      <alignment horizontal="center" vertical="center" wrapText="1"/>
    </xf>
    <xf numFmtId="0" fontId="13" fillId="0" borderId="7" xfId="5" applyFont="1" applyBorder="1" applyAlignment="1">
      <alignment horizontal="center" vertical="center" wrapText="1"/>
    </xf>
    <xf numFmtId="14" fontId="13" fillId="0" borderId="7" xfId="5" applyNumberFormat="1" applyFont="1" applyBorder="1" applyAlignment="1">
      <alignment horizontal="center" vertical="center" wrapText="1"/>
    </xf>
    <xf numFmtId="0" fontId="13" fillId="0" borderId="7" xfId="5" applyFont="1" applyBorder="1" applyAlignment="1">
      <alignment horizontal="left" vertical="center" wrapText="1"/>
    </xf>
    <xf numFmtId="0" fontId="6" fillId="0" borderId="0" xfId="4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178" fontId="13" fillId="2" borderId="0" xfId="6" applyNumberFormat="1" applyFont="1" applyFill="1" applyBorder="1" applyAlignment="1">
      <alignment horizontal="center" vertical="center" wrapText="1"/>
    </xf>
    <xf numFmtId="0" fontId="13" fillId="2" borderId="0" xfId="5" applyFont="1" applyFill="1" applyAlignment="1">
      <alignment horizontal="center" vertical="center" wrapText="1"/>
    </xf>
    <xf numFmtId="14" fontId="13" fillId="2" borderId="0" xfId="5" applyNumberFormat="1" applyFont="1" applyFill="1" applyAlignment="1">
      <alignment horizontal="center" vertical="center" wrapText="1"/>
    </xf>
    <xf numFmtId="10" fontId="13" fillId="2" borderId="0" xfId="2" applyNumberFormat="1" applyFont="1" applyFill="1" applyBorder="1" applyAlignment="1">
      <alignment horizontal="center" vertical="center" wrapText="1"/>
    </xf>
    <xf numFmtId="0" fontId="15" fillId="2" borderId="0" xfId="4" applyFont="1" applyFill="1" applyAlignment="1">
      <alignment horizontal="center" vertical="center"/>
    </xf>
    <xf numFmtId="0" fontId="6" fillId="2" borderId="0" xfId="4" applyFill="1" applyAlignment="1">
      <alignment vertical="center" wrapText="1"/>
    </xf>
    <xf numFmtId="178" fontId="16" fillId="2" borderId="0" xfId="6" applyNumberFormat="1" applyFont="1" applyFill="1" applyBorder="1" applyAlignment="1">
      <alignment horizontal="center" vertical="center" wrapText="1"/>
    </xf>
    <xf numFmtId="0" fontId="16" fillId="2" borderId="0" xfId="5" applyFont="1" applyFill="1" applyAlignment="1">
      <alignment horizontal="center" vertical="center" wrapText="1"/>
    </xf>
    <xf numFmtId="14" fontId="16" fillId="2" borderId="0" xfId="5" applyNumberFormat="1" applyFont="1" applyFill="1" applyAlignment="1">
      <alignment horizontal="center" vertical="center" wrapText="1"/>
    </xf>
    <xf numFmtId="2" fontId="16" fillId="2" borderId="0" xfId="5" applyNumberFormat="1" applyFont="1" applyFill="1" applyAlignment="1">
      <alignment horizontal="center" vertical="center" wrapText="1"/>
    </xf>
    <xf numFmtId="0" fontId="16" fillId="2" borderId="0" xfId="5" applyFont="1" applyFill="1" applyAlignment="1">
      <alignment horizontal="left" vertical="center" wrapText="1"/>
    </xf>
    <xf numFmtId="10" fontId="13" fillId="0" borderId="7" xfId="2" applyNumberFormat="1" applyFont="1" applyFill="1" applyBorder="1" applyAlignment="1">
      <alignment horizontal="center" vertical="center" wrapText="1"/>
    </xf>
    <xf numFmtId="0" fontId="13" fillId="2" borderId="0" xfId="5" applyFont="1" applyFill="1" applyAlignment="1">
      <alignment horizontal="left" vertical="center" wrapText="1"/>
    </xf>
    <xf numFmtId="0" fontId="17" fillId="2" borderId="0" xfId="4" applyFont="1" applyFill="1" applyAlignment="1">
      <alignment horizontal="center" vertical="center"/>
    </xf>
    <xf numFmtId="0" fontId="6" fillId="2" borderId="0" xfId="4" applyFill="1" applyAlignment="1">
      <alignment horizontal="left" vertical="center"/>
    </xf>
    <xf numFmtId="0" fontId="18" fillId="2" borderId="0" xfId="4" applyFont="1" applyFill="1">
      <alignment vertical="center"/>
    </xf>
    <xf numFmtId="0" fontId="19" fillId="2" borderId="0" xfId="4" applyFont="1" applyFill="1">
      <alignment vertical="center"/>
    </xf>
    <xf numFmtId="0" fontId="0" fillId="0" borderId="0" xfId="0" applyAlignment="1">
      <alignment horizontal="left" vertical="center"/>
    </xf>
    <xf numFmtId="0" fontId="9" fillId="3" borderId="1" xfId="5" applyFont="1" applyFill="1" applyBorder="1" applyAlignment="1">
      <alignment horizontal="center" vertical="center" wrapText="1"/>
    </xf>
    <xf numFmtId="0" fontId="9" fillId="3" borderId="4" xfId="5" applyFont="1" applyFill="1" applyBorder="1" applyAlignment="1">
      <alignment horizontal="center" vertical="center" wrapText="1"/>
    </xf>
    <xf numFmtId="0" fontId="9" fillId="3" borderId="2" xfId="5" applyFont="1" applyFill="1" applyBorder="1" applyAlignment="1">
      <alignment horizontal="center" vertical="center" wrapText="1"/>
    </xf>
    <xf numFmtId="0" fontId="9" fillId="3" borderId="5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 wrapText="1"/>
    </xf>
    <xf numFmtId="0" fontId="9" fillId="3" borderId="3" xfId="5" applyFont="1" applyFill="1" applyBorder="1" applyAlignment="1">
      <alignment horizontal="center" vertical="center" wrapText="1"/>
    </xf>
    <xf numFmtId="0" fontId="9" fillId="3" borderId="6" xfId="5" applyFont="1" applyFill="1" applyBorder="1" applyAlignment="1">
      <alignment horizontal="center" vertical="center" wrapText="1"/>
    </xf>
    <xf numFmtId="10" fontId="13" fillId="0" borderId="8" xfId="2" applyNumberFormat="1" applyFont="1" applyFill="1" applyBorder="1" applyAlignment="1">
      <alignment horizontal="center" vertical="center" wrapText="1"/>
    </xf>
    <xf numFmtId="10" fontId="13" fillId="0" borderId="9" xfId="2" applyNumberFormat="1" applyFont="1" applyFill="1" applyBorder="1" applyAlignment="1">
      <alignment horizontal="center" vertical="center" wrapText="1"/>
    </xf>
    <xf numFmtId="0" fontId="20" fillId="2" borderId="0" xfId="4" applyFont="1" applyFill="1" applyAlignment="1">
      <alignment horizontal="center" vertical="center"/>
    </xf>
    <xf numFmtId="0" fontId="21" fillId="0" borderId="7" xfId="3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3" fillId="0" borderId="7" xfId="5" applyFont="1" applyBorder="1" applyAlignment="1">
      <alignment vertical="center" wrapText="1"/>
    </xf>
    <xf numFmtId="0" fontId="22" fillId="2" borderId="0" xfId="3" applyFont="1" applyFill="1" applyBorder="1" applyAlignment="1">
      <alignment horizontal="center" vertical="center"/>
    </xf>
    <xf numFmtId="0" fontId="13" fillId="0" borderId="7" xfId="5" quotePrefix="1" applyFont="1" applyBorder="1" applyAlignment="1">
      <alignment horizontal="left" vertical="center" wrapText="1"/>
    </xf>
  </cellXfs>
  <cellStyles count="8">
    <cellStyle name="백분율" xfId="2" builtinId="5"/>
    <cellStyle name="쉼표 [0]" xfId="1" builtinId="6"/>
    <cellStyle name="쉼표 [0] 2" xfId="6" xr:uid="{031721C3-7228-4E54-B8EA-EAB0D6AB99CF}"/>
    <cellStyle name="표준" xfId="0" builtinId="0"/>
    <cellStyle name="표준 2" xfId="5" xr:uid="{72F176A5-7694-4718-B29A-A4A0029AD94C}"/>
    <cellStyle name="표준 5 2" xfId="4" xr:uid="{34E2D3ED-E757-4948-AE91-E0A50B65CB8A}"/>
    <cellStyle name="표준 5 2 2" xfId="7" xr:uid="{5FE46B03-E982-4494-A87A-90B4D6B35AAE}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HSK-BUD\PCC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1Sm\CM_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BMC\A1_Project\Synergy_Model\00_CT_data\Mer00\E-CABLE\2000\FORM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14366/2003bp/BMC/A1_Project/Synergy_Model/00_CT_data/Mer00/E-CABLE/2000/1_SKK_~1/CASHFLOW/1997/STAND/CF97-ST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jtk-note\&#44428;&#51333;&#53469;(00.9&#51060;&#54980;)\2003%20BP\Network%20Value(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BMC\A1_Project\Synergy_Model\00_CT_data\Mer00\E-CABLE\2000\1_SKK_~1\CASHFLOW\1997\STAND\CF97-ST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YP\Act\02Act\Data\Mer0212_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Documents%20and%20Settings\C14040.DOMAINHQ\My%20Documents\03VM\Model_2\03bps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6201AC03D97368E8/&#45936;&#49828;&#53356;&#53457;/PURPLE%20CAT/&#53804;&#51088;/&#4352;&#4449;&#4352;&#4456;&#4359;&#4462;%2020231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"/>
      <sheetName val="SRW"/>
      <sheetName val="현황"/>
      <sheetName val="JAN"/>
      <sheetName val="PCC-1"/>
      <sheetName val="부탄_FS별"/>
      <sheetName val="프로판_FS별"/>
      <sheetName val="각종산출기준_변경전"/>
      <sheetName val="UNIT DATA"/>
      <sheetName val="HYUNDAI"/>
      <sheetName val="LG-CTX"/>
      <sheetName val="TwoWayPi (2)"/>
      <sheetName val="송유관"/>
      <sheetName val="재선정계(196)"/>
      <sheetName val="추가협상13개소"/>
      <sheetName val="PCC(430개소) "/>
      <sheetName val="CA_Data"/>
      <sheetName val="MM"/>
      <sheetName val="MM_A"/>
      <sheetName val="S.Rev"/>
      <sheetName val="TPA"/>
      <sheetName val="Sales"/>
      <sheetName val="MM_F"/>
      <sheetName val="시산표"/>
      <sheetName val="MBA"/>
      <sheetName val="month"/>
      <sheetName val="TOTAL(JAN-DEC)"/>
      <sheetName val="재고"/>
      <sheetName val="Model"/>
      <sheetName val="자산list"/>
      <sheetName val="Data"/>
      <sheetName val="15년 Market Seg"/>
      <sheetName val="시도별_회사Thru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Fm"/>
      <sheetName val="M(월별)"/>
      <sheetName val="M(IPP)"/>
      <sheetName val="M(MOPS)"/>
      <sheetName val="M"/>
      <sheetName val="D"/>
      <sheetName val="Prc"/>
      <sheetName val="Bd"/>
      <sheetName val="Bbl"/>
      <sheetName val="Rev"/>
      <sheetName val="Cost"/>
      <sheetName val="C"/>
      <sheetName val="Lub"/>
      <sheetName val="PP"/>
      <sheetName val="Aro"/>
      <sheetName val="AR"/>
      <sheetName val="Otr"/>
      <sheetName val="CM_M"/>
      <sheetName val="SR_YTD"/>
      <sheetName val="ER"/>
      <sheetName val="Comp"/>
      <sheetName val="Comp-F(QPRC)"/>
      <sheetName val="Comp-F(APR)"/>
      <sheetName val="Comp-F(Prc)"/>
      <sheetName val="Comp-F"/>
      <sheetName val="O"/>
      <sheetName val="Comp(QPRC)"/>
      <sheetName val="CM_01"/>
      <sheetName val="#REF"/>
      <sheetName val="PCC"/>
      <sheetName val="Scenario"/>
      <sheetName val="US$ I (SEG.)"/>
      <sheetName val="UNIT DATA"/>
      <sheetName val="Option_Data"/>
      <sheetName val="Option_Check"/>
      <sheetName val="SP_FWD_Input"/>
      <sheetName val="SP_FWD_Data"/>
      <sheetName val="BS-E"/>
      <sheetName val="BS요약"/>
      <sheetName val="Balance sheet"/>
      <sheetName val="shTemp"/>
      <sheetName val="ref.ea"/>
      <sheetName val="US$_I_(SEG_)"/>
      <sheetName val="UNIT_DATA"/>
      <sheetName val="ref_ea"/>
      <sheetName val="Sheet1"/>
      <sheetName val="관세-기금 효과"/>
      <sheetName val="EX-기금"/>
      <sheetName val="SUMMARY CTX10%"/>
      <sheetName val="cur_sb"/>
      <sheetName val="pre_sb"/>
      <sheetName val="Master 실적 Control"/>
      <sheetName val="2003년 목표관리 Master"/>
      <sheetName val="운임율표"/>
      <sheetName val="CASECOMP"/>
      <sheetName val="업무회의비"/>
      <sheetName val="영흥TL(UP,DOWN) "/>
      <sheetName val="월별 재고가액"/>
      <sheetName val="CRU"/>
    </sheetNames>
    <definedNames>
      <definedName name="인쇄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"/>
      <sheetName val="지역별수출"/>
      <sheetName val="손익요약(미사용)"/>
      <sheetName val="관세-기금 효과"/>
      <sheetName val="EX-기금"/>
      <sheetName val="손익요약"/>
      <sheetName val="IMPORT"/>
      <sheetName val="직매이관_관할마스터"/>
      <sheetName val="HYUNDAI"/>
      <sheetName val="CRU"/>
      <sheetName val="LG-CTX"/>
      <sheetName val="출하처"/>
      <sheetName val="제품"/>
      <sheetName val="관세-기금_효과"/>
      <sheetName val="OWNUSE"/>
      <sheetName val="INV"/>
      <sheetName val="Economics"/>
      <sheetName val="ModelSetup"/>
      <sheetName val="TwoWayPi (2)"/>
      <sheetName val="Dratio2 (2)"/>
      <sheetName val="TwoWayPi2 (2)"/>
      <sheetName val="이름"/>
      <sheetName val="원본"/>
      <sheetName val="요인분석"/>
      <sheetName val="TERM95-96"/>
      <sheetName val="SUMMARY CTX10%"/>
      <sheetName val="MBA"/>
      <sheetName val="횡성fullcapa(36만조)-Layout-1공1층"/>
      <sheetName val="Ky"/>
      <sheetName val="Site구분"/>
      <sheetName val="emerg 1"/>
      <sheetName val="Table"/>
    </sheetNames>
    <definedNames>
      <definedName name="Print_A4"/>
      <definedName name="Print_Letter"/>
      <definedName name="Print_Qtr_A4"/>
      <definedName name="Print_Qtr_Lette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Valuation"/>
      <sheetName val="MBA"/>
      <sheetName val="Crude &amp; Gas Inputs"/>
      <sheetName val="LPG Inputs"/>
      <sheetName val="관세-기금 효과"/>
      <sheetName val="기본"/>
      <sheetName val="RPT_D"/>
      <sheetName val="RPT_M"/>
      <sheetName val="RPT_S"/>
      <sheetName val="month"/>
      <sheetName val="TOTAL(JAN-DEC)"/>
      <sheetName val="Crude_&amp;_Gas_Inputs"/>
      <sheetName val="LPG_Inputs"/>
      <sheetName val="관세-기금_효과"/>
      <sheetName val="#REF"/>
      <sheetName val="cc무상수량"/>
      <sheetName val="Sheet1 (6)"/>
      <sheetName val="만기잔액"/>
      <sheetName val="상수도토공집계표"/>
      <sheetName val="Fn"/>
      <sheetName val="CutTarPrice2003"/>
      <sheetName val="Stocks02"/>
      <sheetName val="상환스케줄"/>
      <sheetName val="Code"/>
      <sheetName val="DT"/>
      <sheetName val="SPOT_00"/>
      <sheetName val="Sheet4"/>
      <sheetName val="PSV"/>
      <sheetName val="손익가정10"/>
      <sheetName val="횡성fullcapa(36만조)-Layout-1공1층"/>
      <sheetName val="PCC"/>
      <sheetName val="Asset9809CAK"/>
      <sheetName val="FACTOR94"/>
      <sheetName val="손익요약(미사용)"/>
      <sheetName val="최초"/>
      <sheetName val="Info"/>
      <sheetName val="송유관"/>
      <sheetName val="Ky"/>
      <sheetName val="Spot Economics"/>
      <sheetName val="be"/>
      <sheetName val="직매이관_관할마스터"/>
      <sheetName val="Input Names"/>
      <sheetName val="Spot_Economics"/>
      <sheetName val="범례(필독)"/>
      <sheetName val="IMPORT"/>
      <sheetName val="Data"/>
      <sheetName val="Lookup3_BTX"/>
      <sheetName val="Lookup3_GP"/>
      <sheetName val="Lookup3_Heavy"/>
      <sheetName val="Lookup3_PP"/>
      <sheetName val="DATA for Bill"/>
      <sheetName val="LAND_HOYU"/>
      <sheetName val="LAND_YUKO"/>
      <sheetName val="US$ I (SEG.)"/>
      <sheetName val="MN2G"/>
      <sheetName val="PV"/>
      <sheetName val="Data Input"/>
      <sheetName val="pl"/>
      <sheetName val="CASECOMP"/>
      <sheetName val="CB"/>
      <sheetName val="Codes"/>
      <sheetName val="Reference"/>
      <sheetName val="rawdata"/>
      <sheetName val="BP"/>
      <sheetName val="cur_sb"/>
      <sheetName val="pre_sb"/>
      <sheetName val="Sheet1"/>
      <sheetName val="합계신고"/>
      <sheetName val="GraphData"/>
      <sheetName val="EX-기금"/>
      <sheetName val="param"/>
      <sheetName val="Table"/>
      <sheetName val="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"/>
      <sheetName val="simulation (cc만)"/>
      <sheetName val="CC비율"/>
      <sheetName val="CC(영문)"/>
      <sheetName val="Sheet2"/>
      <sheetName val="CC당위성"/>
      <sheetName val="CC 시나리오"/>
      <sheetName val="PCC"/>
      <sheetName val="세부계획"/>
      <sheetName val="Performance"/>
      <sheetName val="base case (2)"/>
      <sheetName val="CASECOMP"/>
      <sheetName val="Sim"/>
      <sheetName val="Exp(Data)"/>
      <sheetName val="simulation_(cc만)"/>
      <sheetName val="CC_시나리오"/>
      <sheetName val="base_case_(2)"/>
      <sheetName val="Freight Rates"/>
      <sheetName val="shTemp"/>
      <sheetName val="ref.ea"/>
      <sheetName val="Cement"/>
      <sheetName val="MACRO"/>
      <sheetName val="용량표1"/>
      <sheetName val="용량표2"/>
      <sheetName val="TABLE"/>
      <sheetName val="pl"/>
      <sheetName val="변경총괄지(1)"/>
      <sheetName val="Network Value(2003)"/>
      <sheetName val="만기잔액"/>
      <sheetName val="Crude Actual"/>
      <sheetName val="PM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송유관"/>
      <sheetName val="Ky"/>
      <sheetName val="Spot Economics"/>
      <sheetName val="범례(필독)"/>
      <sheetName val="Input Names"/>
      <sheetName val="직매이관_관할마스터"/>
      <sheetName val="PCC"/>
      <sheetName val="LAND_HOYU"/>
      <sheetName val="LAND_YUKO"/>
      <sheetName val="US$ I (SEG.)"/>
      <sheetName val="be"/>
      <sheetName val="Spot_Economics"/>
      <sheetName val="IMPORT"/>
      <sheetName val="Data Input"/>
      <sheetName val="MN2G"/>
      <sheetName val="Data"/>
      <sheetName val="Lookup3_BTX"/>
      <sheetName val="Lookup3_GP"/>
      <sheetName val="Lookup3_Heavy"/>
      <sheetName val="Lookup3_PP"/>
      <sheetName val="DATA for Bill"/>
      <sheetName val="PV"/>
      <sheetName val="pl"/>
      <sheetName val="CASECOMP"/>
      <sheetName val="관세-기금 효과"/>
      <sheetName val="Codes"/>
      <sheetName val="#REF"/>
      <sheetName val="CB"/>
      <sheetName val="rawdata"/>
      <sheetName val="Reference"/>
      <sheetName val="BP"/>
      <sheetName val="cur_sb"/>
      <sheetName val="pre_sb"/>
      <sheetName val="Sheet1"/>
      <sheetName val="합계신고"/>
      <sheetName val="MBA"/>
      <sheetName val="FACTOR94"/>
      <sheetName val="손익요약(미사용)"/>
      <sheetName val="GraphData"/>
      <sheetName val="EX-기금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손익요약(미사용)"/>
      <sheetName val="손익분석(미사용)"/>
      <sheetName val="Sheet1"/>
      <sheetName val="pre대비final"/>
      <sheetName val="5월set up"/>
      <sheetName val="0212"/>
      <sheetName val="0212F_요약"/>
      <sheetName val="bse"/>
      <sheetName val="실적"/>
      <sheetName val="VM_NEW"/>
      <sheetName val="0201tb"/>
      <sheetName val="1_2차증감"/>
      <sheetName val="VM기준_누계 "/>
      <sheetName val="VM기준"/>
      <sheetName val="정유"/>
      <sheetName val="윤활유"/>
      <sheetName val="PP"/>
      <sheetName val="방향족"/>
      <sheetName val="SPL"/>
      <sheetName val="세전분석"/>
      <sheetName val="Module1"/>
      <sheetName val="SR-PRE비교(미사용)"/>
      <sheetName val="YTD-SR(미사용)"/>
      <sheetName val="SR-전년비교(미사용)"/>
      <sheetName val="SR(YTD)"/>
      <sheetName val="CM_M"/>
      <sheetName val="공표매출액"/>
      <sheetName val="Mer0212_final"/>
      <sheetName val="#REF"/>
      <sheetName val="IMPORT"/>
      <sheetName val="Checks"/>
      <sheetName val="5월set_up"/>
      <sheetName val="VM기준_누계_"/>
      <sheetName val="관세-기금 효과"/>
      <sheetName val="A_T Earn by Month"/>
      <sheetName val="FACTOR94"/>
      <sheetName val="Da"/>
      <sheetName val="LAND_HOYU"/>
      <sheetName val="LAND_YUKO"/>
      <sheetName val="US$ I (SEG.)"/>
      <sheetName val="Site구분"/>
      <sheetName val="월별상세"/>
      <sheetName val="TERM95-96"/>
      <sheetName val="HYUNDAI"/>
      <sheetName val="LG-CTX"/>
      <sheetName val="cash"/>
      <sheetName val="TC IN"/>
      <sheetName val="BP"/>
      <sheetName val="Back Data"/>
      <sheetName val="MBA"/>
      <sheetName val="항목"/>
      <sheetName val="New Valuation"/>
      <sheetName val="assess"/>
      <sheetName val="Code"/>
      <sheetName val="SPOT_00"/>
      <sheetName val="b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Da"/>
      <sheetName val="Fn"/>
      <sheetName val="Wf"/>
      <sheetName val="2W"/>
      <sheetName val="2W(2)"/>
      <sheetName val="3W"/>
      <sheetName val="3W(2)"/>
      <sheetName val="2D"/>
      <sheetName val="3D"/>
      <sheetName val="YW"/>
      <sheetName val="YW(2)"/>
      <sheetName val="YD"/>
      <sheetName val="CF"/>
      <sheetName val="BS"/>
      <sheetName val="BSs"/>
      <sheetName val="EVA1"/>
      <sheetName val="Rto"/>
      <sheetName val="EVA2"/>
      <sheetName val="EVA3"/>
      <sheetName val="check"/>
      <sheetName val="03bpsl"/>
      <sheetName val="SPOT_00"/>
      <sheetName val="prmap"/>
      <sheetName val="출하처"/>
      <sheetName val="TERM95-96"/>
      <sheetName val="UNIT DATA"/>
      <sheetName val="UNIT_DATA"/>
      <sheetName val="Aromatics Fuel Gas Balance"/>
      <sheetName val="HERO01"/>
      <sheetName val="PRO"/>
      <sheetName val="손익요약(미사용)"/>
      <sheetName val="관세-기금 효과"/>
      <sheetName val="RE9604"/>
      <sheetName val="MAVG"/>
      <sheetName val="이전가격"/>
      <sheetName val="가공사"/>
      <sheetName val="P50_Case"/>
      <sheetName val="특외대"/>
    </sheetNames>
    <definedNames>
      <definedName name="Print_A4"/>
      <definedName name="Print_Letter"/>
      <definedName name="Print_Qtr_A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ver Sleep dividend portfoli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3F05-5B57-46FE-88F8-A6BCFB160FEE}">
  <dimension ref="A1:Y22"/>
  <sheetViews>
    <sheetView tabSelected="1" topLeftCell="A4" zoomScale="82" zoomScaleNormal="82" workbookViewId="0">
      <pane xSplit="2" ySplit="5" topLeftCell="C9" activePane="bottomRight" state="frozen"/>
      <selection activeCell="A4" sqref="A4"/>
      <selection pane="topRight" activeCell="D4" sqref="D4"/>
      <selection pane="bottomLeft" activeCell="A9" sqref="A9"/>
      <selection pane="bottomRight" activeCell="B5" sqref="B5:Q5"/>
    </sheetView>
  </sheetViews>
  <sheetFormatPr defaultColWidth="11" defaultRowHeight="19.5" x14ac:dyDescent="0.3"/>
  <cols>
    <col min="1" max="1" width="5.125" style="1" customWidth="1"/>
    <col min="2" max="2" width="54.625" customWidth="1"/>
    <col min="3" max="3" width="17.875" customWidth="1"/>
    <col min="4" max="4" width="16.375" customWidth="1"/>
    <col min="5" max="5" width="16.625" customWidth="1"/>
    <col min="6" max="6" width="12.625" customWidth="1"/>
    <col min="7" max="7" width="15.5" customWidth="1"/>
    <col min="8" max="9" width="20.5" customWidth="1"/>
    <col min="10" max="11" width="14.5" customWidth="1"/>
    <col min="12" max="15" width="9.875" customWidth="1"/>
    <col min="16" max="16" width="145.875" customWidth="1"/>
  </cols>
  <sheetData>
    <row r="1" spans="1:25" x14ac:dyDescent="0.3">
      <c r="L1" s="2"/>
      <c r="M1" s="2"/>
      <c r="O1" s="3"/>
    </row>
    <row r="2" spans="1:25" x14ac:dyDescent="0.3">
      <c r="L2" s="4"/>
      <c r="M2" s="4"/>
    </row>
    <row r="3" spans="1:25" x14ac:dyDescent="0.3">
      <c r="L3" s="3"/>
      <c r="M3" s="3"/>
    </row>
    <row r="4" spans="1:25" x14ac:dyDescent="0.3">
      <c r="L4" s="5"/>
      <c r="M4" s="5"/>
    </row>
    <row r="5" spans="1:25" s="8" customFormat="1" ht="40.5" customHeight="1" x14ac:dyDescent="0.3">
      <c r="A5" s="6"/>
      <c r="B5" s="49" t="s">
        <v>24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7"/>
    </row>
    <row r="6" spans="1:25" s="8" customFormat="1" ht="40.5" customHeight="1" x14ac:dyDescent="0.3">
      <c r="A6" s="6"/>
      <c r="B6" s="9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5" s="12" customFormat="1" ht="40.5" customHeight="1" x14ac:dyDescent="0.3">
      <c r="A7" s="6"/>
      <c r="B7" s="40" t="s">
        <v>0</v>
      </c>
      <c r="C7" s="10" t="s">
        <v>1</v>
      </c>
      <c r="D7" s="42" t="s">
        <v>2</v>
      </c>
      <c r="E7" s="42" t="s">
        <v>3</v>
      </c>
      <c r="F7" s="42" t="s">
        <v>4</v>
      </c>
      <c r="G7" s="42"/>
      <c r="H7" s="42"/>
      <c r="I7" s="42" t="s">
        <v>5</v>
      </c>
      <c r="J7" s="44" t="s">
        <v>6</v>
      </c>
      <c r="K7" s="44"/>
      <c r="L7" s="42" t="s">
        <v>32</v>
      </c>
      <c r="M7" s="42"/>
      <c r="N7" s="42"/>
      <c r="O7" s="42"/>
      <c r="P7" s="45" t="s">
        <v>7</v>
      </c>
      <c r="Q7" s="11"/>
    </row>
    <row r="8" spans="1:25" s="12" customFormat="1" ht="40.5" customHeight="1" x14ac:dyDescent="0.3">
      <c r="A8" s="6"/>
      <c r="B8" s="41"/>
      <c r="C8" s="13" t="s">
        <v>31</v>
      </c>
      <c r="D8" s="43"/>
      <c r="E8" s="43"/>
      <c r="F8" s="14" t="s">
        <v>8</v>
      </c>
      <c r="G8" s="14" t="s">
        <v>9</v>
      </c>
      <c r="H8" s="14" t="s">
        <v>10</v>
      </c>
      <c r="I8" s="43"/>
      <c r="J8" s="14" t="s">
        <v>11</v>
      </c>
      <c r="K8" s="14" t="s">
        <v>12</v>
      </c>
      <c r="L8" s="13" t="s">
        <v>13</v>
      </c>
      <c r="M8" s="13" t="s">
        <v>14</v>
      </c>
      <c r="N8" s="13" t="s">
        <v>15</v>
      </c>
      <c r="O8" s="13" t="s">
        <v>16</v>
      </c>
      <c r="P8" s="46"/>
      <c r="Q8" s="11"/>
    </row>
    <row r="9" spans="1:25" s="8" customFormat="1" ht="41.25" customHeight="1" x14ac:dyDescent="0.3">
      <c r="A9" s="15"/>
      <c r="B9" s="50" t="s">
        <v>25</v>
      </c>
      <c r="C9" s="16">
        <v>2628</v>
      </c>
      <c r="D9" s="17" t="s">
        <v>19</v>
      </c>
      <c r="E9" s="18">
        <v>40451</v>
      </c>
      <c r="F9" s="17">
        <v>0.68</v>
      </c>
      <c r="G9" s="17">
        <v>7.0000000000000007E-2</v>
      </c>
      <c r="H9" s="17">
        <v>0.13650000000000001</v>
      </c>
      <c r="I9" s="17">
        <f>SUM(F9:H9)</f>
        <v>0.88650000000000007</v>
      </c>
      <c r="J9" s="47" t="s">
        <v>22</v>
      </c>
      <c r="K9" s="48"/>
      <c r="L9" s="17">
        <v>0.57999999999999996</v>
      </c>
      <c r="M9" s="17">
        <v>0.94</v>
      </c>
      <c r="N9" s="17">
        <v>17.84</v>
      </c>
      <c r="O9" s="17">
        <v>35.32</v>
      </c>
      <c r="P9" s="19" t="s">
        <v>35</v>
      </c>
      <c r="Q9" s="7"/>
      <c r="S9" s="20"/>
    </row>
    <row r="10" spans="1:25" s="8" customFormat="1" ht="41.25" customHeight="1" x14ac:dyDescent="0.3">
      <c r="A10" s="15"/>
      <c r="B10" s="51" t="s">
        <v>26</v>
      </c>
      <c r="C10" s="16">
        <v>1076</v>
      </c>
      <c r="D10" s="17" t="s">
        <v>20</v>
      </c>
      <c r="E10" s="18">
        <v>43563</v>
      </c>
      <c r="F10" s="17">
        <v>0.39</v>
      </c>
      <c r="G10" s="17">
        <v>0.06</v>
      </c>
      <c r="H10" s="17">
        <v>5.5800000000000002E-2</v>
      </c>
      <c r="I10" s="17">
        <f t="shared" ref="I10:I14" si="0">SUM(F10:H10)</f>
        <v>0.50580000000000003</v>
      </c>
      <c r="J10" s="47" t="s">
        <v>22</v>
      </c>
      <c r="K10" s="48"/>
      <c r="L10" s="17">
        <v>0.56999999999999995</v>
      </c>
      <c r="M10" s="17">
        <v>0.81</v>
      </c>
      <c r="N10" s="17">
        <v>17.61</v>
      </c>
      <c r="O10" s="17">
        <v>34.54</v>
      </c>
      <c r="P10" s="19" t="s">
        <v>36</v>
      </c>
      <c r="Q10" s="7"/>
      <c r="S10" s="20"/>
    </row>
    <row r="11" spans="1:25" s="8" customFormat="1" ht="41.25" customHeight="1" x14ac:dyDescent="0.3">
      <c r="A11" s="15"/>
      <c r="B11" s="50" t="s">
        <v>27</v>
      </c>
      <c r="C11" s="16">
        <v>12995</v>
      </c>
      <c r="D11" s="17" t="s">
        <v>17</v>
      </c>
      <c r="E11" s="18">
        <v>44543</v>
      </c>
      <c r="F11" s="17">
        <v>0.19</v>
      </c>
      <c r="G11" s="17">
        <v>0.12</v>
      </c>
      <c r="H11" s="17">
        <v>0.17399999999999999</v>
      </c>
      <c r="I11" s="17">
        <f t="shared" si="0"/>
        <v>0.48399999999999999</v>
      </c>
      <c r="J11" s="47" t="s">
        <v>22</v>
      </c>
      <c r="K11" s="48"/>
      <c r="L11" s="17">
        <v>1.79</v>
      </c>
      <c r="M11" s="17">
        <v>-2.61</v>
      </c>
      <c r="N11" s="17">
        <v>12.83</v>
      </c>
      <c r="O11" s="17">
        <v>37.94</v>
      </c>
      <c r="P11" s="19" t="s">
        <v>38</v>
      </c>
      <c r="Q11" s="7"/>
      <c r="S11" s="20"/>
    </row>
    <row r="12" spans="1:25" s="8" customFormat="1" ht="41.25" customHeight="1" x14ac:dyDescent="0.3">
      <c r="A12" s="15"/>
      <c r="B12" s="50" t="s">
        <v>28</v>
      </c>
      <c r="C12" s="16">
        <v>1039</v>
      </c>
      <c r="D12" s="17" t="s">
        <v>17</v>
      </c>
      <c r="E12" s="18">
        <v>45828</v>
      </c>
      <c r="F12" s="17">
        <v>0.15</v>
      </c>
      <c r="G12" s="17">
        <v>0</v>
      </c>
      <c r="H12" s="17">
        <v>0.252</v>
      </c>
      <c r="I12" s="17">
        <f t="shared" si="0"/>
        <v>0.40200000000000002</v>
      </c>
      <c r="J12" s="47" t="s">
        <v>22</v>
      </c>
      <c r="K12" s="48"/>
      <c r="L12" s="17">
        <v>1.52</v>
      </c>
      <c r="M12" s="17" t="s">
        <v>21</v>
      </c>
      <c r="N12" s="17" t="s">
        <v>21</v>
      </c>
      <c r="O12" s="17" t="s">
        <v>21</v>
      </c>
      <c r="P12" s="19" t="s">
        <v>37</v>
      </c>
      <c r="Q12" s="7"/>
      <c r="S12" s="20"/>
    </row>
    <row r="13" spans="1:25" s="8" customFormat="1" ht="41.25" customHeight="1" x14ac:dyDescent="0.3">
      <c r="A13" s="15"/>
      <c r="B13" s="52" t="s">
        <v>29</v>
      </c>
      <c r="C13" s="16">
        <v>1011</v>
      </c>
      <c r="D13" s="17" t="s">
        <v>17</v>
      </c>
      <c r="E13" s="18">
        <v>45821</v>
      </c>
      <c r="F13" s="17">
        <v>0.3</v>
      </c>
      <c r="G13" s="17">
        <v>0.01</v>
      </c>
      <c r="H13" s="17">
        <v>7.9000000000000001E-2</v>
      </c>
      <c r="I13" s="17">
        <f t="shared" si="0"/>
        <v>0.38900000000000001</v>
      </c>
      <c r="J13" s="47" t="s">
        <v>22</v>
      </c>
      <c r="K13" s="48"/>
      <c r="L13" s="17">
        <v>1.77</v>
      </c>
      <c r="M13" s="17" t="s">
        <v>21</v>
      </c>
      <c r="N13" s="17" t="s">
        <v>21</v>
      </c>
      <c r="O13" s="17" t="s">
        <v>21</v>
      </c>
      <c r="P13" s="53" t="s">
        <v>39</v>
      </c>
      <c r="Q13" s="7"/>
      <c r="S13" s="20"/>
    </row>
    <row r="14" spans="1:25" s="8" customFormat="1" ht="41.25" customHeight="1" x14ac:dyDescent="0.3">
      <c r="A14" s="15"/>
      <c r="B14" s="50" t="s">
        <v>30</v>
      </c>
      <c r="C14" s="16">
        <v>118</v>
      </c>
      <c r="D14" s="17" t="s">
        <v>19</v>
      </c>
      <c r="E14" s="18">
        <v>45821</v>
      </c>
      <c r="F14" s="17">
        <v>0.3</v>
      </c>
      <c r="G14" s="17">
        <v>0.01</v>
      </c>
      <c r="H14" s="17">
        <v>8.1299999999999997E-2</v>
      </c>
      <c r="I14" s="17">
        <f t="shared" si="0"/>
        <v>0.39129999999999998</v>
      </c>
      <c r="J14" s="47" t="s">
        <v>22</v>
      </c>
      <c r="K14" s="48"/>
      <c r="L14" s="17">
        <v>1.56</v>
      </c>
      <c r="M14" s="17" t="s">
        <v>21</v>
      </c>
      <c r="N14" s="17" t="s">
        <v>21</v>
      </c>
      <c r="O14" s="17" t="s">
        <v>21</v>
      </c>
      <c r="P14" s="19" t="s">
        <v>40</v>
      </c>
      <c r="Q14" s="7"/>
      <c r="S14" s="20"/>
    </row>
    <row r="15" spans="1:25" s="7" customFormat="1" ht="9" customHeight="1" x14ac:dyDescent="0.3">
      <c r="A15" s="15"/>
      <c r="B15" s="21"/>
      <c r="C15" s="22"/>
      <c r="D15" s="23"/>
      <c r="E15" s="24"/>
      <c r="F15" s="23"/>
      <c r="G15" s="23"/>
      <c r="H15" s="23"/>
      <c r="I15" s="23"/>
      <c r="J15" s="25"/>
      <c r="K15" s="26"/>
      <c r="L15" s="23"/>
      <c r="M15" s="23"/>
      <c r="N15" s="23"/>
      <c r="O15" s="23"/>
      <c r="P15" s="34"/>
      <c r="S15" s="27"/>
    </row>
    <row r="16" spans="1:25" s="7" customFormat="1" ht="10.5" customHeight="1" x14ac:dyDescent="0.3">
      <c r="B16" s="15"/>
      <c r="C16" s="15"/>
      <c r="D16" s="54"/>
      <c r="E16" s="28"/>
      <c r="F16" s="29"/>
      <c r="G16" s="30"/>
      <c r="H16" s="29"/>
      <c r="I16" s="29"/>
      <c r="J16" s="29"/>
      <c r="K16" s="29"/>
      <c r="L16" s="29"/>
      <c r="M16" s="29"/>
      <c r="N16" s="29"/>
      <c r="O16" s="9"/>
      <c r="P16" s="9"/>
      <c r="Q16" s="9"/>
      <c r="R16" s="29"/>
      <c r="S16" s="29"/>
      <c r="T16" s="31"/>
      <c r="U16" s="29"/>
      <c r="V16" s="32"/>
      <c r="Y16" s="27"/>
    </row>
    <row r="17" spans="1:19" s="8" customFormat="1" ht="41.25" customHeight="1" x14ac:dyDescent="0.3">
      <c r="A17" s="15"/>
      <c r="B17" s="50" t="s">
        <v>34</v>
      </c>
      <c r="C17" s="16">
        <v>247</v>
      </c>
      <c r="D17" s="17" t="s">
        <v>19</v>
      </c>
      <c r="E17" s="18">
        <v>45723</v>
      </c>
      <c r="F17" s="17">
        <v>0.45</v>
      </c>
      <c r="G17" s="17">
        <v>0.04</v>
      </c>
      <c r="H17" s="17">
        <v>0.107</v>
      </c>
      <c r="I17" s="17">
        <f>SUM(F17:H17)</f>
        <v>0.59699999999999998</v>
      </c>
      <c r="J17" s="33">
        <v>0.04</v>
      </c>
      <c r="K17" s="33" t="s">
        <v>18</v>
      </c>
      <c r="L17" s="17">
        <v>2</v>
      </c>
      <c r="M17" s="17">
        <v>-2.4300000000000002</v>
      </c>
      <c r="N17" s="17" t="s">
        <v>21</v>
      </c>
      <c r="O17" s="17" t="s">
        <v>21</v>
      </c>
      <c r="P17" s="55" t="s">
        <v>41</v>
      </c>
      <c r="Q17" s="7"/>
      <c r="S17" s="20"/>
    </row>
    <row r="18" spans="1:19" s="8" customFormat="1" ht="9.75" customHeight="1" x14ac:dyDescent="0.3">
      <c r="A18" s="6"/>
      <c r="B18" s="35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36"/>
      <c r="Q18" s="7"/>
    </row>
    <row r="19" spans="1:19" s="8" customFormat="1" ht="18.75" customHeight="1" x14ac:dyDescent="0.3">
      <c r="A19" s="6"/>
      <c r="B19" s="37" t="s">
        <v>23</v>
      </c>
      <c r="C19" s="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36"/>
      <c r="Q19" s="7"/>
    </row>
    <row r="20" spans="1:19" s="8" customFormat="1" ht="18.75" customHeight="1" x14ac:dyDescent="0.3">
      <c r="A20" s="6"/>
      <c r="B20" s="38" t="s">
        <v>33</v>
      </c>
      <c r="C20" s="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36"/>
      <c r="Q20" s="7"/>
    </row>
    <row r="21" spans="1:19" s="8" customFormat="1" ht="40.5" customHeight="1" x14ac:dyDescent="0.3">
      <c r="A21" s="6"/>
      <c r="B21" s="9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36"/>
      <c r="Q21" s="7"/>
    </row>
    <row r="22" spans="1:19" x14ac:dyDescent="0.3">
      <c r="P22" s="39"/>
    </row>
  </sheetData>
  <mergeCells count="15">
    <mergeCell ref="B5:Q5"/>
    <mergeCell ref="B7:B8"/>
    <mergeCell ref="D7:D8"/>
    <mergeCell ref="E7:E8"/>
    <mergeCell ref="F7:H7"/>
    <mergeCell ref="I7:I8"/>
    <mergeCell ref="J7:K7"/>
    <mergeCell ref="L7:O7"/>
    <mergeCell ref="P7:P8"/>
    <mergeCell ref="J11:K11"/>
    <mergeCell ref="J9:K9"/>
    <mergeCell ref="J13:K13"/>
    <mergeCell ref="J14:K14"/>
    <mergeCell ref="J10:K10"/>
    <mergeCell ref="J12:K1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국내상장 금 관련 ETF 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Junwan</dc:creator>
  <cp:lastModifiedBy>Park Junwan</cp:lastModifiedBy>
  <dcterms:created xsi:type="dcterms:W3CDTF">2025-03-08T13:15:55Z</dcterms:created>
  <dcterms:modified xsi:type="dcterms:W3CDTF">2025-07-27T09:03:02Z</dcterms:modified>
</cp:coreProperties>
</file>