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0월 식단\"/>
    </mc:Choice>
  </mc:AlternateContent>
  <xr:revisionPtr revIDLastSave="0" documentId="13_ncr:1_{5D0E6C27-C63B-4896-B403-E7E7D7DB93EC}" xr6:coauthVersionLast="36" xr6:coauthVersionMax="36" xr10:uidLastSave="{00000000-0000-0000-0000-000000000000}"/>
  <bookViews>
    <workbookView xWindow="0" yWindow="0" windowWidth="28800" windowHeight="12255" tabRatio="707" activeTab="2" xr2:uid="{00000000-000D-0000-FFFF-FFFF00000000}"/>
  </bookViews>
  <sheets>
    <sheet name="식단안내문" sheetId="15" r:id="rId1"/>
    <sheet name="지역아동센터(만6-11세, 4찬)" sheetId="12" r:id="rId2"/>
    <sheet name="지역아동센터(만6-11세, 3찬) " sheetId="17" r:id="rId3"/>
  </sheets>
  <externalReferences>
    <externalReference r:id="rId4"/>
  </externalReferences>
  <definedNames>
    <definedName name="_xlnm.Print_Area" localSheetId="0">식단안내문!$A$1:$Y$44</definedName>
    <definedName name="_xlnm.Print_Area" localSheetId="2">'지역아동센터(만6-11세, 3찬) '!$A$1:$G$63</definedName>
    <definedName name="_xlnm.Print_Area" localSheetId="1">'지역아동센터(만6-11세, 4찬)'!$A$1:$G$68</definedName>
    <definedName name="조리사">'[1]보존식기록표(월~금)'!$Q$3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7" l="1"/>
  <c r="AL2" i="17"/>
  <c r="AK2" i="17"/>
  <c r="AJ2" i="17"/>
  <c r="AI2" i="17"/>
  <c r="AH2" i="17"/>
  <c r="AG2" i="17"/>
  <c r="AF2" i="17"/>
  <c r="AE2" i="17"/>
  <c r="AD2" i="17"/>
  <c r="AC2" i="17"/>
  <c r="AB2" i="17"/>
  <c r="AA2" i="17"/>
  <c r="Z2" i="17"/>
  <c r="Y2" i="17"/>
  <c r="X2" i="17"/>
  <c r="W2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J12" i="12" l="1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</calcChain>
</file>

<file path=xl/sharedStrings.xml><?xml version="1.0" encoding="utf-8"?>
<sst xmlns="http://schemas.openxmlformats.org/spreadsheetml/2006/main" count="551" uniqueCount="273">
  <si>
    <t>구분</t>
    <phoneticPr fontId="3" type="noConversion"/>
  </si>
  <si>
    <t>날짜</t>
    <phoneticPr fontId="3" type="noConversion"/>
  </si>
  <si>
    <t>쌀</t>
    <phoneticPr fontId="3" type="noConversion"/>
  </si>
  <si>
    <t/>
  </si>
  <si>
    <t>오후간식</t>
    <phoneticPr fontId="3" type="noConversion"/>
  </si>
  <si>
    <t>열량(Kcal)/단백질(g)</t>
    <phoneticPr fontId="3" type="noConversion"/>
  </si>
  <si>
    <t>산</t>
    <phoneticPr fontId="3" type="noConversion"/>
  </si>
  <si>
    <t>산</t>
  </si>
  <si>
    <t>원산지</t>
    <phoneticPr fontId="3" type="noConversion"/>
  </si>
  <si>
    <t>구분</t>
    <phoneticPr fontId="3" type="noConversion"/>
  </si>
  <si>
    <t>원산지표시</t>
    <phoneticPr fontId="3" type="noConversion"/>
  </si>
  <si>
    <t>죽</t>
    <phoneticPr fontId="3" type="noConversion"/>
  </si>
  <si>
    <t>누룽지</t>
    <phoneticPr fontId="3" type="noConversion"/>
  </si>
  <si>
    <t>쌀(백미, 현미, 찹쌀 포함)</t>
    <phoneticPr fontId="3" type="noConversion"/>
  </si>
  <si>
    <t xml:space="preserve">배추김치 </t>
    <phoneticPr fontId="3" type="noConversion"/>
  </si>
  <si>
    <t>배추(얼갈이, 봄동 포함)</t>
    <phoneticPr fontId="3" type="noConversion"/>
  </si>
  <si>
    <t>산</t>
    <phoneticPr fontId="3" type="noConversion"/>
  </si>
  <si>
    <t>고춧가루</t>
    <phoneticPr fontId="3" type="noConversion"/>
  </si>
  <si>
    <t>콩(두부, 콩국수, 콩비지), 소고기, 돼지고기, 닭고기, 오리고기, 수산물, 가공품</t>
    <phoneticPr fontId="3" type="noConversion"/>
  </si>
  <si>
    <t>상기 식단에 별도로 표기</t>
    <phoneticPr fontId="3" type="noConversion"/>
  </si>
  <si>
    <t>알레르기 유발식품</t>
    <phoneticPr fontId="3" type="noConversion"/>
  </si>
  <si>
    <t>단백질(g/일)</t>
    <phoneticPr fontId="3" type="noConversion"/>
  </si>
  <si>
    <t>「학교급식법」에 따른 알레르기 유발 식품 19종의 사용 여부 표시</t>
    <phoneticPr fontId="3" type="noConversion"/>
  </si>
  <si>
    <t>권장섭취량</t>
    <phoneticPr fontId="3" type="noConversion"/>
  </si>
  <si>
    <t>석식</t>
    <phoneticPr fontId="3" type="noConversion"/>
  </si>
  <si>
    <t>메뉴</t>
    <phoneticPr fontId="3" type="noConversion"/>
  </si>
  <si>
    <t>초등학교 고학년(만 9-11세)</t>
    <phoneticPr fontId="3" type="noConversion"/>
  </si>
  <si>
    <t>초등학교 저학년(만 6세-8세)</t>
    <phoneticPr fontId="3" type="noConversion"/>
  </si>
  <si>
    <t>국</t>
    <phoneticPr fontId="3" type="noConversion"/>
  </si>
  <si>
    <t>주찬</t>
    <phoneticPr fontId="3" type="noConversion"/>
  </si>
  <si>
    <t>부찬</t>
    <phoneticPr fontId="3" type="noConversion"/>
  </si>
  <si>
    <t>김치</t>
    <phoneticPr fontId="3" type="noConversion"/>
  </si>
  <si>
    <t>150g</t>
    <phoneticPr fontId="3" type="noConversion"/>
  </si>
  <si>
    <t>45g</t>
    <phoneticPr fontId="3" type="noConversion"/>
  </si>
  <si>
    <t>170g</t>
    <phoneticPr fontId="3" type="noConversion"/>
  </si>
  <si>
    <t>180g</t>
    <phoneticPr fontId="3" type="noConversion"/>
  </si>
  <si>
    <t>40g</t>
    <phoneticPr fontId="3" type="noConversion"/>
  </si>
  <si>
    <t>230g</t>
    <phoneticPr fontId="3" type="noConversion"/>
  </si>
  <si>
    <t>200g</t>
    <phoneticPr fontId="3" type="noConversion"/>
  </si>
  <si>
    <t>80g</t>
    <phoneticPr fontId="3" type="noConversion"/>
  </si>
  <si>
    <t>열량(kcal) 비율</t>
    <phoneticPr fontId="3" type="noConversion"/>
  </si>
  <si>
    <t>기관별 상황에 따라 불가피하게 식단을 변경해야 하는 경우, 식단감수를 요청하시면 식단을 간편하고 쉽게 변경하실 수 있습니다.</t>
    <phoneticPr fontId="3" type="noConversion"/>
  </si>
  <si>
    <t>*「한국인 영양섭취기준(2020)」기준</t>
    <phoneticPr fontId="3" type="noConversion"/>
  </si>
  <si>
    <t>✿ 식단 작성 기준 안내</t>
    <phoneticPr fontId="3" type="noConversion"/>
  </si>
  <si>
    <t>에너지(Kcal)</t>
    <phoneticPr fontId="3" type="noConversion"/>
  </si>
  <si>
    <t>칼슘(mg/일)</t>
    <phoneticPr fontId="3" type="noConversion"/>
  </si>
  <si>
    <t>필요추정량</t>
    <phoneticPr fontId="3" type="noConversion"/>
  </si>
  <si>
    <t>오후간식+석식</t>
    <phoneticPr fontId="3" type="noConversion"/>
  </si>
  <si>
    <t>만6-11세</t>
    <phoneticPr fontId="3" type="noConversion"/>
  </si>
  <si>
    <t>✿ 메뉴 구성 안내</t>
    <phoneticPr fontId="3" type="noConversion"/>
  </si>
  <si>
    <r>
      <t>①②③④⑤⑥⑦⑧⑨⑩⑪⑫⑬⑭⑮</t>
    </r>
    <r>
      <rPr>
        <sz val="7"/>
        <color theme="1"/>
        <rFont val="맑은 고딕"/>
        <family val="3"/>
        <charset val="128"/>
        <scheme val="minor"/>
      </rPr>
      <t>⑯⑰⑱⑲</t>
    </r>
    <phoneticPr fontId="3" type="noConversion"/>
  </si>
  <si>
    <t>✿ 연령별 배식량 안내</t>
    <phoneticPr fontId="3" type="noConversion"/>
  </si>
  <si>
    <t>밥</t>
    <phoneticPr fontId="3" type="noConversion"/>
  </si>
  <si>
    <t>50g</t>
    <phoneticPr fontId="3" type="noConversion"/>
  </si>
  <si>
    <t>30g</t>
    <phoneticPr fontId="3" type="noConversion"/>
  </si>
  <si>
    <t>✿ 식단 제공 안내</t>
    <phoneticPr fontId="3" type="noConversion"/>
  </si>
  <si>
    <t>✿ 식단 제공 안내 및 식단 감수</t>
    <phoneticPr fontId="3" type="noConversion"/>
  </si>
  <si>
    <t>식단 제공 안내</t>
    <phoneticPr fontId="3" type="noConversion"/>
  </si>
  <si>
    <t>연령</t>
    <phoneticPr fontId="3" type="noConversion"/>
  </si>
  <si>
    <t>1일 열량 필요추정량의 40%</t>
    <phoneticPr fontId="3" type="noConversion"/>
  </si>
  <si>
    <t>✿ 원산지 및 알레르기 표시 안내</t>
    <phoneticPr fontId="3" type="noConversion"/>
  </si>
  <si>
    <t>원산지 표시</t>
    <phoneticPr fontId="3" type="noConversion"/>
  </si>
  <si>
    <t>중학생(만 12~14세)</t>
    <phoneticPr fontId="3" type="noConversion"/>
  </si>
  <si>
    <t>150g</t>
    <phoneticPr fontId="3" type="noConversion"/>
  </si>
  <si>
    <t>50g</t>
    <phoneticPr fontId="3" type="noConversion"/>
  </si>
  <si>
    <t>60g</t>
    <phoneticPr fontId="3" type="noConversion"/>
  </si>
  <si>
    <t>식단은 매월 20일경 E-mail 송부되며(센터 등록기관에 한해) 제주 4센터 홈페이지에서도 확인하실 수 있습니다.</t>
    <phoneticPr fontId="3" type="noConversion"/>
  </si>
  <si>
    <t>기관명</t>
    <phoneticPr fontId="3" type="noConversion"/>
  </si>
  <si>
    <t>*어린이급식관리지원센터 식단 운영·관리 지침서(2022)</t>
    <phoneticPr fontId="3" type="noConversion"/>
  </si>
  <si>
    <t>(※ 근거: 2022년 어린이급식관리지원센터 식단 운영·관리 지침)</t>
    <phoneticPr fontId="3" type="noConversion"/>
  </si>
  <si>
    <r>
      <t xml:space="preserve">식품의약품안전처에서 고시한 알레르기 유발 식품은 다음과 같습니다. 알레르기 유발 식품이 포함된 메뉴 옆에 아래의 번호를 식단에 표시하였습니다. 
①난류(가금류) ②우유(유제품) ③메밀 ④땅콩 ⑤대두(두부, 유부, 간장, 된장, 콩나물,) ⑥밀 ⑦고등어 ⑧게 ⑨새우 ⑩돼지고기 ⑪복숭아 ⑫토마토⑬아황산류(SO2 잔류량, 10mg/kg 이상 함유) ⑭호두 ⑮닭고기 </t>
    </r>
    <r>
      <rPr>
        <sz val="7.5"/>
        <rFont val="맑은 고딕"/>
        <family val="3"/>
        <charset val="128"/>
        <scheme val="major"/>
      </rPr>
      <t>⑯</t>
    </r>
    <r>
      <rPr>
        <sz val="7.5"/>
        <rFont val="맑은 고딕"/>
        <family val="3"/>
        <charset val="129"/>
        <scheme val="major"/>
      </rPr>
      <t xml:space="preserve"> 소고기 </t>
    </r>
    <r>
      <rPr>
        <sz val="7.5"/>
        <rFont val="맑은 고딕"/>
        <family val="3"/>
        <charset val="128"/>
        <scheme val="major"/>
      </rPr>
      <t>⑰</t>
    </r>
    <r>
      <rPr>
        <sz val="7.5"/>
        <rFont val="맑은 고딕"/>
        <family val="3"/>
        <charset val="129"/>
        <scheme val="major"/>
      </rPr>
      <t xml:space="preserve">오징어 </t>
    </r>
    <r>
      <rPr>
        <sz val="7.5"/>
        <rFont val="맑은 고딕"/>
        <family val="3"/>
        <charset val="128"/>
        <scheme val="major"/>
      </rPr>
      <t>⑱</t>
    </r>
    <r>
      <rPr>
        <sz val="7.5"/>
        <rFont val="맑은 고딕"/>
        <family val="3"/>
        <charset val="129"/>
        <scheme val="major"/>
      </rPr>
      <t xml:space="preserve">조개류(굴, 전복, 홍합포함) </t>
    </r>
    <r>
      <rPr>
        <sz val="7.5"/>
        <rFont val="맑은 고딕"/>
        <family val="3"/>
        <charset val="128"/>
        <scheme val="major"/>
      </rPr>
      <t>⑲</t>
    </r>
    <r>
      <rPr>
        <sz val="7.5"/>
        <rFont val="맑은 고딕"/>
        <family val="3"/>
        <charset val="129"/>
        <scheme val="major"/>
      </rPr>
      <t>잣
※ ⑬아황산류의 경우 표백제, 보존료, 산화방지제 등으로 사용되는 식품첨가물로, 대부분 식품에 포함되어 있습니다.
※ 가공식품의 알레르기 번호는 제품마다 상이하므로 사용하시는 제품이 원재료명을 확인하여 주시기 바랍니다.</t>
    </r>
    <phoneticPr fontId="3" type="noConversion"/>
  </si>
  <si>
    <t>중 식</t>
    <phoneticPr fontId="3" type="noConversion"/>
  </si>
  <si>
    <r>
      <t xml:space="preserve">■ 식단은 기관의 요구도를 반영하여 '1식 3찬'과 '1식 4찬'으로 구분하여 작성하였으며 평일 석식과 토요일 중식을 기준으로 작성되었습니다.
■ 나트륨 저감화 방안으로 국이 없는 </t>
    </r>
    <r>
      <rPr>
        <b/>
        <sz val="10"/>
        <color rgb="FFFF0000"/>
        <rFont val="맑은 고딕"/>
        <family val="3"/>
        <charset val="129"/>
        <scheme val="minor"/>
      </rPr>
      <t>심심한 날</t>
    </r>
    <r>
      <rPr>
        <sz val="10"/>
        <color theme="1"/>
        <rFont val="맑은 고딕"/>
        <family val="3"/>
        <charset val="129"/>
        <scheme val="minor"/>
      </rPr>
      <t xml:space="preserve">을 월 1회 구성합니다.
■ </t>
    </r>
    <r>
      <rPr>
        <b/>
        <sz val="10"/>
        <color theme="1"/>
        <rFont val="맑은 고딕"/>
        <family val="3"/>
        <charset val="129"/>
        <scheme val="minor"/>
      </rPr>
      <t>금요일은 한 그릇 메뉴(특식)를 제공합니다.</t>
    </r>
    <r>
      <rPr>
        <sz val="10"/>
        <color theme="1"/>
        <rFont val="맑은 고딕"/>
        <family val="3"/>
        <charset val="129"/>
        <scheme val="minor"/>
      </rPr>
      <t xml:space="preserve">
■ 육류(소고기, 돼지고기, 닭고기 등), 어류(고등어, 삼치 등), 해산물류, 난류 등</t>
    </r>
    <r>
      <rPr>
        <b/>
        <sz val="10"/>
        <color theme="1"/>
        <rFont val="맑은 고딕"/>
        <family val="3"/>
        <charset val="129"/>
        <scheme val="minor"/>
      </rPr>
      <t xml:space="preserve"> 단백질 식품은 골고루</t>
    </r>
    <r>
      <rPr>
        <sz val="10"/>
        <color theme="1"/>
        <rFont val="맑은 고딕"/>
        <family val="3"/>
        <charset val="129"/>
        <scheme val="minor"/>
      </rPr>
      <t xml:space="preserve"> 구성합니다.
■ 채소 섭취의 경험을 풍부하게 하기 위해</t>
    </r>
    <r>
      <rPr>
        <b/>
        <sz val="10"/>
        <color theme="1"/>
        <rFont val="맑은 고딕"/>
        <family val="3"/>
        <charset val="129"/>
        <scheme val="minor"/>
      </rPr>
      <t xml:space="preserve"> 제철채소를 사용한 다양한 메뉴</t>
    </r>
    <r>
      <rPr>
        <sz val="10"/>
        <color theme="1"/>
        <rFont val="맑은 고딕"/>
        <family val="3"/>
        <charset val="129"/>
        <scheme val="minor"/>
      </rPr>
      <t>로 구성합니다.
■ 성장기 어린이에게 비만을 초래할 우려가 있으므로</t>
    </r>
    <r>
      <rPr>
        <b/>
        <sz val="10"/>
        <color rgb="FF00B050"/>
        <rFont val="맑은 고딕"/>
        <family val="3"/>
        <charset val="129"/>
        <scheme val="minor"/>
      </rPr>
      <t xml:space="preserve"> 신선한 채소 과일</t>
    </r>
    <r>
      <rPr>
        <sz val="10"/>
        <color theme="1"/>
        <rFont val="맑은 고딕"/>
        <family val="3"/>
        <charset val="129"/>
        <scheme val="minor"/>
      </rPr>
      <t xml:space="preserve">을 이용하고 </t>
    </r>
    <r>
      <rPr>
        <b/>
        <sz val="10"/>
        <color theme="1"/>
        <rFont val="맑은 고딕"/>
        <family val="3"/>
        <charset val="129"/>
        <scheme val="minor"/>
      </rPr>
      <t>튀김</t>
    </r>
    <r>
      <rPr>
        <sz val="10"/>
        <color theme="1"/>
        <rFont val="맑은 고딕"/>
        <family val="3"/>
        <charset val="129"/>
        <scheme val="minor"/>
      </rPr>
      <t>의 빈번한 제공은 지양합니다.
■ 2주 내에는 동일한 메뉴의 사용을 피하여 구성합니다.
■ 급·간식으로 제공되는 유제품, 과채주스 등</t>
    </r>
    <r>
      <rPr>
        <b/>
        <sz val="10"/>
        <color rgb="FF00B0F0"/>
        <rFont val="맑은 고딕"/>
        <family val="3"/>
        <charset val="129"/>
        <scheme val="minor"/>
      </rPr>
      <t xml:space="preserve"> 어린이 기호식품 품질인증</t>
    </r>
    <r>
      <rPr>
        <sz val="10"/>
        <color theme="1"/>
        <rFont val="맑은 고딕"/>
        <family val="3"/>
        <charset val="129"/>
        <scheme val="minor"/>
      </rPr>
      <t>을 받은 제품을 제공합니다.</t>
    </r>
    <phoneticPr fontId="3" type="noConversion"/>
  </si>
  <si>
    <t>「농수산물의 원산지표시에 관한 법률」에 따른 식재료 원산지 표시
원산지 표시대상품목 : 소고기, 돼지고기, 닭고기, 오리고기, 양고기, 염소(유산양 포함)고기, 쌀 (밥, 죽, 누룽지), 배추김치 (배추, 고춧가루), 콩 (두부, 콩국수, 콩비지), 고등어, 갈치, 명태(황태, 북어 등 건조한 것은 제외), 넙치(광어), 조피볼락(우럭), 낙지, 참돔, 미꾸라지, 
뱀장어, 오징어, 꽃게, 참조기, 다랑어, 아귀, 주꾸미, 가리비, 우렁쉥이(멍게), 방어, 전복, 부세 (총 29개 품목)</t>
    <phoneticPr fontId="3" type="noConversion"/>
  </si>
  <si>
    <t>2024년 10월 식단표
(지역아동센터)(만6-11세, 4찬)</t>
    <phoneticPr fontId="3" type="noConversion"/>
  </si>
  <si>
    <t xml:space="preserve">   ▶발행처: 제주 4 어린이급식관리지원센터 영양팀
   ▶발행일: 2024. 09. 20.(금)</t>
    <phoneticPr fontId="3" type="noConversion"/>
  </si>
  <si>
    <t>2[수]</t>
    <phoneticPr fontId="3" type="noConversion"/>
  </si>
  <si>
    <t>3[목]</t>
    <phoneticPr fontId="3" type="noConversion"/>
  </si>
  <si>
    <t>4[금]</t>
    <phoneticPr fontId="3" type="noConversion"/>
  </si>
  <si>
    <t>5[토]</t>
    <phoneticPr fontId="3" type="noConversion"/>
  </si>
  <si>
    <t>7[월]</t>
    <phoneticPr fontId="3" type="noConversion"/>
  </si>
  <si>
    <t>8[화]</t>
    <phoneticPr fontId="3" type="noConversion"/>
  </si>
  <si>
    <t>9[수]</t>
    <phoneticPr fontId="3" type="noConversion"/>
  </si>
  <si>
    <t>10[목]</t>
    <phoneticPr fontId="3" type="noConversion"/>
  </si>
  <si>
    <t>11[금]</t>
    <phoneticPr fontId="3" type="noConversion"/>
  </si>
  <si>
    <t>12[토]</t>
    <phoneticPr fontId="3" type="noConversion"/>
  </si>
  <si>
    <t>28[월]</t>
    <phoneticPr fontId="3" type="noConversion"/>
  </si>
  <si>
    <t>29[화]</t>
    <phoneticPr fontId="3" type="noConversion"/>
  </si>
  <si>
    <t>30[수]</t>
    <phoneticPr fontId="3" type="noConversion"/>
  </si>
  <si>
    <t>31[목]</t>
    <phoneticPr fontId="3" type="noConversion"/>
  </si>
  <si>
    <t>백미밥</t>
  </si>
  <si>
    <t>사골떡국 ⑯</t>
  </si>
  <si>
    <t>새우감바스 ⑨</t>
  </si>
  <si>
    <t>오이나물 ⑤⑥</t>
  </si>
  <si>
    <t>맛타리버섯무침 ⑤⑥</t>
  </si>
  <si>
    <t>배추김치 ⑨</t>
  </si>
  <si>
    <t>시리얼+우유 ⑤⑥ ②</t>
  </si>
  <si>
    <t>단팥빵 ①②⑤⑥</t>
  </si>
  <si>
    <t>현미밥</t>
  </si>
  <si>
    <t>감자양파국 ⑤⑥</t>
  </si>
  <si>
    <t>소불고기 ⑤⑥⑯</t>
  </si>
  <si>
    <t>도토리묵김무침 ⑤⑥</t>
  </si>
  <si>
    <t>가지전 ①⑤⑥</t>
  </si>
  <si>
    <t>깍두기 ⑨</t>
  </si>
  <si>
    <t>738/42</t>
  </si>
  <si>
    <t>859/31</t>
  </si>
  <si>
    <t>842/30</t>
  </si>
  <si>
    <t>603/19</t>
  </si>
  <si>
    <t>마시는요거트 ②</t>
  </si>
  <si>
    <t>증편</t>
  </si>
  <si>
    <t>바나나</t>
  </si>
  <si>
    <t>기장밥</t>
  </si>
  <si>
    <t>차조밥</t>
  </si>
  <si>
    <t>두부된장국 ⑤⑥</t>
  </si>
  <si>
    <t>맑은미역국 ⑤⑥</t>
  </si>
  <si>
    <t>치즈달걀말이 ①②⑤</t>
  </si>
  <si>
    <t>돼지고기장조림 ⑤⑥⑩</t>
  </si>
  <si>
    <t>소고기콩나물볶음 ⑤⑥⑯</t>
  </si>
  <si>
    <t>감자채당근볶음 ⑤⑥</t>
  </si>
  <si>
    <t>김자반</t>
  </si>
  <si>
    <t>양배추찜+쌈장 ⑤⑥⑬</t>
  </si>
  <si>
    <t>애호박나물 ⑤⑥</t>
  </si>
  <si>
    <t>부추무침 ⑤⑥</t>
  </si>
  <si>
    <t>지리멸치조림 ⑤⑥</t>
  </si>
  <si>
    <t>794/36</t>
  </si>
  <si>
    <t>766/36</t>
  </si>
  <si>
    <t>883/38</t>
  </si>
  <si>
    <t>660/28</t>
  </si>
  <si>
    <t>472/29</t>
  </si>
  <si>
    <t>14[월]</t>
    <phoneticPr fontId="3" type="noConversion"/>
  </si>
  <si>
    <t>15[화]</t>
    <phoneticPr fontId="3" type="noConversion"/>
  </si>
  <si>
    <t>16[수]</t>
    <phoneticPr fontId="3" type="noConversion"/>
  </si>
  <si>
    <t>17[목]</t>
    <phoneticPr fontId="3" type="noConversion"/>
  </si>
  <si>
    <t>18[금]</t>
    <phoneticPr fontId="3" type="noConversion"/>
  </si>
  <si>
    <t>19[토]</t>
    <phoneticPr fontId="3" type="noConversion"/>
  </si>
  <si>
    <t>포도</t>
  </si>
  <si>
    <t>떠먹는요거트 ②</t>
  </si>
  <si>
    <t>꽈배기도너츠 ①②⑥</t>
  </si>
  <si>
    <t>검은콩두유 ⑤</t>
  </si>
  <si>
    <t>스트링치즈 ②</t>
  </si>
  <si>
    <t>망고주스</t>
  </si>
  <si>
    <t>흑미밥</t>
  </si>
  <si>
    <t>보리밥</t>
  </si>
  <si>
    <t>물만둣국 ①⑤⑥⑩</t>
  </si>
  <si>
    <t>소고기무국 ⑤⑥⑯</t>
  </si>
  <si>
    <t>부추새우살맑은국 ⑨</t>
  </si>
  <si>
    <t>순두부찌개 ⑤</t>
  </si>
  <si>
    <t>고등어구이 ⑤⑥⑦</t>
  </si>
  <si>
    <t>두부부침+양념장 ⑤⑥</t>
  </si>
  <si>
    <t>돈가스+소스 ①⑤⑥⑩⑫</t>
  </si>
  <si>
    <t>LA갈비구이 ⑤⑥⑯</t>
  </si>
  <si>
    <t>양상추유자청무침</t>
  </si>
  <si>
    <t>배추나물된장무침 ⑤⑥</t>
  </si>
  <si>
    <t>콩나물무침 ⑤</t>
  </si>
  <si>
    <t>파프리카볶음 ⑤⑥</t>
  </si>
  <si>
    <t>새송이버섯나물 ⑤⑥</t>
  </si>
  <si>
    <t>브로콜리숙회+양념장 ⑤⑥</t>
  </si>
  <si>
    <t>690/24</t>
  </si>
  <si>
    <t>718/29</t>
  </si>
  <si>
    <t>851/46</t>
  </si>
  <si>
    <t>786/37</t>
  </si>
  <si>
    <t>735/32</t>
  </si>
  <si>
    <t>621/16</t>
  </si>
  <si>
    <t>21[월]</t>
    <phoneticPr fontId="3" type="noConversion"/>
  </si>
  <si>
    <t>22[화]</t>
    <phoneticPr fontId="3" type="noConversion"/>
  </si>
  <si>
    <t>23[수]</t>
    <phoneticPr fontId="3" type="noConversion"/>
  </si>
  <si>
    <t>24[목]</t>
    <phoneticPr fontId="3" type="noConversion"/>
  </si>
  <si>
    <t>25[금]</t>
    <phoneticPr fontId="3" type="noConversion"/>
  </si>
  <si>
    <t>26[토]</t>
    <phoneticPr fontId="3" type="noConversion"/>
  </si>
  <si>
    <t>사과</t>
  </si>
  <si>
    <t>잼식빵 ①②⑤⑥</t>
  </si>
  <si>
    <t>소보로빵 ①②④⑤⑥</t>
  </si>
  <si>
    <t>들깨수제비국 ⑥</t>
  </si>
  <si>
    <t>애호박맑은국</t>
  </si>
  <si>
    <t>청경채된장국 ⑤⑥</t>
  </si>
  <si>
    <t>닭개장 ⑤⑥⑮</t>
  </si>
  <si>
    <t>매콤어묵조림 ⑤⑥</t>
  </si>
  <si>
    <t>동그랑땡 ①⑤⑥⑩</t>
  </si>
  <si>
    <t>시금치나물 ⑤⑥</t>
  </si>
  <si>
    <t>느타리버섯볶음</t>
  </si>
  <si>
    <t>숙주나물</t>
  </si>
  <si>
    <t>구이김 ⑬</t>
  </si>
  <si>
    <t>해물파전 ①⑤⑥⑨⑰</t>
  </si>
  <si>
    <t>양배추나물</t>
  </si>
  <si>
    <t>실곤약채소무침 ⑤⑥</t>
  </si>
  <si>
    <t>고구마줄기볶음</t>
  </si>
  <si>
    <t>806/31</t>
  </si>
  <si>
    <t>748/37</t>
  </si>
  <si>
    <t>840/39</t>
  </si>
  <si>
    <t>758/40</t>
  </si>
  <si>
    <t>629/26</t>
  </si>
  <si>
    <t>489/21</t>
  </si>
  <si>
    <t>견과류+요거트 ②④⑭</t>
  </si>
  <si>
    <t>머핀 ①②⑤⑥</t>
  </si>
  <si>
    <t>샤인머스켓</t>
  </si>
  <si>
    <t>가래떡구이+조청</t>
  </si>
  <si>
    <t>우유 ②</t>
  </si>
  <si>
    <t>맑은콩나물국 ⑤</t>
  </si>
  <si>
    <t>소고기미역국 ⑤⑥⑯</t>
  </si>
  <si>
    <t>유부된장국 ⑤⑥</t>
  </si>
  <si>
    <t>김치찌개 ⑤⑨</t>
  </si>
  <si>
    <t>치즈닭갈비 ②⑤⑥⑮</t>
  </si>
  <si>
    <t>마파두부 ⑤⑥⑩</t>
  </si>
  <si>
    <t>돼지고기삼겹살구이 ⑩</t>
  </si>
  <si>
    <t>연근조림 ⑤⑥</t>
  </si>
  <si>
    <t>얼갈이나물 ⑤⑥</t>
  </si>
  <si>
    <t>무나물</t>
  </si>
  <si>
    <t>상추겉절이 ⑤⑥</t>
  </si>
  <si>
    <t>명엽채조림 ⑤⑥</t>
  </si>
  <si>
    <t>파프리카새콤무침 ⑤⑥</t>
  </si>
  <si>
    <t>채소스틱+쌈장 ⑤⑥⑬</t>
  </si>
  <si>
    <t>콩나물참치전 ①⑤⑥</t>
  </si>
  <si>
    <t>794/39</t>
  </si>
  <si>
    <t>872/34</t>
  </si>
  <si>
    <t>728/23</t>
  </si>
  <si>
    <t>820/27</t>
  </si>
  <si>
    <t>중 식</t>
    <phoneticPr fontId="3" type="noConversion"/>
  </si>
  <si>
    <t>크림빵 ①②⑤⑥</t>
    <phoneticPr fontId="3" type="noConversion"/>
  </si>
  <si>
    <t>감귤</t>
    <phoneticPr fontId="3" type="noConversion"/>
  </si>
  <si>
    <t>소고기 (    산())</t>
    <phoneticPr fontId="3" type="noConversion"/>
  </si>
  <si>
    <t>돼지고기 (    산)</t>
    <phoneticPr fontId="3" type="noConversion"/>
  </si>
  <si>
    <t>핫도그(소시지)
(돼지고기:   산)</t>
    <phoneticPr fontId="3" type="noConversion"/>
  </si>
  <si>
    <t>두부 (콩:   산)</t>
    <phoneticPr fontId="3" type="noConversion"/>
  </si>
  <si>
    <t>북어무국 ⑤⑥</t>
    <phoneticPr fontId="3" type="noConversion"/>
  </si>
  <si>
    <t>개 천 절</t>
    <phoneticPr fontId="3" type="noConversion"/>
  </si>
  <si>
    <t>한 글 날</t>
    <phoneticPr fontId="3" type="noConversion"/>
  </si>
  <si>
    <t>1[화] 임시공휴일</t>
    <phoneticPr fontId="3" type="noConversion"/>
  </si>
  <si>
    <t>닭고기 (    산)</t>
    <phoneticPr fontId="3" type="noConversion"/>
  </si>
  <si>
    <t>감자조림 ⑤⑥</t>
    <phoneticPr fontId="3" type="noConversion"/>
  </si>
  <si>
    <t>고등어 (    산)</t>
    <phoneticPr fontId="3" type="noConversion"/>
  </si>
  <si>
    <t>깻잎나물 ⑤⑥</t>
    <phoneticPr fontId="3" type="noConversion"/>
  </si>
  <si>
    <t>소고기 (    산())
두부 (콩:   산)</t>
    <phoneticPr fontId="3" type="noConversion"/>
  </si>
  <si>
    <t>두부 (콩:   산)
소고기 (    산())</t>
    <phoneticPr fontId="3" type="noConversion"/>
  </si>
  <si>
    <r>
      <t xml:space="preserve">훈제오리구이+허니머스타드 </t>
    </r>
    <r>
      <rPr>
        <sz val="10"/>
        <rFont val="Segoe UI Symbol"/>
        <family val="1"/>
      </rPr>
      <t>⑯</t>
    </r>
    <phoneticPr fontId="3" type="noConversion"/>
  </si>
  <si>
    <t>훈제오리 (오리고기:   산)</t>
    <phoneticPr fontId="3" type="noConversion"/>
  </si>
  <si>
    <t>돼지갈비찜 ⑤⑥⑩</t>
    <phoneticPr fontId="3" type="noConversion"/>
  </si>
  <si>
    <t>배추김치 ⑨</t>
    <phoneticPr fontId="3" type="noConversion"/>
  </si>
  <si>
    <t>오이고추된장무침 ⑤⑥</t>
    <phoneticPr fontId="3" type="noConversion"/>
  </si>
  <si>
    <t>참치캔 (다랑어:   산)</t>
    <phoneticPr fontId="3" type="noConversion"/>
  </si>
  <si>
    <t>2024년 10월 식단표
(지역아동센터)(만6-11세, 3찬)</t>
    <phoneticPr fontId="3" type="noConversion"/>
  </si>
  <si>
    <t>717/41</t>
  </si>
  <si>
    <t>775/28</t>
  </si>
  <si>
    <t>730/29</t>
  </si>
  <si>
    <t>759/36</t>
  </si>
  <si>
    <t>736/35</t>
  </si>
  <si>
    <t>782/24</t>
  </si>
  <si>
    <t>601/28</t>
  </si>
  <si>
    <t>600/23</t>
  </si>
  <si>
    <t>696/28</t>
  </si>
  <si>
    <t>841/45</t>
  </si>
  <si>
    <t>738/34</t>
  </si>
  <si>
    <t>724/36</t>
  </si>
  <si>
    <t>805/38</t>
  </si>
  <si>
    <t>726/39</t>
  </si>
  <si>
    <t>566/19</t>
  </si>
  <si>
    <t>738/35</t>
  </si>
  <si>
    <t>848/34</t>
  </si>
  <si>
    <t>701/22</t>
  </si>
  <si>
    <t>787/26</t>
  </si>
  <si>
    <t>시리얼+우유 ⑤⑥②</t>
    <phoneticPr fontId="3" type="noConversion"/>
  </si>
  <si>
    <t>해물파전(오징어 (    산))</t>
    <phoneticPr fontId="3" type="noConversion"/>
  </si>
  <si>
    <t>닭고기 (    산)
동그랑땡(돼지고기 (    산())
두부 (콩:   산))</t>
    <phoneticPr fontId="3" type="noConversion"/>
  </si>
  <si>
    <t>돼지고기잡채덮밥 ⑤⑥⑩
실파장국 ⑤⑥
군만두 ⑤⑥⑩
단무지무침 ⑬</t>
    <phoneticPr fontId="3" type="noConversion"/>
  </si>
  <si>
    <t>김가루주먹밥 ⑤⑥
어묵국 ⑤⑥
배추김치 ⑨
미니핫도그 ①②⑥⑩</t>
    <phoneticPr fontId="3" type="noConversion"/>
  </si>
  <si>
    <t>게살채소볶음밥 ①⑤⑥⑧
무된장국 ⑤⑥
닭다리살양념구이 ⑤⑥⑮
배추김치 ⑨</t>
    <phoneticPr fontId="3" type="noConversion"/>
  </si>
  <si>
    <t>우동 ⑤⑥
새우튀김 ①⑤⑥⑨
깍두기 ⑨</t>
    <phoneticPr fontId="3" type="noConversion"/>
  </si>
  <si>
    <r>
      <t>닭살카레라이스
①⑤⑥⑩⑫⑮</t>
    </r>
    <r>
      <rPr>
        <sz val="10"/>
        <rFont val="Segoe UI Symbol"/>
        <family val="1"/>
      </rPr>
      <t xml:space="preserve">⑯⑱
</t>
    </r>
    <r>
      <rPr>
        <sz val="10"/>
        <rFont val="맑은 고딕"/>
        <family val="1"/>
        <charset val="129"/>
      </rPr>
      <t>메추리알장조림 ①⑤⑥
과일샐러드 ①⑤⑫
배추김치 ⑨</t>
    </r>
    <phoneticPr fontId="3" type="noConversion"/>
  </si>
  <si>
    <t>유부초밥 ⑤⑥
맑은장국 ⑤⑥
깍두기 ⑨
양념떡버무리 ⑤⑥⑫</t>
    <phoneticPr fontId="3" type="noConversion"/>
  </si>
  <si>
    <t>깍두기 ⑨</t>
    <phoneticPr fontId="3" type="noConversion"/>
  </si>
  <si>
    <r>
      <t>소고기채소볶음밥 ⑤⑥</t>
    </r>
    <r>
      <rPr>
        <sz val="10"/>
        <rFont val="Segoe UI Symbol"/>
        <family val="1"/>
      </rPr>
      <t xml:space="preserve">⑯
</t>
    </r>
    <r>
      <rPr>
        <sz val="10"/>
        <rFont val="맑은 고딕"/>
        <family val="1"/>
        <charset val="129"/>
      </rPr>
      <t>부추장국 ⑤⑥
양상추샐러드
+오리엔탈드레싱 ⑤⑥
깍두기 ⑨</t>
    </r>
    <phoneticPr fontId="3" type="noConversion"/>
  </si>
  <si>
    <t>치킨마요덮밥 ①⑤⑥⑫⑮
팽이버섯된장국 ⑤⑥
미역줄기양파볶음
배추김치 ⑨</t>
    <phoneticPr fontId="3" type="noConversion"/>
  </si>
  <si>
    <r>
      <rPr>
        <sz val="10"/>
        <rFont val="맑은 고딕"/>
        <family val="1"/>
        <charset val="129"/>
      </rPr>
      <t>닭살카레라이스
①⑤⑥⑩⑫⑮</t>
    </r>
    <r>
      <rPr>
        <sz val="10"/>
        <rFont val="Segoe UI Symbol"/>
        <family val="1"/>
      </rPr>
      <t>⑯⑱</t>
    </r>
    <r>
      <rPr>
        <sz val="10"/>
        <rFont val="맑은 고딕"/>
        <family val="1"/>
        <charset val="129"/>
      </rPr>
      <t xml:space="preserve">
메추리알장조림 ①⑤⑥
과일샐러드 ①⑤⑫
배추김치 ⑨</t>
    </r>
    <phoneticPr fontId="3" type="noConversion"/>
  </si>
  <si>
    <r>
      <t>소고기채소볶음밥 ⑤⑥</t>
    </r>
    <r>
      <rPr>
        <sz val="10"/>
        <rFont val="Segoe UI Symbol"/>
        <family val="3"/>
      </rPr>
      <t>⑯</t>
    </r>
    <r>
      <rPr>
        <sz val="10"/>
        <rFont val="맑은 고딕"/>
        <family val="3"/>
        <charset val="129"/>
        <scheme val="minor"/>
      </rPr>
      <t xml:space="preserve">
부추장국 ⑤⑥
양상추샐러드
+오리엔탈드레싱 ⑤⑥
깍두기 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</si>
</sst>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7.5"/>
      <name val="맑은 고딕"/>
      <family val="3"/>
      <charset val="129"/>
      <scheme val="major"/>
    </font>
    <font>
      <sz val="7.5"/>
      <name val="맑은 고딕"/>
      <family val="3"/>
      <charset val="128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20"/>
      <color theme="4" tint="-0.499984740745262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7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u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color rgb="FF00B050"/>
      <name val="맑은 고딕"/>
      <family val="3"/>
      <charset val="129"/>
      <scheme val="minor"/>
    </font>
    <font>
      <b/>
      <sz val="10"/>
      <color rgb="FF00B0F0"/>
      <name val="맑은 고딕"/>
      <family val="3"/>
      <charset val="129"/>
      <scheme val="minor"/>
    </font>
    <font>
      <sz val="7"/>
      <color theme="1"/>
      <name val="맑은 고딕"/>
      <family val="3"/>
      <charset val="128"/>
      <scheme val="minor"/>
    </font>
    <font>
      <sz val="26"/>
      <color theme="4" tint="-0.499984740745262"/>
      <name val="제주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sz val="10"/>
      <name val="Segoe UI Symbol"/>
      <family val="1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맑은 고딕"/>
      <family val="1"/>
      <charset val="129"/>
    </font>
    <font>
      <sz val="10"/>
      <name val="Segoe UI Symbol"/>
      <family val="3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2">
    <border>
      <left/>
      <right/>
      <top/>
      <bottom/>
      <diagonal/>
    </border>
    <border>
      <left style="thin">
        <color rgb="FF8DE5E3"/>
      </left>
      <right style="thin">
        <color rgb="FF8DE5E3"/>
      </right>
      <top style="thin">
        <color rgb="FF8DE5E3"/>
      </top>
      <bottom style="thin">
        <color rgb="FF8DE5E3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7"/>
      </left>
      <right style="thin">
        <color theme="7"/>
      </right>
      <top style="thin">
        <color rgb="FFFFC00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rgb="FFFFC000"/>
      </bottom>
      <diagonal/>
    </border>
    <border>
      <left/>
      <right style="thin">
        <color theme="7"/>
      </right>
      <top style="thin">
        <color rgb="FFFFC000"/>
      </top>
      <bottom style="thin">
        <color theme="7"/>
      </bottom>
      <diagonal/>
    </border>
    <border>
      <left style="thin">
        <color theme="7"/>
      </left>
      <right/>
      <top style="thin">
        <color rgb="FFFFC000"/>
      </top>
      <bottom/>
      <diagonal/>
    </border>
    <border>
      <left style="thin">
        <color theme="7"/>
      </left>
      <right style="thin">
        <color theme="7"/>
      </right>
      <top style="thin">
        <color rgb="FFFFC000"/>
      </top>
      <bottom/>
      <diagonal/>
    </border>
    <border>
      <left/>
      <right style="thin">
        <color theme="7"/>
      </right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39" applyNumberFormat="0" applyAlignment="0" applyProtection="0">
      <alignment vertical="center"/>
    </xf>
    <xf numFmtId="0" fontId="50" fillId="14" borderId="40" applyNumberFormat="0" applyAlignment="0" applyProtection="0">
      <alignment vertical="center"/>
    </xf>
    <xf numFmtId="0" fontId="51" fillId="14" borderId="39" applyNumberFormat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15" borderId="42" applyNumberFormat="0" applyAlignment="0" applyProtection="0">
      <alignment vertical="center"/>
    </xf>
    <xf numFmtId="0" fontId="1" fillId="16" borderId="4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 shrinkToFit="1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6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33" fillId="0" borderId="0" xfId="0" applyFont="1" applyBorder="1" applyAlignment="1">
      <alignment vertical="center"/>
    </xf>
    <xf numFmtId="3" fontId="27" fillId="5" borderId="33" xfId="0" applyNumberFormat="1" applyFont="1" applyFill="1" applyBorder="1" applyAlignment="1">
      <alignment vertical="center" wrapText="1"/>
    </xf>
    <xf numFmtId="3" fontId="27" fillId="0" borderId="33" xfId="0" applyNumberFormat="1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right" vertical="center"/>
    </xf>
    <xf numFmtId="0" fontId="20" fillId="0" borderId="33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vertical="top" shrinkToFit="1"/>
    </xf>
    <xf numFmtId="0" fontId="4" fillId="0" borderId="13" xfId="0" applyFont="1" applyBorder="1" applyAlignment="1">
      <alignment vertical="top" shrinkToFit="1"/>
    </xf>
    <xf numFmtId="0" fontId="4" fillId="0" borderId="13" xfId="0" applyFont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4" fillId="9" borderId="14" xfId="0" applyFont="1" applyFill="1" applyBorder="1" applyAlignment="1">
      <alignment horizontal="center" vertical="center" shrinkToFit="1"/>
    </xf>
    <xf numFmtId="0" fontId="4" fillId="9" borderId="14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right" vertical="center"/>
    </xf>
    <xf numFmtId="0" fontId="36" fillId="0" borderId="14" xfId="0" applyFont="1" applyBorder="1" applyAlignment="1">
      <alignment vertical="top" shrinkToFit="1"/>
    </xf>
    <xf numFmtId="0" fontId="40" fillId="2" borderId="2" xfId="0" applyFont="1" applyFill="1" applyBorder="1" applyAlignment="1" applyProtection="1">
      <alignment horizontal="center" vertical="center" shrinkToFit="1"/>
      <protection locked="0"/>
    </xf>
    <xf numFmtId="0" fontId="36" fillId="0" borderId="1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vertical="top" shrinkToFit="1"/>
    </xf>
    <xf numFmtId="0" fontId="9" fillId="0" borderId="45" xfId="0" applyFont="1" applyBorder="1" applyAlignment="1">
      <alignment horizontal="center" vertical="center" shrinkToFit="1"/>
    </xf>
    <xf numFmtId="0" fontId="8" fillId="2" borderId="45" xfId="0" applyFont="1" applyFill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 shrinkToFit="1"/>
    </xf>
    <xf numFmtId="0" fontId="36" fillId="0" borderId="14" xfId="0" applyFont="1" applyBorder="1" applyAlignment="1">
      <alignment horizontal="left" vertical="center" shrinkToFit="1"/>
    </xf>
    <xf numFmtId="0" fontId="8" fillId="2" borderId="48" xfId="0" applyFont="1" applyFill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8" xfId="0" applyFont="1" applyFill="1" applyBorder="1" applyAlignment="1">
      <alignment horizontal="center" vertical="center" wrapText="1"/>
    </xf>
    <xf numFmtId="0" fontId="26" fillId="8" borderId="29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/>
    </xf>
    <xf numFmtId="0" fontId="27" fillId="5" borderId="22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9" fontId="27" fillId="5" borderId="21" xfId="0" applyNumberFormat="1" applyFont="1" applyFill="1" applyBorder="1" applyAlignment="1">
      <alignment horizontal="center" vertical="center" wrapText="1"/>
    </xf>
    <xf numFmtId="9" fontId="27" fillId="5" borderId="22" xfId="0" applyNumberFormat="1" applyFont="1" applyFill="1" applyBorder="1" applyAlignment="1">
      <alignment horizontal="center" vertical="center" wrapText="1"/>
    </xf>
    <xf numFmtId="9" fontId="27" fillId="5" borderId="2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26" fillId="8" borderId="15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17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/>
    </xf>
    <xf numFmtId="0" fontId="26" fillId="8" borderId="25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15" xfId="0" applyFont="1" applyFill="1" applyBorder="1" applyAlignment="1">
      <alignment horizontal="center" vertical="center" wrapText="1"/>
    </xf>
    <xf numFmtId="0" fontId="26" fillId="8" borderId="16" xfId="0" applyFont="1" applyFill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26" fillId="8" borderId="19" xfId="0" applyFont="1" applyFill="1" applyBorder="1" applyAlignment="1">
      <alignment horizontal="center" vertical="center" wrapText="1"/>
    </xf>
    <xf numFmtId="0" fontId="26" fillId="8" borderId="20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23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3" fontId="27" fillId="0" borderId="21" xfId="0" applyNumberFormat="1" applyFont="1" applyBorder="1" applyAlignment="1">
      <alignment horizontal="center" vertical="center"/>
    </xf>
    <xf numFmtId="3" fontId="27" fillId="0" borderId="22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3" fontId="27" fillId="5" borderId="16" xfId="0" applyNumberFormat="1" applyFont="1" applyFill="1" applyBorder="1" applyAlignment="1">
      <alignment horizontal="center" vertical="center" wrapText="1"/>
    </xf>
    <xf numFmtId="3" fontId="27" fillId="5" borderId="0" xfId="0" applyNumberFormat="1" applyFont="1" applyFill="1" applyBorder="1" applyAlignment="1">
      <alignment horizontal="center" vertical="center" wrapText="1"/>
    </xf>
    <xf numFmtId="3" fontId="27" fillId="5" borderId="25" xfId="0" applyNumberFormat="1" applyFont="1" applyFill="1" applyBorder="1" applyAlignment="1">
      <alignment horizontal="center" vertical="center" wrapText="1"/>
    </xf>
    <xf numFmtId="3" fontId="26" fillId="5" borderId="16" xfId="0" applyNumberFormat="1" applyFont="1" applyFill="1" applyBorder="1" applyAlignment="1">
      <alignment horizontal="left" vertical="center" wrapText="1"/>
    </xf>
    <xf numFmtId="3" fontId="26" fillId="5" borderId="0" xfId="0" applyNumberFormat="1" applyFont="1" applyFill="1" applyBorder="1" applyAlignment="1">
      <alignment horizontal="left" vertical="center" wrapText="1"/>
    </xf>
    <xf numFmtId="3" fontId="26" fillId="5" borderId="25" xfId="0" applyNumberFormat="1" applyFont="1" applyFill="1" applyBorder="1" applyAlignment="1">
      <alignment horizontal="left" vertical="center" wrapText="1"/>
    </xf>
    <xf numFmtId="3" fontId="29" fillId="5" borderId="16" xfId="0" applyNumberFormat="1" applyFont="1" applyFill="1" applyBorder="1" applyAlignment="1">
      <alignment horizontal="center" vertical="center" wrapText="1"/>
    </xf>
    <xf numFmtId="3" fontId="26" fillId="5" borderId="16" xfId="0" applyNumberFormat="1" applyFont="1" applyFill="1" applyBorder="1" applyAlignment="1">
      <alignment horizontal="left" vertical="center"/>
    </xf>
    <xf numFmtId="3" fontId="26" fillId="5" borderId="25" xfId="0" applyNumberFormat="1" applyFont="1" applyFill="1" applyBorder="1" applyAlignment="1">
      <alignment horizontal="left" vertical="center"/>
    </xf>
    <xf numFmtId="0" fontId="21" fillId="8" borderId="30" xfId="0" applyFont="1" applyFill="1" applyBorder="1" applyAlignment="1">
      <alignment horizontal="center" vertical="center" wrapText="1"/>
    </xf>
    <xf numFmtId="0" fontId="21" fillId="8" borderId="3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/>
    </xf>
    <xf numFmtId="0" fontId="20" fillId="7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7" borderId="32" xfId="0" applyFont="1" applyFill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20" fillId="7" borderId="34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3" fontId="26" fillId="5" borderId="0" xfId="0" applyNumberFormat="1" applyFont="1" applyFill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3" fontId="27" fillId="5" borderId="0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8" fillId="2" borderId="14" xfId="0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Border="1" applyAlignment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/>
      <protection locked="0"/>
    </xf>
    <xf numFmtId="0" fontId="19" fillId="0" borderId="0" xfId="1" applyFont="1" applyBorder="1" applyAlignment="1">
      <alignment horizontal="left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shrinkToFit="1"/>
    </xf>
    <xf numFmtId="0" fontId="4" fillId="9" borderId="14" xfId="0" applyFont="1" applyFill="1" applyBorder="1" applyAlignment="1">
      <alignment horizontal="center" vertical="center" shrinkToFit="1"/>
    </xf>
    <xf numFmtId="0" fontId="40" fillId="0" borderId="13" xfId="0" applyFont="1" applyBorder="1" applyAlignment="1">
      <alignment horizontal="center" vertical="center" shrinkToFit="1"/>
    </xf>
    <xf numFmtId="0" fontId="40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 shrinkToFi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8" xfId="0" applyFont="1" applyFill="1" applyBorder="1" applyAlignment="1">
      <alignment horizontal="center" vertical="center" shrinkToFit="1"/>
    </xf>
    <xf numFmtId="0" fontId="4" fillId="5" borderId="35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3" xfId="0" applyFont="1" applyBorder="1" applyAlignment="1">
      <alignment horizontal="center" vertical="center" shrinkToFit="1"/>
    </xf>
    <xf numFmtId="0" fontId="35" fillId="0" borderId="14" xfId="0" applyFont="1" applyBorder="1" applyAlignment="1">
      <alignment horizontal="center" vertical="center" shrinkToFit="1"/>
    </xf>
    <xf numFmtId="0" fontId="13" fillId="6" borderId="2" xfId="0" applyFont="1" applyFill="1" applyBorder="1" applyAlignment="1" applyProtection="1">
      <alignment horizontal="center" vertical="center" wrapText="1" shrinkToFit="1"/>
      <protection locked="0"/>
    </xf>
    <xf numFmtId="0" fontId="1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shrinkToFit="1"/>
    </xf>
    <xf numFmtId="0" fontId="36" fillId="0" borderId="1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3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46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6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wrapText="1" shrinkToFit="1"/>
    </xf>
    <xf numFmtId="0" fontId="36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57" fillId="0" borderId="3" xfId="0" applyFont="1" applyBorder="1" applyAlignment="1">
      <alignment horizontal="left" vertical="center" wrapText="1" shrinkToFit="1"/>
    </xf>
  </cellXfs>
  <cellStyles count="44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 2" xfId="43" xr:uid="{00000000-0005-0000-0000-000031000000}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" builtinId="11" customBuiltin="1"/>
    <cellStyle name="계산" xfId="14" builtinId="22" customBuiltin="1"/>
    <cellStyle name="나쁨" xfId="10" builtinId="27" customBuiltin="1"/>
    <cellStyle name="메모" xfId="17" builtinId="10" customBuiltin="1"/>
    <cellStyle name="보통" xfId="11" builtinId="28" customBuiltin="1"/>
    <cellStyle name="설명 텍스트" xfId="18" builtinId="53" customBuiltin="1"/>
    <cellStyle name="셀 확인" xfId="16" builtinId="23" customBuiltin="1"/>
    <cellStyle name="연결된 셀" xfId="15" builtinId="24" customBuiltin="1"/>
    <cellStyle name="요약" xfId="19" builtinId="25" customBuiltin="1"/>
    <cellStyle name="입력" xfId="12" builtinId="20" customBuiltin="1"/>
    <cellStyle name="제목" xfId="4" builtinId="15" customBuiltin="1"/>
    <cellStyle name="제목 1" xfId="5" builtinId="16" customBuiltin="1"/>
    <cellStyle name="제목 2" xfId="6" builtinId="17" customBuiltin="1"/>
    <cellStyle name="제목 3" xfId="7" builtinId="18" customBuiltin="1"/>
    <cellStyle name="제목 4" xfId="8" builtinId="19" customBuiltin="1"/>
    <cellStyle name="좋음" xfId="9" builtinId="26" customBuiltin="1"/>
    <cellStyle name="출력" xfId="13" builtinId="21" customBuiltin="1"/>
    <cellStyle name="표준" xfId="0" builtinId="0"/>
    <cellStyle name="표준 16" xfId="3" xr:uid="{00000000-0005-0000-0000-000002000000}"/>
    <cellStyle name="표준 2" xfId="2" xr:uid="{00000000-0005-0000-0000-000003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31547</xdr:colOff>
      <xdr:row>0</xdr:row>
      <xdr:rowOff>104775</xdr:rowOff>
    </xdr:from>
    <xdr:to>
      <xdr:col>4</xdr:col>
      <xdr:colOff>303068</xdr:colOff>
      <xdr:row>0</xdr:row>
      <xdr:rowOff>581024</xdr:rowOff>
    </xdr:to>
    <xdr:pic>
      <xdr:nvPicPr>
        <xdr:cNvPr id="2" name="_x323661528">
          <a:extLst>
            <a:ext uri="{FF2B5EF4-FFF2-40B4-BE49-F238E27FC236}">
              <a16:creationId xmlns:a16="http://schemas.microsoft.com/office/drawing/2014/main" id="{B0D8B946-2DFF-4EB9-8D70-A50658E9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1547" y="104775"/>
          <a:ext cx="177647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1116;&#49440;&#9733;\10.&#49885;&#45800;\2022\2&#50900;\2&#50900;%20&#45800;&#46356;&#49885;&#45800;&#44396;&#49457;&#5395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영유아식단안내문"/>
      <sheetName val="만3~5세 일반형 식단"/>
      <sheetName val="만3~5세 석식형 식단"/>
      <sheetName val="보존식기록표(월~금)"/>
      <sheetName val="어린이집 급식일지&amp;검식일지"/>
      <sheetName val="유치원 급식일지"/>
      <sheetName val="검식일지"/>
      <sheetName val="단디식단구성틀 안내문"/>
    </sheetNames>
    <sheetDataSet>
      <sheetData sheetId="0"/>
      <sheetData sheetId="1"/>
      <sheetData sheetId="2"/>
      <sheetData sheetId="3">
        <row r="3">
          <cell r="Q3" t="str">
            <v>ooo조리사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797"/>
    <pageSetUpPr fitToPage="1"/>
  </sheetPr>
  <dimension ref="A1:AY55"/>
  <sheetViews>
    <sheetView showGridLines="0" view="pageBreakPreview" zoomScaleNormal="100" zoomScaleSheetLayoutView="100" workbookViewId="0">
      <selection activeCell="D22" sqref="D22:Y25"/>
    </sheetView>
  </sheetViews>
  <sheetFormatPr defaultRowHeight="13.5"/>
  <cols>
    <col min="1" max="2" width="4.125" style="25" customWidth="1"/>
    <col min="3" max="3" width="7.375" style="25" customWidth="1"/>
    <col min="4" max="4" width="4.125" style="25" customWidth="1"/>
    <col min="5" max="5" width="4.5" style="25" customWidth="1"/>
    <col min="6" max="25" width="4.125" style="25" customWidth="1"/>
    <col min="26" max="16384" width="9" style="25"/>
  </cols>
  <sheetData>
    <row r="1" spans="1:26" s="24" customFormat="1" ht="55.5" customHeight="1">
      <c r="A1" s="82"/>
      <c r="B1" s="82"/>
      <c r="C1" s="82"/>
      <c r="D1" s="82"/>
      <c r="E1" s="82"/>
      <c r="F1" s="83" t="s">
        <v>57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96"/>
      <c r="V1" s="96"/>
      <c r="W1" s="96"/>
      <c r="X1" s="96"/>
      <c r="Y1" s="96"/>
    </row>
    <row r="2" spans="1:26" ht="16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/>
      <c r="Q2"/>
      <c r="R2"/>
      <c r="S2"/>
      <c r="T2"/>
      <c r="U2"/>
      <c r="V2"/>
      <c r="W2"/>
      <c r="X2"/>
      <c r="Y2"/>
    </row>
    <row r="3" spans="1:26" ht="16.5" customHeight="1">
      <c r="A3" s="97" t="s">
        <v>43</v>
      </c>
      <c r="B3" s="97"/>
      <c r="C3" s="97"/>
      <c r="D3" s="97"/>
      <c r="E3" s="97"/>
      <c r="F3" s="97"/>
      <c r="G3" s="97"/>
      <c r="H3" s="42"/>
      <c r="I3" s="42"/>
      <c r="J3" s="42"/>
      <c r="K3" s="42"/>
      <c r="L3" s="42"/>
      <c r="M3" s="42"/>
      <c r="N3"/>
      <c r="O3"/>
      <c r="P3"/>
      <c r="Q3"/>
      <c r="R3"/>
      <c r="S3"/>
      <c r="T3"/>
      <c r="U3" s="26"/>
      <c r="V3" s="26"/>
      <c r="W3" s="26"/>
      <c r="X3" s="26"/>
      <c r="Y3" s="26"/>
    </row>
    <row r="4" spans="1:26" ht="16.5" customHeight="1">
      <c r="A4" s="27"/>
      <c r="B4" s="27"/>
      <c r="C4" s="27"/>
      <c r="D4" s="27"/>
      <c r="E4" s="27"/>
      <c r="F4" s="42"/>
      <c r="G4" s="42"/>
      <c r="H4" s="42"/>
      <c r="I4" s="42"/>
      <c r="J4" s="42"/>
      <c r="K4" s="42"/>
      <c r="L4" s="42"/>
      <c r="M4" s="42"/>
      <c r="N4"/>
      <c r="O4"/>
      <c r="P4"/>
      <c r="Q4"/>
      <c r="R4"/>
      <c r="S4"/>
      <c r="T4"/>
      <c r="U4" s="26"/>
      <c r="V4" s="26"/>
      <c r="W4" s="26"/>
      <c r="X4" s="26"/>
      <c r="Y4" s="26"/>
    </row>
    <row r="5" spans="1:26" ht="16.5" customHeight="1">
      <c r="A5" s="42"/>
      <c r="B5" s="98" t="s">
        <v>58</v>
      </c>
      <c r="C5" s="99"/>
      <c r="D5" s="100"/>
      <c r="E5" s="104" t="s">
        <v>44</v>
      </c>
      <c r="F5" s="105"/>
      <c r="G5" s="106"/>
      <c r="H5" s="107" t="s">
        <v>21</v>
      </c>
      <c r="I5" s="108"/>
      <c r="J5" s="109"/>
      <c r="K5" s="104" t="s">
        <v>45</v>
      </c>
      <c r="L5" s="105"/>
      <c r="M5" s="106"/>
      <c r="N5"/>
      <c r="O5" s="110"/>
      <c r="P5" s="111"/>
      <c r="Q5" s="112"/>
      <c r="R5" s="113" t="s">
        <v>40</v>
      </c>
      <c r="S5" s="114"/>
      <c r="T5" s="114"/>
      <c r="U5" s="114"/>
      <c r="V5" s="114"/>
      <c r="W5" s="114"/>
      <c r="X5" s="115"/>
      <c r="Y5"/>
    </row>
    <row r="6" spans="1:26" ht="16.5" customHeight="1">
      <c r="A6" s="42"/>
      <c r="B6" s="101"/>
      <c r="C6" s="102"/>
      <c r="D6" s="103"/>
      <c r="E6" s="84" t="s">
        <v>46</v>
      </c>
      <c r="F6" s="85"/>
      <c r="G6" s="86"/>
      <c r="H6" s="87" t="s">
        <v>23</v>
      </c>
      <c r="I6" s="88"/>
      <c r="J6" s="89"/>
      <c r="K6" s="84" t="s">
        <v>23</v>
      </c>
      <c r="L6" s="85"/>
      <c r="M6" s="86"/>
      <c r="N6"/>
      <c r="O6" s="90" t="s">
        <v>47</v>
      </c>
      <c r="P6" s="91"/>
      <c r="Q6" s="92"/>
      <c r="R6" s="93" t="s">
        <v>59</v>
      </c>
      <c r="S6" s="94"/>
      <c r="T6" s="94"/>
      <c r="U6" s="94"/>
      <c r="V6" s="94"/>
      <c r="W6" s="94"/>
      <c r="X6" s="95"/>
      <c r="Y6"/>
    </row>
    <row r="7" spans="1:26" s="24" customFormat="1" ht="16.5" customHeight="1">
      <c r="A7" s="42"/>
      <c r="B7" s="118" t="s">
        <v>48</v>
      </c>
      <c r="C7" s="119"/>
      <c r="D7" s="120"/>
      <c r="E7" s="121">
        <v>1900</v>
      </c>
      <c r="F7" s="122"/>
      <c r="G7" s="123"/>
      <c r="H7" s="121">
        <v>40</v>
      </c>
      <c r="I7" s="122"/>
      <c r="J7" s="123"/>
      <c r="K7" s="118">
        <v>700</v>
      </c>
      <c r="L7" s="119"/>
      <c r="M7" s="120"/>
      <c r="N7"/>
      <c r="O7"/>
      <c r="P7"/>
      <c r="Q7"/>
      <c r="R7"/>
      <c r="S7"/>
      <c r="T7"/>
      <c r="U7"/>
      <c r="V7"/>
      <c r="W7"/>
      <c r="X7"/>
      <c r="Y7"/>
    </row>
    <row r="8" spans="1:26" s="24" customFormat="1" ht="16.5" customHeight="1">
      <c r="A8" s="42"/>
      <c r="B8" s="116" t="s">
        <v>42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/>
      <c r="O8"/>
      <c r="P8"/>
      <c r="Q8"/>
      <c r="R8"/>
      <c r="S8"/>
      <c r="T8"/>
      <c r="U8"/>
      <c r="V8"/>
      <c r="W8"/>
      <c r="X8"/>
      <c r="Y8"/>
    </row>
    <row r="9" spans="1:26" s="24" customFormat="1" ht="16.5" customHeight="1">
      <c r="A9" s="28"/>
      <c r="B9" s="117" t="s">
        <v>68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/>
      <c r="O9"/>
      <c r="P9"/>
      <c r="Q9"/>
      <c r="R9"/>
      <c r="S9"/>
      <c r="T9"/>
      <c r="U9"/>
      <c r="V9"/>
      <c r="W9"/>
      <c r="X9"/>
      <c r="Y9"/>
    </row>
    <row r="10" spans="1:26" s="24" customFormat="1" ht="16.5" customHeight="1">
      <c r="A10" s="29"/>
      <c r="B10" s="29"/>
      <c r="C10" s="29"/>
      <c r="D10" s="30"/>
      <c r="E10" s="30"/>
      <c r="F10" s="30"/>
      <c r="G10" s="30"/>
      <c r="H10" s="30"/>
      <c r="I10" s="30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/>
    </row>
    <row r="11" spans="1:26" s="24" customFormat="1" ht="16.5" customHeight="1">
      <c r="A11" s="124" t="s">
        <v>49</v>
      </c>
      <c r="B11" s="124"/>
      <c r="C11" s="124"/>
      <c r="D11" s="124"/>
      <c r="E11" s="124"/>
      <c r="F11" s="124"/>
      <c r="G11" s="30"/>
      <c r="H11" s="30"/>
      <c r="I11" s="30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1"/>
    </row>
    <row r="12" spans="1:26" s="24" customFormat="1" ht="18.75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6" s="24" customFormat="1" ht="18.75" customHeight="1">
      <c r="A13" s="125" t="s">
        <v>72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spans="1:26" s="24" customFormat="1" ht="18.75" customHeigh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</row>
    <row r="15" spans="1:26" s="24" customFormat="1" ht="18.75" customHeight="1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spans="1:26" s="24" customFormat="1" ht="18.75" customHeight="1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51" s="24" customFormat="1" ht="18.75" customHeight="1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/>
    </row>
    <row r="18" spans="1:51" s="24" customFormat="1" ht="25.5" customHeight="1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</row>
    <row r="19" spans="1:51" s="24" customFormat="1" ht="18.7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51" s="24" customFormat="1" ht="18.75" customHeight="1">
      <c r="A20" s="45" t="s">
        <v>60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/>
    </row>
    <row r="21" spans="1:51" s="24" customFormat="1" ht="18.7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/>
    </row>
    <row r="22" spans="1:51" s="24" customFormat="1" ht="20.25" customHeight="1">
      <c r="A22" s="126" t="s">
        <v>61</v>
      </c>
      <c r="B22" s="126"/>
      <c r="C22" s="126"/>
      <c r="D22" s="129" t="s">
        <v>73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</row>
    <row r="23" spans="1:51" s="24" customFormat="1" ht="16.5" customHeight="1">
      <c r="A23" s="127"/>
      <c r="B23" s="127"/>
      <c r="C23" s="127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spans="1:51" s="29" customFormat="1" ht="16.5" customHeight="1">
      <c r="A24" s="127"/>
      <c r="B24" s="127"/>
      <c r="C24" s="127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spans="1:51" s="29" customFormat="1" ht="16.5" customHeight="1">
      <c r="A25" s="128"/>
      <c r="B25" s="128"/>
      <c r="C25" s="128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</row>
    <row r="26" spans="1:51" s="29" customFormat="1" ht="16.5" customHeight="1">
      <c r="A26" s="132" t="s">
        <v>50</v>
      </c>
      <c r="B26" s="126"/>
      <c r="C26" s="126"/>
      <c r="D26" s="133" t="s">
        <v>22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</row>
    <row r="27" spans="1:51" s="29" customFormat="1" ht="16.5" customHeight="1">
      <c r="A27" s="128"/>
      <c r="B27" s="128"/>
      <c r="C27" s="128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</row>
    <row r="28" spans="1:51" s="29" customFormat="1" ht="16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</row>
    <row r="29" spans="1:51" s="35" customFormat="1" ht="16.5" customHeight="1">
      <c r="A29" s="124" t="s">
        <v>51</v>
      </c>
      <c r="B29" s="124"/>
      <c r="C29" s="124"/>
      <c r="D29" s="124"/>
      <c r="E29" s="124"/>
      <c r="F29" s="124"/>
      <c r="G29" s="124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29"/>
      <c r="AA29" s="29"/>
    </row>
    <row r="30" spans="1:51" s="24" customFormat="1" ht="16.5" customHeight="1">
      <c r="A30" s="47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9"/>
      <c r="S30" s="48"/>
      <c r="T30" s="48"/>
      <c r="U30" s="48"/>
      <c r="V30" s="48"/>
      <c r="W30" s="48"/>
      <c r="X30" s="48"/>
      <c r="Y30" s="49"/>
      <c r="Z30" s="29"/>
      <c r="AA30" s="29"/>
    </row>
    <row r="31" spans="1:51" s="24" customFormat="1" ht="15.95" customHeight="1">
      <c r="A31" s="135" t="s">
        <v>25</v>
      </c>
      <c r="B31" s="135"/>
      <c r="C31" s="135"/>
      <c r="D31" s="135"/>
      <c r="E31" s="136" t="s">
        <v>27</v>
      </c>
      <c r="F31" s="136"/>
      <c r="G31" s="136"/>
      <c r="H31" s="136"/>
      <c r="I31" s="136"/>
      <c r="J31" s="136"/>
      <c r="K31" s="136"/>
      <c r="L31" s="136" t="s">
        <v>26</v>
      </c>
      <c r="M31" s="136"/>
      <c r="N31" s="136"/>
      <c r="O31" s="136"/>
      <c r="P31" s="136"/>
      <c r="Q31" s="136"/>
      <c r="R31" s="136"/>
      <c r="S31" s="136" t="s">
        <v>62</v>
      </c>
      <c r="T31" s="136"/>
      <c r="U31" s="136"/>
      <c r="V31" s="136"/>
      <c r="W31" s="136"/>
      <c r="X31" s="136"/>
      <c r="Y31" s="136"/>
      <c r="AA31" s="137"/>
      <c r="AB31" s="137"/>
      <c r="AC31" s="137"/>
      <c r="AD31" s="137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</row>
    <row r="32" spans="1:51" s="24" customFormat="1" ht="15.95" customHeight="1">
      <c r="A32" s="139" t="s">
        <v>52</v>
      </c>
      <c r="B32" s="139"/>
      <c r="C32" s="139"/>
      <c r="D32" s="139"/>
      <c r="E32" s="140" t="s">
        <v>32</v>
      </c>
      <c r="F32" s="140"/>
      <c r="G32" s="140"/>
      <c r="H32" s="140"/>
      <c r="I32" s="140"/>
      <c r="J32" s="140"/>
      <c r="K32" s="140"/>
      <c r="L32" s="140" t="s">
        <v>34</v>
      </c>
      <c r="M32" s="140"/>
      <c r="N32" s="140"/>
      <c r="O32" s="140"/>
      <c r="P32" s="140"/>
      <c r="Q32" s="140"/>
      <c r="R32" s="140"/>
      <c r="S32" s="140" t="s">
        <v>37</v>
      </c>
      <c r="T32" s="140"/>
      <c r="U32" s="140"/>
      <c r="V32" s="140"/>
      <c r="W32" s="140"/>
      <c r="X32" s="140"/>
      <c r="Y32" s="140"/>
      <c r="AA32" s="141"/>
      <c r="AB32" s="141"/>
      <c r="AC32" s="141"/>
      <c r="AD32" s="141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</row>
    <row r="33" spans="1:51" s="24" customFormat="1" ht="15.95" customHeight="1">
      <c r="A33" s="143" t="s">
        <v>28</v>
      </c>
      <c r="B33" s="143"/>
      <c r="C33" s="143"/>
      <c r="D33" s="143"/>
      <c r="E33" s="144" t="s">
        <v>63</v>
      </c>
      <c r="F33" s="144"/>
      <c r="G33" s="144"/>
      <c r="H33" s="144"/>
      <c r="I33" s="144"/>
      <c r="J33" s="144"/>
      <c r="K33" s="144"/>
      <c r="L33" s="144" t="s">
        <v>35</v>
      </c>
      <c r="M33" s="144"/>
      <c r="N33" s="144"/>
      <c r="O33" s="144"/>
      <c r="P33" s="144"/>
      <c r="Q33" s="144"/>
      <c r="R33" s="144"/>
      <c r="S33" s="144" t="s">
        <v>38</v>
      </c>
      <c r="T33" s="144"/>
      <c r="U33" s="144"/>
      <c r="V33" s="144"/>
      <c r="W33" s="144"/>
      <c r="X33" s="144"/>
      <c r="Y33" s="144"/>
      <c r="AA33" s="141"/>
      <c r="AB33" s="141"/>
      <c r="AC33" s="141"/>
      <c r="AD33" s="141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</row>
    <row r="34" spans="1:51" s="24" customFormat="1" ht="15.95" customHeight="1">
      <c r="A34" s="143" t="s">
        <v>29</v>
      </c>
      <c r="B34" s="143"/>
      <c r="C34" s="143"/>
      <c r="D34" s="143"/>
      <c r="E34" s="144" t="s">
        <v>64</v>
      </c>
      <c r="F34" s="144"/>
      <c r="G34" s="144"/>
      <c r="H34" s="144"/>
      <c r="I34" s="144"/>
      <c r="J34" s="144"/>
      <c r="K34" s="144"/>
      <c r="L34" s="144" t="s">
        <v>65</v>
      </c>
      <c r="M34" s="144"/>
      <c r="N34" s="144"/>
      <c r="O34" s="144"/>
      <c r="P34" s="144"/>
      <c r="Q34" s="144"/>
      <c r="R34" s="144"/>
      <c r="S34" s="144" t="s">
        <v>39</v>
      </c>
      <c r="T34" s="144"/>
      <c r="U34" s="144"/>
      <c r="V34" s="144"/>
      <c r="W34" s="144"/>
      <c r="X34" s="144"/>
      <c r="Y34" s="144"/>
      <c r="AA34" s="141"/>
      <c r="AB34" s="141"/>
      <c r="AC34" s="141"/>
      <c r="AD34" s="141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</row>
    <row r="35" spans="1:51" s="24" customFormat="1" ht="15.95" customHeight="1">
      <c r="A35" s="143" t="s">
        <v>30</v>
      </c>
      <c r="B35" s="143"/>
      <c r="C35" s="143"/>
      <c r="D35" s="143"/>
      <c r="E35" s="144" t="s">
        <v>33</v>
      </c>
      <c r="F35" s="144"/>
      <c r="G35" s="144"/>
      <c r="H35" s="144"/>
      <c r="I35" s="144"/>
      <c r="J35" s="144"/>
      <c r="K35" s="144"/>
      <c r="L35" s="144" t="s">
        <v>53</v>
      </c>
      <c r="M35" s="144"/>
      <c r="N35" s="144"/>
      <c r="O35" s="144"/>
      <c r="P35" s="144"/>
      <c r="Q35" s="144"/>
      <c r="R35" s="144"/>
      <c r="S35" s="144" t="s">
        <v>65</v>
      </c>
      <c r="T35" s="144"/>
      <c r="U35" s="144"/>
      <c r="V35" s="144"/>
      <c r="W35" s="144"/>
      <c r="X35" s="144"/>
      <c r="Y35" s="144"/>
      <c r="AA35" s="141"/>
      <c r="AB35" s="141"/>
      <c r="AC35" s="141"/>
      <c r="AD35" s="141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</row>
    <row r="36" spans="1:51" s="24" customFormat="1" ht="15.95" customHeight="1">
      <c r="A36" s="146" t="s">
        <v>31</v>
      </c>
      <c r="B36" s="146"/>
      <c r="C36" s="146"/>
      <c r="D36" s="146"/>
      <c r="E36" s="147" t="s">
        <v>54</v>
      </c>
      <c r="F36" s="147"/>
      <c r="G36" s="147"/>
      <c r="H36" s="147"/>
      <c r="I36" s="147"/>
      <c r="J36" s="147"/>
      <c r="K36" s="147"/>
      <c r="L36" s="147" t="s">
        <v>36</v>
      </c>
      <c r="M36" s="147"/>
      <c r="N36" s="147"/>
      <c r="O36" s="147"/>
      <c r="P36" s="147"/>
      <c r="Q36" s="147"/>
      <c r="R36" s="147"/>
      <c r="S36" s="147" t="s">
        <v>36</v>
      </c>
      <c r="T36" s="147"/>
      <c r="U36" s="147"/>
      <c r="V36" s="147"/>
      <c r="W36" s="147"/>
      <c r="X36" s="147"/>
      <c r="Y36" s="147"/>
      <c r="AA36" s="141"/>
      <c r="AB36" s="141"/>
      <c r="AC36" s="141"/>
      <c r="AD36" s="141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</row>
    <row r="37" spans="1:51" s="24" customFormat="1" ht="15.9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</row>
    <row r="38" spans="1:51" s="24" customFormat="1" ht="15.95" customHeight="1">
      <c r="A38" s="124" t="s">
        <v>55</v>
      </c>
      <c r="B38" s="124"/>
      <c r="C38" s="124"/>
      <c r="D38" s="124"/>
      <c r="E38" s="124"/>
      <c r="F38" s="124"/>
      <c r="G38" s="124"/>
      <c r="H38" s="124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51" s="24" customFormat="1" ht="15.95" customHeight="1">
      <c r="A39" s="148" t="s">
        <v>66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</row>
    <row r="40" spans="1:51" s="24" customFormat="1" ht="16.5" customHeight="1">
      <c r="A40" s="45"/>
      <c r="B40" s="45"/>
      <c r="C40" s="45"/>
      <c r="D40" s="45"/>
      <c r="E40" s="45"/>
      <c r="F40" s="45"/>
      <c r="G40" s="45"/>
      <c r="H40" s="45"/>
      <c r="I40" s="34"/>
      <c r="J40" s="34"/>
      <c r="K40" s="34"/>
      <c r="L40" s="34"/>
      <c r="M40" s="35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</row>
    <row r="41" spans="1:51" ht="16.5" customHeight="1">
      <c r="A41" s="124" t="s">
        <v>56</v>
      </c>
      <c r="B41" s="124"/>
      <c r="C41" s="124"/>
      <c r="D41" s="124"/>
      <c r="E41" s="124"/>
      <c r="F41" s="124"/>
      <c r="G41" s="124"/>
      <c r="H41" s="124"/>
      <c r="I41" s="30"/>
      <c r="J41" s="32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31"/>
    </row>
    <row r="42" spans="1:51" ht="16.5" customHeight="1">
      <c r="A42" s="145" t="s">
        <v>41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</row>
    <row r="43" spans="1:51" ht="16.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spans="1:51" ht="16.5" customHeight="1">
      <c r="A44" s="150" t="s">
        <v>69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</row>
    <row r="45" spans="1:51" ht="16.5" customHeight="1">
      <c r="A45" s="150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</row>
    <row r="46" spans="1:51" ht="16.5" customHeight="1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</row>
    <row r="47" spans="1:51" ht="16.5" customHeight="1">
      <c r="A47" s="150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</row>
    <row r="48" spans="1:51" ht="16.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1:27" ht="16.5" customHeight="1">
      <c r="A49" s="36"/>
      <c r="B49" s="36"/>
      <c r="C49" s="127"/>
      <c r="D49" s="127"/>
      <c r="E49" s="127"/>
      <c r="F49" s="130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</row>
    <row r="50" spans="1:27" ht="16.5" customHeight="1">
      <c r="A50" s="36"/>
      <c r="B50" s="36"/>
      <c r="C50" s="127"/>
      <c r="D50" s="127"/>
      <c r="E50" s="127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</row>
    <row r="51" spans="1:27" ht="16.5" customHeight="1">
      <c r="C51" s="127"/>
      <c r="D51" s="127"/>
      <c r="E51" s="127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</row>
    <row r="52" spans="1:27" ht="16.5" customHeight="1">
      <c r="C52" s="127"/>
      <c r="D52" s="127"/>
      <c r="E52" s="127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</row>
    <row r="53" spans="1:27" ht="16.5" customHeight="1">
      <c r="C53" s="127"/>
      <c r="D53" s="127"/>
      <c r="E53" s="127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</row>
    <row r="54" spans="1:27" ht="16.5" customHeight="1">
      <c r="C54" s="127"/>
      <c r="D54" s="127"/>
      <c r="E54" s="127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</row>
    <row r="55" spans="1:27" ht="16.5" customHeight="1"/>
  </sheetData>
  <mergeCells count="88">
    <mergeCell ref="C53:E54"/>
    <mergeCell ref="F53:AA54"/>
    <mergeCell ref="A44:Y44"/>
    <mergeCell ref="A45:Y45"/>
    <mergeCell ref="A46:Y46"/>
    <mergeCell ref="A47:Y47"/>
    <mergeCell ref="C49:E52"/>
    <mergeCell ref="F49:AA52"/>
    <mergeCell ref="AL36:AR36"/>
    <mergeCell ref="AS36:AY36"/>
    <mergeCell ref="A38:H38"/>
    <mergeCell ref="A39:Y39"/>
    <mergeCell ref="A41:H41"/>
    <mergeCell ref="AA36:AD36"/>
    <mergeCell ref="AE36:AK36"/>
    <mergeCell ref="A42:Y42"/>
    <mergeCell ref="A36:D36"/>
    <mergeCell ref="E36:K36"/>
    <mergeCell ref="L36:R36"/>
    <mergeCell ref="S36:Y36"/>
    <mergeCell ref="AE35:AK35"/>
    <mergeCell ref="AL35:AR35"/>
    <mergeCell ref="AS35:AY35"/>
    <mergeCell ref="A34:D34"/>
    <mergeCell ref="E34:K34"/>
    <mergeCell ref="L34:R34"/>
    <mergeCell ref="S34:Y34"/>
    <mergeCell ref="AA34:AD34"/>
    <mergeCell ref="AE34:AK34"/>
    <mergeCell ref="A35:D35"/>
    <mergeCell ref="E35:K35"/>
    <mergeCell ref="L35:R35"/>
    <mergeCell ref="S35:Y35"/>
    <mergeCell ref="AA35:AD35"/>
    <mergeCell ref="AE33:AK33"/>
    <mergeCell ref="AL33:AR33"/>
    <mergeCell ref="AS33:AY33"/>
    <mergeCell ref="AL34:AR34"/>
    <mergeCell ref="AS34:AY34"/>
    <mergeCell ref="A33:D33"/>
    <mergeCell ref="E33:K33"/>
    <mergeCell ref="L33:R33"/>
    <mergeCell ref="S33:Y33"/>
    <mergeCell ref="AA33:AD33"/>
    <mergeCell ref="AA31:AD31"/>
    <mergeCell ref="AE31:AK31"/>
    <mergeCell ref="AL31:AR31"/>
    <mergeCell ref="AS31:AY31"/>
    <mergeCell ref="A32:D32"/>
    <mergeCell ref="E32:K32"/>
    <mergeCell ref="L32:R32"/>
    <mergeCell ref="S32:Y32"/>
    <mergeCell ref="AA32:AD32"/>
    <mergeCell ref="AE32:AK32"/>
    <mergeCell ref="AL32:AR32"/>
    <mergeCell ref="AS32:AY32"/>
    <mergeCell ref="A29:G29"/>
    <mergeCell ref="A31:D31"/>
    <mergeCell ref="E31:K31"/>
    <mergeCell ref="L31:R31"/>
    <mergeCell ref="S31:Y31"/>
    <mergeCell ref="A11:F11"/>
    <mergeCell ref="A13:Y18"/>
    <mergeCell ref="A22:C25"/>
    <mergeCell ref="D22:Y25"/>
    <mergeCell ref="A26:C27"/>
    <mergeCell ref="D26:Y27"/>
    <mergeCell ref="B8:M8"/>
    <mergeCell ref="B9:M9"/>
    <mergeCell ref="B7:D7"/>
    <mergeCell ref="E7:G7"/>
    <mergeCell ref="H7:J7"/>
    <mergeCell ref="K7:M7"/>
    <mergeCell ref="A1:E1"/>
    <mergeCell ref="F1:T1"/>
    <mergeCell ref="E6:G6"/>
    <mergeCell ref="H6:J6"/>
    <mergeCell ref="K6:M6"/>
    <mergeCell ref="O6:Q6"/>
    <mergeCell ref="R6:X6"/>
    <mergeCell ref="U1:Y1"/>
    <mergeCell ref="A3:G3"/>
    <mergeCell ref="B5:D6"/>
    <mergeCell ref="E5:G5"/>
    <mergeCell ref="H5:J5"/>
    <mergeCell ref="K5:M5"/>
    <mergeCell ref="O5:Q5"/>
    <mergeCell ref="R5:X5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BA69"/>
  <sheetViews>
    <sheetView showGridLines="0" view="pageBreakPreview" topLeftCell="B34" zoomScale="130" zoomScaleNormal="100" zoomScaleSheetLayoutView="130" workbookViewId="0">
      <selection activeCell="F48" sqref="F48:G58"/>
    </sheetView>
  </sheetViews>
  <sheetFormatPr defaultRowHeight="16.5"/>
  <cols>
    <col min="1" max="1" width="8.375" style="1" customWidth="1"/>
    <col min="2" max="7" width="20.625" style="1" customWidth="1"/>
    <col min="8" max="8" width="3.625" style="1" customWidth="1"/>
    <col min="9" max="10" width="3.625" style="1" hidden="1" customWidth="1"/>
    <col min="11" max="38" width="3.625" style="2" hidden="1" customWidth="1"/>
    <col min="39" max="39" width="6.875" style="2" customWidth="1"/>
    <col min="40" max="16384" width="9" style="2"/>
  </cols>
  <sheetData>
    <row r="1" spans="1:38" ht="48.95" customHeight="1">
      <c r="A1" s="155" t="s">
        <v>67</v>
      </c>
      <c r="B1" s="155"/>
      <c r="C1" s="156" t="s">
        <v>74</v>
      </c>
      <c r="D1" s="156"/>
      <c r="E1" s="156"/>
      <c r="F1" s="157" t="s">
        <v>75</v>
      </c>
      <c r="G1" s="157"/>
    </row>
    <row r="2" spans="1:38" ht="12" customHeight="1">
      <c r="A2" s="13" t="s">
        <v>0</v>
      </c>
      <c r="B2" s="10"/>
      <c r="C2" s="68" t="s">
        <v>226</v>
      </c>
      <c r="D2" s="10" t="s">
        <v>76</v>
      </c>
      <c r="E2" s="68" t="s">
        <v>77</v>
      </c>
      <c r="F2" s="10" t="s">
        <v>78</v>
      </c>
      <c r="G2" s="10" t="s">
        <v>79</v>
      </c>
      <c r="I2" s="3">
        <f>IFERROR(VALUE(IFERROR(LEFT(B2,SEARCH(":",B2)-1),B2)),B2)</f>
        <v>0</v>
      </c>
      <c r="J2" s="3" t="str">
        <f>IFERROR(VALUE(IFERROR(LEFT(C2,SEARCH(":",C2)-1),C2)),C2)</f>
        <v>1[화] 임시공휴일</v>
      </c>
      <c r="K2" s="3" t="str">
        <f t="shared" ref="K2:N2" si="0">IFERROR(VALUE(IFERROR(LEFT(D2,SEARCH(":",D2)-1),D2)),D2)</f>
        <v>2[수]</v>
      </c>
      <c r="L2" s="3" t="str">
        <f t="shared" si="0"/>
        <v>3[목]</v>
      </c>
      <c r="M2" s="3" t="str">
        <f t="shared" si="0"/>
        <v>4[금]</v>
      </c>
      <c r="N2" s="3" t="str">
        <f t="shared" si="0"/>
        <v>5[토]</v>
      </c>
      <c r="O2" s="3" t="str">
        <f>IFERROR(VALUE(IFERROR(LEFT(B13,SEARCH(":",B13)-1),B13)),B13)</f>
        <v>7[월]</v>
      </c>
      <c r="P2" s="3" t="str">
        <f t="shared" ref="P2:T2" si="1">IFERROR(VALUE(IFERROR(LEFT(C13,SEARCH(":",C13)-1),C13)),C13)</f>
        <v>8[화]</v>
      </c>
      <c r="Q2" s="3" t="str">
        <f t="shared" si="1"/>
        <v>9[수]</v>
      </c>
      <c r="R2" s="3" t="str">
        <f t="shared" si="1"/>
        <v>10[목]</v>
      </c>
      <c r="S2" s="3" t="str">
        <f t="shared" si="1"/>
        <v>11[금]</v>
      </c>
      <c r="T2" s="3" t="str">
        <f t="shared" si="1"/>
        <v>12[토]</v>
      </c>
      <c r="U2" s="3" t="str">
        <f t="shared" ref="U2:Z2" si="2">IFERROR(VALUE(IFERROR(LEFT(B24,SEARCH(":",B24)-1),B24)),B24)</f>
        <v>14[월]</v>
      </c>
      <c r="V2" s="3" t="str">
        <f>IFERROR(VALUE(IFERROR(LEFT(C24,SEARCH(":",C24)-1),C24)),C24)</f>
        <v>15[화]</v>
      </c>
      <c r="W2" s="3" t="str">
        <f t="shared" si="2"/>
        <v>16[수]</v>
      </c>
      <c r="X2" s="3" t="str">
        <f t="shared" si="2"/>
        <v>17[목]</v>
      </c>
      <c r="Y2" s="3" t="str">
        <f t="shared" si="2"/>
        <v>18[금]</v>
      </c>
      <c r="Z2" s="3" t="str">
        <f t="shared" si="2"/>
        <v>19[토]</v>
      </c>
      <c r="AA2" s="3" t="str">
        <f>IFERROR(VALUE(IFERROR(LEFT(B36,SEARCH(":",B36)-1),B36)),B36)</f>
        <v>21[월]</v>
      </c>
      <c r="AB2" s="3" t="str">
        <f t="shared" ref="AB2:AF2" si="3">IFERROR(VALUE(IFERROR(LEFT(C36,SEARCH(":",C36)-1),C36)),C36)</f>
        <v>22[화]</v>
      </c>
      <c r="AC2" s="3" t="str">
        <f t="shared" si="3"/>
        <v>23[수]</v>
      </c>
      <c r="AD2" s="3" t="str">
        <f t="shared" si="3"/>
        <v>24[목]</v>
      </c>
      <c r="AE2" s="3" t="str">
        <f t="shared" si="3"/>
        <v>25[금]</v>
      </c>
      <c r="AF2" s="3" t="str">
        <f t="shared" si="3"/>
        <v>26[토]</v>
      </c>
      <c r="AG2" s="3" t="str">
        <f>IFERROR(VALUE(IFERROR(LEFT(B47,SEARCH(":",B47)-1),B47)),B47)</f>
        <v>28[월]</v>
      </c>
      <c r="AH2" s="3" t="str">
        <f>IFERROR(VALUE(IFERROR(LEFT(C47,SEARCH(":",C47)-1),C47)),C47)</f>
        <v>29[화]</v>
      </c>
      <c r="AI2" s="3">
        <f>IFERROR(VALUE(IFERROR(LEFT(F47,SEARCH(":",F47)-1),F47)),F47)</f>
        <v>0</v>
      </c>
      <c r="AJ2" s="3">
        <f>IFERROR(VALUE(IFERROR(LEFT(G47,SEARCH(":",G47)-1),G47)),G47)</f>
        <v>0</v>
      </c>
      <c r="AK2" s="3" t="e">
        <f>IFERROR(VALUE(IFERROR(LEFT(#REF!,SEARCH(":",#REF!)-1),#REF!)),#REF!)</f>
        <v>#REF!</v>
      </c>
      <c r="AL2" s="3" t="e">
        <f>IFERROR(VALUE(IFERROR(LEFT(#REF!,SEARCH(":",#REF!)-1),#REF!)),#REF!)</f>
        <v>#REF!</v>
      </c>
    </row>
    <row r="3" spans="1:38" ht="22.5" customHeight="1">
      <c r="A3" s="58"/>
      <c r="B3" s="168"/>
      <c r="C3" s="215" t="s">
        <v>218</v>
      </c>
      <c r="D3" s="216" t="s">
        <v>259</v>
      </c>
      <c r="E3" s="184" t="s">
        <v>224</v>
      </c>
      <c r="F3" s="216" t="s">
        <v>97</v>
      </c>
      <c r="G3" s="59" t="s">
        <v>216</v>
      </c>
      <c r="H3" s="2"/>
      <c r="I3" s="2"/>
      <c r="J3" s="2"/>
    </row>
    <row r="4" spans="1:38" ht="15" customHeight="1">
      <c r="A4" s="152" t="s">
        <v>24</v>
      </c>
      <c r="B4" s="168"/>
      <c r="C4" s="55" t="s">
        <v>90</v>
      </c>
      <c r="D4" s="55" t="s">
        <v>98</v>
      </c>
      <c r="E4" s="185"/>
      <c r="F4" s="205" t="s">
        <v>262</v>
      </c>
      <c r="G4" s="205" t="s">
        <v>263</v>
      </c>
      <c r="H4" s="2"/>
      <c r="I4" s="2"/>
      <c r="J4" s="2"/>
    </row>
    <row r="5" spans="1:38" ht="15" customHeight="1">
      <c r="A5" s="153"/>
      <c r="B5" s="168"/>
      <c r="C5" s="55" t="s">
        <v>91</v>
      </c>
      <c r="D5" s="55" t="s">
        <v>99</v>
      </c>
      <c r="E5" s="185"/>
      <c r="F5" s="217"/>
      <c r="G5" s="217"/>
      <c r="H5" s="2"/>
      <c r="I5" s="2"/>
      <c r="J5" s="2"/>
    </row>
    <row r="6" spans="1:38" ht="15" customHeight="1">
      <c r="A6" s="153"/>
      <c r="B6" s="168"/>
      <c r="C6" s="55" t="s">
        <v>92</v>
      </c>
      <c r="D6" s="55" t="s">
        <v>100</v>
      </c>
      <c r="E6" s="185"/>
      <c r="F6" s="217"/>
      <c r="G6" s="217"/>
      <c r="H6" s="2"/>
      <c r="I6" s="2"/>
      <c r="J6" s="2"/>
    </row>
    <row r="7" spans="1:38" ht="15" customHeight="1">
      <c r="A7" s="153"/>
      <c r="B7" s="168"/>
      <c r="C7" s="55" t="s">
        <v>93</v>
      </c>
      <c r="D7" s="55" t="s">
        <v>101</v>
      </c>
      <c r="E7" s="185"/>
      <c r="F7" s="217"/>
      <c r="G7" s="217"/>
      <c r="H7" s="2"/>
      <c r="I7" s="2"/>
      <c r="J7" s="2"/>
    </row>
    <row r="8" spans="1:38" ht="15" customHeight="1">
      <c r="A8" s="153"/>
      <c r="B8" s="168"/>
      <c r="C8" s="55" t="s">
        <v>94</v>
      </c>
      <c r="D8" s="55" t="s">
        <v>102</v>
      </c>
      <c r="E8" s="185"/>
      <c r="F8" s="217"/>
      <c r="G8" s="217"/>
      <c r="H8" s="2"/>
      <c r="I8" s="2"/>
      <c r="J8" s="2"/>
    </row>
    <row r="9" spans="1:38" ht="15" customHeight="1">
      <c r="A9" s="154"/>
      <c r="B9" s="168"/>
      <c r="C9" s="54" t="s">
        <v>95</v>
      </c>
      <c r="D9" s="54" t="s">
        <v>103</v>
      </c>
      <c r="E9" s="185"/>
      <c r="F9" s="218"/>
      <c r="G9" s="218"/>
      <c r="H9" s="2"/>
      <c r="I9" s="2"/>
      <c r="J9" s="2"/>
    </row>
    <row r="10" spans="1:38" ht="11.25" customHeight="1">
      <c r="A10" s="14" t="s">
        <v>5</v>
      </c>
      <c r="B10" s="168"/>
      <c r="C10" s="17" t="s">
        <v>104</v>
      </c>
      <c r="D10" s="17" t="s">
        <v>105</v>
      </c>
      <c r="E10" s="185"/>
      <c r="F10" s="17" t="s">
        <v>106</v>
      </c>
      <c r="G10" s="21" t="s">
        <v>107</v>
      </c>
      <c r="H10" s="2"/>
      <c r="I10" s="2"/>
      <c r="J10" s="2"/>
    </row>
    <row r="11" spans="1:38" ht="15" customHeight="1">
      <c r="A11" s="152" t="s">
        <v>8</v>
      </c>
      <c r="B11" s="168"/>
      <c r="C11" s="158" t="s">
        <v>219</v>
      </c>
      <c r="D11" s="160" t="s">
        <v>219</v>
      </c>
      <c r="E11" s="185"/>
      <c r="F11" s="165" t="s">
        <v>220</v>
      </c>
      <c r="G11" s="165" t="s">
        <v>221</v>
      </c>
      <c r="H11" s="2"/>
      <c r="I11" s="2"/>
      <c r="J11" s="2"/>
    </row>
    <row r="12" spans="1:38" ht="13.5" customHeight="1">
      <c r="A12" s="154"/>
      <c r="B12" s="169"/>
      <c r="C12" s="159"/>
      <c r="D12" s="161"/>
      <c r="E12" s="186"/>
      <c r="F12" s="159"/>
      <c r="G12" s="159"/>
      <c r="I12" s="3"/>
      <c r="J12" s="3">
        <f t="shared" ref="J12" si="4">IFERROR(LEFT(C12,SEARCH(":",C12)-1),C12)</f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2" customHeight="1">
      <c r="A13" s="15" t="s">
        <v>0</v>
      </c>
      <c r="B13" s="10" t="s">
        <v>80</v>
      </c>
      <c r="C13" s="10" t="s">
        <v>81</v>
      </c>
      <c r="D13" s="68" t="s">
        <v>82</v>
      </c>
      <c r="E13" s="10" t="s">
        <v>83</v>
      </c>
      <c r="F13" s="10" t="s">
        <v>84</v>
      </c>
      <c r="G13" s="10" t="s">
        <v>85</v>
      </c>
    </row>
    <row r="14" spans="1:38" ht="22.5" customHeight="1">
      <c r="A14" s="58"/>
      <c r="B14" s="23" t="s">
        <v>108</v>
      </c>
      <c r="C14" s="23" t="s">
        <v>217</v>
      </c>
      <c r="D14" s="184" t="s">
        <v>225</v>
      </c>
      <c r="E14" s="23" t="s">
        <v>109</v>
      </c>
      <c r="F14" s="79" t="s">
        <v>110</v>
      </c>
      <c r="G14" s="59" t="s">
        <v>216</v>
      </c>
    </row>
    <row r="15" spans="1:38" ht="15" customHeight="1">
      <c r="A15" s="152" t="s">
        <v>24</v>
      </c>
      <c r="B15" s="22" t="s">
        <v>111</v>
      </c>
      <c r="C15" s="22" t="s">
        <v>90</v>
      </c>
      <c r="D15" s="185"/>
      <c r="E15" s="56" t="s">
        <v>112</v>
      </c>
      <c r="F15" s="209" t="s">
        <v>264</v>
      </c>
      <c r="G15" s="209" t="s">
        <v>265</v>
      </c>
    </row>
    <row r="16" spans="1:38" ht="15" customHeight="1">
      <c r="A16" s="153"/>
      <c r="B16" s="22" t="s">
        <v>113</v>
      </c>
      <c r="C16" s="22" t="s">
        <v>223</v>
      </c>
      <c r="D16" s="185"/>
      <c r="E16" s="56" t="s">
        <v>114</v>
      </c>
      <c r="F16" s="202"/>
      <c r="G16" s="208"/>
    </row>
    <row r="17" spans="1:10" ht="15" customHeight="1">
      <c r="A17" s="153"/>
      <c r="B17" s="22" t="s">
        <v>115</v>
      </c>
      <c r="C17" s="22" t="s">
        <v>116</v>
      </c>
      <c r="D17" s="185"/>
      <c r="E17" s="56" t="s">
        <v>117</v>
      </c>
      <c r="F17" s="202"/>
      <c r="G17" s="208"/>
    </row>
    <row r="18" spans="1:10" ht="15" customHeight="1">
      <c r="A18" s="153"/>
      <c r="B18" s="22" t="s">
        <v>118</v>
      </c>
      <c r="C18" s="22" t="s">
        <v>119</v>
      </c>
      <c r="D18" s="185"/>
      <c r="E18" s="56" t="s">
        <v>120</v>
      </c>
      <c r="F18" s="202"/>
      <c r="G18" s="208"/>
    </row>
    <row r="19" spans="1:10" ht="15" customHeight="1">
      <c r="A19" s="153"/>
      <c r="B19" s="56" t="s">
        <v>121</v>
      </c>
      <c r="C19" s="22" t="s">
        <v>122</v>
      </c>
      <c r="D19" s="185"/>
      <c r="E19" s="56" t="s">
        <v>123</v>
      </c>
      <c r="F19" s="202"/>
      <c r="G19" s="208"/>
    </row>
    <row r="20" spans="1:10" ht="15.75" customHeight="1">
      <c r="A20" s="154"/>
      <c r="B20" s="23" t="s">
        <v>95</v>
      </c>
      <c r="C20" s="23" t="s">
        <v>103</v>
      </c>
      <c r="D20" s="185"/>
      <c r="E20" s="57" t="s">
        <v>103</v>
      </c>
      <c r="F20" s="204"/>
      <c r="G20" s="214"/>
    </row>
    <row r="21" spans="1:10" ht="11.25" customHeight="1">
      <c r="A21" s="15" t="s">
        <v>5</v>
      </c>
      <c r="B21" s="53" t="s">
        <v>124</v>
      </c>
      <c r="C21" s="53" t="s">
        <v>125</v>
      </c>
      <c r="D21" s="185"/>
      <c r="E21" s="53" t="s">
        <v>126</v>
      </c>
      <c r="F21" s="53" t="s">
        <v>127</v>
      </c>
      <c r="G21" s="20" t="s">
        <v>128</v>
      </c>
    </row>
    <row r="22" spans="1:10" ht="15" customHeight="1">
      <c r="A22" s="152" t="s">
        <v>8</v>
      </c>
      <c r="B22" s="162" t="s">
        <v>222</v>
      </c>
      <c r="C22" s="162" t="s">
        <v>220</v>
      </c>
      <c r="D22" s="185"/>
      <c r="E22" s="162" t="s">
        <v>219</v>
      </c>
      <c r="F22" s="162" t="s">
        <v>227</v>
      </c>
      <c r="G22" s="162"/>
    </row>
    <row r="23" spans="1:10" ht="12.75" customHeight="1">
      <c r="A23" s="154"/>
      <c r="B23" s="163"/>
      <c r="C23" s="163"/>
      <c r="D23" s="186"/>
      <c r="E23" s="163"/>
      <c r="F23" s="163"/>
      <c r="G23" s="163"/>
    </row>
    <row r="24" spans="1:10" ht="12" customHeight="1">
      <c r="A24" s="15" t="s">
        <v>9</v>
      </c>
      <c r="B24" s="10" t="s">
        <v>129</v>
      </c>
      <c r="C24" s="10" t="s">
        <v>130</v>
      </c>
      <c r="D24" s="10" t="s">
        <v>131</v>
      </c>
      <c r="E24" s="10" t="s">
        <v>132</v>
      </c>
      <c r="F24" s="10" t="s">
        <v>133</v>
      </c>
      <c r="G24" s="10" t="s">
        <v>134</v>
      </c>
    </row>
    <row r="25" spans="1:10" ht="15" customHeight="1">
      <c r="A25" s="152" t="s">
        <v>4</v>
      </c>
      <c r="B25" s="69" t="s">
        <v>135</v>
      </c>
      <c r="C25" s="22" t="s">
        <v>136</v>
      </c>
      <c r="D25" s="37" t="s">
        <v>137</v>
      </c>
      <c r="E25" s="22" t="s">
        <v>138</v>
      </c>
      <c r="F25" s="22" t="s">
        <v>139</v>
      </c>
      <c r="G25" s="166" t="s">
        <v>71</v>
      </c>
    </row>
    <row r="26" spans="1:10" ht="15" customHeight="1">
      <c r="A26" s="154"/>
      <c r="B26" s="23" t="s">
        <v>3</v>
      </c>
      <c r="C26" s="23" t="s">
        <v>3</v>
      </c>
      <c r="D26" s="23" t="s">
        <v>3</v>
      </c>
      <c r="E26" s="23" t="s">
        <v>3</v>
      </c>
      <c r="F26" s="78" t="s">
        <v>140</v>
      </c>
      <c r="G26" s="167"/>
    </row>
    <row r="27" spans="1:10" ht="15" customHeight="1">
      <c r="A27" s="152" t="s">
        <v>24</v>
      </c>
      <c r="B27" s="22" t="s">
        <v>90</v>
      </c>
      <c r="C27" s="22" t="s">
        <v>141</v>
      </c>
      <c r="D27" s="22" t="s">
        <v>142</v>
      </c>
      <c r="E27" s="22" t="s">
        <v>98</v>
      </c>
      <c r="F27" s="219" t="s">
        <v>271</v>
      </c>
      <c r="G27" s="209" t="s">
        <v>267</v>
      </c>
      <c r="J27" s="4"/>
    </row>
    <row r="28" spans="1:10" ht="15" customHeight="1">
      <c r="A28" s="153"/>
      <c r="B28" s="22" t="s">
        <v>143</v>
      </c>
      <c r="C28" s="22" t="s">
        <v>144</v>
      </c>
      <c r="D28" s="22" t="s">
        <v>145</v>
      </c>
      <c r="E28" s="22" t="s">
        <v>146</v>
      </c>
      <c r="F28" s="202"/>
      <c r="G28" s="202"/>
      <c r="J28" s="4"/>
    </row>
    <row r="29" spans="1:10" ht="15" customHeight="1">
      <c r="A29" s="153"/>
      <c r="B29" s="22" t="s">
        <v>147</v>
      </c>
      <c r="C29" s="22" t="s">
        <v>148</v>
      </c>
      <c r="D29" s="22" t="s">
        <v>149</v>
      </c>
      <c r="E29" s="22" t="s">
        <v>150</v>
      </c>
      <c r="F29" s="202"/>
      <c r="G29" s="202"/>
      <c r="J29" s="4"/>
    </row>
    <row r="30" spans="1:10" ht="15" customHeight="1">
      <c r="A30" s="153"/>
      <c r="B30" s="22" t="s">
        <v>151</v>
      </c>
      <c r="C30" s="22" t="s">
        <v>230</v>
      </c>
      <c r="D30" s="22" t="s">
        <v>152</v>
      </c>
      <c r="E30" s="22" t="s">
        <v>153</v>
      </c>
      <c r="F30" s="202"/>
      <c r="G30" s="202"/>
      <c r="J30" s="4"/>
    </row>
    <row r="31" spans="1:10" ht="15" customHeight="1">
      <c r="A31" s="153"/>
      <c r="B31" s="22" t="s">
        <v>228</v>
      </c>
      <c r="C31" s="22" t="s">
        <v>154</v>
      </c>
      <c r="D31" s="22" t="s">
        <v>155</v>
      </c>
      <c r="E31" s="22" t="s">
        <v>156</v>
      </c>
      <c r="F31" s="202"/>
      <c r="G31" s="202"/>
      <c r="J31" s="4"/>
    </row>
    <row r="32" spans="1:10" ht="15" customHeight="1">
      <c r="A32" s="154"/>
      <c r="B32" s="23" t="s">
        <v>103</v>
      </c>
      <c r="C32" s="23" t="s">
        <v>95</v>
      </c>
      <c r="D32" s="23" t="s">
        <v>103</v>
      </c>
      <c r="E32" s="23" t="s">
        <v>95</v>
      </c>
      <c r="F32" s="204"/>
      <c r="G32" s="204"/>
      <c r="J32" s="4"/>
    </row>
    <row r="33" spans="1:10" ht="11.25" customHeight="1">
      <c r="A33" s="14" t="s">
        <v>5</v>
      </c>
      <c r="B33" s="53" t="s">
        <v>157</v>
      </c>
      <c r="C33" s="53" t="s">
        <v>158</v>
      </c>
      <c r="D33" s="53" t="s">
        <v>159</v>
      </c>
      <c r="E33" s="53" t="s">
        <v>160</v>
      </c>
      <c r="F33" s="53" t="s">
        <v>161</v>
      </c>
      <c r="G33" s="53" t="s">
        <v>162</v>
      </c>
    </row>
    <row r="34" spans="1:10" ht="18.75" customHeight="1">
      <c r="A34" s="152" t="s">
        <v>8</v>
      </c>
      <c r="B34" s="164" t="s">
        <v>229</v>
      </c>
      <c r="C34" s="164" t="s">
        <v>231</v>
      </c>
      <c r="D34" s="162" t="s">
        <v>220</v>
      </c>
      <c r="E34" s="164" t="s">
        <v>232</v>
      </c>
      <c r="F34" s="162" t="s">
        <v>227</v>
      </c>
      <c r="G34" s="164"/>
    </row>
    <row r="35" spans="1:10" ht="9.75" customHeight="1">
      <c r="A35" s="154"/>
      <c r="B35" s="163"/>
      <c r="C35" s="171"/>
      <c r="D35" s="163"/>
      <c r="E35" s="163"/>
      <c r="F35" s="163"/>
      <c r="G35" s="163"/>
    </row>
    <row r="36" spans="1:10" ht="12" customHeight="1">
      <c r="A36" s="16" t="s">
        <v>1</v>
      </c>
      <c r="B36" s="10" t="s">
        <v>163</v>
      </c>
      <c r="C36" s="10" t="s">
        <v>164</v>
      </c>
      <c r="D36" s="10" t="s">
        <v>165</v>
      </c>
      <c r="E36" s="10" t="s">
        <v>166</v>
      </c>
      <c r="F36" s="10" t="s">
        <v>167</v>
      </c>
      <c r="G36" s="10" t="s">
        <v>168</v>
      </c>
      <c r="H36" s="2"/>
      <c r="I36" s="2"/>
      <c r="J36" s="2"/>
    </row>
    <row r="37" spans="1:10" ht="15" customHeight="1">
      <c r="A37" s="58"/>
      <c r="B37" s="79" t="s">
        <v>169</v>
      </c>
      <c r="C37" s="23" t="s">
        <v>170</v>
      </c>
      <c r="D37" s="23" t="s">
        <v>96</v>
      </c>
      <c r="E37" s="23" t="s">
        <v>171</v>
      </c>
      <c r="F37" s="79" t="s">
        <v>110</v>
      </c>
      <c r="G37" s="59" t="s">
        <v>216</v>
      </c>
      <c r="H37" s="2"/>
      <c r="I37" s="2"/>
      <c r="J37" s="2"/>
    </row>
    <row r="38" spans="1:10" ht="15" customHeight="1">
      <c r="A38" s="152" t="s">
        <v>24</v>
      </c>
      <c r="B38" s="22" t="s">
        <v>112</v>
      </c>
      <c r="C38" s="22" t="s">
        <v>90</v>
      </c>
      <c r="D38" s="22" t="s">
        <v>141</v>
      </c>
      <c r="E38" s="22" t="s">
        <v>142</v>
      </c>
      <c r="F38" s="209" t="s">
        <v>272</v>
      </c>
      <c r="G38" s="209" t="s">
        <v>270</v>
      </c>
      <c r="H38" s="2"/>
      <c r="I38" s="2"/>
      <c r="J38" s="2"/>
    </row>
    <row r="39" spans="1:10" s="1" customFormat="1" ht="15" customHeight="1">
      <c r="A39" s="153"/>
      <c r="B39" s="22" t="s">
        <v>172</v>
      </c>
      <c r="C39" s="22" t="s">
        <v>173</v>
      </c>
      <c r="D39" s="22" t="s">
        <v>174</v>
      </c>
      <c r="E39" s="22" t="s">
        <v>175</v>
      </c>
      <c r="F39" s="202"/>
      <c r="G39" s="202"/>
    </row>
    <row r="40" spans="1:10" s="1" customFormat="1" ht="15" customHeight="1">
      <c r="A40" s="153"/>
      <c r="B40" s="22" t="s">
        <v>176</v>
      </c>
      <c r="C40" s="22" t="s">
        <v>233</v>
      </c>
      <c r="D40" s="22" t="s">
        <v>235</v>
      </c>
      <c r="E40" s="22" t="s">
        <v>177</v>
      </c>
      <c r="F40" s="202"/>
      <c r="G40" s="202"/>
    </row>
    <row r="41" spans="1:10" s="1" customFormat="1" ht="15" customHeight="1">
      <c r="A41" s="153"/>
      <c r="B41" s="22" t="s">
        <v>178</v>
      </c>
      <c r="C41" s="22" t="s">
        <v>179</v>
      </c>
      <c r="D41" s="22" t="s">
        <v>180</v>
      </c>
      <c r="E41" s="22" t="s">
        <v>181</v>
      </c>
      <c r="F41" s="202"/>
      <c r="G41" s="202"/>
    </row>
    <row r="42" spans="1:10" s="1" customFormat="1" ht="15" customHeight="1">
      <c r="A42" s="153"/>
      <c r="B42" s="22" t="s">
        <v>182</v>
      </c>
      <c r="C42" s="22" t="s">
        <v>183</v>
      </c>
      <c r="D42" s="22" t="s">
        <v>184</v>
      </c>
      <c r="E42" s="22" t="s">
        <v>185</v>
      </c>
      <c r="F42" s="202"/>
      <c r="G42" s="202"/>
    </row>
    <row r="43" spans="1:10" s="1" customFormat="1" ht="15" customHeight="1">
      <c r="A43" s="154"/>
      <c r="B43" s="23" t="s">
        <v>95</v>
      </c>
      <c r="C43" s="23" t="s">
        <v>103</v>
      </c>
      <c r="D43" s="23" t="s">
        <v>103</v>
      </c>
      <c r="E43" s="23" t="s">
        <v>236</v>
      </c>
      <c r="F43" s="204"/>
      <c r="G43" s="204"/>
    </row>
    <row r="44" spans="1:10" s="1" customFormat="1" ht="11.25" customHeight="1">
      <c r="A44" s="15" t="s">
        <v>5</v>
      </c>
      <c r="B44" s="53" t="s">
        <v>186</v>
      </c>
      <c r="C44" s="53" t="s">
        <v>187</v>
      </c>
      <c r="D44" s="53" t="s">
        <v>188</v>
      </c>
      <c r="E44" s="41" t="s">
        <v>189</v>
      </c>
      <c r="F44" s="18" t="s">
        <v>190</v>
      </c>
      <c r="G44" s="19" t="s">
        <v>191</v>
      </c>
    </row>
    <row r="45" spans="1:10" s="1" customFormat="1" ht="20.25" customHeight="1">
      <c r="A45" s="152" t="s">
        <v>8</v>
      </c>
      <c r="B45" s="164" t="s">
        <v>260</v>
      </c>
      <c r="C45" s="164" t="s">
        <v>234</v>
      </c>
      <c r="D45" s="162" t="s">
        <v>220</v>
      </c>
      <c r="E45" s="170" t="s">
        <v>261</v>
      </c>
      <c r="F45" s="164" t="s">
        <v>219</v>
      </c>
      <c r="G45" s="162" t="s">
        <v>227</v>
      </c>
    </row>
    <row r="46" spans="1:10" s="1" customFormat="1" ht="21" customHeight="1">
      <c r="A46" s="154"/>
      <c r="B46" s="163"/>
      <c r="C46" s="163"/>
      <c r="D46" s="163"/>
      <c r="E46" s="159"/>
      <c r="F46" s="171"/>
      <c r="G46" s="163"/>
    </row>
    <row r="47" spans="1:10" s="1" customFormat="1" ht="12" customHeight="1">
      <c r="A47" s="15" t="s">
        <v>1</v>
      </c>
      <c r="B47" s="10" t="s">
        <v>86</v>
      </c>
      <c r="C47" s="10" t="s">
        <v>87</v>
      </c>
      <c r="D47" s="10" t="s">
        <v>88</v>
      </c>
      <c r="E47" s="10" t="s">
        <v>89</v>
      </c>
      <c r="F47" s="10"/>
      <c r="G47" s="10"/>
    </row>
    <row r="48" spans="1:10" s="1" customFormat="1" ht="15" customHeight="1">
      <c r="A48" s="152" t="s">
        <v>4</v>
      </c>
      <c r="B48" s="203" t="s">
        <v>192</v>
      </c>
      <c r="C48" s="22" t="s">
        <v>193</v>
      </c>
      <c r="D48" s="200" t="s">
        <v>194</v>
      </c>
      <c r="E48" s="203" t="s">
        <v>195</v>
      </c>
      <c r="F48" s="178"/>
      <c r="G48" s="179"/>
    </row>
    <row r="49" spans="1:53" s="1" customFormat="1" ht="15" customHeight="1">
      <c r="A49" s="154"/>
      <c r="B49" s="204"/>
      <c r="C49" s="54" t="s">
        <v>196</v>
      </c>
      <c r="D49" s="201"/>
      <c r="E49" s="204"/>
      <c r="F49" s="180"/>
      <c r="G49" s="181"/>
    </row>
    <row r="50" spans="1:53" s="1" customFormat="1" ht="15" customHeight="1">
      <c r="A50" s="152" t="s">
        <v>24</v>
      </c>
      <c r="B50" s="22" t="s">
        <v>90</v>
      </c>
      <c r="C50" s="22" t="s">
        <v>98</v>
      </c>
      <c r="D50" s="22" t="s">
        <v>90</v>
      </c>
      <c r="E50" s="22" t="s">
        <v>111</v>
      </c>
      <c r="F50" s="180"/>
      <c r="G50" s="181"/>
    </row>
    <row r="51" spans="1:53" s="1" customFormat="1" ht="15" customHeight="1">
      <c r="A51" s="153"/>
      <c r="B51" s="22" t="s">
        <v>197</v>
      </c>
      <c r="C51" s="22" t="s">
        <v>198</v>
      </c>
      <c r="D51" s="22" t="s">
        <v>199</v>
      </c>
      <c r="E51" s="22" t="s">
        <v>200</v>
      </c>
      <c r="F51" s="180"/>
      <c r="G51" s="181"/>
    </row>
    <row r="52" spans="1:53" s="1" customFormat="1" ht="15" customHeight="1">
      <c r="A52" s="153"/>
      <c r="B52" s="22" t="s">
        <v>201</v>
      </c>
      <c r="C52" s="22" t="s">
        <v>202</v>
      </c>
      <c r="D52" s="22" t="s">
        <v>203</v>
      </c>
      <c r="E52" s="70" t="s">
        <v>211</v>
      </c>
      <c r="F52" s="180"/>
      <c r="G52" s="181"/>
    </row>
    <row r="53" spans="1:53" s="1" customFormat="1" ht="15" customHeight="1">
      <c r="A53" s="153"/>
      <c r="B53" s="22" t="s">
        <v>205</v>
      </c>
      <c r="C53" s="22" t="s">
        <v>206</v>
      </c>
      <c r="D53" s="22" t="s">
        <v>207</v>
      </c>
      <c r="E53" s="22" t="s">
        <v>204</v>
      </c>
      <c r="F53" s="180"/>
      <c r="G53" s="181"/>
    </row>
    <row r="54" spans="1:53" s="1" customFormat="1" ht="15" customHeight="1">
      <c r="A54" s="153"/>
      <c r="B54" s="22" t="s">
        <v>208</v>
      </c>
      <c r="C54" s="22" t="s">
        <v>209</v>
      </c>
      <c r="D54" s="22" t="s">
        <v>210</v>
      </c>
      <c r="E54" s="22" t="s">
        <v>237</v>
      </c>
      <c r="F54" s="180"/>
      <c r="G54" s="181"/>
    </row>
    <row r="55" spans="1:53" s="1" customFormat="1" ht="15" customHeight="1">
      <c r="A55" s="154"/>
      <c r="B55" s="23" t="s">
        <v>103</v>
      </c>
      <c r="C55" s="23" t="s">
        <v>95</v>
      </c>
      <c r="D55" s="23" t="s">
        <v>103</v>
      </c>
      <c r="E55" s="23" t="s">
        <v>103</v>
      </c>
      <c r="F55" s="180"/>
      <c r="G55" s="181"/>
    </row>
    <row r="56" spans="1:53" s="1" customFormat="1" ht="11.25" customHeight="1">
      <c r="A56" s="14" t="s">
        <v>5</v>
      </c>
      <c r="B56" s="53" t="s">
        <v>212</v>
      </c>
      <c r="C56" s="53" t="s">
        <v>213</v>
      </c>
      <c r="D56" s="53" t="s">
        <v>214</v>
      </c>
      <c r="E56" s="53" t="s">
        <v>215</v>
      </c>
      <c r="F56" s="180"/>
      <c r="G56" s="181"/>
    </row>
    <row r="57" spans="1:53" s="1" customFormat="1" ht="15" customHeight="1">
      <c r="A57" s="152" t="s">
        <v>8</v>
      </c>
      <c r="B57" s="162" t="s">
        <v>227</v>
      </c>
      <c r="C57" s="164" t="s">
        <v>231</v>
      </c>
      <c r="D57" s="164" t="s">
        <v>220</v>
      </c>
      <c r="E57" s="164" t="s">
        <v>238</v>
      </c>
      <c r="F57" s="180"/>
      <c r="G57" s="181"/>
    </row>
    <row r="58" spans="1:53" s="1" customFormat="1" ht="15" customHeight="1">
      <c r="A58" s="154"/>
      <c r="B58" s="163"/>
      <c r="C58" s="163"/>
      <c r="D58" s="163"/>
      <c r="E58" s="163"/>
      <c r="F58" s="182"/>
      <c r="G58" s="183"/>
    </row>
    <row r="59" spans="1:53" s="1" customFormat="1" ht="12" customHeight="1">
      <c r="A59" s="187" t="s">
        <v>10</v>
      </c>
      <c r="B59" s="198" t="s">
        <v>13</v>
      </c>
      <c r="C59" s="199"/>
      <c r="D59" s="199"/>
      <c r="E59" s="198" t="s">
        <v>14</v>
      </c>
      <c r="F59" s="199"/>
      <c r="G59" s="199"/>
    </row>
    <row r="60" spans="1:53" ht="10.5" customHeight="1">
      <c r="A60" s="187"/>
      <c r="B60" s="12" t="s">
        <v>2</v>
      </c>
      <c r="C60" s="11" t="s">
        <v>11</v>
      </c>
      <c r="D60" s="11" t="s">
        <v>12</v>
      </c>
      <c r="E60" s="172" t="s">
        <v>15</v>
      </c>
      <c r="F60" s="173"/>
      <c r="G60" s="11" t="s">
        <v>17</v>
      </c>
    </row>
    <row r="61" spans="1:53" ht="13.5" customHeight="1">
      <c r="A61" s="187"/>
      <c r="B61" s="39" t="s">
        <v>6</v>
      </c>
      <c r="C61" s="39" t="s">
        <v>7</v>
      </c>
      <c r="D61" s="39" t="s">
        <v>7</v>
      </c>
      <c r="E61" s="195" t="s">
        <v>16</v>
      </c>
      <c r="F61" s="195"/>
      <c r="G61" s="39" t="s">
        <v>16</v>
      </c>
    </row>
    <row r="62" spans="1:53" ht="12.95" customHeight="1">
      <c r="A62" s="187"/>
      <c r="B62" s="196" t="s">
        <v>18</v>
      </c>
      <c r="C62" s="196"/>
      <c r="D62" s="196"/>
      <c r="E62" s="196"/>
      <c r="F62" s="196"/>
      <c r="G62" s="196"/>
      <c r="AM62" s="176"/>
      <c r="AN62" s="175"/>
      <c r="AO62" s="175"/>
      <c r="AP62" s="175"/>
      <c r="AQ62" s="175"/>
      <c r="AR62" s="38"/>
      <c r="AS62" s="175"/>
      <c r="AT62" s="175"/>
      <c r="AU62" s="175"/>
      <c r="AV62" s="175"/>
      <c r="AW62" s="177"/>
      <c r="AX62" s="177"/>
      <c r="AY62" s="175"/>
      <c r="AZ62" s="175"/>
      <c r="BA62" s="175"/>
    </row>
    <row r="63" spans="1:53" s="1" customFormat="1" ht="12.95" customHeight="1">
      <c r="A63" s="187"/>
      <c r="B63" s="197" t="s">
        <v>19</v>
      </c>
      <c r="C63" s="197"/>
      <c r="D63" s="197"/>
      <c r="E63" s="197"/>
      <c r="F63" s="197"/>
      <c r="G63" s="197"/>
      <c r="AM63" s="176"/>
      <c r="AN63" s="5"/>
      <c r="AO63" s="5"/>
      <c r="AP63" s="5"/>
      <c r="AQ63" s="5"/>
      <c r="AR63" s="5"/>
      <c r="AS63" s="5"/>
      <c r="AT63" s="5"/>
      <c r="AU63" s="5"/>
      <c r="AV63" s="5"/>
      <c r="AW63" s="177"/>
      <c r="AX63" s="177"/>
      <c r="AY63" s="175"/>
      <c r="AZ63" s="175"/>
      <c r="BA63" s="175"/>
    </row>
    <row r="64" spans="1:53" s="1" customFormat="1" ht="12.95" customHeight="1">
      <c r="A64" s="187" t="s">
        <v>20</v>
      </c>
      <c r="B64" s="188" t="s">
        <v>70</v>
      </c>
      <c r="C64" s="189"/>
      <c r="D64" s="189"/>
      <c r="E64" s="189"/>
      <c r="F64" s="189"/>
      <c r="G64" s="190"/>
      <c r="AM64" s="176"/>
      <c r="AN64" s="40"/>
      <c r="AO64" s="40"/>
      <c r="AP64" s="40"/>
      <c r="AQ64" s="40"/>
      <c r="AR64" s="40"/>
      <c r="AS64" s="40"/>
      <c r="AT64" s="40"/>
      <c r="AU64" s="40"/>
      <c r="AV64" s="40"/>
      <c r="AW64" s="174"/>
      <c r="AX64" s="174"/>
      <c r="AY64" s="40"/>
      <c r="AZ64" s="40"/>
      <c r="BA64" s="40"/>
    </row>
    <row r="65" spans="1:53" s="1" customFormat="1" ht="12.95" customHeight="1">
      <c r="A65" s="187"/>
      <c r="B65" s="191"/>
      <c r="C65" s="191"/>
      <c r="D65" s="191"/>
      <c r="E65" s="191"/>
      <c r="F65" s="191"/>
      <c r="G65" s="192"/>
      <c r="AM65" s="176"/>
      <c r="AN65" s="175"/>
      <c r="AO65" s="175"/>
      <c r="AP65" s="175"/>
      <c r="AQ65" s="176"/>
      <c r="AR65" s="176"/>
      <c r="AS65" s="176"/>
      <c r="AT65" s="176"/>
      <c r="AU65" s="175"/>
      <c r="AV65" s="175"/>
      <c r="AW65" s="175"/>
      <c r="AX65" s="175"/>
      <c r="AY65" s="175"/>
      <c r="AZ65" s="175"/>
      <c r="BA65" s="175"/>
    </row>
    <row r="66" spans="1:53" s="1" customFormat="1" ht="12.95" customHeight="1">
      <c r="A66" s="187"/>
      <c r="B66" s="191"/>
      <c r="C66" s="191"/>
      <c r="D66" s="191"/>
      <c r="E66" s="191"/>
      <c r="F66" s="191"/>
      <c r="G66" s="192"/>
      <c r="AM66" s="176"/>
      <c r="AN66" s="5"/>
      <c r="AO66" s="6"/>
      <c r="AP66" s="5"/>
      <c r="AQ66" s="176"/>
      <c r="AR66" s="176"/>
      <c r="AS66" s="176"/>
      <c r="AT66" s="176"/>
      <c r="AU66" s="6"/>
      <c r="AV66" s="6"/>
      <c r="AW66" s="6"/>
      <c r="AX66" s="6"/>
      <c r="AY66" s="6"/>
      <c r="AZ66" s="6"/>
      <c r="BA66" s="6"/>
    </row>
    <row r="67" spans="1:53" s="1" customFormat="1" ht="12.95" customHeight="1">
      <c r="A67" s="187"/>
      <c r="B67" s="191"/>
      <c r="C67" s="191"/>
      <c r="D67" s="191"/>
      <c r="E67" s="191"/>
      <c r="F67" s="191"/>
      <c r="G67" s="192"/>
      <c r="AM67" s="176"/>
      <c r="AN67" s="5"/>
      <c r="AO67" s="5"/>
      <c r="AP67" s="5"/>
      <c r="AQ67" s="7"/>
      <c r="AR67" s="7"/>
      <c r="AS67" s="7"/>
      <c r="AT67" s="7"/>
      <c r="AU67" s="6"/>
      <c r="AV67" s="6"/>
      <c r="AW67" s="6"/>
      <c r="AX67" s="6"/>
      <c r="AY67" s="6"/>
      <c r="AZ67" s="6"/>
      <c r="BA67" s="6"/>
    </row>
    <row r="68" spans="1:53" ht="12.95" customHeight="1">
      <c r="A68" s="187"/>
      <c r="B68" s="193"/>
      <c r="C68" s="193"/>
      <c r="D68" s="193"/>
      <c r="E68" s="193"/>
      <c r="F68" s="193"/>
      <c r="G68" s="194"/>
      <c r="AM68" s="176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>
      <c r="B69" s="9"/>
      <c r="C69" s="9"/>
      <c r="D69" s="9"/>
      <c r="E69" s="9"/>
      <c r="F69" s="9"/>
      <c r="G69" s="9"/>
    </row>
  </sheetData>
  <mergeCells count="77">
    <mergeCell ref="G38:G43"/>
    <mergeCell ref="B48:B49"/>
    <mergeCell ref="D48:D49"/>
    <mergeCell ref="E48:E49"/>
    <mergeCell ref="A25:A26"/>
    <mergeCell ref="E3:E12"/>
    <mergeCell ref="D14:D23"/>
    <mergeCell ref="A64:A68"/>
    <mergeCell ref="B64:G68"/>
    <mergeCell ref="A59:A63"/>
    <mergeCell ref="E61:F61"/>
    <mergeCell ref="B62:G62"/>
    <mergeCell ref="A50:A55"/>
    <mergeCell ref="A57:A58"/>
    <mergeCell ref="B63:G63"/>
    <mergeCell ref="G45:G46"/>
    <mergeCell ref="A48:A49"/>
    <mergeCell ref="B59:D59"/>
    <mergeCell ref="E59:G59"/>
    <mergeCell ref="F4:F9"/>
    <mergeCell ref="AW64:AX64"/>
    <mergeCell ref="AN65:AP65"/>
    <mergeCell ref="AQ65:AT66"/>
    <mergeCell ref="AU65:BA65"/>
    <mergeCell ref="AM62:AM68"/>
    <mergeCell ref="AN62:AQ62"/>
    <mergeCell ref="AS62:AT62"/>
    <mergeCell ref="AU62:AV62"/>
    <mergeCell ref="AW62:AX63"/>
    <mergeCell ref="AY62:AY63"/>
    <mergeCell ref="AZ62:AZ63"/>
    <mergeCell ref="BA62:BA63"/>
    <mergeCell ref="E60:F60"/>
    <mergeCell ref="D57:D58"/>
    <mergeCell ref="E57:E58"/>
    <mergeCell ref="B57:B58"/>
    <mergeCell ref="C57:C58"/>
    <mergeCell ref="F48:G58"/>
    <mergeCell ref="B45:B46"/>
    <mergeCell ref="E45:E46"/>
    <mergeCell ref="F45:F46"/>
    <mergeCell ref="A27:A32"/>
    <mergeCell ref="A34:A35"/>
    <mergeCell ref="B34:B35"/>
    <mergeCell ref="C34:C35"/>
    <mergeCell ref="D34:D35"/>
    <mergeCell ref="E34:E35"/>
    <mergeCell ref="F34:F35"/>
    <mergeCell ref="A38:A43"/>
    <mergeCell ref="A45:A46"/>
    <mergeCell ref="C45:C46"/>
    <mergeCell ref="D45:D46"/>
    <mergeCell ref="F27:F32"/>
    <mergeCell ref="F38:F43"/>
    <mergeCell ref="G34:G35"/>
    <mergeCell ref="F11:F12"/>
    <mergeCell ref="G11:G12"/>
    <mergeCell ref="E22:E23"/>
    <mergeCell ref="F22:F23"/>
    <mergeCell ref="G22:G23"/>
    <mergeCell ref="G25:G26"/>
    <mergeCell ref="F15:F20"/>
    <mergeCell ref="G15:G20"/>
    <mergeCell ref="G27:G32"/>
    <mergeCell ref="A15:A20"/>
    <mergeCell ref="A22:A23"/>
    <mergeCell ref="A1:B1"/>
    <mergeCell ref="C1:E1"/>
    <mergeCell ref="F1:G1"/>
    <mergeCell ref="A4:A9"/>
    <mergeCell ref="A11:A12"/>
    <mergeCell ref="C11:C12"/>
    <mergeCell ref="D11:D12"/>
    <mergeCell ref="B22:B23"/>
    <mergeCell ref="C22:C23"/>
    <mergeCell ref="B3:B12"/>
    <mergeCell ref="G4:G9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67F2-2FF7-4F99-A3F1-084A3879048B}">
  <sheetPr>
    <tabColor theme="9" tint="0.79998168889431442"/>
    <pageSetUpPr fitToPage="1"/>
  </sheetPr>
  <dimension ref="A1:BA64"/>
  <sheetViews>
    <sheetView showGridLines="0" tabSelected="1" view="pageBreakPreview" zoomScale="130" zoomScaleNormal="100" zoomScaleSheetLayoutView="130" workbookViewId="0">
      <selection activeCell="C38" sqref="C38"/>
    </sheetView>
  </sheetViews>
  <sheetFormatPr defaultRowHeight="16.5"/>
  <cols>
    <col min="1" max="1" width="8.375" style="1" customWidth="1"/>
    <col min="2" max="7" width="20.625" style="1" customWidth="1"/>
    <col min="8" max="8" width="3.625" style="1" customWidth="1"/>
    <col min="9" max="10" width="3.625" style="1" hidden="1" customWidth="1"/>
    <col min="11" max="38" width="3.625" style="2" hidden="1" customWidth="1"/>
    <col min="39" max="39" width="6.875" style="2" customWidth="1"/>
    <col min="40" max="16384" width="9" style="2"/>
  </cols>
  <sheetData>
    <row r="1" spans="1:38" ht="48.95" customHeight="1">
      <c r="A1" s="155" t="s">
        <v>67</v>
      </c>
      <c r="B1" s="155"/>
      <c r="C1" s="156" t="s">
        <v>239</v>
      </c>
      <c r="D1" s="156"/>
      <c r="E1" s="156"/>
      <c r="F1" s="157" t="s">
        <v>75</v>
      </c>
      <c r="G1" s="157"/>
    </row>
    <row r="2" spans="1:38" ht="12" customHeight="1">
      <c r="A2" s="13" t="s">
        <v>0</v>
      </c>
      <c r="B2" s="10"/>
      <c r="C2" s="68" t="s">
        <v>226</v>
      </c>
      <c r="D2" s="10" t="s">
        <v>76</v>
      </c>
      <c r="E2" s="68" t="s">
        <v>77</v>
      </c>
      <c r="F2" s="10" t="s">
        <v>78</v>
      </c>
      <c r="G2" s="10" t="s">
        <v>79</v>
      </c>
      <c r="I2" s="3">
        <f>IFERROR(VALUE(IFERROR(LEFT(B2,SEARCH(":",B2)-1),B2)),B2)</f>
        <v>0</v>
      </c>
      <c r="J2" s="3" t="str">
        <f>IFERROR(VALUE(IFERROR(LEFT(C2,SEARCH(":",C2)-1),C2)),C2)</f>
        <v>1[화] 임시공휴일</v>
      </c>
      <c r="K2" s="3" t="str">
        <f t="shared" ref="K2:N2" si="0">IFERROR(VALUE(IFERROR(LEFT(D2,SEARCH(":",D2)-1),D2)),D2)</f>
        <v>2[수]</v>
      </c>
      <c r="L2" s="3" t="str">
        <f t="shared" si="0"/>
        <v>3[목]</v>
      </c>
      <c r="M2" s="3" t="str">
        <f t="shared" si="0"/>
        <v>4[금]</v>
      </c>
      <c r="N2" s="3" t="str">
        <f t="shared" si="0"/>
        <v>5[토]</v>
      </c>
      <c r="O2" s="3" t="str">
        <f>IFERROR(VALUE(IFERROR(LEFT(B12,SEARCH(":",B12)-1),B12)),B12)</f>
        <v>7[월]</v>
      </c>
      <c r="P2" s="3" t="str">
        <f t="shared" ref="P2:T2" si="1">IFERROR(VALUE(IFERROR(LEFT(C12,SEARCH(":",C12)-1),C12)),C12)</f>
        <v>8[화]</v>
      </c>
      <c r="Q2" s="3" t="str">
        <f t="shared" si="1"/>
        <v>9[수]</v>
      </c>
      <c r="R2" s="3" t="str">
        <f t="shared" si="1"/>
        <v>10[목]</v>
      </c>
      <c r="S2" s="3" t="str">
        <f t="shared" si="1"/>
        <v>11[금]</v>
      </c>
      <c r="T2" s="3" t="str">
        <f t="shared" si="1"/>
        <v>12[토]</v>
      </c>
      <c r="U2" s="3" t="str">
        <f t="shared" ref="U2:Z2" si="2">IFERROR(VALUE(IFERROR(LEFT(B22,SEARCH(":",B22)-1),B22)),B22)</f>
        <v>14[월]</v>
      </c>
      <c r="V2" s="3" t="str">
        <f>IFERROR(VALUE(IFERROR(LEFT(C22,SEARCH(":",C22)-1),C22)),C22)</f>
        <v>15[화]</v>
      </c>
      <c r="W2" s="3" t="str">
        <f t="shared" si="2"/>
        <v>16[수]</v>
      </c>
      <c r="X2" s="3" t="str">
        <f t="shared" si="2"/>
        <v>17[목]</v>
      </c>
      <c r="Y2" s="3" t="str">
        <f t="shared" si="2"/>
        <v>18[금]</v>
      </c>
      <c r="Z2" s="3" t="str">
        <f t="shared" si="2"/>
        <v>19[토]</v>
      </c>
      <c r="AA2" s="3" t="str">
        <f>IFERROR(VALUE(IFERROR(LEFT(B33,SEARCH(":",B33)-1),B33)),B33)</f>
        <v>21[월]</v>
      </c>
      <c r="AB2" s="3" t="str">
        <f t="shared" ref="AB2:AF2" si="3">IFERROR(VALUE(IFERROR(LEFT(C33,SEARCH(":",C33)-1),C33)),C33)</f>
        <v>22[화]</v>
      </c>
      <c r="AC2" s="3" t="str">
        <f t="shared" si="3"/>
        <v>23[수]</v>
      </c>
      <c r="AD2" s="3" t="str">
        <f t="shared" si="3"/>
        <v>24[목]</v>
      </c>
      <c r="AE2" s="3" t="str">
        <f t="shared" si="3"/>
        <v>25[금]</v>
      </c>
      <c r="AF2" s="3" t="str">
        <f t="shared" si="3"/>
        <v>26[토]</v>
      </c>
      <c r="AG2" s="3" t="str">
        <f>IFERROR(VALUE(IFERROR(LEFT(B43,SEARCH(":",B43)-1),B43)),B43)</f>
        <v>28[월]</v>
      </c>
      <c r="AH2" s="3" t="str">
        <f>IFERROR(VALUE(IFERROR(LEFT(C43,SEARCH(":",C43)-1),C43)),C43)</f>
        <v>29[화]</v>
      </c>
      <c r="AI2" s="3">
        <f>IFERROR(VALUE(IFERROR(LEFT(F43,SEARCH(":",F43)-1),F43)),F43)</f>
        <v>0</v>
      </c>
      <c r="AJ2" s="3">
        <f>IFERROR(VALUE(IFERROR(LEFT(G43,SEARCH(":",G43)-1),G43)),G43)</f>
        <v>0</v>
      </c>
      <c r="AK2" s="3" t="e">
        <f>IFERROR(VALUE(IFERROR(LEFT(#REF!,SEARCH(":",#REF!)-1),#REF!)),#REF!)</f>
        <v>#REF!</v>
      </c>
      <c r="AL2" s="3" t="e">
        <f>IFERROR(VALUE(IFERROR(LEFT(#REF!,SEARCH(":",#REF!)-1),#REF!)),#REF!)</f>
        <v>#REF!</v>
      </c>
    </row>
    <row r="3" spans="1:38" ht="18.75" customHeight="1">
      <c r="A3" s="61"/>
      <c r="B3" s="168"/>
      <c r="C3" s="67" t="s">
        <v>218</v>
      </c>
      <c r="D3" s="54" t="s">
        <v>259</v>
      </c>
      <c r="E3" s="184" t="s">
        <v>224</v>
      </c>
      <c r="F3" s="54" t="s">
        <v>97</v>
      </c>
      <c r="G3" s="60" t="s">
        <v>71</v>
      </c>
      <c r="H3" s="2"/>
      <c r="I3" s="2"/>
      <c r="J3" s="2"/>
    </row>
    <row r="4" spans="1:38" ht="15" customHeight="1">
      <c r="A4" s="152" t="s">
        <v>24</v>
      </c>
      <c r="B4" s="168"/>
      <c r="C4" s="55" t="s">
        <v>90</v>
      </c>
      <c r="D4" s="55" t="s">
        <v>98</v>
      </c>
      <c r="E4" s="185"/>
      <c r="F4" s="205" t="s">
        <v>262</v>
      </c>
      <c r="G4" s="205" t="s">
        <v>263</v>
      </c>
      <c r="H4" s="2"/>
      <c r="I4" s="2"/>
      <c r="J4" s="2"/>
    </row>
    <row r="5" spans="1:38" ht="15" customHeight="1">
      <c r="A5" s="153"/>
      <c r="B5" s="168"/>
      <c r="C5" s="55" t="s">
        <v>91</v>
      </c>
      <c r="D5" s="55" t="s">
        <v>99</v>
      </c>
      <c r="E5" s="185"/>
      <c r="F5" s="206"/>
      <c r="G5" s="206"/>
      <c r="H5" s="2"/>
      <c r="I5" s="2"/>
      <c r="J5" s="2"/>
    </row>
    <row r="6" spans="1:38" ht="15" customHeight="1">
      <c r="A6" s="153"/>
      <c r="B6" s="168"/>
      <c r="C6" s="55" t="s">
        <v>92</v>
      </c>
      <c r="D6" s="55" t="s">
        <v>100</v>
      </c>
      <c r="E6" s="185"/>
      <c r="F6" s="206"/>
      <c r="G6" s="206"/>
      <c r="H6" s="2"/>
      <c r="I6" s="2"/>
      <c r="J6" s="2"/>
    </row>
    <row r="7" spans="1:38" ht="15" customHeight="1">
      <c r="A7" s="153"/>
      <c r="B7" s="168"/>
      <c r="C7" s="55" t="s">
        <v>94</v>
      </c>
      <c r="D7" s="55" t="s">
        <v>101</v>
      </c>
      <c r="E7" s="185"/>
      <c r="F7" s="206"/>
      <c r="G7" s="206"/>
      <c r="H7" s="2"/>
      <c r="I7" s="2"/>
      <c r="J7" s="2"/>
    </row>
    <row r="8" spans="1:38" ht="15" customHeight="1">
      <c r="A8" s="153"/>
      <c r="B8" s="168"/>
      <c r="C8" s="55" t="s">
        <v>95</v>
      </c>
      <c r="D8" s="74" t="s">
        <v>103</v>
      </c>
      <c r="E8" s="185"/>
      <c r="F8" s="207"/>
      <c r="G8" s="207"/>
      <c r="H8" s="2"/>
      <c r="I8" s="2"/>
      <c r="J8" s="2"/>
    </row>
    <row r="9" spans="1:38" ht="11.25" customHeight="1">
      <c r="A9" s="76" t="s">
        <v>5</v>
      </c>
      <c r="B9" s="168"/>
      <c r="C9" s="75" t="s">
        <v>240</v>
      </c>
      <c r="D9" s="62" t="s">
        <v>241</v>
      </c>
      <c r="E9" s="185"/>
      <c r="F9" s="17" t="s">
        <v>242</v>
      </c>
      <c r="G9" s="21" t="s">
        <v>107</v>
      </c>
      <c r="H9" s="2"/>
      <c r="I9" s="2"/>
      <c r="J9" s="2"/>
    </row>
    <row r="10" spans="1:38" ht="15" customHeight="1">
      <c r="A10" s="152" t="s">
        <v>8</v>
      </c>
      <c r="B10" s="168"/>
      <c r="C10" s="158" t="s">
        <v>219</v>
      </c>
      <c r="D10" s="160" t="s">
        <v>219</v>
      </c>
      <c r="E10" s="185"/>
      <c r="F10" s="165" t="s">
        <v>220</v>
      </c>
      <c r="G10" s="165" t="s">
        <v>221</v>
      </c>
      <c r="H10" s="2"/>
      <c r="I10" s="2"/>
      <c r="J10" s="2"/>
    </row>
    <row r="11" spans="1:38" ht="13.5" customHeight="1">
      <c r="A11" s="154"/>
      <c r="B11" s="169"/>
      <c r="C11" s="159"/>
      <c r="D11" s="161"/>
      <c r="E11" s="186"/>
      <c r="F11" s="159"/>
      <c r="G11" s="159"/>
      <c r="I11" s="3"/>
      <c r="J11" s="3">
        <f t="shared" ref="J11" si="4">IFERROR(LEFT(C11,SEARCH(":",C11)-1),C11)</f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2" customHeight="1">
      <c r="A12" s="15" t="s">
        <v>0</v>
      </c>
      <c r="B12" s="10" t="s">
        <v>80</v>
      </c>
      <c r="C12" s="10" t="s">
        <v>81</v>
      </c>
      <c r="D12" s="68" t="s">
        <v>82</v>
      </c>
      <c r="E12" s="10" t="s">
        <v>83</v>
      </c>
      <c r="F12" s="10" t="s">
        <v>84</v>
      </c>
      <c r="G12" s="10" t="s">
        <v>85</v>
      </c>
    </row>
    <row r="13" spans="1:38" ht="22.5" customHeight="1">
      <c r="A13" s="61"/>
      <c r="B13" s="23" t="s">
        <v>108</v>
      </c>
      <c r="C13" s="23" t="s">
        <v>217</v>
      </c>
      <c r="D13" s="184" t="s">
        <v>225</v>
      </c>
      <c r="E13" s="23" t="s">
        <v>109</v>
      </c>
      <c r="F13" s="79" t="s">
        <v>110</v>
      </c>
      <c r="G13" s="60" t="s">
        <v>71</v>
      </c>
    </row>
    <row r="14" spans="1:38" ht="15" customHeight="1">
      <c r="A14" s="152" t="s">
        <v>24</v>
      </c>
      <c r="B14" s="22" t="s">
        <v>111</v>
      </c>
      <c r="C14" s="22" t="s">
        <v>90</v>
      </c>
      <c r="D14" s="185"/>
      <c r="E14" s="56" t="s">
        <v>112</v>
      </c>
      <c r="F14" s="209" t="s">
        <v>264</v>
      </c>
      <c r="G14" s="209" t="s">
        <v>265</v>
      </c>
    </row>
    <row r="15" spans="1:38" ht="15" customHeight="1">
      <c r="A15" s="153"/>
      <c r="B15" s="22" t="s">
        <v>113</v>
      </c>
      <c r="C15" s="22" t="s">
        <v>223</v>
      </c>
      <c r="D15" s="185"/>
      <c r="E15" s="56" t="s">
        <v>114</v>
      </c>
      <c r="F15" s="208"/>
      <c r="G15" s="208"/>
    </row>
    <row r="16" spans="1:38" ht="15" customHeight="1">
      <c r="A16" s="153"/>
      <c r="B16" s="22" t="s">
        <v>115</v>
      </c>
      <c r="C16" s="22" t="s">
        <v>116</v>
      </c>
      <c r="D16" s="185"/>
      <c r="E16" s="56" t="s">
        <v>117</v>
      </c>
      <c r="F16" s="208"/>
      <c r="G16" s="208"/>
    </row>
    <row r="17" spans="1:10" ht="15" customHeight="1">
      <c r="A17" s="153"/>
      <c r="B17" s="22" t="s">
        <v>118</v>
      </c>
      <c r="C17" s="22" t="s">
        <v>122</v>
      </c>
      <c r="D17" s="185"/>
      <c r="E17" s="56" t="s">
        <v>120</v>
      </c>
      <c r="F17" s="208"/>
      <c r="G17" s="208"/>
    </row>
    <row r="18" spans="1:10" ht="15" customHeight="1">
      <c r="A18" s="153"/>
      <c r="B18" s="56" t="s">
        <v>95</v>
      </c>
      <c r="C18" s="23" t="s">
        <v>103</v>
      </c>
      <c r="D18" s="185"/>
      <c r="E18" s="56" t="s">
        <v>103</v>
      </c>
      <c r="F18" s="210"/>
      <c r="G18" s="210"/>
    </row>
    <row r="19" spans="1:10" ht="11.25" customHeight="1">
      <c r="A19" s="15" t="s">
        <v>5</v>
      </c>
      <c r="B19" s="73" t="s">
        <v>243</v>
      </c>
      <c r="C19" s="63" t="s">
        <v>244</v>
      </c>
      <c r="D19" s="185"/>
      <c r="E19" s="73" t="s">
        <v>245</v>
      </c>
      <c r="F19" s="73" t="s">
        <v>246</v>
      </c>
      <c r="G19" s="72" t="s">
        <v>128</v>
      </c>
    </row>
    <row r="20" spans="1:10" ht="15" customHeight="1">
      <c r="A20" s="152" t="s">
        <v>8</v>
      </c>
      <c r="B20" s="162" t="s">
        <v>222</v>
      </c>
      <c r="C20" s="162" t="s">
        <v>220</v>
      </c>
      <c r="D20" s="185"/>
      <c r="E20" s="162" t="s">
        <v>219</v>
      </c>
      <c r="F20" s="162" t="s">
        <v>227</v>
      </c>
      <c r="G20" s="162"/>
    </row>
    <row r="21" spans="1:10" ht="12.75" customHeight="1">
      <c r="A21" s="154"/>
      <c r="B21" s="163"/>
      <c r="C21" s="163"/>
      <c r="D21" s="186"/>
      <c r="E21" s="163"/>
      <c r="F21" s="163"/>
      <c r="G21" s="163"/>
    </row>
    <row r="22" spans="1:10" ht="12" customHeight="1">
      <c r="A22" s="15" t="s">
        <v>0</v>
      </c>
      <c r="B22" s="10" t="s">
        <v>129</v>
      </c>
      <c r="C22" s="10" t="s">
        <v>130</v>
      </c>
      <c r="D22" s="10" t="s">
        <v>131</v>
      </c>
      <c r="E22" s="10" t="s">
        <v>132</v>
      </c>
      <c r="F22" s="10" t="s">
        <v>133</v>
      </c>
      <c r="G22" s="10" t="s">
        <v>134</v>
      </c>
    </row>
    <row r="23" spans="1:10" ht="15" customHeight="1">
      <c r="A23" s="152" t="s">
        <v>4</v>
      </c>
      <c r="B23" s="200" t="s">
        <v>135</v>
      </c>
      <c r="C23" s="203" t="s">
        <v>136</v>
      </c>
      <c r="D23" s="211" t="s">
        <v>137</v>
      </c>
      <c r="E23" s="203" t="s">
        <v>138</v>
      </c>
      <c r="F23" s="22" t="s">
        <v>139</v>
      </c>
      <c r="G23" s="166" t="s">
        <v>71</v>
      </c>
    </row>
    <row r="24" spans="1:10" ht="15" customHeight="1">
      <c r="A24" s="154"/>
      <c r="B24" s="201"/>
      <c r="C24" s="204"/>
      <c r="D24" s="212"/>
      <c r="E24" s="204"/>
      <c r="F24" s="78" t="s">
        <v>140</v>
      </c>
      <c r="G24" s="167"/>
    </row>
    <row r="25" spans="1:10" ht="15" customHeight="1">
      <c r="A25" s="152" t="s">
        <v>24</v>
      </c>
      <c r="B25" s="22" t="s">
        <v>90</v>
      </c>
      <c r="C25" s="22" t="s">
        <v>141</v>
      </c>
      <c r="D25" s="22" t="s">
        <v>142</v>
      </c>
      <c r="E25" s="22" t="s">
        <v>98</v>
      </c>
      <c r="F25" s="209" t="s">
        <v>266</v>
      </c>
      <c r="G25" s="209" t="s">
        <v>267</v>
      </c>
      <c r="J25" s="4"/>
    </row>
    <row r="26" spans="1:10" ht="15" customHeight="1">
      <c r="A26" s="153"/>
      <c r="B26" s="22" t="s">
        <v>143</v>
      </c>
      <c r="C26" s="22" t="s">
        <v>144</v>
      </c>
      <c r="D26" s="22" t="s">
        <v>145</v>
      </c>
      <c r="E26" s="22" t="s">
        <v>146</v>
      </c>
      <c r="F26" s="208"/>
      <c r="G26" s="208"/>
      <c r="J26" s="4"/>
    </row>
    <row r="27" spans="1:10" ht="15" customHeight="1">
      <c r="A27" s="153"/>
      <c r="B27" s="22" t="s">
        <v>147</v>
      </c>
      <c r="C27" s="22" t="s">
        <v>148</v>
      </c>
      <c r="D27" s="22" t="s">
        <v>149</v>
      </c>
      <c r="E27" s="22" t="s">
        <v>150</v>
      </c>
      <c r="F27" s="208"/>
      <c r="G27" s="208"/>
      <c r="J27" s="4"/>
    </row>
    <row r="28" spans="1:10" ht="15" customHeight="1">
      <c r="A28" s="153"/>
      <c r="B28" s="22" t="s">
        <v>151</v>
      </c>
      <c r="C28" s="22" t="s">
        <v>230</v>
      </c>
      <c r="D28" s="22" t="s">
        <v>152</v>
      </c>
      <c r="E28" s="22" t="s">
        <v>153</v>
      </c>
      <c r="F28" s="208"/>
      <c r="G28" s="208"/>
      <c r="J28" s="4"/>
    </row>
    <row r="29" spans="1:10" ht="15" customHeight="1">
      <c r="A29" s="153"/>
      <c r="B29" s="22" t="s">
        <v>103</v>
      </c>
      <c r="C29" s="22" t="s">
        <v>95</v>
      </c>
      <c r="D29" s="22" t="s">
        <v>103</v>
      </c>
      <c r="E29" s="22" t="s">
        <v>95</v>
      </c>
      <c r="F29" s="210"/>
      <c r="G29" s="210"/>
      <c r="J29" s="4"/>
    </row>
    <row r="30" spans="1:10" ht="11.25" customHeight="1">
      <c r="A30" s="76" t="s">
        <v>5</v>
      </c>
      <c r="B30" s="73" t="s">
        <v>247</v>
      </c>
      <c r="C30" s="73" t="s">
        <v>248</v>
      </c>
      <c r="D30" s="73" t="s">
        <v>249</v>
      </c>
      <c r="E30" s="73" t="s">
        <v>250</v>
      </c>
      <c r="F30" s="73" t="s">
        <v>161</v>
      </c>
      <c r="G30" s="73" t="s">
        <v>162</v>
      </c>
    </row>
    <row r="31" spans="1:10" ht="18.75" customHeight="1">
      <c r="A31" s="152" t="s">
        <v>8</v>
      </c>
      <c r="B31" s="164" t="s">
        <v>229</v>
      </c>
      <c r="C31" s="164" t="s">
        <v>231</v>
      </c>
      <c r="D31" s="162" t="s">
        <v>220</v>
      </c>
      <c r="E31" s="164" t="s">
        <v>232</v>
      </c>
      <c r="F31" s="162" t="s">
        <v>227</v>
      </c>
      <c r="G31" s="164"/>
    </row>
    <row r="32" spans="1:10" ht="9.75" customHeight="1">
      <c r="A32" s="154"/>
      <c r="B32" s="163"/>
      <c r="C32" s="171"/>
      <c r="D32" s="163"/>
      <c r="E32" s="163"/>
      <c r="F32" s="163"/>
      <c r="G32" s="163"/>
    </row>
    <row r="33" spans="1:10" ht="12" customHeight="1">
      <c r="A33" s="16" t="s">
        <v>1</v>
      </c>
      <c r="B33" s="10" t="s">
        <v>163</v>
      </c>
      <c r="C33" s="10" t="s">
        <v>164</v>
      </c>
      <c r="D33" s="10" t="s">
        <v>165</v>
      </c>
      <c r="E33" s="10" t="s">
        <v>166</v>
      </c>
      <c r="F33" s="10" t="s">
        <v>167</v>
      </c>
      <c r="G33" s="10" t="s">
        <v>168</v>
      </c>
      <c r="H33" s="2"/>
      <c r="I33" s="2"/>
      <c r="J33" s="2"/>
    </row>
    <row r="34" spans="1:10" ht="24.75" customHeight="1">
      <c r="A34" s="61"/>
      <c r="B34" s="79" t="s">
        <v>169</v>
      </c>
      <c r="C34" s="23" t="s">
        <v>170</v>
      </c>
      <c r="D34" s="23" t="s">
        <v>96</v>
      </c>
      <c r="E34" s="23" t="s">
        <v>171</v>
      </c>
      <c r="F34" s="79" t="s">
        <v>110</v>
      </c>
      <c r="G34" s="60" t="s">
        <v>71</v>
      </c>
      <c r="H34" s="2"/>
      <c r="I34" s="2"/>
      <c r="J34" s="2"/>
    </row>
    <row r="35" spans="1:10" ht="15" customHeight="1">
      <c r="A35" s="152" t="s">
        <v>24</v>
      </c>
      <c r="B35" s="22" t="s">
        <v>112</v>
      </c>
      <c r="C35" s="22" t="s">
        <v>90</v>
      </c>
      <c r="D35" s="22" t="s">
        <v>141</v>
      </c>
      <c r="E35" s="22" t="s">
        <v>142</v>
      </c>
      <c r="F35" s="209" t="s">
        <v>269</v>
      </c>
      <c r="G35" s="209" t="s">
        <v>270</v>
      </c>
      <c r="H35" s="2"/>
      <c r="I35" s="2"/>
      <c r="J35" s="2"/>
    </row>
    <row r="36" spans="1:10" s="1" customFormat="1" ht="15" customHeight="1">
      <c r="A36" s="153"/>
      <c r="B36" s="22" t="s">
        <v>172</v>
      </c>
      <c r="C36" s="22" t="s">
        <v>173</v>
      </c>
      <c r="D36" s="22" t="s">
        <v>174</v>
      </c>
      <c r="E36" s="22" t="s">
        <v>175</v>
      </c>
      <c r="F36" s="202"/>
      <c r="G36" s="208"/>
    </row>
    <row r="37" spans="1:10" s="1" customFormat="1" ht="15" customHeight="1">
      <c r="A37" s="153"/>
      <c r="B37" s="22" t="s">
        <v>178</v>
      </c>
      <c r="C37" s="22" t="s">
        <v>233</v>
      </c>
      <c r="D37" s="22" t="s">
        <v>235</v>
      </c>
      <c r="E37" s="22" t="s">
        <v>177</v>
      </c>
      <c r="F37" s="202"/>
      <c r="G37" s="208"/>
    </row>
    <row r="38" spans="1:10" s="1" customFormat="1" ht="15" customHeight="1">
      <c r="A38" s="153"/>
      <c r="B38" s="22" t="s">
        <v>182</v>
      </c>
      <c r="C38" s="22" t="s">
        <v>179</v>
      </c>
      <c r="D38" s="22" t="s">
        <v>180</v>
      </c>
      <c r="E38" s="22" t="s">
        <v>181</v>
      </c>
      <c r="F38" s="202"/>
      <c r="G38" s="208"/>
    </row>
    <row r="39" spans="1:10" s="1" customFormat="1" ht="15" customHeight="1">
      <c r="A39" s="153"/>
      <c r="B39" s="22" t="s">
        <v>95</v>
      </c>
      <c r="C39" s="22" t="s">
        <v>103</v>
      </c>
      <c r="D39" s="22" t="s">
        <v>268</v>
      </c>
      <c r="E39" s="22" t="s">
        <v>236</v>
      </c>
      <c r="F39" s="213"/>
      <c r="G39" s="210"/>
    </row>
    <row r="40" spans="1:10" s="77" customFormat="1" ht="11.25" customHeight="1">
      <c r="A40" s="80" t="s">
        <v>5</v>
      </c>
      <c r="B40" s="73" t="s">
        <v>157</v>
      </c>
      <c r="C40" s="73" t="s">
        <v>251</v>
      </c>
      <c r="D40" s="73" t="s">
        <v>252</v>
      </c>
      <c r="E40" s="73" t="s">
        <v>253</v>
      </c>
      <c r="F40" s="81" t="s">
        <v>254</v>
      </c>
      <c r="G40" s="71" t="s">
        <v>191</v>
      </c>
    </row>
    <row r="41" spans="1:10" s="1" customFormat="1" ht="20.25" customHeight="1">
      <c r="A41" s="152" t="s">
        <v>8</v>
      </c>
      <c r="B41" s="164" t="s">
        <v>260</v>
      </c>
      <c r="C41" s="164" t="s">
        <v>234</v>
      </c>
      <c r="D41" s="162" t="s">
        <v>220</v>
      </c>
      <c r="E41" s="170" t="s">
        <v>261</v>
      </c>
      <c r="F41" s="164" t="s">
        <v>219</v>
      </c>
      <c r="G41" s="162" t="s">
        <v>227</v>
      </c>
    </row>
    <row r="42" spans="1:10" s="1" customFormat="1" ht="21" customHeight="1">
      <c r="A42" s="154"/>
      <c r="B42" s="163"/>
      <c r="C42" s="163"/>
      <c r="D42" s="163"/>
      <c r="E42" s="159"/>
      <c r="F42" s="171"/>
      <c r="G42" s="163"/>
    </row>
    <row r="43" spans="1:10" s="1" customFormat="1" ht="12" customHeight="1">
      <c r="A43" s="15" t="s">
        <v>1</v>
      </c>
      <c r="B43" s="10" t="s">
        <v>86</v>
      </c>
      <c r="C43" s="10" t="s">
        <v>87</v>
      </c>
      <c r="D43" s="10" t="s">
        <v>88</v>
      </c>
      <c r="E43" s="10" t="s">
        <v>89</v>
      </c>
      <c r="F43" s="10"/>
      <c r="G43" s="10"/>
    </row>
    <row r="44" spans="1:10" s="1" customFormat="1" ht="15" customHeight="1">
      <c r="A44" s="152" t="s">
        <v>4</v>
      </c>
      <c r="B44" s="203" t="s">
        <v>192</v>
      </c>
      <c r="C44" s="22" t="s">
        <v>193</v>
      </c>
      <c r="D44" s="200" t="s">
        <v>194</v>
      </c>
      <c r="E44" s="203" t="s">
        <v>195</v>
      </c>
      <c r="F44" s="178"/>
      <c r="G44" s="179"/>
    </row>
    <row r="45" spans="1:10" s="1" customFormat="1" ht="12.75" customHeight="1">
      <c r="A45" s="154"/>
      <c r="B45" s="204"/>
      <c r="C45" s="54" t="s">
        <v>196</v>
      </c>
      <c r="D45" s="201"/>
      <c r="E45" s="204"/>
      <c r="F45" s="180"/>
      <c r="G45" s="181"/>
    </row>
    <row r="46" spans="1:10" s="1" customFormat="1" ht="15" customHeight="1">
      <c r="A46" s="152" t="s">
        <v>24</v>
      </c>
      <c r="B46" s="22" t="s">
        <v>90</v>
      </c>
      <c r="C46" s="22" t="s">
        <v>98</v>
      </c>
      <c r="D46" s="22" t="s">
        <v>90</v>
      </c>
      <c r="E46" s="22" t="s">
        <v>111</v>
      </c>
      <c r="F46" s="180"/>
      <c r="G46" s="181"/>
    </row>
    <row r="47" spans="1:10" s="1" customFormat="1" ht="15" customHeight="1">
      <c r="A47" s="153"/>
      <c r="B47" s="22" t="s">
        <v>197</v>
      </c>
      <c r="C47" s="22" t="s">
        <v>198</v>
      </c>
      <c r="D47" s="22" t="s">
        <v>199</v>
      </c>
      <c r="E47" s="22" t="s">
        <v>200</v>
      </c>
      <c r="F47" s="180"/>
      <c r="G47" s="181"/>
    </row>
    <row r="48" spans="1:10" s="1" customFormat="1" ht="15" customHeight="1">
      <c r="A48" s="153"/>
      <c r="B48" s="22" t="s">
        <v>201</v>
      </c>
      <c r="C48" s="22" t="s">
        <v>202</v>
      </c>
      <c r="D48" s="22" t="s">
        <v>203</v>
      </c>
      <c r="E48" s="70" t="s">
        <v>211</v>
      </c>
      <c r="F48" s="180"/>
      <c r="G48" s="181"/>
    </row>
    <row r="49" spans="1:53" s="1" customFormat="1" ht="15" customHeight="1">
      <c r="A49" s="153"/>
      <c r="B49" s="22" t="s">
        <v>205</v>
      </c>
      <c r="C49" s="22" t="s">
        <v>209</v>
      </c>
      <c r="D49" s="22" t="s">
        <v>210</v>
      </c>
      <c r="E49" s="22" t="s">
        <v>237</v>
      </c>
      <c r="F49" s="180"/>
      <c r="G49" s="181"/>
    </row>
    <row r="50" spans="1:53" s="1" customFormat="1" ht="15" customHeight="1">
      <c r="A50" s="153"/>
      <c r="B50" s="22" t="s">
        <v>103</v>
      </c>
      <c r="C50" s="22" t="s">
        <v>95</v>
      </c>
      <c r="D50" s="22" t="s">
        <v>103</v>
      </c>
      <c r="E50" s="22" t="s">
        <v>103</v>
      </c>
      <c r="F50" s="180"/>
      <c r="G50" s="181"/>
    </row>
    <row r="51" spans="1:53" s="77" customFormat="1" ht="11.25" customHeight="1">
      <c r="A51" s="80" t="s">
        <v>5</v>
      </c>
      <c r="B51" s="73" t="s">
        <v>255</v>
      </c>
      <c r="C51" s="73" t="s">
        <v>256</v>
      </c>
      <c r="D51" s="73" t="s">
        <v>257</v>
      </c>
      <c r="E51" s="73" t="s">
        <v>258</v>
      </c>
      <c r="F51" s="180"/>
      <c r="G51" s="181"/>
    </row>
    <row r="52" spans="1:53" s="1" customFormat="1" ht="15" customHeight="1">
      <c r="A52" s="152" t="s">
        <v>8</v>
      </c>
      <c r="B52" s="162" t="s">
        <v>227</v>
      </c>
      <c r="C52" s="164" t="s">
        <v>231</v>
      </c>
      <c r="D52" s="164" t="s">
        <v>220</v>
      </c>
      <c r="E52" s="164" t="s">
        <v>238</v>
      </c>
      <c r="F52" s="180"/>
      <c r="G52" s="181"/>
    </row>
    <row r="53" spans="1:53" s="1" customFormat="1" ht="15" customHeight="1">
      <c r="A53" s="154"/>
      <c r="B53" s="163"/>
      <c r="C53" s="163"/>
      <c r="D53" s="163"/>
      <c r="E53" s="163"/>
      <c r="F53" s="182"/>
      <c r="G53" s="183"/>
    </row>
    <row r="54" spans="1:53" s="1" customFormat="1" ht="12" customHeight="1">
      <c r="A54" s="187" t="s">
        <v>10</v>
      </c>
      <c r="B54" s="198" t="s">
        <v>13</v>
      </c>
      <c r="C54" s="199"/>
      <c r="D54" s="199"/>
      <c r="E54" s="198" t="s">
        <v>14</v>
      </c>
      <c r="F54" s="199"/>
      <c r="G54" s="199"/>
    </row>
    <row r="55" spans="1:53" ht="10.5" customHeight="1">
      <c r="A55" s="187"/>
      <c r="B55" s="12" t="s">
        <v>2</v>
      </c>
      <c r="C55" s="11" t="s">
        <v>11</v>
      </c>
      <c r="D55" s="11" t="s">
        <v>12</v>
      </c>
      <c r="E55" s="172" t="s">
        <v>15</v>
      </c>
      <c r="F55" s="173"/>
      <c r="G55" s="11" t="s">
        <v>17</v>
      </c>
    </row>
    <row r="56" spans="1:53" ht="13.5" customHeight="1">
      <c r="A56" s="187"/>
      <c r="B56" s="66" t="s">
        <v>6</v>
      </c>
      <c r="C56" s="66" t="s">
        <v>7</v>
      </c>
      <c r="D56" s="66" t="s">
        <v>7</v>
      </c>
      <c r="E56" s="195" t="s">
        <v>6</v>
      </c>
      <c r="F56" s="195"/>
      <c r="G56" s="66" t="s">
        <v>6</v>
      </c>
    </row>
    <row r="57" spans="1:53" ht="12.95" customHeight="1">
      <c r="A57" s="187"/>
      <c r="B57" s="196" t="s">
        <v>18</v>
      </c>
      <c r="C57" s="196"/>
      <c r="D57" s="196"/>
      <c r="E57" s="196"/>
      <c r="F57" s="196"/>
      <c r="G57" s="196"/>
      <c r="AM57" s="176"/>
      <c r="AN57" s="175"/>
      <c r="AO57" s="175"/>
      <c r="AP57" s="175"/>
      <c r="AQ57" s="175"/>
      <c r="AR57" s="64"/>
      <c r="AS57" s="175"/>
      <c r="AT57" s="175"/>
      <c r="AU57" s="175"/>
      <c r="AV57" s="175"/>
      <c r="AW57" s="177"/>
      <c r="AX57" s="177"/>
      <c r="AY57" s="175"/>
      <c r="AZ57" s="175"/>
      <c r="BA57" s="175"/>
    </row>
    <row r="58" spans="1:53" s="1" customFormat="1" ht="12.95" customHeight="1">
      <c r="A58" s="187"/>
      <c r="B58" s="197" t="s">
        <v>19</v>
      </c>
      <c r="C58" s="197"/>
      <c r="D58" s="197"/>
      <c r="E58" s="197"/>
      <c r="F58" s="197"/>
      <c r="G58" s="197"/>
      <c r="AM58" s="176"/>
      <c r="AN58" s="5"/>
      <c r="AO58" s="5"/>
      <c r="AP58" s="5"/>
      <c r="AQ58" s="5"/>
      <c r="AR58" s="5"/>
      <c r="AS58" s="5"/>
      <c r="AT58" s="5"/>
      <c r="AU58" s="5"/>
      <c r="AV58" s="5"/>
      <c r="AW58" s="177"/>
      <c r="AX58" s="177"/>
      <c r="AY58" s="175"/>
      <c r="AZ58" s="175"/>
      <c r="BA58" s="175"/>
    </row>
    <row r="59" spans="1:53" s="1" customFormat="1" ht="12.95" customHeight="1">
      <c r="A59" s="187" t="s">
        <v>20</v>
      </c>
      <c r="B59" s="188" t="s">
        <v>70</v>
      </c>
      <c r="C59" s="189"/>
      <c r="D59" s="189"/>
      <c r="E59" s="189"/>
      <c r="F59" s="189"/>
      <c r="G59" s="190"/>
      <c r="AM59" s="176"/>
      <c r="AN59" s="65"/>
      <c r="AO59" s="65"/>
      <c r="AP59" s="65"/>
      <c r="AQ59" s="65"/>
      <c r="AR59" s="65"/>
      <c r="AS59" s="65"/>
      <c r="AT59" s="65"/>
      <c r="AU59" s="65"/>
      <c r="AV59" s="65"/>
      <c r="AW59" s="174"/>
      <c r="AX59" s="174"/>
      <c r="AY59" s="65"/>
      <c r="AZ59" s="65"/>
      <c r="BA59" s="65"/>
    </row>
    <row r="60" spans="1:53" s="1" customFormat="1" ht="12.95" customHeight="1">
      <c r="A60" s="187"/>
      <c r="B60" s="191"/>
      <c r="C60" s="191"/>
      <c r="D60" s="191"/>
      <c r="E60" s="191"/>
      <c r="F60" s="191"/>
      <c r="G60" s="192"/>
      <c r="AM60" s="176"/>
      <c r="AN60" s="175"/>
      <c r="AO60" s="175"/>
      <c r="AP60" s="175"/>
      <c r="AQ60" s="176"/>
      <c r="AR60" s="176"/>
      <c r="AS60" s="176"/>
      <c r="AT60" s="176"/>
      <c r="AU60" s="175"/>
      <c r="AV60" s="175"/>
      <c r="AW60" s="175"/>
      <c r="AX60" s="175"/>
      <c r="AY60" s="175"/>
      <c r="AZ60" s="175"/>
      <c r="BA60" s="175"/>
    </row>
    <row r="61" spans="1:53" s="1" customFormat="1" ht="12.95" customHeight="1">
      <c r="A61" s="187"/>
      <c r="B61" s="191"/>
      <c r="C61" s="191"/>
      <c r="D61" s="191"/>
      <c r="E61" s="191"/>
      <c r="F61" s="191"/>
      <c r="G61" s="192"/>
      <c r="AM61" s="176"/>
      <c r="AN61" s="5"/>
      <c r="AO61" s="6"/>
      <c r="AP61" s="5"/>
      <c r="AQ61" s="176"/>
      <c r="AR61" s="176"/>
      <c r="AS61" s="176"/>
      <c r="AT61" s="176"/>
      <c r="AU61" s="6"/>
      <c r="AV61" s="6"/>
      <c r="AW61" s="6"/>
      <c r="AX61" s="6"/>
      <c r="AY61" s="6"/>
      <c r="AZ61" s="6"/>
      <c r="BA61" s="6"/>
    </row>
    <row r="62" spans="1:53" s="1" customFormat="1" ht="12.95" customHeight="1">
      <c r="A62" s="187"/>
      <c r="B62" s="191"/>
      <c r="C62" s="191"/>
      <c r="D62" s="191"/>
      <c r="E62" s="191"/>
      <c r="F62" s="191"/>
      <c r="G62" s="192"/>
      <c r="AM62" s="176"/>
      <c r="AN62" s="5"/>
      <c r="AO62" s="5"/>
      <c r="AP62" s="5"/>
      <c r="AQ62" s="7"/>
      <c r="AR62" s="7"/>
      <c r="AS62" s="7"/>
      <c r="AT62" s="7"/>
      <c r="AU62" s="6"/>
      <c r="AV62" s="6"/>
      <c r="AW62" s="6"/>
      <c r="AX62" s="6"/>
      <c r="AY62" s="6"/>
      <c r="AZ62" s="6"/>
      <c r="BA62" s="6"/>
    </row>
    <row r="63" spans="1:53" ht="12.95" customHeight="1">
      <c r="A63" s="187"/>
      <c r="B63" s="193"/>
      <c r="C63" s="193"/>
      <c r="D63" s="193"/>
      <c r="E63" s="193"/>
      <c r="F63" s="193"/>
      <c r="G63" s="194"/>
      <c r="AM63" s="176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1:53">
      <c r="B64" s="9"/>
      <c r="C64" s="9"/>
      <c r="D64" s="9"/>
      <c r="E64" s="9"/>
      <c r="F64" s="9"/>
      <c r="G64" s="9"/>
    </row>
  </sheetData>
  <mergeCells count="81">
    <mergeCell ref="F35:F39"/>
    <mergeCell ref="G35:G39"/>
    <mergeCell ref="A1:B1"/>
    <mergeCell ref="C1:E1"/>
    <mergeCell ref="F1:G1"/>
    <mergeCell ref="B3:B11"/>
    <mergeCell ref="E3:E11"/>
    <mergeCell ref="A4:A8"/>
    <mergeCell ref="A10:A11"/>
    <mergeCell ref="C10:C11"/>
    <mergeCell ref="D10:D11"/>
    <mergeCell ref="F10:F11"/>
    <mergeCell ref="F4:F8"/>
    <mergeCell ref="G4:G8"/>
    <mergeCell ref="G10:G11"/>
    <mergeCell ref="D13:D21"/>
    <mergeCell ref="A14:A18"/>
    <mergeCell ref="A20:A21"/>
    <mergeCell ref="B20:B21"/>
    <mergeCell ref="C20:C21"/>
    <mergeCell ref="E20:E21"/>
    <mergeCell ref="F20:F21"/>
    <mergeCell ref="G20:G21"/>
    <mergeCell ref="F14:F18"/>
    <mergeCell ref="G14:G18"/>
    <mergeCell ref="A23:A24"/>
    <mergeCell ref="G23:G24"/>
    <mergeCell ref="A25:A29"/>
    <mergeCell ref="A31:A32"/>
    <mergeCell ref="B31:B32"/>
    <mergeCell ref="C31:C32"/>
    <mergeCell ref="D31:D32"/>
    <mergeCell ref="E31:E32"/>
    <mergeCell ref="F31:F32"/>
    <mergeCell ref="G31:G32"/>
    <mergeCell ref="B23:B24"/>
    <mergeCell ref="C23:C24"/>
    <mergeCell ref="D23:D24"/>
    <mergeCell ref="E23:E24"/>
    <mergeCell ref="F25:F29"/>
    <mergeCell ref="G25:G29"/>
    <mergeCell ref="A35:A39"/>
    <mergeCell ref="A41:A42"/>
    <mergeCell ref="B41:B42"/>
    <mergeCell ref="C41:C42"/>
    <mergeCell ref="D41:D42"/>
    <mergeCell ref="F41:F42"/>
    <mergeCell ref="G41:G42"/>
    <mergeCell ref="A44:A45"/>
    <mergeCell ref="F44:G53"/>
    <mergeCell ref="A46:A50"/>
    <mergeCell ref="A52:A53"/>
    <mergeCell ref="B52:B53"/>
    <mergeCell ref="C52:C53"/>
    <mergeCell ref="D52:D53"/>
    <mergeCell ref="E52:E53"/>
    <mergeCell ref="E41:E42"/>
    <mergeCell ref="D44:D45"/>
    <mergeCell ref="E44:E45"/>
    <mergeCell ref="B44:B45"/>
    <mergeCell ref="B54:D54"/>
    <mergeCell ref="E54:G54"/>
    <mergeCell ref="E55:F55"/>
    <mergeCell ref="E56:F56"/>
    <mergeCell ref="B57:G57"/>
    <mergeCell ref="AZ57:AZ58"/>
    <mergeCell ref="BA57:BA58"/>
    <mergeCell ref="B58:G58"/>
    <mergeCell ref="A59:A63"/>
    <mergeCell ref="B59:G63"/>
    <mergeCell ref="AW59:AX59"/>
    <mergeCell ref="AN60:AP60"/>
    <mergeCell ref="AQ60:AT61"/>
    <mergeCell ref="AU60:BA60"/>
    <mergeCell ref="AM57:AM63"/>
    <mergeCell ref="AN57:AQ57"/>
    <mergeCell ref="AS57:AT57"/>
    <mergeCell ref="AU57:AV57"/>
    <mergeCell ref="AW57:AX58"/>
    <mergeCell ref="AY57:AY58"/>
    <mergeCell ref="A54:A58"/>
  </mergeCells>
  <phoneticPr fontId="3" type="noConversion"/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식단안내문</vt:lpstr>
      <vt:lpstr>지역아동센터(만6-11세, 4찬)</vt:lpstr>
      <vt:lpstr>지역아동센터(만6-11세, 3찬) </vt:lpstr>
      <vt:lpstr>식단안내문!Print_Area</vt:lpstr>
      <vt:lpstr>'지역아동센터(만6-11세, 3찬) '!Print_Area</vt:lpstr>
      <vt:lpstr>'지역아동센터(만6-11세, 4찬)'!Print_Area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2022-12-20T05:10:22Z</cp:lastPrinted>
  <dcterms:created xsi:type="dcterms:W3CDTF">2022-10-13T05:30:32Z</dcterms:created>
  <dcterms:modified xsi:type="dcterms:W3CDTF">2024-09-20T06:57:45Z</dcterms:modified>
</cp:coreProperties>
</file>