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60" windowWidth="21768" windowHeight="8988" activeTab="10"/>
  </bookViews>
  <sheets>
    <sheet name="1.1" sheetId="1" r:id="rId1"/>
    <sheet name="1.15" sheetId="2" r:id="rId2"/>
    <sheet name="2.5" sheetId="3" r:id="rId3"/>
    <sheet name="2.19" sheetId="4" r:id="rId4"/>
    <sheet name="3.5" sheetId="5" r:id="rId5"/>
    <sheet name="3.19" sheetId="6" r:id="rId6"/>
    <sheet name="4.2" sheetId="7" r:id="rId7"/>
    <sheet name="4.16" sheetId="8" r:id="rId8"/>
    <sheet name="5.7" sheetId="9" r:id="rId9"/>
    <sheet name="5.21" sheetId="10" r:id="rId10"/>
    <sheet name="6.4" sheetId="11" r:id="rId11"/>
  </sheets>
  <calcPr calcId="125725" iterateDelta="1E-4"/>
</workbook>
</file>

<file path=xl/calcChain.xml><?xml version="1.0" encoding="utf-8"?>
<calcChain xmlns="http://schemas.openxmlformats.org/spreadsheetml/2006/main">
  <c r="AA56" i="11"/>
  <c r="AG50"/>
  <c r="F55" s="1"/>
  <c r="AC50"/>
  <c r="U50"/>
  <c r="M50"/>
  <c r="I50"/>
  <c r="E50"/>
  <c r="Q47"/>
  <c r="Y47" s="1"/>
  <c r="AK47" s="1"/>
  <c r="Q45"/>
  <c r="Y45" s="1"/>
  <c r="AK45" s="1"/>
  <c r="AK43"/>
  <c r="Q43"/>
  <c r="Q41"/>
  <c r="Y41" s="1"/>
  <c r="AK41" s="1"/>
  <c r="Y39"/>
  <c r="AK39" s="1"/>
  <c r="Q39"/>
  <c r="Q37"/>
  <c r="Y37" s="1"/>
  <c r="AK37" s="1"/>
  <c r="Q35"/>
  <c r="Y35" s="1"/>
  <c r="AK35" s="1"/>
  <c r="AK33"/>
  <c r="Q33"/>
  <c r="Q31"/>
  <c r="Y31" s="1"/>
  <c r="AK31" s="1"/>
  <c r="Q29"/>
  <c r="Y29" s="1"/>
  <c r="AK29" s="1"/>
  <c r="Q27"/>
  <c r="Y27" s="1"/>
  <c r="AK27" s="1"/>
  <c r="Q25"/>
  <c r="Y25" s="1"/>
  <c r="AK25" s="1"/>
  <c r="Q23"/>
  <c r="Y23" s="1"/>
  <c r="AK23" s="1"/>
  <c r="Q21"/>
  <c r="Y21" s="1"/>
  <c r="AK21" s="1"/>
  <c r="Q19"/>
  <c r="Y19" s="1"/>
  <c r="AK19" s="1"/>
  <c r="Q17"/>
  <c r="Y17" s="1"/>
  <c r="AK17" s="1"/>
  <c r="Q15"/>
  <c r="Y15" s="1"/>
  <c r="AK15" s="1"/>
  <c r="Q13"/>
  <c r="Y13" s="1"/>
  <c r="AK13" s="1"/>
  <c r="AK11"/>
  <c r="Y9"/>
  <c r="Q9"/>
  <c r="AK7"/>
  <c r="Q7"/>
  <c r="AK5"/>
  <c r="Q5"/>
  <c r="AA56" i="10"/>
  <c r="AG50"/>
  <c r="F55" s="1"/>
  <c r="AC50"/>
  <c r="U50"/>
  <c r="M50"/>
  <c r="I50"/>
  <c r="E50"/>
  <c r="Q47"/>
  <c r="Y47" s="1"/>
  <c r="AK47" s="1"/>
  <c r="Q45"/>
  <c r="Y45" s="1"/>
  <c r="AK45" s="1"/>
  <c r="AK43"/>
  <c r="Q43"/>
  <c r="Y41"/>
  <c r="AK41" s="1"/>
  <c r="Q41"/>
  <c r="Q39"/>
  <c r="Y39" s="1"/>
  <c r="AK39" s="1"/>
  <c r="Y37"/>
  <c r="AK37" s="1"/>
  <c r="Q37"/>
  <c r="Q35"/>
  <c r="Y35" s="1"/>
  <c r="AK35" s="1"/>
  <c r="AK33"/>
  <c r="Q33"/>
  <c r="Q31"/>
  <c r="Y31" s="1"/>
  <c r="AK31" s="1"/>
  <c r="Q29"/>
  <c r="Y29" s="1"/>
  <c r="AK29" s="1"/>
  <c r="Q27"/>
  <c r="Y27" s="1"/>
  <c r="AK27" s="1"/>
  <c r="Q25"/>
  <c r="Y25" s="1"/>
  <c r="AK25" s="1"/>
  <c r="Y23"/>
  <c r="AK23" s="1"/>
  <c r="Q23"/>
  <c r="Q21"/>
  <c r="Y21" s="1"/>
  <c r="AK21" s="1"/>
  <c r="Q19"/>
  <c r="Y19" s="1"/>
  <c r="AK19" s="1"/>
  <c r="Q17"/>
  <c r="Y17" s="1"/>
  <c r="AK17" s="1"/>
  <c r="Q15"/>
  <c r="Y15" s="1"/>
  <c r="AK15" s="1"/>
  <c r="Q13"/>
  <c r="Y13" s="1"/>
  <c r="AK13" s="1"/>
  <c r="AK11"/>
  <c r="Q9"/>
  <c r="Y9" s="1"/>
  <c r="AK7"/>
  <c r="Q7"/>
  <c r="AK5"/>
  <c r="Q5"/>
  <c r="Q60" i="9"/>
  <c r="AA56" s="1"/>
  <c r="AA58"/>
  <c r="AG50"/>
  <c r="F55" s="1"/>
  <c r="AC50"/>
  <c r="U50"/>
  <c r="M50"/>
  <c r="I50"/>
  <c r="E50"/>
  <c r="Q47"/>
  <c r="Y47" s="1"/>
  <c r="AK47" s="1"/>
  <c r="Q45"/>
  <c r="Y45" s="1"/>
  <c r="AK45" s="1"/>
  <c r="AK43"/>
  <c r="Q43"/>
  <c r="Q41"/>
  <c r="Y41" s="1"/>
  <c r="AK41" s="1"/>
  <c r="Y39"/>
  <c r="AK39" s="1"/>
  <c r="Q39"/>
  <c r="Q37"/>
  <c r="Y37" s="1"/>
  <c r="AK37" s="1"/>
  <c r="Q35"/>
  <c r="Y35" s="1"/>
  <c r="AK35" s="1"/>
  <c r="AK33"/>
  <c r="Q33"/>
  <c r="Q31"/>
  <c r="Y31" s="1"/>
  <c r="AK31" s="1"/>
  <c r="Q29"/>
  <c r="Y29" s="1"/>
  <c r="AK29" s="1"/>
  <c r="Q27"/>
  <c r="Y27" s="1"/>
  <c r="AK27" s="1"/>
  <c r="Q25"/>
  <c r="Y25" s="1"/>
  <c r="AK25" s="1"/>
  <c r="Q23"/>
  <c r="Y23" s="1"/>
  <c r="AK23" s="1"/>
  <c r="Q21"/>
  <c r="Y21" s="1"/>
  <c r="AK21" s="1"/>
  <c r="Q19"/>
  <c r="Y19" s="1"/>
  <c r="AK19" s="1"/>
  <c r="Q17"/>
  <c r="Y17" s="1"/>
  <c r="AK17" s="1"/>
  <c r="Q15"/>
  <c r="Y15" s="1"/>
  <c r="AK15" s="1"/>
  <c r="Q13"/>
  <c r="Y13" s="1"/>
  <c r="AK13" s="1"/>
  <c r="AK11"/>
  <c r="Q9"/>
  <c r="Y9" s="1"/>
  <c r="AK9" s="1"/>
  <c r="Q7"/>
  <c r="AK7" s="1"/>
  <c r="AK5"/>
  <c r="Q5"/>
  <c r="Q60" i="8"/>
  <c r="AA56" s="1"/>
  <c r="AA58"/>
  <c r="AG50"/>
  <c r="F55" s="1"/>
  <c r="AC50"/>
  <c r="U50"/>
  <c r="M50"/>
  <c r="I50"/>
  <c r="E50"/>
  <c r="Q25"/>
  <c r="Y25" s="1"/>
  <c r="AK25" s="1"/>
  <c r="Q47"/>
  <c r="Y47" s="1"/>
  <c r="AK47" s="1"/>
  <c r="Q45"/>
  <c r="Y45" s="1"/>
  <c r="AK45" s="1"/>
  <c r="AK43"/>
  <c r="Q43"/>
  <c r="Q41"/>
  <c r="Y41" s="1"/>
  <c r="AK41" s="1"/>
  <c r="Q39"/>
  <c r="Y39" s="1"/>
  <c r="AK39" s="1"/>
  <c r="Q37"/>
  <c r="Y37" s="1"/>
  <c r="AK37" s="1"/>
  <c r="Q35"/>
  <c r="Y35" s="1"/>
  <c r="AK35" s="1"/>
  <c r="AK33"/>
  <c r="Q33"/>
  <c r="Q31"/>
  <c r="Y31" s="1"/>
  <c r="AK31" s="1"/>
  <c r="Q29"/>
  <c r="Y29" s="1"/>
  <c r="AK29" s="1"/>
  <c r="Q27"/>
  <c r="Y27" s="1"/>
  <c r="AK27" s="1"/>
  <c r="Q23"/>
  <c r="Y23" s="1"/>
  <c r="AK23" s="1"/>
  <c r="Q21"/>
  <c r="Y21" s="1"/>
  <c r="AK21" s="1"/>
  <c r="Q19"/>
  <c r="Y19" s="1"/>
  <c r="AK19" s="1"/>
  <c r="Q17"/>
  <c r="Y17" s="1"/>
  <c r="AK17" s="1"/>
  <c r="Q15"/>
  <c r="Y15" s="1"/>
  <c r="AK15" s="1"/>
  <c r="Q13"/>
  <c r="Y13" s="1"/>
  <c r="AK13" s="1"/>
  <c r="AK11"/>
  <c r="Q9"/>
  <c r="Y9" s="1"/>
  <c r="AK9" s="1"/>
  <c r="Q7"/>
  <c r="Y7" s="1"/>
  <c r="AK7" s="1"/>
  <c r="AK5"/>
  <c r="Q5"/>
  <c r="Q60" i="7"/>
  <c r="AA58"/>
  <c r="AA56"/>
  <c r="AG50"/>
  <c r="F55" s="1"/>
  <c r="AC50"/>
  <c r="U50"/>
  <c r="M50"/>
  <c r="I50"/>
  <c r="E50"/>
  <c r="AK47"/>
  <c r="Y47"/>
  <c r="Q47"/>
  <c r="Q45"/>
  <c r="Y45" s="1"/>
  <c r="AK45" s="1"/>
  <c r="Q43"/>
  <c r="Y43" s="1"/>
  <c r="AK43" s="1"/>
  <c r="AK41"/>
  <c r="Q41"/>
  <c r="Y39"/>
  <c r="AK39" s="1"/>
  <c r="Q39"/>
  <c r="Q37"/>
  <c r="Y37" s="1"/>
  <c r="AK37" s="1"/>
  <c r="Q35"/>
  <c r="Y35" s="1"/>
  <c r="AK35" s="1"/>
  <c r="Q33"/>
  <c r="Y33" s="1"/>
  <c r="AK33" s="1"/>
  <c r="AK31"/>
  <c r="Q31"/>
  <c r="Q29"/>
  <c r="Y29" s="1"/>
  <c r="AK29" s="1"/>
  <c r="Q27"/>
  <c r="Y27" s="1"/>
  <c r="AK27" s="1"/>
  <c r="Q25"/>
  <c r="Y25" s="1"/>
  <c r="AK25" s="1"/>
  <c r="Q23"/>
  <c r="Y23" s="1"/>
  <c r="AK23" s="1"/>
  <c r="Q21"/>
  <c r="Y21" s="1"/>
  <c r="AK21" s="1"/>
  <c r="Y19"/>
  <c r="AK19" s="1"/>
  <c r="Q19"/>
  <c r="Y17"/>
  <c r="AK17" s="1"/>
  <c r="Q17"/>
  <c r="Q15"/>
  <c r="Y15" s="1"/>
  <c r="AK15" s="1"/>
  <c r="Q13"/>
  <c r="Y13" s="1"/>
  <c r="AK13" s="1"/>
  <c r="AK11"/>
  <c r="Q9"/>
  <c r="Y9" s="1"/>
  <c r="AK9" s="1"/>
  <c r="Q7"/>
  <c r="Y7" s="1"/>
  <c r="AK7" s="1"/>
  <c r="AK5"/>
  <c r="Q5"/>
  <c r="Q45" i="6"/>
  <c r="Y45" s="1"/>
  <c r="AK45" s="1"/>
  <c r="Q60"/>
  <c r="AA56" s="1"/>
  <c r="AA58"/>
  <c r="AG50"/>
  <c r="F55" s="1"/>
  <c r="AC50"/>
  <c r="U50"/>
  <c r="M50"/>
  <c r="I50"/>
  <c r="E50"/>
  <c r="Q47"/>
  <c r="Y47" s="1"/>
  <c r="AK47" s="1"/>
  <c r="Q43"/>
  <c r="Y43" s="1"/>
  <c r="AK43" s="1"/>
  <c r="AK41"/>
  <c r="Q41"/>
  <c r="Q39"/>
  <c r="Y39" s="1"/>
  <c r="AK39" s="1"/>
  <c r="Q37"/>
  <c r="Y37" s="1"/>
  <c r="AK37" s="1"/>
  <c r="Q35"/>
  <c r="Y35" s="1"/>
  <c r="AK35" s="1"/>
  <c r="Q33"/>
  <c r="Y33" s="1"/>
  <c r="AK33" s="1"/>
  <c r="AK31"/>
  <c r="Q31"/>
  <c r="Q29"/>
  <c r="Y29" s="1"/>
  <c r="AK29" s="1"/>
  <c r="Q27"/>
  <c r="Y27" s="1"/>
  <c r="AK27" s="1"/>
  <c r="Q25"/>
  <c r="Y25" s="1"/>
  <c r="AK25" s="1"/>
  <c r="Q23"/>
  <c r="Y23" s="1"/>
  <c r="AK23" s="1"/>
  <c r="Q21"/>
  <c r="Y21" s="1"/>
  <c r="AK21" s="1"/>
  <c r="Q19"/>
  <c r="Y19" s="1"/>
  <c r="AK19" s="1"/>
  <c r="Q17"/>
  <c r="Y17" s="1"/>
  <c r="AK17" s="1"/>
  <c r="Q15"/>
  <c r="Y15" s="1"/>
  <c r="AK15" s="1"/>
  <c r="Q13"/>
  <c r="Y13" s="1"/>
  <c r="AK13" s="1"/>
  <c r="AK11"/>
  <c r="Q9"/>
  <c r="Y9" s="1"/>
  <c r="AK9" s="1"/>
  <c r="Q7"/>
  <c r="Y7" s="1"/>
  <c r="AK5"/>
  <c r="Q5"/>
  <c r="Q58" i="5"/>
  <c r="AA54" s="1"/>
  <c r="AA56"/>
  <c r="AG48"/>
  <c r="F53" s="1"/>
  <c r="AC48"/>
  <c r="U48"/>
  <c r="M48"/>
  <c r="I48"/>
  <c r="E48"/>
  <c r="AK45"/>
  <c r="Y45"/>
  <c r="Q45"/>
  <c r="Q43"/>
  <c r="Y43" s="1"/>
  <c r="AK43" s="1"/>
  <c r="AK41"/>
  <c r="Q41"/>
  <c r="AK39"/>
  <c r="Y39"/>
  <c r="Q39"/>
  <c r="Y37"/>
  <c r="AK37" s="1"/>
  <c r="Q37"/>
  <c r="Q35"/>
  <c r="Y35" s="1"/>
  <c r="AK35" s="1"/>
  <c r="Q33"/>
  <c r="Y33" s="1"/>
  <c r="AK33" s="1"/>
  <c r="Q31"/>
  <c r="Y31" s="1"/>
  <c r="AK31" s="1"/>
  <c r="Q29"/>
  <c r="Y29" s="1"/>
  <c r="AK29" s="1"/>
  <c r="Q27"/>
  <c r="Y27" s="1"/>
  <c r="AK27" s="1"/>
  <c r="Q25"/>
  <c r="Y25" s="1"/>
  <c r="AK25" s="1"/>
  <c r="Y23"/>
  <c r="AK23" s="1"/>
  <c r="Q23"/>
  <c r="Q21"/>
  <c r="Y21" s="1"/>
  <c r="AK21" s="1"/>
  <c r="Q19"/>
  <c r="Y19" s="1"/>
  <c r="AK19" s="1"/>
  <c r="Q17"/>
  <c r="Y17" s="1"/>
  <c r="AK17" s="1"/>
  <c r="Q15"/>
  <c r="Y15" s="1"/>
  <c r="AK15" s="1"/>
  <c r="Y13"/>
  <c r="AK13" s="1"/>
  <c r="Q13"/>
  <c r="AK11"/>
  <c r="Q9"/>
  <c r="Y9" s="1"/>
  <c r="AK9" s="1"/>
  <c r="Q7"/>
  <c r="Y7" s="1"/>
  <c r="AK5"/>
  <c r="Q5"/>
  <c r="Q58" i="4"/>
  <c r="AA54" s="1"/>
  <c r="AA56"/>
  <c r="AG48"/>
  <c r="F53" s="1"/>
  <c r="AC48"/>
  <c r="U48"/>
  <c r="M48"/>
  <c r="I48"/>
  <c r="E48"/>
  <c r="AK45"/>
  <c r="Y45"/>
  <c r="Q45"/>
  <c r="Y43"/>
  <c r="AK43" s="1"/>
  <c r="Q43"/>
  <c r="AK41"/>
  <c r="Q41"/>
  <c r="AK39"/>
  <c r="Y39"/>
  <c r="Q39"/>
  <c r="Q37"/>
  <c r="Y37" s="1"/>
  <c r="AK37" s="1"/>
  <c r="Q35"/>
  <c r="Y35" s="1"/>
  <c r="AK35" s="1"/>
  <c r="Q33"/>
  <c r="Y33" s="1"/>
  <c r="AK33" s="1"/>
  <c r="Q31"/>
  <c r="Y31" s="1"/>
  <c r="AK31" s="1"/>
  <c r="Q29"/>
  <c r="Y29" s="1"/>
  <c r="AK29" s="1"/>
  <c r="Q27"/>
  <c r="Y27" s="1"/>
  <c r="AK27" s="1"/>
  <c r="Q25"/>
  <c r="Y25" s="1"/>
  <c r="AK25" s="1"/>
  <c r="Q23"/>
  <c r="Y23" s="1"/>
  <c r="AK23" s="1"/>
  <c r="Y21"/>
  <c r="AK21" s="1"/>
  <c r="Q21"/>
  <c r="Q19"/>
  <c r="Y19" s="1"/>
  <c r="AK19" s="1"/>
  <c r="Q17"/>
  <c r="Y17" s="1"/>
  <c r="AK17" s="1"/>
  <c r="Y15"/>
  <c r="AK15" s="1"/>
  <c r="Q15"/>
  <c r="Y13"/>
  <c r="AK13" s="1"/>
  <c r="Q13"/>
  <c r="AK11"/>
  <c r="Q9"/>
  <c r="Y9" s="1"/>
  <c r="AK9" s="1"/>
  <c r="Q7"/>
  <c r="Y7" s="1"/>
  <c r="AK5"/>
  <c r="Q5"/>
  <c r="Q58" i="3"/>
  <c r="AA54" s="1"/>
  <c r="AA56"/>
  <c r="F53"/>
  <c r="AG48"/>
  <c r="AC48"/>
  <c r="U48"/>
  <c r="M48"/>
  <c r="I48"/>
  <c r="E48"/>
  <c r="Q45"/>
  <c r="Y45" s="1"/>
  <c r="AK45" s="1"/>
  <c r="Q43"/>
  <c r="Y43" s="1"/>
  <c r="AK43" s="1"/>
  <c r="AK41"/>
  <c r="Q41"/>
  <c r="Y39"/>
  <c r="AK39" s="1"/>
  <c r="Q39"/>
  <c r="Q37"/>
  <c r="Y37" s="1"/>
  <c r="AK37" s="1"/>
  <c r="Q35"/>
  <c r="Y35" s="1"/>
  <c r="AK35" s="1"/>
  <c r="Q33"/>
  <c r="Y33" s="1"/>
  <c r="AK33" s="1"/>
  <c r="Q31"/>
  <c r="Y31" s="1"/>
  <c r="AK31" s="1"/>
  <c r="Q29"/>
  <c r="Y29" s="1"/>
  <c r="AK29" s="1"/>
  <c r="Q27"/>
  <c r="Y27" s="1"/>
  <c r="AK27" s="1"/>
  <c r="Q25"/>
  <c r="Y25" s="1"/>
  <c r="AK25" s="1"/>
  <c r="Q23"/>
  <c r="Y23" s="1"/>
  <c r="AK23" s="1"/>
  <c r="Q21"/>
  <c r="Y21" s="1"/>
  <c r="AK21" s="1"/>
  <c r="Q19"/>
  <c r="Y19" s="1"/>
  <c r="AK19" s="1"/>
  <c r="Q17"/>
  <c r="Y17" s="1"/>
  <c r="AK17" s="1"/>
  <c r="Q15"/>
  <c r="Y15" s="1"/>
  <c r="AK15" s="1"/>
  <c r="Q13"/>
  <c r="Y13" s="1"/>
  <c r="AK13" s="1"/>
  <c r="AK11"/>
  <c r="Q9"/>
  <c r="Y9" s="1"/>
  <c r="AK9" s="1"/>
  <c r="Q7"/>
  <c r="Y7" s="1"/>
  <c r="AK5"/>
  <c r="Q5"/>
  <c r="Q58" i="2"/>
  <c r="AA54" s="1"/>
  <c r="AA56"/>
  <c r="AG48"/>
  <c r="F53" s="1"/>
  <c r="AC48"/>
  <c r="U48"/>
  <c r="M48"/>
  <c r="I48"/>
  <c r="E48"/>
  <c r="Q45"/>
  <c r="Y45" s="1"/>
  <c r="AK45" s="1"/>
  <c r="Q43"/>
  <c r="Y43" s="1"/>
  <c r="AK43" s="1"/>
  <c r="AK41"/>
  <c r="Q41"/>
  <c r="Y39"/>
  <c r="AK39" s="1"/>
  <c r="Q39"/>
  <c r="Q37"/>
  <c r="Y37" s="1"/>
  <c r="AK37" s="1"/>
  <c r="Q35"/>
  <c r="Y35" s="1"/>
  <c r="AK35" s="1"/>
  <c r="Q33"/>
  <c r="Y33" s="1"/>
  <c r="AK33" s="1"/>
  <c r="Q31"/>
  <c r="Y31" s="1"/>
  <c r="AK31" s="1"/>
  <c r="Q29"/>
  <c r="Y29" s="1"/>
  <c r="AK29" s="1"/>
  <c r="Q27"/>
  <c r="Y27" s="1"/>
  <c r="AK27" s="1"/>
  <c r="Q25"/>
  <c r="Y25" s="1"/>
  <c r="AK25" s="1"/>
  <c r="Q23"/>
  <c r="Y23" s="1"/>
  <c r="AK23" s="1"/>
  <c r="Q21"/>
  <c r="Y21" s="1"/>
  <c r="AK21" s="1"/>
  <c r="Q19"/>
  <c r="Y19" s="1"/>
  <c r="AK19" s="1"/>
  <c r="Q17"/>
  <c r="Y17" s="1"/>
  <c r="AK17" s="1"/>
  <c r="Q15"/>
  <c r="Y15" s="1"/>
  <c r="AK15" s="1"/>
  <c r="Q13"/>
  <c r="Y13" s="1"/>
  <c r="AK13" s="1"/>
  <c r="AK11"/>
  <c r="Q9"/>
  <c r="Y9" s="1"/>
  <c r="AK9" s="1"/>
  <c r="Q7"/>
  <c r="Y7" s="1"/>
  <c r="AK5"/>
  <c r="Q5"/>
  <c r="Q58" i="1"/>
  <c r="AA54" s="1"/>
  <c r="AA56"/>
  <c r="AG48"/>
  <c r="F53" s="1"/>
  <c r="AC48"/>
  <c r="U48"/>
  <c r="M48"/>
  <c r="I48"/>
  <c r="E48"/>
  <c r="Q45"/>
  <c r="Y45" s="1"/>
  <c r="AK45" s="1"/>
  <c r="AK41"/>
  <c r="Q41"/>
  <c r="Q29"/>
  <c r="Y29" s="1"/>
  <c r="AK29" s="1"/>
  <c r="Q43"/>
  <c r="Y43" s="1"/>
  <c r="AK43" s="1"/>
  <c r="Q39"/>
  <c r="Y39" s="1"/>
  <c r="AK39" s="1"/>
  <c r="Q37"/>
  <c r="Y37" s="1"/>
  <c r="AK37" s="1"/>
  <c r="Q35"/>
  <c r="Y35" s="1"/>
  <c r="AK35" s="1"/>
  <c r="Q33"/>
  <c r="Y33" s="1"/>
  <c r="AK33" s="1"/>
  <c r="Q31"/>
  <c r="Y31" s="1"/>
  <c r="AK31" s="1"/>
  <c r="Q27"/>
  <c r="Y27" s="1"/>
  <c r="AK27" s="1"/>
  <c r="Q25"/>
  <c r="Y25" s="1"/>
  <c r="AK25" s="1"/>
  <c r="Q23"/>
  <c r="Y23" s="1"/>
  <c r="AK23" s="1"/>
  <c r="Q21"/>
  <c r="Y21" s="1"/>
  <c r="AK21" s="1"/>
  <c r="Q19"/>
  <c r="Y19" s="1"/>
  <c r="AK19" s="1"/>
  <c r="Q17"/>
  <c r="Y17" s="1"/>
  <c r="AK17" s="1"/>
  <c r="Q15"/>
  <c r="Y15" s="1"/>
  <c r="AK15" s="1"/>
  <c r="Q13"/>
  <c r="Y13" s="1"/>
  <c r="AK13" s="1"/>
  <c r="AK11"/>
  <c r="Q9"/>
  <c r="Y9" s="1"/>
  <c r="AK9" s="1"/>
  <c r="Q7"/>
  <c r="Y7" s="1"/>
  <c r="AK5"/>
  <c r="Q5"/>
  <c r="Y50" i="11" l="1"/>
  <c r="F56" s="1"/>
  <c r="Q50"/>
  <c r="F54" s="1"/>
  <c r="AK9"/>
  <c r="AK50" s="1"/>
  <c r="Q50" i="10"/>
  <c r="F54" s="1"/>
  <c r="Y50"/>
  <c r="F56" s="1"/>
  <c r="AK9"/>
  <c r="AK50" s="1"/>
  <c r="Q50" i="9"/>
  <c r="F54" s="1"/>
  <c r="AK50"/>
  <c r="Y50"/>
  <c r="F56" s="1"/>
  <c r="Q50" i="8"/>
  <c r="F54" s="1"/>
  <c r="AK50"/>
  <c r="Y50"/>
  <c r="F56" s="1"/>
  <c r="Q50" i="7"/>
  <c r="F54" s="1"/>
  <c r="AK50"/>
  <c r="Y50"/>
  <c r="F56" s="1"/>
  <c r="Q50" i="6"/>
  <c r="F54" s="1"/>
  <c r="Y50"/>
  <c r="F56" s="1"/>
  <c r="AK7"/>
  <c r="AK50" s="1"/>
  <c r="Y48" i="5"/>
  <c r="F54" s="1"/>
  <c r="AK7"/>
  <c r="AK48" s="1"/>
  <c r="Q48"/>
  <c r="F52" s="1"/>
  <c r="Y48" i="4"/>
  <c r="F54" s="1"/>
  <c r="AK7"/>
  <c r="AK48" s="1"/>
  <c r="Q48"/>
  <c r="F52" s="1"/>
  <c r="Q48" i="3"/>
  <c r="F52" s="1"/>
  <c r="Y48"/>
  <c r="F54" s="1"/>
  <c r="AK7"/>
  <c r="AK48" s="1"/>
  <c r="Q48" i="2"/>
  <c r="F52" s="1"/>
  <c r="Y48"/>
  <c r="F54" s="1"/>
  <c r="AK7"/>
  <c r="AK48" s="1"/>
  <c r="Q48" i="1"/>
  <c r="F52" s="1"/>
  <c r="Y48"/>
  <c r="F54" s="1"/>
  <c r="AK48"/>
  <c r="AK7"/>
  <c r="F60" i="11" l="1"/>
  <c r="AA55" s="1"/>
  <c r="F60" i="10"/>
  <c r="AA55" s="1"/>
  <c r="F60" i="9"/>
  <c r="AA55" s="1"/>
  <c r="AA57" s="1"/>
  <c r="F60" i="8"/>
  <c r="AA55" s="1"/>
  <c r="AA57" s="1"/>
  <c r="F60" i="7"/>
  <c r="AA55" s="1"/>
  <c r="AA57" s="1"/>
  <c r="F60" i="6"/>
  <c r="AA55" s="1"/>
  <c r="AA57" s="1"/>
  <c r="F58" i="5"/>
  <c r="AA53" s="1"/>
  <c r="AA55" s="1"/>
  <c r="F58" i="4"/>
  <c r="AA53" s="1"/>
  <c r="AA55" s="1"/>
  <c r="F58" i="3"/>
  <c r="AA53" s="1"/>
  <c r="AA55" s="1"/>
  <c r="F58" i="2"/>
  <c r="AA53" s="1"/>
  <c r="AA55" s="1"/>
  <c r="F58" i="1"/>
  <c r="AA53" s="1"/>
  <c r="AA55" s="1"/>
</calcChain>
</file>

<file path=xl/sharedStrings.xml><?xml version="1.0" encoding="utf-8"?>
<sst xmlns="http://schemas.openxmlformats.org/spreadsheetml/2006/main" count="834" uniqueCount="175">
  <si>
    <t>성     명</t>
  </si>
  <si>
    <t>당월회비</t>
  </si>
  <si>
    <t>벌            금</t>
  </si>
  <si>
    <t>합    계</t>
  </si>
  <si>
    <t>당월납부</t>
  </si>
  <si>
    <t>당월미납</t>
  </si>
  <si>
    <t>전월미납</t>
  </si>
  <si>
    <t>전월미납입</t>
  </si>
  <si>
    <t>총 미 납</t>
  </si>
  <si>
    <t>에    버</t>
  </si>
  <si>
    <t>게    임</t>
  </si>
  <si>
    <t>진병옥</t>
  </si>
  <si>
    <t>윤우호</t>
  </si>
  <si>
    <t>노지현</t>
  </si>
  <si>
    <t>김병회</t>
  </si>
  <si>
    <t>김평순</t>
  </si>
  <si>
    <t>박미용</t>
  </si>
  <si>
    <t>박   철</t>
  </si>
  <si>
    <t>양범식</t>
  </si>
  <si>
    <t>양다연</t>
    <phoneticPr fontId="5" type="noConversion"/>
  </si>
  <si>
    <t>노병식</t>
  </si>
  <si>
    <t>곽재국</t>
    <phoneticPr fontId="5" type="noConversion"/>
  </si>
  <si>
    <t>선명숙</t>
    <phoneticPr fontId="5" type="noConversion"/>
  </si>
  <si>
    <t>안명숙</t>
  </si>
  <si>
    <t>이   승</t>
  </si>
  <si>
    <t>강현주</t>
    <phoneticPr fontId="5" type="noConversion"/>
  </si>
  <si>
    <t>정여진</t>
    <phoneticPr fontId="5" type="noConversion"/>
  </si>
  <si>
    <t>김승환</t>
    <phoneticPr fontId="5" type="noConversion"/>
  </si>
  <si>
    <t>양지수</t>
    <phoneticPr fontId="5" type="noConversion"/>
  </si>
  <si>
    <t>박상원</t>
    <phoneticPr fontId="5" type="noConversion"/>
  </si>
  <si>
    <t>김종국</t>
    <phoneticPr fontId="5" type="noConversion"/>
  </si>
  <si>
    <t>곽동욱</t>
    <phoneticPr fontId="5" type="noConversion"/>
  </si>
  <si>
    <t>합계</t>
  </si>
  <si>
    <t>수      입</t>
  </si>
  <si>
    <t>금      액</t>
  </si>
  <si>
    <t>지출</t>
  </si>
  <si>
    <t>총회비명세</t>
  </si>
  <si>
    <t>시상내역</t>
  </si>
  <si>
    <t>당 월 수 입</t>
  </si>
  <si>
    <t>시 상 금</t>
  </si>
  <si>
    <t>전월이월</t>
  </si>
  <si>
    <t>1위</t>
  </si>
  <si>
    <t>식      대</t>
  </si>
  <si>
    <t>당월수입</t>
  </si>
  <si>
    <t>2위</t>
  </si>
  <si>
    <t>당 월 미 납</t>
  </si>
  <si>
    <t>게 임 비</t>
  </si>
  <si>
    <t>당월지출</t>
  </si>
  <si>
    <t>하이</t>
    <phoneticPr fontId="5" type="noConversion"/>
  </si>
  <si>
    <t>상품구입비</t>
    <phoneticPr fontId="5" type="noConversion"/>
  </si>
  <si>
    <t>차월이월</t>
  </si>
  <si>
    <t>올커버</t>
    <phoneticPr fontId="5" type="noConversion"/>
  </si>
  <si>
    <t>남거지</t>
    <phoneticPr fontId="5" type="noConversion"/>
  </si>
  <si>
    <t>3.6.9</t>
    <phoneticPr fontId="5" type="noConversion"/>
  </si>
  <si>
    <t>어쭈구리</t>
    <phoneticPr fontId="5" type="noConversion"/>
  </si>
  <si>
    <t>주요 의결 사항</t>
    <phoneticPr fontId="5" type="noConversion"/>
  </si>
  <si>
    <t>* 시상제외 *</t>
  </si>
  <si>
    <t>묘기상</t>
    <phoneticPr fontId="5" type="noConversion"/>
  </si>
  <si>
    <t>행운상</t>
    <phoneticPr fontId="5" type="noConversion"/>
  </si>
  <si>
    <t>미용 명숙2</t>
    <phoneticPr fontId="5" type="noConversion"/>
  </si>
  <si>
    <t>올200</t>
    <phoneticPr fontId="5" type="noConversion"/>
  </si>
  <si>
    <t>1월 1일 한별B.C회의록</t>
    <phoneticPr fontId="5" type="noConversion"/>
  </si>
  <si>
    <t>결산이자</t>
    <phoneticPr fontId="5" type="noConversion"/>
  </si>
  <si>
    <t>상원</t>
    <phoneticPr fontId="5" type="noConversion"/>
  </si>
  <si>
    <t>종국</t>
    <phoneticPr fontId="5" type="noConversion"/>
  </si>
  <si>
    <t>명숙 종국</t>
    <phoneticPr fontId="5" type="noConversion"/>
  </si>
  <si>
    <t>종국 승</t>
    <phoneticPr fontId="5" type="noConversion"/>
  </si>
  <si>
    <t>종국 상원</t>
    <phoneticPr fontId="5" type="noConversion"/>
  </si>
  <si>
    <t>종국</t>
    <phoneticPr fontId="3" type="noConversion"/>
  </si>
  <si>
    <t>승환</t>
    <phoneticPr fontId="3" type="noConversion"/>
  </si>
  <si>
    <t>상원 종국</t>
    <phoneticPr fontId="3" type="noConversion"/>
  </si>
  <si>
    <t>1월 15일 한별B.C회의록</t>
    <phoneticPr fontId="5" type="noConversion"/>
  </si>
  <si>
    <t>승환</t>
    <phoneticPr fontId="5" type="noConversion"/>
  </si>
  <si>
    <t>상원 종국</t>
    <phoneticPr fontId="5" type="noConversion"/>
  </si>
  <si>
    <t>승 현주</t>
    <phoneticPr fontId="5" type="noConversion"/>
  </si>
  <si>
    <t>승</t>
    <phoneticPr fontId="5" type="noConversion"/>
  </si>
  <si>
    <t>현주</t>
    <phoneticPr fontId="5" type="noConversion"/>
  </si>
  <si>
    <t>종국 여진</t>
    <phoneticPr fontId="5" type="noConversion"/>
  </si>
  <si>
    <t>우호 승</t>
    <phoneticPr fontId="5" type="noConversion"/>
  </si>
  <si>
    <t>여진</t>
    <phoneticPr fontId="5" type="noConversion"/>
  </si>
  <si>
    <t>승 다연</t>
    <phoneticPr fontId="5" type="noConversion"/>
  </si>
  <si>
    <t>현주</t>
    <phoneticPr fontId="5" type="noConversion"/>
  </si>
  <si>
    <t>2월 5일 한별B.C회의록</t>
    <phoneticPr fontId="5" type="noConversion"/>
  </si>
  <si>
    <t>병옥</t>
    <phoneticPr fontId="5" type="noConversion"/>
  </si>
  <si>
    <t>우호</t>
    <phoneticPr fontId="5" type="noConversion"/>
  </si>
  <si>
    <t>범식</t>
    <phoneticPr fontId="5" type="noConversion"/>
  </si>
  <si>
    <t>범식 병식</t>
    <phoneticPr fontId="5" type="noConversion"/>
  </si>
  <si>
    <t>남거지</t>
    <phoneticPr fontId="5" type="noConversion"/>
  </si>
  <si>
    <t>우호 범식</t>
    <phoneticPr fontId="5" type="noConversion"/>
  </si>
  <si>
    <t>어쭈구리</t>
    <phoneticPr fontId="5" type="noConversion"/>
  </si>
  <si>
    <t>범식</t>
    <phoneticPr fontId="5" type="noConversion"/>
  </si>
  <si>
    <t>상원 승 현주</t>
    <phoneticPr fontId="5" type="noConversion"/>
  </si>
  <si>
    <t>병옥 우호</t>
    <phoneticPr fontId="5" type="noConversion"/>
  </si>
  <si>
    <t>2월 19일 한별B.C회의록</t>
    <phoneticPr fontId="5" type="noConversion"/>
  </si>
  <si>
    <t>다연</t>
    <phoneticPr fontId="5" type="noConversion"/>
  </si>
  <si>
    <t>범식</t>
    <phoneticPr fontId="5" type="noConversion"/>
  </si>
  <si>
    <t>병옥명숙</t>
    <phoneticPr fontId="5" type="noConversion"/>
  </si>
  <si>
    <t>현주 병옥 우호</t>
    <phoneticPr fontId="5" type="noConversion"/>
  </si>
  <si>
    <t>다연 범식</t>
    <phoneticPr fontId="5" type="noConversion"/>
  </si>
  <si>
    <t>3월 5일 한별B.C회의록</t>
    <phoneticPr fontId="5" type="noConversion"/>
  </si>
  <si>
    <t>승</t>
    <phoneticPr fontId="5" type="noConversion"/>
  </si>
  <si>
    <t>병회</t>
    <phoneticPr fontId="5" type="noConversion"/>
  </si>
  <si>
    <t>우호</t>
    <phoneticPr fontId="5" type="noConversion"/>
  </si>
  <si>
    <t>철 우호</t>
    <phoneticPr fontId="5" type="noConversion"/>
  </si>
  <si>
    <t>병옥 승</t>
    <phoneticPr fontId="5" type="noConversion"/>
  </si>
  <si>
    <t>승 지수</t>
    <phoneticPr fontId="5" type="noConversion"/>
  </si>
  <si>
    <t>3.6.9</t>
    <phoneticPr fontId="5" type="noConversion"/>
  </si>
  <si>
    <t>다연 승</t>
    <phoneticPr fontId="5" type="noConversion"/>
  </si>
  <si>
    <t>병옥 종국</t>
    <phoneticPr fontId="5" type="noConversion"/>
  </si>
  <si>
    <t>범식 우호</t>
    <phoneticPr fontId="5" type="noConversion"/>
  </si>
  <si>
    <t>승환 다연 범식</t>
    <phoneticPr fontId="5" type="noConversion"/>
  </si>
  <si>
    <t>승 병회</t>
    <phoneticPr fontId="5" type="noConversion"/>
  </si>
  <si>
    <t>김대식</t>
    <phoneticPr fontId="5" type="noConversion"/>
  </si>
  <si>
    <t>3월 19일 한별B.C회의록</t>
    <phoneticPr fontId="5" type="noConversion"/>
  </si>
  <si>
    <t>종국</t>
    <phoneticPr fontId="5" type="noConversion"/>
  </si>
  <si>
    <t>상원</t>
    <phoneticPr fontId="5" type="noConversion"/>
  </si>
  <si>
    <t>승</t>
    <phoneticPr fontId="5" type="noConversion"/>
  </si>
  <si>
    <t>다연 범식</t>
    <phoneticPr fontId="5" type="noConversion"/>
  </si>
  <si>
    <t>병옥 범식</t>
    <phoneticPr fontId="5" type="noConversion"/>
  </si>
  <si>
    <t>범식 상원</t>
    <phoneticPr fontId="5" type="noConversion"/>
  </si>
  <si>
    <t>묘기상</t>
    <phoneticPr fontId="5" type="noConversion"/>
  </si>
  <si>
    <t>승환 승 병회</t>
    <phoneticPr fontId="5" type="noConversion"/>
  </si>
  <si>
    <t>4월 2일 한별B.C회의록</t>
    <phoneticPr fontId="5" type="noConversion"/>
  </si>
  <si>
    <t>평순</t>
    <phoneticPr fontId="5" type="noConversion"/>
  </si>
  <si>
    <t>범식</t>
    <phoneticPr fontId="5" type="noConversion"/>
  </si>
  <si>
    <t>상원</t>
    <phoneticPr fontId="5" type="noConversion"/>
  </si>
  <si>
    <t>병식 범식</t>
    <phoneticPr fontId="5" type="noConversion"/>
  </si>
  <si>
    <t>3.6.9</t>
    <phoneticPr fontId="5" type="noConversion"/>
  </si>
  <si>
    <t>동욱 병옥</t>
    <phoneticPr fontId="5" type="noConversion"/>
  </si>
  <si>
    <t>어쭈구리</t>
    <phoneticPr fontId="5" type="noConversion"/>
  </si>
  <si>
    <t>승환 병회</t>
    <phoneticPr fontId="5" type="noConversion"/>
  </si>
  <si>
    <t>평순 범식</t>
    <phoneticPr fontId="5" type="noConversion"/>
  </si>
  <si>
    <t>4월 16일 한별B.C회의록</t>
    <phoneticPr fontId="5" type="noConversion"/>
  </si>
  <si>
    <t>범식님축하금</t>
    <phoneticPr fontId="5" type="noConversion"/>
  </si>
  <si>
    <t>여진</t>
    <phoneticPr fontId="5" type="noConversion"/>
  </si>
  <si>
    <t>지수</t>
    <phoneticPr fontId="5" type="noConversion"/>
  </si>
  <si>
    <t>병식 우호</t>
    <phoneticPr fontId="5" type="noConversion"/>
  </si>
  <si>
    <t>상원</t>
    <phoneticPr fontId="5" type="noConversion"/>
  </si>
  <si>
    <t>승환</t>
    <phoneticPr fontId="5" type="noConversion"/>
  </si>
  <si>
    <t>여진 지수</t>
    <phoneticPr fontId="5" type="noConversion"/>
  </si>
  <si>
    <t>5월 7일 한별B.C회의록</t>
    <phoneticPr fontId="5" type="noConversion"/>
  </si>
  <si>
    <t>라면구입비</t>
    <phoneticPr fontId="5" type="noConversion"/>
  </si>
  <si>
    <t>대식</t>
    <phoneticPr fontId="5" type="noConversion"/>
  </si>
  <si>
    <t>병식</t>
    <phoneticPr fontId="5" type="noConversion"/>
  </si>
  <si>
    <t>대식 우호</t>
    <phoneticPr fontId="5" type="noConversion"/>
  </si>
  <si>
    <t>종국 병식</t>
    <phoneticPr fontId="5" type="noConversion"/>
  </si>
  <si>
    <t>어쭈구리</t>
    <phoneticPr fontId="5" type="noConversion"/>
  </si>
  <si>
    <t>여진 병식</t>
    <phoneticPr fontId="5" type="noConversion"/>
  </si>
  <si>
    <t>동욱</t>
    <phoneticPr fontId="5" type="noConversion"/>
  </si>
  <si>
    <t>묘기상</t>
    <phoneticPr fontId="5" type="noConversion"/>
  </si>
  <si>
    <t>범식</t>
    <phoneticPr fontId="5" type="noConversion"/>
  </si>
  <si>
    <t>평순 여진 지수</t>
    <phoneticPr fontId="5" type="noConversion"/>
  </si>
  <si>
    <t>대식 병식</t>
    <phoneticPr fontId="5" type="noConversion"/>
  </si>
  <si>
    <t>5월 21일 한별B.C회의록</t>
    <phoneticPr fontId="5" type="noConversion"/>
  </si>
  <si>
    <t>연말 초구볼</t>
    <phoneticPr fontId="5" type="noConversion"/>
  </si>
  <si>
    <t>지현님위로금</t>
    <phoneticPr fontId="5" type="noConversion"/>
  </si>
  <si>
    <t>철</t>
    <phoneticPr fontId="5" type="noConversion"/>
  </si>
  <si>
    <t>명숙2</t>
    <phoneticPr fontId="5" type="noConversion"/>
  </si>
  <si>
    <t>범식 지수</t>
    <phoneticPr fontId="5" type="noConversion"/>
  </si>
  <si>
    <t>범식 철</t>
    <phoneticPr fontId="5" type="noConversion"/>
  </si>
  <si>
    <t>종국</t>
    <phoneticPr fontId="5" type="noConversion"/>
  </si>
  <si>
    <t>어쭈구리</t>
    <phoneticPr fontId="5" type="noConversion"/>
  </si>
  <si>
    <t>범식 우호</t>
    <phoneticPr fontId="5" type="noConversion"/>
  </si>
  <si>
    <t>올200</t>
    <phoneticPr fontId="5" type="noConversion"/>
  </si>
  <si>
    <t>평순 대식 병식</t>
    <phoneticPr fontId="5" type="noConversion"/>
  </si>
  <si>
    <t>철 명숙2</t>
    <phoneticPr fontId="5" type="noConversion"/>
  </si>
  <si>
    <t>묘기상</t>
    <phoneticPr fontId="5" type="noConversion"/>
  </si>
  <si>
    <t>6월 4일 한별B.C회의록</t>
    <phoneticPr fontId="5" type="noConversion"/>
  </si>
  <si>
    <t>상품구입비</t>
    <phoneticPr fontId="5" type="noConversion"/>
  </si>
  <si>
    <t>동욱</t>
    <phoneticPr fontId="5" type="noConversion"/>
  </si>
  <si>
    <t>우호</t>
    <phoneticPr fontId="5" type="noConversion"/>
  </si>
  <si>
    <t>명숙 우호</t>
    <phoneticPr fontId="5" type="noConversion"/>
  </si>
  <si>
    <t>범식</t>
    <phoneticPr fontId="5" type="noConversion"/>
  </si>
  <si>
    <t>병식 철 명숙2</t>
    <phoneticPr fontId="5" type="noConversion"/>
  </si>
  <si>
    <t>동욱 우호</t>
    <phoneticPr fontId="5" type="noConversion"/>
  </si>
</sst>
</file>

<file path=xl/styles.xml><?xml version="1.0" encoding="utf-8"?>
<styleSheet xmlns="http://schemas.openxmlformats.org/spreadsheetml/2006/main">
  <fonts count="9">
    <font>
      <sz val="10"/>
      <name val="돋움"/>
      <family val="3"/>
      <charset val="129"/>
    </font>
    <font>
      <sz val="11"/>
      <color indexed="8"/>
      <name val="돋움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u/>
      <sz val="18"/>
      <color indexed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indexed="8"/>
      <name val="맑은 고딕"/>
      <family val="3"/>
      <charset val="129"/>
    </font>
    <font>
      <sz val="12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5">
    <xf numFmtId="0" fontId="0" fillId="0" borderId="0" xfId="0"/>
    <xf numFmtId="0" fontId="2" fillId="0" borderId="0" xfId="1" applyFont="1">
      <alignment vertical="center"/>
    </xf>
    <xf numFmtId="0" fontId="4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7" fillId="0" borderId="6" xfId="1" applyNumberFormat="1" applyFont="1" applyFill="1" applyBorder="1" applyAlignment="1" applyProtection="1">
      <alignment vertical="center"/>
    </xf>
    <xf numFmtId="0" fontId="7" fillId="0" borderId="7" xfId="1" applyNumberFormat="1" applyFont="1" applyFill="1" applyBorder="1" applyAlignment="1" applyProtection="1">
      <alignment vertical="center"/>
    </xf>
    <xf numFmtId="0" fontId="7" fillId="0" borderId="6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 applyProtection="1">
      <alignment horizontal="center" vertical="center"/>
    </xf>
    <xf numFmtId="0" fontId="8" fillId="0" borderId="6" xfId="1" applyNumberFormat="1" applyFont="1" applyFill="1" applyBorder="1" applyAlignment="1" applyProtection="1">
      <alignment horizontal="center" vertical="center"/>
    </xf>
    <xf numFmtId="0" fontId="8" fillId="0" borderId="7" xfId="1" applyNumberFormat="1" applyFont="1" applyFill="1" applyBorder="1" applyAlignment="1" applyProtection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0" fillId="0" borderId="9" xfId="0" applyBorder="1"/>
    <xf numFmtId="0" fontId="0" fillId="0" borderId="12" xfId="0" applyBorder="1"/>
    <xf numFmtId="0" fontId="2" fillId="0" borderId="11" xfId="1" applyFont="1" applyBorder="1" applyAlignment="1">
      <alignment horizontal="center" vertical="center"/>
    </xf>
    <xf numFmtId="0" fontId="0" fillId="0" borderId="10" xfId="0" applyBorder="1"/>
    <xf numFmtId="0" fontId="8" fillId="0" borderId="11" xfId="1" applyNumberFormat="1" applyFont="1" applyFill="1" applyBorder="1" applyAlignment="1" applyProtection="1">
      <alignment horizontal="center" vertical="center"/>
    </xf>
    <xf numFmtId="0" fontId="8" fillId="0" borderId="9" xfId="1" applyNumberFormat="1" applyFont="1" applyFill="1" applyBorder="1" applyAlignment="1" applyProtection="1">
      <alignment horizontal="center" vertical="center"/>
    </xf>
    <xf numFmtId="0" fontId="8" fillId="0" borderId="12" xfId="1" applyNumberFormat="1" applyFont="1" applyFill="1" applyBorder="1" applyAlignment="1" applyProtection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0" xfId="1" applyFont="1" applyBorder="1">
      <alignment vertical="center"/>
    </xf>
    <xf numFmtId="0" fontId="2" fillId="0" borderId="21" xfId="1" applyFont="1" applyBorder="1">
      <alignment vertical="center"/>
    </xf>
    <xf numFmtId="0" fontId="6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</cellXfs>
  <cellStyles count="2">
    <cellStyle name="Excel Built-in Normal" xfId="1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64"/>
  <sheetViews>
    <sheetView topLeftCell="A22" workbookViewId="0">
      <selection activeCell="I68" sqref="I68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2" t="s">
        <v>61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8" customHeight="1">
      <c r="A3" s="3" t="s">
        <v>0</v>
      </c>
      <c r="B3" s="4"/>
      <c r="C3" s="4"/>
      <c r="D3" s="4"/>
      <c r="E3" s="4" t="s">
        <v>1</v>
      </c>
      <c r="F3" s="4"/>
      <c r="G3" s="4"/>
      <c r="H3" s="4"/>
      <c r="I3" s="4" t="s">
        <v>2</v>
      </c>
      <c r="J3" s="4"/>
      <c r="K3" s="4"/>
      <c r="L3" s="4"/>
      <c r="M3" s="4"/>
      <c r="N3" s="4"/>
      <c r="O3" s="4"/>
      <c r="P3" s="4"/>
      <c r="Q3" s="4" t="s">
        <v>3</v>
      </c>
      <c r="R3" s="4"/>
      <c r="S3" s="4"/>
      <c r="T3" s="4"/>
      <c r="U3" s="4" t="s">
        <v>4</v>
      </c>
      <c r="V3" s="4"/>
      <c r="W3" s="4"/>
      <c r="X3" s="4"/>
      <c r="Y3" s="4" t="s">
        <v>5</v>
      </c>
      <c r="Z3" s="4"/>
      <c r="AA3" s="4"/>
      <c r="AB3" s="4"/>
      <c r="AC3" s="4" t="s">
        <v>6</v>
      </c>
      <c r="AD3" s="4"/>
      <c r="AE3" s="4"/>
      <c r="AF3" s="4"/>
      <c r="AG3" s="4" t="s">
        <v>7</v>
      </c>
      <c r="AH3" s="4"/>
      <c r="AI3" s="4"/>
      <c r="AJ3" s="4"/>
      <c r="AK3" s="4" t="s">
        <v>8</v>
      </c>
      <c r="AL3" s="4"/>
      <c r="AM3" s="4"/>
      <c r="AN3" s="7"/>
    </row>
    <row r="4" spans="1:40" ht="18" customHeight="1">
      <c r="A4" s="5"/>
      <c r="B4" s="6"/>
      <c r="C4" s="6"/>
      <c r="D4" s="6"/>
      <c r="E4" s="6"/>
      <c r="F4" s="6"/>
      <c r="G4" s="6"/>
      <c r="H4" s="6"/>
      <c r="I4" s="6" t="s">
        <v>9</v>
      </c>
      <c r="J4" s="6"/>
      <c r="K4" s="6"/>
      <c r="L4" s="6"/>
      <c r="M4" s="6" t="s">
        <v>10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8"/>
    </row>
    <row r="5" spans="1:40" ht="10.199999999999999" customHeight="1">
      <c r="A5" s="5" t="s">
        <v>11</v>
      </c>
      <c r="B5" s="6"/>
      <c r="C5" s="6"/>
      <c r="D5" s="6"/>
      <c r="E5" s="9">
        <v>20000</v>
      </c>
      <c r="F5" s="9"/>
      <c r="G5" s="9"/>
      <c r="H5" s="9"/>
      <c r="I5" s="9">
        <v>0</v>
      </c>
      <c r="J5" s="9"/>
      <c r="K5" s="9"/>
      <c r="L5" s="9"/>
      <c r="M5" s="9">
        <v>4000</v>
      </c>
      <c r="N5" s="9"/>
      <c r="O5" s="9"/>
      <c r="P5" s="9"/>
      <c r="Q5" s="9">
        <f>E5+I5+M5</f>
        <v>24000</v>
      </c>
      <c r="R5" s="9"/>
      <c r="S5" s="9"/>
      <c r="T5" s="9"/>
      <c r="U5" s="9">
        <v>24000</v>
      </c>
      <c r="V5" s="9"/>
      <c r="W5" s="9"/>
      <c r="X5" s="9"/>
      <c r="Y5" s="9"/>
      <c r="Z5" s="9"/>
      <c r="AA5" s="9"/>
      <c r="AB5" s="9"/>
      <c r="AC5" s="9">
        <v>10000</v>
      </c>
      <c r="AD5" s="9"/>
      <c r="AE5" s="9"/>
      <c r="AF5" s="9"/>
      <c r="AG5" s="9">
        <v>10000</v>
      </c>
      <c r="AH5" s="9"/>
      <c r="AI5" s="9"/>
      <c r="AJ5" s="9"/>
      <c r="AK5" s="9">
        <f>Y5+AC5-AG5</f>
        <v>0</v>
      </c>
      <c r="AL5" s="9"/>
      <c r="AM5" s="9"/>
      <c r="AN5" s="10"/>
    </row>
    <row r="6" spans="1:40" ht="10.199999999999999" customHeight="1">
      <c r="A6" s="5"/>
      <c r="B6" s="6"/>
      <c r="C6" s="6"/>
      <c r="D6" s="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10"/>
    </row>
    <row r="7" spans="1:40" ht="10.199999999999999" customHeight="1">
      <c r="A7" s="5" t="s">
        <v>12</v>
      </c>
      <c r="B7" s="6"/>
      <c r="C7" s="6"/>
      <c r="D7" s="6"/>
      <c r="E7" s="9">
        <v>20000</v>
      </c>
      <c r="F7" s="9"/>
      <c r="G7" s="9"/>
      <c r="H7" s="9"/>
      <c r="I7" s="9">
        <v>5000</v>
      </c>
      <c r="J7" s="9"/>
      <c r="K7" s="9"/>
      <c r="L7" s="9"/>
      <c r="M7" s="9">
        <v>5000</v>
      </c>
      <c r="N7" s="9"/>
      <c r="O7" s="9"/>
      <c r="P7" s="9"/>
      <c r="Q7" s="9">
        <f>E7+I7+M7</f>
        <v>30000</v>
      </c>
      <c r="R7" s="9"/>
      <c r="S7" s="9"/>
      <c r="T7" s="9"/>
      <c r="U7" s="9">
        <v>30000</v>
      </c>
      <c r="V7" s="9"/>
      <c r="W7" s="9"/>
      <c r="X7" s="9"/>
      <c r="Y7" s="9">
        <f>Q7-U7</f>
        <v>0</v>
      </c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>
        <f>Y7+AC7-AG7</f>
        <v>0</v>
      </c>
      <c r="AL7" s="9"/>
      <c r="AM7" s="9"/>
      <c r="AN7" s="10"/>
    </row>
    <row r="8" spans="1:40" ht="10.199999999999999" customHeight="1">
      <c r="A8" s="5"/>
      <c r="B8" s="6"/>
      <c r="C8" s="6"/>
      <c r="D8" s="6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10"/>
    </row>
    <row r="9" spans="1:40" ht="10.199999999999999" customHeight="1">
      <c r="A9" s="5" t="s">
        <v>13</v>
      </c>
      <c r="B9" s="6"/>
      <c r="C9" s="6"/>
      <c r="D9" s="6"/>
      <c r="E9" s="9">
        <v>20000</v>
      </c>
      <c r="F9" s="9"/>
      <c r="G9" s="9"/>
      <c r="H9" s="9"/>
      <c r="I9" s="9">
        <v>4000</v>
      </c>
      <c r="J9" s="9"/>
      <c r="K9" s="9"/>
      <c r="L9" s="9"/>
      <c r="M9" s="9">
        <v>5000</v>
      </c>
      <c r="N9" s="9"/>
      <c r="O9" s="9"/>
      <c r="P9" s="9"/>
      <c r="Q9" s="9">
        <f>E9+I9+M9</f>
        <v>29000</v>
      </c>
      <c r="R9" s="9"/>
      <c r="S9" s="9"/>
      <c r="T9" s="9"/>
      <c r="U9" s="9">
        <v>29000</v>
      </c>
      <c r="V9" s="9"/>
      <c r="W9" s="9"/>
      <c r="X9" s="9"/>
      <c r="Y9" s="9">
        <f>Q9-U9</f>
        <v>0</v>
      </c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>
        <f>Y9+AC9-AG9</f>
        <v>0</v>
      </c>
      <c r="AL9" s="9"/>
      <c r="AM9" s="9"/>
      <c r="AN9" s="10"/>
    </row>
    <row r="10" spans="1:40" ht="10.199999999999999" customHeight="1">
      <c r="A10" s="5"/>
      <c r="B10" s="6"/>
      <c r="C10" s="6"/>
      <c r="D10" s="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10"/>
    </row>
    <row r="11" spans="1:40" ht="10.199999999999999" customHeight="1">
      <c r="A11" s="5" t="s">
        <v>14</v>
      </c>
      <c r="B11" s="6"/>
      <c r="C11" s="6"/>
      <c r="D11" s="6"/>
      <c r="E11" s="9">
        <v>20000</v>
      </c>
      <c r="F11" s="9"/>
      <c r="G11" s="9"/>
      <c r="H11" s="9"/>
      <c r="I11" s="9">
        <v>2000</v>
      </c>
      <c r="J11" s="9"/>
      <c r="K11" s="9"/>
      <c r="L11" s="9"/>
      <c r="M11" s="9">
        <v>3000</v>
      </c>
      <c r="N11" s="9"/>
      <c r="O11" s="9"/>
      <c r="P11" s="9"/>
      <c r="Q11" s="9">
        <v>25000</v>
      </c>
      <c r="R11" s="9"/>
      <c r="S11" s="9"/>
      <c r="T11" s="9"/>
      <c r="U11" s="9">
        <v>25000</v>
      </c>
      <c r="V11" s="9"/>
      <c r="W11" s="9"/>
      <c r="X11" s="9"/>
      <c r="Y11" s="9">
        <v>0</v>
      </c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>
        <f>Y11+AC11-AG11</f>
        <v>0</v>
      </c>
      <c r="AL11" s="9"/>
      <c r="AM11" s="9"/>
      <c r="AN11" s="10"/>
    </row>
    <row r="12" spans="1:40" ht="10.199999999999999" customHeight="1">
      <c r="A12" s="5"/>
      <c r="B12" s="6"/>
      <c r="C12" s="6"/>
      <c r="D12" s="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10"/>
    </row>
    <row r="13" spans="1:40" ht="10.199999999999999" customHeight="1">
      <c r="A13" s="5" t="s">
        <v>15</v>
      </c>
      <c r="B13" s="6"/>
      <c r="C13" s="6"/>
      <c r="D13" s="6"/>
      <c r="E13" s="9">
        <v>20000</v>
      </c>
      <c r="F13" s="9"/>
      <c r="G13" s="9"/>
      <c r="H13" s="9"/>
      <c r="I13" s="9">
        <v>0</v>
      </c>
      <c r="J13" s="9"/>
      <c r="K13" s="9"/>
      <c r="L13" s="9"/>
      <c r="M13" s="9">
        <v>5000</v>
      </c>
      <c r="N13" s="9"/>
      <c r="O13" s="9"/>
      <c r="P13" s="9"/>
      <c r="Q13" s="9">
        <f>E13+I13+M13</f>
        <v>25000</v>
      </c>
      <c r="R13" s="9"/>
      <c r="S13" s="9"/>
      <c r="T13" s="9"/>
      <c r="U13" s="9">
        <v>25000</v>
      </c>
      <c r="V13" s="9"/>
      <c r="W13" s="9"/>
      <c r="X13" s="9"/>
      <c r="Y13" s="9">
        <f>Q13-U13</f>
        <v>0</v>
      </c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>
        <f>Y13+AC13-AG13</f>
        <v>0</v>
      </c>
      <c r="AL13" s="9"/>
      <c r="AM13" s="9"/>
      <c r="AN13" s="10"/>
    </row>
    <row r="14" spans="1:40" ht="10.199999999999999" customHeight="1">
      <c r="A14" s="5"/>
      <c r="B14" s="6"/>
      <c r="C14" s="6"/>
      <c r="D14" s="6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10"/>
    </row>
    <row r="15" spans="1:40" ht="10.199999999999999" customHeight="1">
      <c r="A15" s="5" t="s">
        <v>16</v>
      </c>
      <c r="B15" s="6"/>
      <c r="C15" s="6"/>
      <c r="D15" s="6"/>
      <c r="E15" s="9">
        <v>20000</v>
      </c>
      <c r="F15" s="9"/>
      <c r="G15" s="9"/>
      <c r="H15" s="9"/>
      <c r="I15" s="9">
        <v>0</v>
      </c>
      <c r="J15" s="9"/>
      <c r="K15" s="9"/>
      <c r="L15" s="9"/>
      <c r="M15" s="9">
        <v>5000</v>
      </c>
      <c r="N15" s="9"/>
      <c r="O15" s="9"/>
      <c r="P15" s="9"/>
      <c r="Q15" s="9">
        <f>E15+I15+M15</f>
        <v>25000</v>
      </c>
      <c r="R15" s="9"/>
      <c r="S15" s="9"/>
      <c r="T15" s="9"/>
      <c r="U15" s="9">
        <v>25000</v>
      </c>
      <c r="V15" s="9"/>
      <c r="W15" s="9"/>
      <c r="X15" s="9"/>
      <c r="Y15" s="9">
        <f>Q15-U15</f>
        <v>0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>
        <f>Y15+AC15-AG15</f>
        <v>0</v>
      </c>
      <c r="AL15" s="9"/>
      <c r="AM15" s="9"/>
      <c r="AN15" s="10"/>
    </row>
    <row r="16" spans="1:40" ht="10.199999999999999" customHeight="1">
      <c r="A16" s="5"/>
      <c r="B16" s="6"/>
      <c r="C16" s="6"/>
      <c r="D16" s="6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0"/>
    </row>
    <row r="17" spans="1:40" ht="10.199999999999999" customHeight="1">
      <c r="A17" s="5" t="s">
        <v>17</v>
      </c>
      <c r="B17" s="6"/>
      <c r="C17" s="6"/>
      <c r="D17" s="6"/>
      <c r="E17" s="9">
        <v>10000</v>
      </c>
      <c r="F17" s="9"/>
      <c r="G17" s="9"/>
      <c r="H17" s="9"/>
      <c r="I17" s="9">
        <v>0</v>
      </c>
      <c r="J17" s="9"/>
      <c r="K17" s="9"/>
      <c r="L17" s="9"/>
      <c r="M17" s="9"/>
      <c r="N17" s="9"/>
      <c r="O17" s="9"/>
      <c r="P17" s="9"/>
      <c r="Q17" s="9">
        <f>E17+I17+M17</f>
        <v>10000</v>
      </c>
      <c r="R17" s="9"/>
      <c r="S17" s="9"/>
      <c r="T17" s="9"/>
      <c r="U17" s="9"/>
      <c r="V17" s="9"/>
      <c r="W17" s="9"/>
      <c r="X17" s="9"/>
      <c r="Y17" s="9">
        <f>Q17-U17</f>
        <v>10000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>
        <f>Y17+AC17-AG17</f>
        <v>10000</v>
      </c>
      <c r="AL17" s="9"/>
      <c r="AM17" s="9"/>
      <c r="AN17" s="10"/>
    </row>
    <row r="18" spans="1:40" ht="10.199999999999999" customHeight="1">
      <c r="A18" s="5"/>
      <c r="B18" s="6"/>
      <c r="C18" s="6"/>
      <c r="D18" s="6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0"/>
    </row>
    <row r="19" spans="1:40" ht="10.199999999999999" customHeight="1">
      <c r="A19" s="5" t="s">
        <v>18</v>
      </c>
      <c r="B19" s="6"/>
      <c r="C19" s="6"/>
      <c r="D19" s="6"/>
      <c r="E19" s="9">
        <v>20000</v>
      </c>
      <c r="F19" s="9"/>
      <c r="G19" s="9"/>
      <c r="H19" s="9"/>
      <c r="I19" s="9">
        <v>3000</v>
      </c>
      <c r="J19" s="9"/>
      <c r="K19" s="9"/>
      <c r="L19" s="9"/>
      <c r="M19" s="9">
        <v>3000</v>
      </c>
      <c r="N19" s="9"/>
      <c r="O19" s="9"/>
      <c r="P19" s="9"/>
      <c r="Q19" s="9">
        <f>E19+I19+M19</f>
        <v>26000</v>
      </c>
      <c r="R19" s="9"/>
      <c r="S19" s="9"/>
      <c r="T19" s="9"/>
      <c r="U19" s="9">
        <v>26000</v>
      </c>
      <c r="V19" s="9"/>
      <c r="W19" s="9"/>
      <c r="X19" s="9"/>
      <c r="Y19" s="9">
        <f>Q19-U19</f>
        <v>0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>
        <f>Y19+AC19-AG19</f>
        <v>0</v>
      </c>
      <c r="AL19" s="9"/>
      <c r="AM19" s="9"/>
      <c r="AN19" s="10"/>
    </row>
    <row r="20" spans="1:40" ht="10.199999999999999" customHeight="1">
      <c r="A20" s="5"/>
      <c r="B20" s="6"/>
      <c r="C20" s="6"/>
      <c r="D20" s="6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0"/>
    </row>
    <row r="21" spans="1:40" ht="10.199999999999999" customHeight="1">
      <c r="A21" s="5" t="s">
        <v>19</v>
      </c>
      <c r="B21" s="6"/>
      <c r="C21" s="6"/>
      <c r="D21" s="6"/>
      <c r="E21" s="11">
        <v>20000</v>
      </c>
      <c r="F21" s="11"/>
      <c r="G21" s="11"/>
      <c r="H21" s="11"/>
      <c r="I21" s="11"/>
      <c r="J21" s="11"/>
      <c r="K21" s="11"/>
      <c r="L21" s="11"/>
      <c r="M21" s="11">
        <v>4000</v>
      </c>
      <c r="N21" s="11"/>
      <c r="O21" s="11"/>
      <c r="P21" s="11"/>
      <c r="Q21" s="9">
        <f>E21+I21+M21</f>
        <v>24000</v>
      </c>
      <c r="R21" s="9"/>
      <c r="S21" s="9"/>
      <c r="T21" s="9"/>
      <c r="U21" s="11">
        <v>24000</v>
      </c>
      <c r="V21" s="11"/>
      <c r="W21" s="11"/>
      <c r="X21" s="11"/>
      <c r="Y21" s="9">
        <f>Q21-U21</f>
        <v>0</v>
      </c>
      <c r="Z21" s="9"/>
      <c r="AA21" s="9"/>
      <c r="AB21" s="9"/>
      <c r="AC21" s="11"/>
      <c r="AD21" s="11"/>
      <c r="AE21" s="11"/>
      <c r="AF21" s="11"/>
      <c r="AG21" s="11"/>
      <c r="AH21" s="11"/>
      <c r="AI21" s="11"/>
      <c r="AJ21" s="11"/>
      <c r="AK21" s="9">
        <f>Y21+AC21-AG21</f>
        <v>0</v>
      </c>
      <c r="AL21" s="9"/>
      <c r="AM21" s="9"/>
      <c r="AN21" s="10"/>
    </row>
    <row r="22" spans="1:40" ht="10.199999999999999" customHeight="1">
      <c r="A22" s="5"/>
      <c r="B22" s="6"/>
      <c r="C22" s="6"/>
      <c r="D22" s="6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9"/>
      <c r="R22" s="9"/>
      <c r="S22" s="9"/>
      <c r="T22" s="9"/>
      <c r="U22" s="11"/>
      <c r="V22" s="11"/>
      <c r="W22" s="11"/>
      <c r="X22" s="11"/>
      <c r="Y22" s="9"/>
      <c r="Z22" s="9"/>
      <c r="AA22" s="9"/>
      <c r="AB22" s="9"/>
      <c r="AC22" s="11"/>
      <c r="AD22" s="11"/>
      <c r="AE22" s="11"/>
      <c r="AF22" s="11"/>
      <c r="AG22" s="11"/>
      <c r="AH22" s="11"/>
      <c r="AI22" s="11"/>
      <c r="AJ22" s="11"/>
      <c r="AK22" s="9"/>
      <c r="AL22" s="9"/>
      <c r="AM22" s="9"/>
      <c r="AN22" s="10"/>
    </row>
    <row r="23" spans="1:40" ht="10.199999999999999" customHeight="1">
      <c r="A23" s="5" t="s">
        <v>20</v>
      </c>
      <c r="B23" s="6"/>
      <c r="C23" s="6"/>
      <c r="D23" s="6"/>
      <c r="E23" s="11">
        <v>20000</v>
      </c>
      <c r="F23" s="11"/>
      <c r="G23" s="11"/>
      <c r="H23" s="11"/>
      <c r="I23" s="11">
        <v>3000</v>
      </c>
      <c r="J23" s="11"/>
      <c r="K23" s="11"/>
      <c r="L23" s="11"/>
      <c r="M23" s="11">
        <v>4000</v>
      </c>
      <c r="N23" s="11"/>
      <c r="O23" s="11"/>
      <c r="P23" s="11"/>
      <c r="Q23" s="9">
        <f>E23+I23+M23</f>
        <v>27000</v>
      </c>
      <c r="R23" s="9"/>
      <c r="S23" s="9"/>
      <c r="T23" s="9"/>
      <c r="U23" s="11">
        <v>27000</v>
      </c>
      <c r="V23" s="11"/>
      <c r="W23" s="11"/>
      <c r="X23" s="11"/>
      <c r="Y23" s="9">
        <f>Q23-U23</f>
        <v>0</v>
      </c>
      <c r="Z23" s="9"/>
      <c r="AA23" s="9"/>
      <c r="AB23" s="9"/>
      <c r="AC23" s="11"/>
      <c r="AD23" s="11"/>
      <c r="AE23" s="11"/>
      <c r="AF23" s="11"/>
      <c r="AG23" s="11"/>
      <c r="AH23" s="11"/>
      <c r="AI23" s="11"/>
      <c r="AJ23" s="11"/>
      <c r="AK23" s="9">
        <f>Y23+AC23-AG23</f>
        <v>0</v>
      </c>
      <c r="AL23" s="9"/>
      <c r="AM23" s="9"/>
      <c r="AN23" s="10"/>
    </row>
    <row r="24" spans="1:40" ht="10.199999999999999" customHeight="1">
      <c r="A24" s="5"/>
      <c r="B24" s="6"/>
      <c r="C24" s="6"/>
      <c r="D24" s="6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9"/>
      <c r="R24" s="9"/>
      <c r="S24" s="9"/>
      <c r="T24" s="9"/>
      <c r="U24" s="11"/>
      <c r="V24" s="11"/>
      <c r="W24" s="11"/>
      <c r="X24" s="11"/>
      <c r="Y24" s="9"/>
      <c r="Z24" s="9"/>
      <c r="AA24" s="9"/>
      <c r="AB24" s="9"/>
      <c r="AC24" s="11"/>
      <c r="AD24" s="11"/>
      <c r="AE24" s="11"/>
      <c r="AF24" s="11"/>
      <c r="AG24" s="11"/>
      <c r="AH24" s="11"/>
      <c r="AI24" s="11"/>
      <c r="AJ24" s="11"/>
      <c r="AK24" s="9"/>
      <c r="AL24" s="9"/>
      <c r="AM24" s="9"/>
      <c r="AN24" s="10"/>
    </row>
    <row r="25" spans="1:40" ht="10.199999999999999" customHeight="1">
      <c r="A25" s="5" t="s">
        <v>21</v>
      </c>
      <c r="B25" s="6"/>
      <c r="C25" s="6"/>
      <c r="D25" s="6"/>
      <c r="E25" s="11">
        <v>10000</v>
      </c>
      <c r="F25" s="11"/>
      <c r="G25" s="11"/>
      <c r="H25" s="11"/>
      <c r="I25" s="11">
        <v>0</v>
      </c>
      <c r="J25" s="11"/>
      <c r="K25" s="11"/>
      <c r="L25" s="11"/>
      <c r="M25" s="11">
        <v>0</v>
      </c>
      <c r="N25" s="11"/>
      <c r="O25" s="11"/>
      <c r="P25" s="11"/>
      <c r="Q25" s="9">
        <f>E25+I25+M25</f>
        <v>10000</v>
      </c>
      <c r="R25" s="9"/>
      <c r="S25" s="9"/>
      <c r="T25" s="9"/>
      <c r="U25" s="11">
        <v>10000</v>
      </c>
      <c r="V25" s="11"/>
      <c r="W25" s="11"/>
      <c r="X25" s="11"/>
      <c r="Y25" s="9">
        <f>Q25-U25</f>
        <v>0</v>
      </c>
      <c r="Z25" s="9"/>
      <c r="AA25" s="9"/>
      <c r="AB25" s="9"/>
      <c r="AC25" s="11">
        <v>10000</v>
      </c>
      <c r="AD25" s="11"/>
      <c r="AE25" s="11"/>
      <c r="AF25" s="11"/>
      <c r="AG25" s="11">
        <v>10000</v>
      </c>
      <c r="AH25" s="11"/>
      <c r="AI25" s="11"/>
      <c r="AJ25" s="11"/>
      <c r="AK25" s="9">
        <f>Y25+AC25-AG25</f>
        <v>0</v>
      </c>
      <c r="AL25" s="9"/>
      <c r="AM25" s="9"/>
      <c r="AN25" s="10"/>
    </row>
    <row r="26" spans="1:40" ht="10.199999999999999" customHeight="1">
      <c r="A26" s="5"/>
      <c r="B26" s="6"/>
      <c r="C26" s="6"/>
      <c r="D26" s="6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9"/>
      <c r="R26" s="9"/>
      <c r="S26" s="9"/>
      <c r="T26" s="9"/>
      <c r="U26" s="11"/>
      <c r="V26" s="11"/>
      <c r="W26" s="11"/>
      <c r="X26" s="11"/>
      <c r="Y26" s="9"/>
      <c r="Z26" s="9"/>
      <c r="AA26" s="9"/>
      <c r="AB26" s="9"/>
      <c r="AC26" s="11"/>
      <c r="AD26" s="11"/>
      <c r="AE26" s="11"/>
      <c r="AF26" s="11"/>
      <c r="AG26" s="11"/>
      <c r="AH26" s="11"/>
      <c r="AI26" s="11"/>
      <c r="AJ26" s="11"/>
      <c r="AK26" s="9"/>
      <c r="AL26" s="9"/>
      <c r="AM26" s="9"/>
      <c r="AN26" s="10"/>
    </row>
    <row r="27" spans="1:40" ht="10.199999999999999" customHeight="1">
      <c r="A27" s="5" t="s">
        <v>22</v>
      </c>
      <c r="B27" s="6"/>
      <c r="C27" s="6"/>
      <c r="D27" s="6"/>
      <c r="E27" s="9">
        <v>20000</v>
      </c>
      <c r="F27" s="9"/>
      <c r="G27" s="9"/>
      <c r="H27" s="9"/>
      <c r="I27" s="9">
        <v>0</v>
      </c>
      <c r="J27" s="9"/>
      <c r="K27" s="9"/>
      <c r="L27" s="9"/>
      <c r="M27" s="9">
        <v>5000</v>
      </c>
      <c r="N27" s="9"/>
      <c r="O27" s="9"/>
      <c r="P27" s="9"/>
      <c r="Q27" s="9">
        <f>E27+I27+M27</f>
        <v>25000</v>
      </c>
      <c r="R27" s="9"/>
      <c r="S27" s="9"/>
      <c r="T27" s="9"/>
      <c r="U27" s="9">
        <v>25000</v>
      </c>
      <c r="V27" s="9"/>
      <c r="W27" s="9"/>
      <c r="X27" s="9"/>
      <c r="Y27" s="9">
        <f>Q27-U27</f>
        <v>0</v>
      </c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>
        <f>Y27+AC27-AG27</f>
        <v>0</v>
      </c>
      <c r="AL27" s="9"/>
      <c r="AM27" s="9"/>
      <c r="AN27" s="10"/>
    </row>
    <row r="28" spans="1:40" ht="10.199999999999999" customHeight="1">
      <c r="A28" s="5"/>
      <c r="B28" s="6"/>
      <c r="C28" s="6"/>
      <c r="D28" s="6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10"/>
    </row>
    <row r="29" spans="1:40" ht="10.199999999999999" customHeight="1">
      <c r="A29" s="5" t="s">
        <v>29</v>
      </c>
      <c r="B29" s="6"/>
      <c r="C29" s="6"/>
      <c r="D29" s="6"/>
      <c r="E29" s="9">
        <v>20000</v>
      </c>
      <c r="F29" s="9"/>
      <c r="G29" s="9"/>
      <c r="H29" s="9"/>
      <c r="I29" s="9">
        <v>0</v>
      </c>
      <c r="J29" s="9"/>
      <c r="K29" s="9"/>
      <c r="L29" s="9"/>
      <c r="M29" s="9">
        <v>3000</v>
      </c>
      <c r="N29" s="9"/>
      <c r="O29" s="9"/>
      <c r="P29" s="9"/>
      <c r="Q29" s="9">
        <f>E29+I29+M29</f>
        <v>23000</v>
      </c>
      <c r="R29" s="9"/>
      <c r="S29" s="9"/>
      <c r="T29" s="9"/>
      <c r="U29" s="9">
        <v>23000</v>
      </c>
      <c r="V29" s="9"/>
      <c r="W29" s="9"/>
      <c r="X29" s="9"/>
      <c r="Y29" s="9">
        <f>Q29-U29</f>
        <v>0</v>
      </c>
      <c r="Z29" s="9"/>
      <c r="AA29" s="9"/>
      <c r="AB29" s="9"/>
      <c r="AC29" s="9">
        <v>20000</v>
      </c>
      <c r="AD29" s="9"/>
      <c r="AE29" s="9"/>
      <c r="AF29" s="9"/>
      <c r="AG29" s="9">
        <v>20000</v>
      </c>
      <c r="AH29" s="9"/>
      <c r="AI29" s="9"/>
      <c r="AJ29" s="9"/>
      <c r="AK29" s="9">
        <f>Y29+AC29-AG29</f>
        <v>0</v>
      </c>
      <c r="AL29" s="9"/>
      <c r="AM29" s="9"/>
      <c r="AN29" s="10"/>
    </row>
    <row r="30" spans="1:40" ht="10.199999999999999" customHeight="1">
      <c r="A30" s="5"/>
      <c r="B30" s="6"/>
      <c r="C30" s="6"/>
      <c r="D30" s="6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10"/>
    </row>
    <row r="31" spans="1:40" ht="10.199999999999999" customHeight="1">
      <c r="A31" s="5" t="s">
        <v>23</v>
      </c>
      <c r="B31" s="6"/>
      <c r="C31" s="6"/>
      <c r="D31" s="6"/>
      <c r="E31" s="9">
        <v>20000</v>
      </c>
      <c r="F31" s="9"/>
      <c r="G31" s="9"/>
      <c r="H31" s="9"/>
      <c r="I31" s="9"/>
      <c r="J31" s="9"/>
      <c r="K31" s="9"/>
      <c r="L31" s="9"/>
      <c r="M31" s="9">
        <v>3000</v>
      </c>
      <c r="N31" s="9"/>
      <c r="O31" s="9"/>
      <c r="P31" s="9"/>
      <c r="Q31" s="9">
        <f>E31+I31+M31</f>
        <v>23000</v>
      </c>
      <c r="R31" s="9"/>
      <c r="S31" s="9"/>
      <c r="T31" s="9"/>
      <c r="U31" s="9">
        <v>23000</v>
      </c>
      <c r="V31" s="9"/>
      <c r="W31" s="9"/>
      <c r="X31" s="9"/>
      <c r="Y31" s="9">
        <f>Q31-U31</f>
        <v>0</v>
      </c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>
        <f>Y31+AC31-AG31</f>
        <v>0</v>
      </c>
      <c r="AL31" s="9"/>
      <c r="AM31" s="9"/>
      <c r="AN31" s="10"/>
    </row>
    <row r="32" spans="1:40" ht="10.199999999999999" customHeight="1">
      <c r="A32" s="5"/>
      <c r="B32" s="6"/>
      <c r="C32" s="6"/>
      <c r="D32" s="6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10"/>
    </row>
    <row r="33" spans="1:40" ht="10.199999999999999" customHeight="1">
      <c r="A33" s="5" t="s">
        <v>24</v>
      </c>
      <c r="B33" s="6"/>
      <c r="C33" s="6"/>
      <c r="D33" s="6"/>
      <c r="E33" s="9">
        <v>20000</v>
      </c>
      <c r="F33" s="9"/>
      <c r="G33" s="9"/>
      <c r="H33" s="9"/>
      <c r="I33" s="9"/>
      <c r="J33" s="9"/>
      <c r="K33" s="9"/>
      <c r="L33" s="9"/>
      <c r="M33" s="9">
        <v>3000</v>
      </c>
      <c r="N33" s="9"/>
      <c r="O33" s="9"/>
      <c r="P33" s="9"/>
      <c r="Q33" s="9">
        <f>E33+I33+M33</f>
        <v>23000</v>
      </c>
      <c r="R33" s="9"/>
      <c r="S33" s="9"/>
      <c r="T33" s="9"/>
      <c r="U33" s="9">
        <v>23000</v>
      </c>
      <c r="V33" s="9"/>
      <c r="W33" s="9"/>
      <c r="X33" s="9"/>
      <c r="Y33" s="9">
        <f>Q33-U33</f>
        <v>0</v>
      </c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>
        <f>Y33+AC33-AG33</f>
        <v>0</v>
      </c>
      <c r="AL33" s="9"/>
      <c r="AM33" s="9"/>
      <c r="AN33" s="10"/>
    </row>
    <row r="34" spans="1:40" ht="10.199999999999999" customHeight="1">
      <c r="A34" s="5"/>
      <c r="B34" s="6"/>
      <c r="C34" s="6"/>
      <c r="D34" s="6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10"/>
    </row>
    <row r="35" spans="1:40" ht="10.199999999999999" customHeight="1">
      <c r="A35" s="5" t="s">
        <v>25</v>
      </c>
      <c r="B35" s="6"/>
      <c r="C35" s="6"/>
      <c r="D35" s="6"/>
      <c r="E35" s="9">
        <v>20000</v>
      </c>
      <c r="F35" s="9"/>
      <c r="G35" s="9"/>
      <c r="H35" s="9"/>
      <c r="I35" s="9">
        <v>8000</v>
      </c>
      <c r="J35" s="9"/>
      <c r="K35" s="9"/>
      <c r="L35" s="9"/>
      <c r="M35" s="9">
        <v>4000</v>
      </c>
      <c r="N35" s="9"/>
      <c r="O35" s="9"/>
      <c r="P35" s="9"/>
      <c r="Q35" s="9">
        <f>E35+I35+M35</f>
        <v>32000</v>
      </c>
      <c r="R35" s="9"/>
      <c r="S35" s="9"/>
      <c r="T35" s="9"/>
      <c r="U35" s="9">
        <v>32000</v>
      </c>
      <c r="V35" s="9"/>
      <c r="W35" s="9"/>
      <c r="X35" s="9"/>
      <c r="Y35" s="9">
        <f>Q35-U35</f>
        <v>0</v>
      </c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>
        <f>Y35+AC35-AG35</f>
        <v>0</v>
      </c>
      <c r="AL35" s="9"/>
      <c r="AM35" s="9"/>
      <c r="AN35" s="10"/>
    </row>
    <row r="36" spans="1:40" ht="10.199999999999999" customHeight="1">
      <c r="A36" s="5"/>
      <c r="B36" s="6"/>
      <c r="C36" s="6"/>
      <c r="D36" s="6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10"/>
    </row>
    <row r="37" spans="1:40" ht="10.199999999999999" customHeight="1">
      <c r="A37" s="5" t="s">
        <v>26</v>
      </c>
      <c r="B37" s="6"/>
      <c r="C37" s="6"/>
      <c r="D37" s="6"/>
      <c r="E37" s="9">
        <v>20000</v>
      </c>
      <c r="F37" s="9"/>
      <c r="G37" s="9"/>
      <c r="H37" s="9"/>
      <c r="I37" s="9">
        <v>8000</v>
      </c>
      <c r="J37" s="9"/>
      <c r="K37" s="9"/>
      <c r="L37" s="9"/>
      <c r="M37" s="9">
        <v>4000</v>
      </c>
      <c r="N37" s="9"/>
      <c r="O37" s="9"/>
      <c r="P37" s="9"/>
      <c r="Q37" s="9">
        <f>E37+I37+M37</f>
        <v>32000</v>
      </c>
      <c r="R37" s="9"/>
      <c r="S37" s="9"/>
      <c r="T37" s="9"/>
      <c r="U37" s="9">
        <v>32000</v>
      </c>
      <c r="V37" s="9"/>
      <c r="W37" s="9"/>
      <c r="X37" s="9"/>
      <c r="Y37" s="9">
        <f>Q37-U37</f>
        <v>0</v>
      </c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>
        <f>Y37+AC37-AG37</f>
        <v>0</v>
      </c>
      <c r="AL37" s="9"/>
      <c r="AM37" s="9"/>
      <c r="AN37" s="10"/>
    </row>
    <row r="38" spans="1:40" ht="10.199999999999999" customHeight="1">
      <c r="A38" s="5"/>
      <c r="B38" s="6"/>
      <c r="C38" s="6"/>
      <c r="D38" s="6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10"/>
    </row>
    <row r="39" spans="1:40" ht="10.199999999999999" customHeight="1">
      <c r="A39" s="5" t="s">
        <v>27</v>
      </c>
      <c r="B39" s="6"/>
      <c r="C39" s="6"/>
      <c r="D39" s="6"/>
      <c r="E39" s="9">
        <v>10000</v>
      </c>
      <c r="F39" s="9"/>
      <c r="G39" s="9"/>
      <c r="H39" s="9"/>
      <c r="I39" s="9">
        <v>0</v>
      </c>
      <c r="J39" s="9"/>
      <c r="K39" s="9"/>
      <c r="L39" s="9"/>
      <c r="M39" s="9">
        <v>0</v>
      </c>
      <c r="N39" s="9"/>
      <c r="O39" s="9"/>
      <c r="P39" s="9"/>
      <c r="Q39" s="9">
        <f>E39+I39+M39</f>
        <v>10000</v>
      </c>
      <c r="R39" s="9"/>
      <c r="S39" s="9"/>
      <c r="T39" s="9"/>
      <c r="U39" s="9">
        <v>0</v>
      </c>
      <c r="V39" s="9"/>
      <c r="W39" s="9"/>
      <c r="X39" s="9"/>
      <c r="Y39" s="9">
        <f>Q39-U39</f>
        <v>10000</v>
      </c>
      <c r="Z39" s="9"/>
      <c r="AA39" s="9"/>
      <c r="AB39" s="9"/>
      <c r="AC39" s="9">
        <v>10000</v>
      </c>
      <c r="AD39" s="9"/>
      <c r="AE39" s="9"/>
      <c r="AF39" s="9"/>
      <c r="AG39" s="9"/>
      <c r="AH39" s="9"/>
      <c r="AI39" s="9"/>
      <c r="AJ39" s="9"/>
      <c r="AK39" s="9">
        <f>Y39+AC39-AG39</f>
        <v>20000</v>
      </c>
      <c r="AL39" s="9"/>
      <c r="AM39" s="9"/>
      <c r="AN39" s="10"/>
    </row>
    <row r="40" spans="1:40" ht="10.199999999999999" customHeight="1">
      <c r="A40" s="5"/>
      <c r="B40" s="6"/>
      <c r="C40" s="6"/>
      <c r="D40" s="6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10"/>
    </row>
    <row r="41" spans="1:40" ht="10.199999999999999" customHeight="1">
      <c r="A41" s="5" t="s">
        <v>30</v>
      </c>
      <c r="B41" s="6"/>
      <c r="C41" s="6"/>
      <c r="D41" s="6"/>
      <c r="E41" s="9">
        <v>20000</v>
      </c>
      <c r="F41" s="9"/>
      <c r="G41" s="9"/>
      <c r="H41" s="9"/>
      <c r="I41" s="9">
        <v>0</v>
      </c>
      <c r="J41" s="9"/>
      <c r="K41" s="9"/>
      <c r="L41" s="9"/>
      <c r="M41" s="9">
        <v>5000</v>
      </c>
      <c r="N41" s="9"/>
      <c r="O41" s="9"/>
      <c r="P41" s="9"/>
      <c r="Q41" s="9">
        <f>E41+I41+M41</f>
        <v>25000</v>
      </c>
      <c r="R41" s="9"/>
      <c r="S41" s="9"/>
      <c r="T41" s="9"/>
      <c r="U41" s="9">
        <v>25000</v>
      </c>
      <c r="V41" s="9"/>
      <c r="W41" s="9"/>
      <c r="X41" s="9"/>
      <c r="Y41" s="9">
        <v>0</v>
      </c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>
        <f>Y41+AC41-AG41</f>
        <v>0</v>
      </c>
      <c r="AL41" s="9"/>
      <c r="AM41" s="9"/>
      <c r="AN41" s="10"/>
    </row>
    <row r="42" spans="1:40" ht="10.199999999999999" customHeight="1">
      <c r="A42" s="5"/>
      <c r="B42" s="6"/>
      <c r="C42" s="6"/>
      <c r="D42" s="6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10"/>
    </row>
    <row r="43" spans="1:40" ht="10.199999999999999" customHeight="1">
      <c r="A43" s="5" t="s">
        <v>28</v>
      </c>
      <c r="B43" s="6"/>
      <c r="C43" s="6"/>
      <c r="D43" s="6"/>
      <c r="E43" s="9">
        <v>20000</v>
      </c>
      <c r="F43" s="9"/>
      <c r="G43" s="9"/>
      <c r="H43" s="9"/>
      <c r="I43" s="9">
        <v>2000</v>
      </c>
      <c r="J43" s="9"/>
      <c r="K43" s="9"/>
      <c r="L43" s="9"/>
      <c r="M43" s="9">
        <v>3000</v>
      </c>
      <c r="N43" s="9"/>
      <c r="O43" s="9"/>
      <c r="P43" s="9"/>
      <c r="Q43" s="9">
        <f>E43+I43+M43</f>
        <v>25000</v>
      </c>
      <c r="R43" s="9"/>
      <c r="S43" s="9"/>
      <c r="T43" s="9"/>
      <c r="U43" s="9">
        <v>25000</v>
      </c>
      <c r="V43" s="9"/>
      <c r="W43" s="9"/>
      <c r="X43" s="9"/>
      <c r="Y43" s="9">
        <f>Q43-U43</f>
        <v>0</v>
      </c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>
        <f>Y43+AC43-AG43</f>
        <v>0</v>
      </c>
      <c r="AL43" s="9"/>
      <c r="AM43" s="9"/>
      <c r="AN43" s="10"/>
    </row>
    <row r="44" spans="1:40" ht="10.199999999999999" customHeight="1">
      <c r="A44" s="5"/>
      <c r="B44" s="6"/>
      <c r="C44" s="6"/>
      <c r="D44" s="6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10"/>
    </row>
    <row r="45" spans="1:40" ht="10.199999999999999" customHeight="1">
      <c r="A45" s="5" t="s">
        <v>31</v>
      </c>
      <c r="B45" s="6"/>
      <c r="C45" s="6"/>
      <c r="D45" s="6"/>
      <c r="E45" s="9">
        <v>20000</v>
      </c>
      <c r="F45" s="9"/>
      <c r="G45" s="9"/>
      <c r="H45" s="9"/>
      <c r="I45" s="9">
        <v>0</v>
      </c>
      <c r="J45" s="9"/>
      <c r="K45" s="9"/>
      <c r="L45" s="9"/>
      <c r="M45" s="9">
        <v>4000</v>
      </c>
      <c r="N45" s="9"/>
      <c r="O45" s="9"/>
      <c r="P45" s="9"/>
      <c r="Q45" s="9">
        <f>E45+I45+M45</f>
        <v>24000</v>
      </c>
      <c r="R45" s="9"/>
      <c r="S45" s="9"/>
      <c r="T45" s="9"/>
      <c r="U45" s="9">
        <v>24000</v>
      </c>
      <c r="V45" s="9"/>
      <c r="W45" s="9"/>
      <c r="X45" s="9"/>
      <c r="Y45" s="9">
        <f>Q45-U45</f>
        <v>0</v>
      </c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>
        <f>Y45+AC45-AG45</f>
        <v>0</v>
      </c>
      <c r="AL45" s="9"/>
      <c r="AM45" s="9"/>
      <c r="AN45" s="10"/>
    </row>
    <row r="46" spans="1:40" ht="10.199999999999999" customHeight="1">
      <c r="A46" s="5"/>
      <c r="B46" s="6"/>
      <c r="C46" s="6"/>
      <c r="D46" s="6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10"/>
    </row>
    <row r="47" spans="1:40" ht="3" customHeight="1">
      <c r="A47" s="5"/>
      <c r="B47" s="6"/>
      <c r="C47" s="6"/>
      <c r="D47" s="6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3"/>
    </row>
    <row r="48" spans="1:40" ht="10.199999999999999" customHeight="1">
      <c r="A48" s="5" t="s">
        <v>32</v>
      </c>
      <c r="B48" s="6"/>
      <c r="C48" s="6"/>
      <c r="D48" s="6"/>
      <c r="E48" s="14">
        <f>SUM(E5:H47)</f>
        <v>390000</v>
      </c>
      <c r="F48" s="14"/>
      <c r="G48" s="14"/>
      <c r="H48" s="14"/>
      <c r="I48" s="14">
        <f>SUM(I5:L47)</f>
        <v>35000</v>
      </c>
      <c r="J48" s="14"/>
      <c r="K48" s="14"/>
      <c r="L48" s="14"/>
      <c r="M48" s="14">
        <f>SUM(M5:P47)</f>
        <v>72000</v>
      </c>
      <c r="N48" s="14"/>
      <c r="O48" s="14"/>
      <c r="P48" s="14"/>
      <c r="Q48" s="14">
        <f>SUM(Q5:T47)</f>
        <v>497000</v>
      </c>
      <c r="R48" s="14"/>
      <c r="S48" s="14"/>
      <c r="T48" s="14"/>
      <c r="U48" s="14">
        <f>SUM(U5:X47)</f>
        <v>477000</v>
      </c>
      <c r="V48" s="14"/>
      <c r="W48" s="14"/>
      <c r="X48" s="14"/>
      <c r="Y48" s="14">
        <f>SUM(Y5:AB47)</f>
        <v>20000</v>
      </c>
      <c r="Z48" s="14"/>
      <c r="AA48" s="14"/>
      <c r="AB48" s="14"/>
      <c r="AC48" s="14">
        <f>SUM(AC5:AF47)</f>
        <v>50000</v>
      </c>
      <c r="AD48" s="14"/>
      <c r="AE48" s="14"/>
      <c r="AF48" s="14"/>
      <c r="AG48" s="14">
        <f>SUM(AG5:AJ47)</f>
        <v>40000</v>
      </c>
      <c r="AH48" s="14"/>
      <c r="AI48" s="14"/>
      <c r="AJ48" s="14"/>
      <c r="AK48" s="14">
        <f>SUM(AK5:AN47)</f>
        <v>30000</v>
      </c>
      <c r="AL48" s="14"/>
      <c r="AM48" s="14"/>
      <c r="AN48" s="15"/>
    </row>
    <row r="49" spans="1:40" ht="10.8" customHeight="1">
      <c r="A49" s="5"/>
      <c r="B49" s="6"/>
      <c r="C49" s="6"/>
      <c r="D49" s="6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5"/>
    </row>
    <row r="50" spans="1:40" ht="3" customHeight="1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8"/>
    </row>
    <row r="51" spans="1:40" ht="21" customHeight="1">
      <c r="A51" s="5" t="s">
        <v>33</v>
      </c>
      <c r="B51" s="6"/>
      <c r="C51" s="6"/>
      <c r="D51" s="6"/>
      <c r="E51" s="6"/>
      <c r="F51" s="19" t="s">
        <v>34</v>
      </c>
      <c r="G51" s="19"/>
      <c r="H51" s="19"/>
      <c r="I51" s="19"/>
      <c r="J51" s="19"/>
      <c r="K51" s="19"/>
      <c r="L51" s="19" t="s">
        <v>35</v>
      </c>
      <c r="M51" s="19"/>
      <c r="N51" s="19"/>
      <c r="O51" s="19"/>
      <c r="P51" s="19"/>
      <c r="Q51" s="19" t="s">
        <v>34</v>
      </c>
      <c r="R51" s="19"/>
      <c r="S51" s="19"/>
      <c r="T51" s="19"/>
      <c r="U51" s="19"/>
      <c r="V51" s="19"/>
      <c r="W51" s="19" t="s">
        <v>36</v>
      </c>
      <c r="X51" s="19"/>
      <c r="Y51" s="19"/>
      <c r="Z51" s="19"/>
      <c r="AA51" s="19"/>
      <c r="AB51" s="19"/>
      <c r="AC51" s="19"/>
      <c r="AD51" s="19"/>
      <c r="AE51" s="19"/>
      <c r="AF51" s="19"/>
      <c r="AG51" s="19" t="s">
        <v>37</v>
      </c>
      <c r="AH51" s="19"/>
      <c r="AI51" s="19"/>
      <c r="AJ51" s="19"/>
      <c r="AK51" s="19"/>
      <c r="AL51" s="19"/>
      <c r="AM51" s="19"/>
      <c r="AN51" s="20"/>
    </row>
    <row r="52" spans="1:40" ht="22.2" customHeight="1">
      <c r="A52" s="5" t="s">
        <v>38</v>
      </c>
      <c r="B52" s="6"/>
      <c r="C52" s="6"/>
      <c r="D52" s="6"/>
      <c r="E52" s="6"/>
      <c r="F52" s="9">
        <f>Q48</f>
        <v>497000</v>
      </c>
      <c r="G52" s="9"/>
      <c r="H52" s="9"/>
      <c r="I52" s="9"/>
      <c r="J52" s="9"/>
      <c r="K52" s="9"/>
      <c r="L52" s="6" t="s">
        <v>39</v>
      </c>
      <c r="M52" s="6"/>
      <c r="N52" s="6"/>
      <c r="O52" s="6"/>
      <c r="P52" s="6"/>
      <c r="Q52" s="9">
        <v>31000</v>
      </c>
      <c r="R52" s="9"/>
      <c r="S52" s="9"/>
      <c r="T52" s="9"/>
      <c r="U52" s="9"/>
      <c r="V52" s="9"/>
      <c r="W52" s="19" t="s">
        <v>40</v>
      </c>
      <c r="X52" s="19"/>
      <c r="Y52" s="19"/>
      <c r="Z52" s="19"/>
      <c r="AA52" s="9">
        <v>1157161</v>
      </c>
      <c r="AB52" s="9"/>
      <c r="AC52" s="9"/>
      <c r="AD52" s="9"/>
      <c r="AE52" s="9"/>
      <c r="AF52" s="9"/>
      <c r="AG52" s="19" t="s">
        <v>41</v>
      </c>
      <c r="AH52" s="19"/>
      <c r="AI52" s="19"/>
      <c r="AJ52" s="19"/>
      <c r="AK52" s="21" t="s">
        <v>63</v>
      </c>
      <c r="AL52" s="21"/>
      <c r="AM52" s="21"/>
      <c r="AN52" s="22"/>
    </row>
    <row r="53" spans="1:40" ht="21" customHeight="1">
      <c r="A53" s="5" t="s">
        <v>7</v>
      </c>
      <c r="B53" s="6"/>
      <c r="C53" s="6"/>
      <c r="D53" s="6"/>
      <c r="E53" s="6"/>
      <c r="F53" s="9">
        <f>AG48</f>
        <v>40000</v>
      </c>
      <c r="G53" s="9"/>
      <c r="H53" s="9"/>
      <c r="I53" s="9"/>
      <c r="J53" s="9"/>
      <c r="K53" s="9"/>
      <c r="L53" s="6" t="s">
        <v>42</v>
      </c>
      <c r="M53" s="6"/>
      <c r="N53" s="6"/>
      <c r="O53" s="6"/>
      <c r="P53" s="6"/>
      <c r="Q53" s="9">
        <v>168000</v>
      </c>
      <c r="R53" s="9"/>
      <c r="S53" s="9"/>
      <c r="T53" s="9"/>
      <c r="U53" s="9"/>
      <c r="V53" s="9"/>
      <c r="W53" s="19" t="s">
        <v>43</v>
      </c>
      <c r="X53" s="19"/>
      <c r="Y53" s="19"/>
      <c r="Z53" s="19"/>
      <c r="AA53" s="9">
        <f>F58</f>
        <v>517029</v>
      </c>
      <c r="AB53" s="9"/>
      <c r="AC53" s="9"/>
      <c r="AD53" s="9"/>
      <c r="AE53" s="9"/>
      <c r="AF53" s="9"/>
      <c r="AG53" s="19" t="s">
        <v>44</v>
      </c>
      <c r="AH53" s="19"/>
      <c r="AI53" s="19"/>
      <c r="AJ53" s="19"/>
      <c r="AK53" s="21" t="s">
        <v>64</v>
      </c>
      <c r="AL53" s="21"/>
      <c r="AM53" s="21"/>
      <c r="AN53" s="22"/>
    </row>
    <row r="54" spans="1:40" ht="21" customHeight="1">
      <c r="A54" s="5" t="s">
        <v>45</v>
      </c>
      <c r="B54" s="6"/>
      <c r="C54" s="6"/>
      <c r="D54" s="6"/>
      <c r="E54" s="6"/>
      <c r="F54" s="9">
        <f>Y48</f>
        <v>20000</v>
      </c>
      <c r="G54" s="9"/>
      <c r="H54" s="9"/>
      <c r="I54" s="9"/>
      <c r="J54" s="9"/>
      <c r="K54" s="9"/>
      <c r="L54" s="6" t="s">
        <v>46</v>
      </c>
      <c r="M54" s="6"/>
      <c r="N54" s="6"/>
      <c r="O54" s="6"/>
      <c r="P54" s="6"/>
      <c r="Q54" s="9">
        <v>230400</v>
      </c>
      <c r="R54" s="9"/>
      <c r="S54" s="9"/>
      <c r="T54" s="9"/>
      <c r="U54" s="9"/>
      <c r="V54" s="9"/>
      <c r="W54" s="19" t="s">
        <v>47</v>
      </c>
      <c r="X54" s="19"/>
      <c r="Y54" s="19"/>
      <c r="Z54" s="19"/>
      <c r="AA54" s="9">
        <f>Q58</f>
        <v>429400</v>
      </c>
      <c r="AB54" s="9"/>
      <c r="AC54" s="9"/>
      <c r="AD54" s="9"/>
      <c r="AE54" s="9"/>
      <c r="AF54" s="9"/>
      <c r="AG54" s="19" t="s">
        <v>48</v>
      </c>
      <c r="AH54" s="19"/>
      <c r="AI54" s="19"/>
      <c r="AJ54" s="19"/>
      <c r="AK54" s="21" t="s">
        <v>65</v>
      </c>
      <c r="AL54" s="21"/>
      <c r="AM54" s="21"/>
      <c r="AN54" s="22"/>
    </row>
    <row r="55" spans="1:40" ht="21" customHeight="1">
      <c r="A55" s="5" t="s">
        <v>62</v>
      </c>
      <c r="B55" s="6"/>
      <c r="C55" s="6"/>
      <c r="D55" s="6"/>
      <c r="E55" s="6"/>
      <c r="F55" s="9">
        <v>29</v>
      </c>
      <c r="G55" s="9"/>
      <c r="H55" s="9"/>
      <c r="I55" s="9"/>
      <c r="J55" s="9"/>
      <c r="K55" s="9"/>
      <c r="L55" s="23" t="s">
        <v>49</v>
      </c>
      <c r="M55" s="26"/>
      <c r="N55" s="26"/>
      <c r="O55" s="26"/>
      <c r="P55" s="27"/>
      <c r="Q55" s="9"/>
      <c r="R55" s="9"/>
      <c r="S55" s="9"/>
      <c r="T55" s="9"/>
      <c r="U55" s="9"/>
      <c r="V55" s="9"/>
      <c r="W55" s="19" t="s">
        <v>50</v>
      </c>
      <c r="X55" s="19"/>
      <c r="Y55" s="19"/>
      <c r="Z55" s="19"/>
      <c r="AA55" s="9">
        <f>AA52+AA53-AA54</f>
        <v>1244790</v>
      </c>
      <c r="AB55" s="9"/>
      <c r="AC55" s="9"/>
      <c r="AD55" s="9"/>
      <c r="AE55" s="9"/>
      <c r="AF55" s="9"/>
      <c r="AG55" s="23" t="s">
        <v>51</v>
      </c>
      <c r="AH55" s="24"/>
      <c r="AI55" s="24"/>
      <c r="AJ55" s="25"/>
      <c r="AK55" s="21" t="s">
        <v>66</v>
      </c>
      <c r="AL55" s="21"/>
      <c r="AM55" s="21"/>
      <c r="AN55" s="22"/>
    </row>
    <row r="56" spans="1:40" ht="21" customHeight="1">
      <c r="A56" s="5"/>
      <c r="B56" s="6"/>
      <c r="C56" s="6"/>
      <c r="D56" s="6"/>
      <c r="E56" s="6"/>
      <c r="F56" s="9"/>
      <c r="G56" s="9"/>
      <c r="H56" s="9"/>
      <c r="I56" s="9"/>
      <c r="J56" s="9"/>
      <c r="K56" s="9"/>
      <c r="L56" s="23"/>
      <c r="M56" s="26"/>
      <c r="N56" s="26"/>
      <c r="O56" s="26"/>
      <c r="P56" s="27"/>
      <c r="Q56" s="9"/>
      <c r="R56" s="9"/>
      <c r="S56" s="9"/>
      <c r="T56" s="9"/>
      <c r="U56" s="9"/>
      <c r="V56" s="9"/>
      <c r="W56" s="6" t="s">
        <v>32</v>
      </c>
      <c r="X56" s="6"/>
      <c r="Y56" s="6"/>
      <c r="Z56" s="6"/>
      <c r="AA56" s="12">
        <f>F56-Q56</f>
        <v>0</v>
      </c>
      <c r="AB56" s="12"/>
      <c r="AC56" s="12"/>
      <c r="AD56" s="12"/>
      <c r="AE56" s="12"/>
      <c r="AF56" s="12"/>
      <c r="AG56" s="23" t="s">
        <v>52</v>
      </c>
      <c r="AH56" s="24"/>
      <c r="AI56" s="24"/>
      <c r="AJ56" s="25"/>
      <c r="AK56" s="21"/>
      <c r="AL56" s="21"/>
      <c r="AM56" s="21"/>
      <c r="AN56" s="22"/>
    </row>
    <row r="57" spans="1:40" ht="21" customHeight="1">
      <c r="A57" s="5"/>
      <c r="B57" s="6"/>
      <c r="C57" s="6"/>
      <c r="D57" s="6"/>
      <c r="E57" s="6"/>
      <c r="F57" s="9"/>
      <c r="G57" s="9"/>
      <c r="H57" s="9"/>
      <c r="I57" s="9"/>
      <c r="J57" s="9"/>
      <c r="K57" s="9"/>
      <c r="L57" s="6"/>
      <c r="M57" s="6"/>
      <c r="N57" s="6"/>
      <c r="O57" s="6"/>
      <c r="P57" s="6"/>
      <c r="Q57" s="9"/>
      <c r="R57" s="9"/>
      <c r="S57" s="9"/>
      <c r="T57" s="9"/>
      <c r="U57" s="9"/>
      <c r="V57" s="9"/>
      <c r="W57" s="6"/>
      <c r="X57" s="6"/>
      <c r="Y57" s="6"/>
      <c r="Z57" s="6"/>
      <c r="AA57" s="12"/>
      <c r="AB57" s="12"/>
      <c r="AC57" s="12"/>
      <c r="AD57" s="12"/>
      <c r="AE57" s="12"/>
      <c r="AF57" s="12"/>
      <c r="AG57" s="6" t="s">
        <v>53</v>
      </c>
      <c r="AH57" s="6"/>
      <c r="AI57" s="6"/>
      <c r="AJ57" s="6"/>
      <c r="AK57" s="28" t="s">
        <v>67</v>
      </c>
      <c r="AL57" s="26"/>
      <c r="AM57" s="26"/>
      <c r="AN57" s="29"/>
    </row>
    <row r="58" spans="1:40" ht="20.399999999999999" customHeight="1">
      <c r="A58" s="5" t="s">
        <v>32</v>
      </c>
      <c r="B58" s="6"/>
      <c r="C58" s="6"/>
      <c r="D58" s="6"/>
      <c r="E58" s="6"/>
      <c r="F58" s="9">
        <f>F52+F53-F54+F55+F57</f>
        <v>517029</v>
      </c>
      <c r="G58" s="9"/>
      <c r="H58" s="9"/>
      <c r="I58" s="9"/>
      <c r="J58" s="9"/>
      <c r="K58" s="9"/>
      <c r="L58" s="30" t="s">
        <v>32</v>
      </c>
      <c r="M58" s="31"/>
      <c r="N58" s="31"/>
      <c r="O58" s="31"/>
      <c r="P58" s="32"/>
      <c r="Q58" s="9">
        <f>Q52+Q53+Q54+Q55</f>
        <v>429400</v>
      </c>
      <c r="R58" s="9"/>
      <c r="S58" s="9"/>
      <c r="T58" s="9"/>
      <c r="U58" s="9"/>
      <c r="V58" s="9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23" t="s">
        <v>54</v>
      </c>
      <c r="AH58" s="24"/>
      <c r="AI58" s="24"/>
      <c r="AJ58" s="25"/>
      <c r="AK58" s="28"/>
      <c r="AL58" s="26"/>
      <c r="AM58" s="26"/>
      <c r="AN58" s="29"/>
    </row>
    <row r="59" spans="1:40" ht="17.399999999999999">
      <c r="A59" s="36" t="s">
        <v>55</v>
      </c>
      <c r="B59" s="37"/>
      <c r="C59" s="37"/>
      <c r="D59" s="38"/>
      <c r="E59" s="21" t="s">
        <v>56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3" t="s">
        <v>57</v>
      </c>
      <c r="AH59" s="24"/>
      <c r="AI59" s="24"/>
      <c r="AJ59" s="25"/>
      <c r="AK59" s="21"/>
      <c r="AL59" s="21"/>
      <c r="AM59" s="21"/>
      <c r="AN59" s="22"/>
    </row>
    <row r="60" spans="1:40" ht="17.399999999999999">
      <c r="A60" s="39"/>
      <c r="B60" s="40"/>
      <c r="C60" s="40"/>
      <c r="D60" s="4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6" t="s">
        <v>58</v>
      </c>
      <c r="AH60" s="6"/>
      <c r="AI60" s="6"/>
      <c r="AJ60" s="6"/>
      <c r="AK60" s="21" t="s">
        <v>68</v>
      </c>
      <c r="AL60" s="21"/>
      <c r="AM60" s="21"/>
      <c r="AN60" s="22"/>
    </row>
    <row r="61" spans="1:40" ht="17.399999999999999">
      <c r="A61" s="39"/>
      <c r="B61" s="40"/>
      <c r="C61" s="40"/>
      <c r="D61" s="4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6"/>
      <c r="AH61" s="6"/>
      <c r="AI61" s="6"/>
      <c r="AJ61" s="6"/>
      <c r="AK61" s="21"/>
      <c r="AL61" s="21"/>
      <c r="AM61" s="21"/>
      <c r="AN61" s="22"/>
    </row>
    <row r="62" spans="1:40" ht="17.399999999999999">
      <c r="A62" s="39"/>
      <c r="B62" s="40"/>
      <c r="C62" s="40"/>
      <c r="D62" s="41"/>
      <c r="E62" s="21" t="s">
        <v>59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6" t="s">
        <v>60</v>
      </c>
      <c r="AH62" s="6"/>
      <c r="AI62" s="6"/>
      <c r="AJ62" s="6"/>
      <c r="AK62" s="21"/>
      <c r="AL62" s="21"/>
      <c r="AM62" s="21"/>
      <c r="AN62" s="22"/>
    </row>
    <row r="63" spans="1:40" ht="17.399999999999999">
      <c r="A63" s="39"/>
      <c r="B63" s="40"/>
      <c r="C63" s="40"/>
      <c r="D63" s="41"/>
      <c r="E63" s="21" t="s">
        <v>69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2"/>
      <c r="AH63" s="12"/>
      <c r="AI63" s="12"/>
      <c r="AJ63" s="12"/>
      <c r="AK63" s="12"/>
      <c r="AL63" s="12"/>
      <c r="AM63" s="12"/>
      <c r="AN63" s="13"/>
    </row>
    <row r="64" spans="1:40" ht="18" thickBot="1">
      <c r="A64" s="42"/>
      <c r="B64" s="43"/>
      <c r="C64" s="43"/>
      <c r="D64" s="44"/>
      <c r="E64" s="33" t="s">
        <v>70</v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4"/>
      <c r="AH64" s="34"/>
      <c r="AI64" s="34"/>
      <c r="AJ64" s="34"/>
      <c r="AK64" s="34"/>
      <c r="AL64" s="34"/>
      <c r="AM64" s="34"/>
      <c r="AN64" s="35"/>
    </row>
  </sheetData>
  <mergeCells count="323">
    <mergeCell ref="AG62:AJ62"/>
    <mergeCell ref="AK62:AN62"/>
    <mergeCell ref="E63:AF63"/>
    <mergeCell ref="AG63:AJ63"/>
    <mergeCell ref="AK63:AN63"/>
    <mergeCell ref="E64:AF64"/>
    <mergeCell ref="AG64:AJ64"/>
    <mergeCell ref="AK64:AN64"/>
    <mergeCell ref="A59:D64"/>
    <mergeCell ref="E59:AF59"/>
    <mergeCell ref="AG59:AJ59"/>
    <mergeCell ref="AK59:AN59"/>
    <mergeCell ref="E60:AF60"/>
    <mergeCell ref="AG60:AJ61"/>
    <mergeCell ref="AK60:AN60"/>
    <mergeCell ref="E61:AF61"/>
    <mergeCell ref="AK61:AN61"/>
    <mergeCell ref="E62:AF62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G53:AJ53"/>
    <mergeCell ref="AK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A53:E53"/>
    <mergeCell ref="F53:K53"/>
    <mergeCell ref="L53:P53"/>
    <mergeCell ref="Q53:V53"/>
    <mergeCell ref="W53:Z53"/>
    <mergeCell ref="AA53:AF53"/>
    <mergeCell ref="A50:AN50"/>
    <mergeCell ref="A51:E51"/>
    <mergeCell ref="F51:K51"/>
    <mergeCell ref="L51:P51"/>
    <mergeCell ref="Q51:V51"/>
    <mergeCell ref="W51:AF51"/>
    <mergeCell ref="AG51:AN51"/>
    <mergeCell ref="A52:E52"/>
    <mergeCell ref="F52:K52"/>
    <mergeCell ref="L52:P52"/>
    <mergeCell ref="Q52:V52"/>
    <mergeCell ref="W52:Z52"/>
    <mergeCell ref="AA52:AF52"/>
    <mergeCell ref="AG52:AJ52"/>
    <mergeCell ref="AK52:AN52"/>
    <mergeCell ref="AK47:AN47"/>
    <mergeCell ref="A48:D49"/>
    <mergeCell ref="E48:H49"/>
    <mergeCell ref="I48:L49"/>
    <mergeCell ref="M48:P49"/>
    <mergeCell ref="Q48:T49"/>
    <mergeCell ref="U48:X49"/>
    <mergeCell ref="Y48:AB49"/>
    <mergeCell ref="AC48:AF49"/>
    <mergeCell ref="AG48:AJ49"/>
    <mergeCell ref="AK48:AN49"/>
    <mergeCell ref="A47:D47"/>
    <mergeCell ref="E47:H47"/>
    <mergeCell ref="I47:L47"/>
    <mergeCell ref="M47:P47"/>
    <mergeCell ref="Q47:T47"/>
    <mergeCell ref="U47:X47"/>
    <mergeCell ref="Y47:AB47"/>
    <mergeCell ref="AC47:AF47"/>
    <mergeCell ref="AG47:AJ47"/>
    <mergeCell ref="AK43:AN44"/>
    <mergeCell ref="A43:D44"/>
    <mergeCell ref="E43:H44"/>
    <mergeCell ref="I43:L44"/>
    <mergeCell ref="M43:P44"/>
    <mergeCell ref="Q43:T44"/>
    <mergeCell ref="U43:X44"/>
    <mergeCell ref="Y45:AB46"/>
    <mergeCell ref="AC45:AF46"/>
    <mergeCell ref="AG45:AJ46"/>
    <mergeCell ref="AK45:AN46"/>
    <mergeCell ref="A45:D46"/>
    <mergeCell ref="E45:H46"/>
    <mergeCell ref="I45:L46"/>
    <mergeCell ref="M45:P46"/>
    <mergeCell ref="Q45:T46"/>
    <mergeCell ref="U45:X46"/>
    <mergeCell ref="Y43:AB44"/>
    <mergeCell ref="AC43:AF44"/>
    <mergeCell ref="AG43:AJ44"/>
    <mergeCell ref="AK39:AN40"/>
    <mergeCell ref="Y37:AB38"/>
    <mergeCell ref="AC37:AF38"/>
    <mergeCell ref="AG37:AJ38"/>
    <mergeCell ref="AK37:AN38"/>
    <mergeCell ref="Y41:AB42"/>
    <mergeCell ref="AC41:AF42"/>
    <mergeCell ref="AG41:AJ42"/>
    <mergeCell ref="AK41:AN42"/>
    <mergeCell ref="Y39:AB40"/>
    <mergeCell ref="AC39:AF40"/>
    <mergeCell ref="AG39:AJ40"/>
    <mergeCell ref="A41:D42"/>
    <mergeCell ref="E41:H42"/>
    <mergeCell ref="I41:L42"/>
    <mergeCell ref="M41:P42"/>
    <mergeCell ref="Q41:T42"/>
    <mergeCell ref="U41:X42"/>
    <mergeCell ref="A29:D30"/>
    <mergeCell ref="E29:H30"/>
    <mergeCell ref="I29:L30"/>
    <mergeCell ref="M29:P30"/>
    <mergeCell ref="Q29:T30"/>
    <mergeCell ref="U29:X30"/>
    <mergeCell ref="A39:D40"/>
    <mergeCell ref="E39:H40"/>
    <mergeCell ref="I39:L40"/>
    <mergeCell ref="M39:P40"/>
    <mergeCell ref="Q39:T40"/>
    <mergeCell ref="U39:X40"/>
    <mergeCell ref="A33:D34"/>
    <mergeCell ref="E33:H34"/>
    <mergeCell ref="I33:L34"/>
    <mergeCell ref="M33:P34"/>
    <mergeCell ref="Q33:T34"/>
    <mergeCell ref="U33:X34"/>
    <mergeCell ref="AK35:AN36"/>
    <mergeCell ref="A37:D38"/>
    <mergeCell ref="E37:H38"/>
    <mergeCell ref="I37:L38"/>
    <mergeCell ref="M37:P38"/>
    <mergeCell ref="Q37:T38"/>
    <mergeCell ref="U37:X38"/>
    <mergeCell ref="Y33:AB34"/>
    <mergeCell ref="AC33:AF34"/>
    <mergeCell ref="AG33:AJ34"/>
    <mergeCell ref="AK33:AN34"/>
    <mergeCell ref="A35:D36"/>
    <mergeCell ref="E35:H36"/>
    <mergeCell ref="I35:L36"/>
    <mergeCell ref="M35:P36"/>
    <mergeCell ref="Q35:T36"/>
    <mergeCell ref="U35:X36"/>
    <mergeCell ref="Y35:AB36"/>
    <mergeCell ref="AC35:AF36"/>
    <mergeCell ref="AG35:AJ36"/>
    <mergeCell ref="AK27:AN28"/>
    <mergeCell ref="A31:D32"/>
    <mergeCell ref="E31:H32"/>
    <mergeCell ref="I31:L32"/>
    <mergeCell ref="M31:P32"/>
    <mergeCell ref="Q31:T32"/>
    <mergeCell ref="U31:X32"/>
    <mergeCell ref="Y31:AB32"/>
    <mergeCell ref="AC31:AF32"/>
    <mergeCell ref="AG31:AJ32"/>
    <mergeCell ref="AK31:AN32"/>
    <mergeCell ref="Y29:AB30"/>
    <mergeCell ref="AC29:AF30"/>
    <mergeCell ref="AG29:AJ30"/>
    <mergeCell ref="AK29:AN30"/>
    <mergeCell ref="A27:D28"/>
    <mergeCell ref="E27:H28"/>
    <mergeCell ref="I27:L28"/>
    <mergeCell ref="M27:P28"/>
    <mergeCell ref="Q27:T28"/>
    <mergeCell ref="U27:X28"/>
    <mergeCell ref="Y27:AB28"/>
    <mergeCell ref="AC27:AF28"/>
    <mergeCell ref="AG27:AJ28"/>
    <mergeCell ref="AK23:AN24"/>
    <mergeCell ref="A25:D26"/>
    <mergeCell ref="E25:H26"/>
    <mergeCell ref="I25:L26"/>
    <mergeCell ref="M25:P26"/>
    <mergeCell ref="Q25:T26"/>
    <mergeCell ref="U25:X26"/>
    <mergeCell ref="Y25:AB26"/>
    <mergeCell ref="AC25:AF26"/>
    <mergeCell ref="AG25:AJ26"/>
    <mergeCell ref="AK25:AN26"/>
    <mergeCell ref="A23:D24"/>
    <mergeCell ref="E23:H24"/>
    <mergeCell ref="I23:L24"/>
    <mergeCell ref="M23:P24"/>
    <mergeCell ref="Q23:T24"/>
    <mergeCell ref="U23:X24"/>
    <mergeCell ref="Y23:AB24"/>
    <mergeCell ref="AC23:AF24"/>
    <mergeCell ref="AG23:AJ24"/>
    <mergeCell ref="AK19:AN20"/>
    <mergeCell ref="A21:D22"/>
    <mergeCell ref="E21:H22"/>
    <mergeCell ref="I21:L22"/>
    <mergeCell ref="M21:P22"/>
    <mergeCell ref="Q21:T22"/>
    <mergeCell ref="U21:X22"/>
    <mergeCell ref="Y21:AB22"/>
    <mergeCell ref="AC21:AF22"/>
    <mergeCell ref="AG21:AJ22"/>
    <mergeCell ref="AK21:AN22"/>
    <mergeCell ref="A19:D20"/>
    <mergeCell ref="E19:H20"/>
    <mergeCell ref="I19:L20"/>
    <mergeCell ref="M19:P20"/>
    <mergeCell ref="Q19:T20"/>
    <mergeCell ref="U19:X20"/>
    <mergeCell ref="Y19:AB20"/>
    <mergeCell ref="AC19:AF20"/>
    <mergeCell ref="AG19:AJ20"/>
    <mergeCell ref="AK15:AN16"/>
    <mergeCell ref="A17:D18"/>
    <mergeCell ref="E17:H18"/>
    <mergeCell ref="I17:L18"/>
    <mergeCell ref="M17:P18"/>
    <mergeCell ref="Q17:T18"/>
    <mergeCell ref="U17:X18"/>
    <mergeCell ref="Y17:AB18"/>
    <mergeCell ref="AC17:AF18"/>
    <mergeCell ref="AG17:AJ18"/>
    <mergeCell ref="AK17:AN18"/>
    <mergeCell ref="A15:D16"/>
    <mergeCell ref="E15:H16"/>
    <mergeCell ref="I15:L16"/>
    <mergeCell ref="M15:P16"/>
    <mergeCell ref="Q15:T16"/>
    <mergeCell ref="U15:X16"/>
    <mergeCell ref="Y15:AB16"/>
    <mergeCell ref="AC15:AF16"/>
    <mergeCell ref="AG15:AJ16"/>
    <mergeCell ref="AK11:AN12"/>
    <mergeCell ref="A13:D14"/>
    <mergeCell ref="E13:H14"/>
    <mergeCell ref="I13:L14"/>
    <mergeCell ref="M13:P14"/>
    <mergeCell ref="Q13:T14"/>
    <mergeCell ref="U13:X14"/>
    <mergeCell ref="Y13:AB14"/>
    <mergeCell ref="AC13:AF14"/>
    <mergeCell ref="AG13:AJ14"/>
    <mergeCell ref="AK13:AN14"/>
    <mergeCell ref="A11:D12"/>
    <mergeCell ref="E11:H12"/>
    <mergeCell ref="I11:L12"/>
    <mergeCell ref="M11:P12"/>
    <mergeCell ref="Q11:T12"/>
    <mergeCell ref="U11:X12"/>
    <mergeCell ref="Y11:AB12"/>
    <mergeCell ref="AC11:AF12"/>
    <mergeCell ref="AG11:AJ12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Y9:AB10"/>
    <mergeCell ref="AC9:AF10"/>
    <mergeCell ref="AG9:AJ10"/>
    <mergeCell ref="AK9:AN10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</mergeCells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N66"/>
  <sheetViews>
    <sheetView topLeftCell="A10" workbookViewId="0">
      <selection activeCell="AQ63" sqref="AQ63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2" t="s">
        <v>153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8" customHeight="1">
      <c r="A3" s="3" t="s">
        <v>0</v>
      </c>
      <c r="B3" s="4"/>
      <c r="C3" s="4"/>
      <c r="D3" s="4"/>
      <c r="E3" s="4" t="s">
        <v>1</v>
      </c>
      <c r="F3" s="4"/>
      <c r="G3" s="4"/>
      <c r="H3" s="4"/>
      <c r="I3" s="4" t="s">
        <v>2</v>
      </c>
      <c r="J3" s="4"/>
      <c r="K3" s="4"/>
      <c r="L3" s="4"/>
      <c r="M3" s="4"/>
      <c r="N3" s="4"/>
      <c r="O3" s="4"/>
      <c r="P3" s="4"/>
      <c r="Q3" s="4" t="s">
        <v>3</v>
      </c>
      <c r="R3" s="4"/>
      <c r="S3" s="4"/>
      <c r="T3" s="4"/>
      <c r="U3" s="4" t="s">
        <v>4</v>
      </c>
      <c r="V3" s="4"/>
      <c r="W3" s="4"/>
      <c r="X3" s="4"/>
      <c r="Y3" s="4" t="s">
        <v>5</v>
      </c>
      <c r="Z3" s="4"/>
      <c r="AA3" s="4"/>
      <c r="AB3" s="4"/>
      <c r="AC3" s="4" t="s">
        <v>6</v>
      </c>
      <c r="AD3" s="4"/>
      <c r="AE3" s="4"/>
      <c r="AF3" s="4"/>
      <c r="AG3" s="4" t="s">
        <v>7</v>
      </c>
      <c r="AH3" s="4"/>
      <c r="AI3" s="4"/>
      <c r="AJ3" s="4"/>
      <c r="AK3" s="4" t="s">
        <v>8</v>
      </c>
      <c r="AL3" s="4"/>
      <c r="AM3" s="4"/>
      <c r="AN3" s="7"/>
    </row>
    <row r="4" spans="1:40" ht="18" customHeight="1">
      <c r="A4" s="5"/>
      <c r="B4" s="6"/>
      <c r="C4" s="6"/>
      <c r="D4" s="6"/>
      <c r="E4" s="6"/>
      <c r="F4" s="6"/>
      <c r="G4" s="6"/>
      <c r="H4" s="6"/>
      <c r="I4" s="6" t="s">
        <v>9</v>
      </c>
      <c r="J4" s="6"/>
      <c r="K4" s="6"/>
      <c r="L4" s="6"/>
      <c r="M4" s="6" t="s">
        <v>10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8"/>
    </row>
    <row r="5" spans="1:40" ht="10.199999999999999" customHeight="1">
      <c r="A5" s="5" t="s">
        <v>11</v>
      </c>
      <c r="B5" s="6"/>
      <c r="C5" s="6"/>
      <c r="D5" s="6"/>
      <c r="E5" s="9">
        <v>10000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>
        <f>E5+I5+M5</f>
        <v>10000</v>
      </c>
      <c r="R5" s="9"/>
      <c r="S5" s="9"/>
      <c r="T5" s="9"/>
      <c r="U5" s="9">
        <v>0</v>
      </c>
      <c r="V5" s="9"/>
      <c r="W5" s="9"/>
      <c r="X5" s="9"/>
      <c r="Y5" s="9">
        <v>10000</v>
      </c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>
        <f>Y5+AC5-AG5</f>
        <v>10000</v>
      </c>
      <c r="AL5" s="9"/>
      <c r="AM5" s="9"/>
      <c r="AN5" s="10"/>
    </row>
    <row r="6" spans="1:40" ht="10.199999999999999" customHeight="1">
      <c r="A6" s="5"/>
      <c r="B6" s="6"/>
      <c r="C6" s="6"/>
      <c r="D6" s="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10"/>
    </row>
    <row r="7" spans="1:40" ht="10.199999999999999" customHeight="1">
      <c r="A7" s="5" t="s">
        <v>12</v>
      </c>
      <c r="B7" s="6"/>
      <c r="C7" s="6"/>
      <c r="D7" s="6"/>
      <c r="E7" s="9">
        <v>20000</v>
      </c>
      <c r="F7" s="9"/>
      <c r="G7" s="9"/>
      <c r="H7" s="9"/>
      <c r="I7" s="9">
        <v>3000</v>
      </c>
      <c r="J7" s="9"/>
      <c r="K7" s="9"/>
      <c r="L7" s="9"/>
      <c r="M7" s="9">
        <v>5000</v>
      </c>
      <c r="N7" s="9"/>
      <c r="O7" s="9"/>
      <c r="P7" s="9"/>
      <c r="Q7" s="9">
        <f>E7+I7+M7</f>
        <v>28000</v>
      </c>
      <c r="R7" s="9"/>
      <c r="S7" s="9"/>
      <c r="T7" s="9"/>
      <c r="U7" s="9">
        <v>28000</v>
      </c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>
        <f>Y7+AC7-AG7</f>
        <v>0</v>
      </c>
      <c r="AL7" s="9"/>
      <c r="AM7" s="9"/>
      <c r="AN7" s="10"/>
    </row>
    <row r="8" spans="1:40" ht="10.199999999999999" customHeight="1">
      <c r="A8" s="5"/>
      <c r="B8" s="6"/>
      <c r="C8" s="6"/>
      <c r="D8" s="6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10"/>
    </row>
    <row r="9" spans="1:40" ht="10.199999999999999" customHeight="1">
      <c r="A9" s="5" t="s">
        <v>13</v>
      </c>
      <c r="B9" s="6"/>
      <c r="C9" s="6"/>
      <c r="D9" s="6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f>E9+I9+M9</f>
        <v>0</v>
      </c>
      <c r="R9" s="9"/>
      <c r="S9" s="9"/>
      <c r="T9" s="9"/>
      <c r="U9" s="9"/>
      <c r="V9" s="9"/>
      <c r="W9" s="9"/>
      <c r="X9" s="9"/>
      <c r="Y9" s="9">
        <f>Q9-U9</f>
        <v>0</v>
      </c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>
        <f>Y9+AC9-AG9</f>
        <v>0</v>
      </c>
      <c r="AL9" s="9"/>
      <c r="AM9" s="9"/>
      <c r="AN9" s="10"/>
    </row>
    <row r="10" spans="1:40" ht="10.199999999999999" customHeight="1">
      <c r="A10" s="5"/>
      <c r="B10" s="6"/>
      <c r="C10" s="6"/>
      <c r="D10" s="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10"/>
    </row>
    <row r="11" spans="1:40" ht="10.199999999999999" customHeight="1">
      <c r="A11" s="5" t="s">
        <v>14</v>
      </c>
      <c r="B11" s="6"/>
      <c r="C11" s="6"/>
      <c r="D11" s="6"/>
      <c r="E11" s="9">
        <v>10000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10000</v>
      </c>
      <c r="R11" s="9"/>
      <c r="S11" s="9"/>
      <c r="T11" s="9"/>
      <c r="U11" s="9"/>
      <c r="V11" s="9"/>
      <c r="W11" s="9"/>
      <c r="X11" s="9"/>
      <c r="Y11" s="9">
        <v>10000</v>
      </c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>
        <f>Y11+AC11-AG11</f>
        <v>10000</v>
      </c>
      <c r="AL11" s="9"/>
      <c r="AM11" s="9"/>
      <c r="AN11" s="10"/>
    </row>
    <row r="12" spans="1:40" ht="10.199999999999999" customHeight="1">
      <c r="A12" s="5"/>
      <c r="B12" s="6"/>
      <c r="C12" s="6"/>
      <c r="D12" s="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10"/>
    </row>
    <row r="13" spans="1:40" ht="10.199999999999999" customHeight="1">
      <c r="A13" s="5" t="s">
        <v>15</v>
      </c>
      <c r="B13" s="6"/>
      <c r="C13" s="6"/>
      <c r="D13" s="6"/>
      <c r="E13" s="9">
        <v>10000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f>E13+I13+M13</f>
        <v>10000</v>
      </c>
      <c r="R13" s="9"/>
      <c r="S13" s="9"/>
      <c r="T13" s="9"/>
      <c r="U13" s="9">
        <v>10000</v>
      </c>
      <c r="V13" s="9"/>
      <c r="W13" s="9"/>
      <c r="X13" s="9"/>
      <c r="Y13" s="9">
        <f>Q13-U13</f>
        <v>0</v>
      </c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>
        <f>Y13+AC13-AG13</f>
        <v>0</v>
      </c>
      <c r="AL13" s="9"/>
      <c r="AM13" s="9"/>
      <c r="AN13" s="10"/>
    </row>
    <row r="14" spans="1:40" ht="10.199999999999999" customHeight="1">
      <c r="A14" s="5"/>
      <c r="B14" s="6"/>
      <c r="C14" s="6"/>
      <c r="D14" s="6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10"/>
    </row>
    <row r="15" spans="1:40" ht="10.199999999999999" customHeight="1">
      <c r="A15" s="5" t="s">
        <v>16</v>
      </c>
      <c r="B15" s="6"/>
      <c r="C15" s="6"/>
      <c r="D15" s="6"/>
      <c r="E15" s="9">
        <v>20000</v>
      </c>
      <c r="F15" s="9"/>
      <c r="G15" s="9"/>
      <c r="H15" s="9"/>
      <c r="I15" s="9">
        <v>4000</v>
      </c>
      <c r="J15" s="9"/>
      <c r="K15" s="9"/>
      <c r="L15" s="9"/>
      <c r="M15" s="9">
        <v>3000</v>
      </c>
      <c r="N15" s="9"/>
      <c r="O15" s="9"/>
      <c r="P15" s="9"/>
      <c r="Q15" s="9">
        <f>E15+I15+M15</f>
        <v>27000</v>
      </c>
      <c r="R15" s="9"/>
      <c r="S15" s="9"/>
      <c r="T15" s="9"/>
      <c r="U15" s="9">
        <v>27000</v>
      </c>
      <c r="V15" s="9"/>
      <c r="W15" s="9"/>
      <c r="X15" s="9"/>
      <c r="Y15" s="9">
        <f>Q15-U15</f>
        <v>0</v>
      </c>
      <c r="Z15" s="9"/>
      <c r="AA15" s="9"/>
      <c r="AB15" s="9"/>
      <c r="AC15" s="9">
        <v>20000</v>
      </c>
      <c r="AD15" s="9"/>
      <c r="AE15" s="9"/>
      <c r="AF15" s="9"/>
      <c r="AG15" s="9">
        <v>20000</v>
      </c>
      <c r="AH15" s="9"/>
      <c r="AI15" s="9"/>
      <c r="AJ15" s="9"/>
      <c r="AK15" s="9">
        <f>Y15+AC15-AG15</f>
        <v>0</v>
      </c>
      <c r="AL15" s="9"/>
      <c r="AM15" s="9"/>
      <c r="AN15" s="10"/>
    </row>
    <row r="16" spans="1:40" ht="10.199999999999999" customHeight="1">
      <c r="A16" s="5"/>
      <c r="B16" s="6"/>
      <c r="C16" s="6"/>
      <c r="D16" s="6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0"/>
    </row>
    <row r="17" spans="1:40" ht="10.199999999999999" customHeight="1">
      <c r="A17" s="5" t="s">
        <v>17</v>
      </c>
      <c r="B17" s="6"/>
      <c r="C17" s="6"/>
      <c r="D17" s="6"/>
      <c r="E17" s="9">
        <v>20000</v>
      </c>
      <c r="F17" s="9"/>
      <c r="G17" s="9"/>
      <c r="H17" s="9"/>
      <c r="I17" s="9"/>
      <c r="J17" s="9"/>
      <c r="K17" s="9"/>
      <c r="L17" s="9"/>
      <c r="M17" s="9">
        <v>5000</v>
      </c>
      <c r="N17" s="9"/>
      <c r="O17" s="9"/>
      <c r="P17" s="9"/>
      <c r="Q17" s="9">
        <f>E17+I17+M17</f>
        <v>25000</v>
      </c>
      <c r="R17" s="9"/>
      <c r="S17" s="9"/>
      <c r="T17" s="9"/>
      <c r="U17" s="9">
        <v>25000</v>
      </c>
      <c r="V17" s="9"/>
      <c r="W17" s="9"/>
      <c r="X17" s="9"/>
      <c r="Y17" s="9">
        <f>Q17-U17</f>
        <v>0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>
        <f>Y17+AC17-AG17</f>
        <v>0</v>
      </c>
      <c r="AL17" s="9"/>
      <c r="AM17" s="9"/>
      <c r="AN17" s="10"/>
    </row>
    <row r="18" spans="1:40" ht="10.199999999999999" customHeight="1">
      <c r="A18" s="5"/>
      <c r="B18" s="6"/>
      <c r="C18" s="6"/>
      <c r="D18" s="6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0"/>
    </row>
    <row r="19" spans="1:40" ht="10.199999999999999" customHeight="1">
      <c r="A19" s="5" t="s">
        <v>18</v>
      </c>
      <c r="B19" s="6"/>
      <c r="C19" s="6"/>
      <c r="D19" s="6"/>
      <c r="E19" s="9">
        <v>20000</v>
      </c>
      <c r="F19" s="9"/>
      <c r="G19" s="9"/>
      <c r="H19" s="9"/>
      <c r="I19" s="9"/>
      <c r="J19" s="9"/>
      <c r="K19" s="9"/>
      <c r="L19" s="9"/>
      <c r="M19" s="9">
        <v>4000</v>
      </c>
      <c r="N19" s="9"/>
      <c r="O19" s="9"/>
      <c r="P19" s="9"/>
      <c r="Q19" s="9">
        <f>E19+I19+M19</f>
        <v>24000</v>
      </c>
      <c r="R19" s="9"/>
      <c r="S19" s="9"/>
      <c r="T19" s="9"/>
      <c r="U19" s="9">
        <v>24000</v>
      </c>
      <c r="V19" s="9"/>
      <c r="W19" s="9"/>
      <c r="X19" s="9"/>
      <c r="Y19" s="9">
        <f>Q19-U19</f>
        <v>0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>
        <f>Y19+AC19-AG19</f>
        <v>0</v>
      </c>
      <c r="AL19" s="9"/>
      <c r="AM19" s="9"/>
      <c r="AN19" s="10"/>
    </row>
    <row r="20" spans="1:40" ht="10.199999999999999" customHeight="1">
      <c r="A20" s="5"/>
      <c r="B20" s="6"/>
      <c r="C20" s="6"/>
      <c r="D20" s="6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0"/>
    </row>
    <row r="21" spans="1:40" ht="10.199999999999999" customHeight="1">
      <c r="A21" s="5" t="s">
        <v>19</v>
      </c>
      <c r="B21" s="6"/>
      <c r="C21" s="6"/>
      <c r="D21" s="6"/>
      <c r="E21" s="11">
        <v>20000</v>
      </c>
      <c r="F21" s="11"/>
      <c r="G21" s="11"/>
      <c r="H21" s="11"/>
      <c r="I21" s="11">
        <v>3000</v>
      </c>
      <c r="J21" s="11"/>
      <c r="K21" s="11"/>
      <c r="L21" s="11"/>
      <c r="M21" s="11">
        <v>4000</v>
      </c>
      <c r="N21" s="11"/>
      <c r="O21" s="11"/>
      <c r="P21" s="11"/>
      <c r="Q21" s="9">
        <f>E21+I21+M21</f>
        <v>27000</v>
      </c>
      <c r="R21" s="9"/>
      <c r="S21" s="9"/>
      <c r="T21" s="9"/>
      <c r="U21" s="11">
        <v>27000</v>
      </c>
      <c r="V21" s="11"/>
      <c r="W21" s="11"/>
      <c r="X21" s="11"/>
      <c r="Y21" s="9">
        <f>Q21-U21</f>
        <v>0</v>
      </c>
      <c r="Z21" s="9"/>
      <c r="AA21" s="9"/>
      <c r="AB21" s="9"/>
      <c r="AC21" s="11"/>
      <c r="AD21" s="11"/>
      <c r="AE21" s="11"/>
      <c r="AF21" s="11"/>
      <c r="AG21" s="11"/>
      <c r="AH21" s="11"/>
      <c r="AI21" s="11"/>
      <c r="AJ21" s="11"/>
      <c r="AK21" s="9">
        <f>Y21+AC21-AG21</f>
        <v>0</v>
      </c>
      <c r="AL21" s="9"/>
      <c r="AM21" s="9"/>
      <c r="AN21" s="10"/>
    </row>
    <row r="22" spans="1:40" ht="10.199999999999999" customHeight="1">
      <c r="A22" s="5"/>
      <c r="B22" s="6"/>
      <c r="C22" s="6"/>
      <c r="D22" s="6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9"/>
      <c r="R22" s="9"/>
      <c r="S22" s="9"/>
      <c r="T22" s="9"/>
      <c r="U22" s="11"/>
      <c r="V22" s="11"/>
      <c r="W22" s="11"/>
      <c r="X22" s="11"/>
      <c r="Y22" s="9"/>
      <c r="Z22" s="9"/>
      <c r="AA22" s="9"/>
      <c r="AB22" s="9"/>
      <c r="AC22" s="11"/>
      <c r="AD22" s="11"/>
      <c r="AE22" s="11"/>
      <c r="AF22" s="11"/>
      <c r="AG22" s="11"/>
      <c r="AH22" s="11"/>
      <c r="AI22" s="11"/>
      <c r="AJ22" s="11"/>
      <c r="AK22" s="9"/>
      <c r="AL22" s="9"/>
      <c r="AM22" s="9"/>
      <c r="AN22" s="10"/>
    </row>
    <row r="23" spans="1:40" ht="10.199999999999999" customHeight="1">
      <c r="A23" s="5" t="s">
        <v>20</v>
      </c>
      <c r="B23" s="6"/>
      <c r="C23" s="6"/>
      <c r="D23" s="6"/>
      <c r="E23" s="11">
        <v>10000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9">
        <f>E23+I23+M23</f>
        <v>10000</v>
      </c>
      <c r="R23" s="9"/>
      <c r="S23" s="9"/>
      <c r="T23" s="9"/>
      <c r="U23" s="11"/>
      <c r="V23" s="11"/>
      <c r="W23" s="11"/>
      <c r="X23" s="11"/>
      <c r="Y23" s="9">
        <f>Q23-U23</f>
        <v>10000</v>
      </c>
      <c r="Z23" s="9"/>
      <c r="AA23" s="9"/>
      <c r="AB23" s="9"/>
      <c r="AC23" s="11"/>
      <c r="AD23" s="11"/>
      <c r="AE23" s="11"/>
      <c r="AF23" s="11"/>
      <c r="AG23" s="11"/>
      <c r="AH23" s="11"/>
      <c r="AI23" s="11"/>
      <c r="AJ23" s="11"/>
      <c r="AK23" s="9">
        <f>Y23+AC23-AG23</f>
        <v>10000</v>
      </c>
      <c r="AL23" s="9"/>
      <c r="AM23" s="9"/>
      <c r="AN23" s="10"/>
    </row>
    <row r="24" spans="1:40" ht="10.199999999999999" customHeight="1">
      <c r="A24" s="5"/>
      <c r="B24" s="6"/>
      <c r="C24" s="6"/>
      <c r="D24" s="6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9"/>
      <c r="R24" s="9"/>
      <c r="S24" s="9"/>
      <c r="T24" s="9"/>
      <c r="U24" s="11"/>
      <c r="V24" s="11"/>
      <c r="W24" s="11"/>
      <c r="X24" s="11"/>
      <c r="Y24" s="9"/>
      <c r="Z24" s="9"/>
      <c r="AA24" s="9"/>
      <c r="AB24" s="9"/>
      <c r="AC24" s="11"/>
      <c r="AD24" s="11"/>
      <c r="AE24" s="11"/>
      <c r="AF24" s="11"/>
      <c r="AG24" s="11"/>
      <c r="AH24" s="11"/>
      <c r="AI24" s="11"/>
      <c r="AJ24" s="11"/>
      <c r="AK24" s="9"/>
      <c r="AL24" s="9"/>
      <c r="AM24" s="9"/>
      <c r="AN24" s="10"/>
    </row>
    <row r="25" spans="1:40" ht="10.199999999999999" customHeight="1">
      <c r="A25" s="5" t="s">
        <v>112</v>
      </c>
      <c r="B25" s="6"/>
      <c r="C25" s="6"/>
      <c r="D25" s="6"/>
      <c r="E25" s="9">
        <v>20000</v>
      </c>
      <c r="F25" s="9"/>
      <c r="G25" s="9"/>
      <c r="H25" s="9"/>
      <c r="I25" s="9">
        <v>4000</v>
      </c>
      <c r="J25" s="9"/>
      <c r="K25" s="9"/>
      <c r="L25" s="9"/>
      <c r="M25" s="9">
        <v>5000</v>
      </c>
      <c r="N25" s="9"/>
      <c r="O25" s="9"/>
      <c r="P25" s="9"/>
      <c r="Q25" s="9">
        <f>E25+I25+M25</f>
        <v>29000</v>
      </c>
      <c r="R25" s="9"/>
      <c r="S25" s="9"/>
      <c r="T25" s="9"/>
      <c r="U25" s="9">
        <v>29000</v>
      </c>
      <c r="V25" s="9"/>
      <c r="W25" s="9"/>
      <c r="X25" s="9"/>
      <c r="Y25" s="9">
        <f>Q25-U25</f>
        <v>0</v>
      </c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>
        <f>Y25+AC25-AG25</f>
        <v>0</v>
      </c>
      <c r="AL25" s="9"/>
      <c r="AM25" s="9"/>
      <c r="AN25" s="10"/>
    </row>
    <row r="26" spans="1:40" ht="10.199999999999999" customHeight="1">
      <c r="A26" s="5"/>
      <c r="B26" s="6"/>
      <c r="C26" s="6"/>
      <c r="D26" s="6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10"/>
    </row>
    <row r="27" spans="1:40" ht="10.199999999999999" customHeight="1">
      <c r="A27" s="5" t="s">
        <v>21</v>
      </c>
      <c r="B27" s="6"/>
      <c r="C27" s="6"/>
      <c r="D27" s="6"/>
      <c r="E27" s="11">
        <v>20000</v>
      </c>
      <c r="F27" s="11"/>
      <c r="G27" s="11"/>
      <c r="H27" s="11"/>
      <c r="I27" s="11">
        <v>0</v>
      </c>
      <c r="J27" s="11"/>
      <c r="K27" s="11"/>
      <c r="L27" s="11"/>
      <c r="M27" s="11">
        <v>4000</v>
      </c>
      <c r="N27" s="11"/>
      <c r="O27" s="11"/>
      <c r="P27" s="11"/>
      <c r="Q27" s="9">
        <f>E27+I27+M27</f>
        <v>24000</v>
      </c>
      <c r="R27" s="9"/>
      <c r="S27" s="9"/>
      <c r="T27" s="9"/>
      <c r="U27" s="11">
        <v>24000</v>
      </c>
      <c r="V27" s="11"/>
      <c r="W27" s="11"/>
      <c r="X27" s="11"/>
      <c r="Y27" s="9">
        <f>Q27-U27</f>
        <v>0</v>
      </c>
      <c r="Z27" s="9"/>
      <c r="AA27" s="9"/>
      <c r="AB27" s="9"/>
      <c r="AC27" s="11"/>
      <c r="AD27" s="11"/>
      <c r="AE27" s="11"/>
      <c r="AF27" s="11"/>
      <c r="AG27" s="11"/>
      <c r="AH27" s="11"/>
      <c r="AI27" s="11"/>
      <c r="AJ27" s="11"/>
      <c r="AK27" s="9">
        <f>Y27+AC27-AG27</f>
        <v>0</v>
      </c>
      <c r="AL27" s="9"/>
      <c r="AM27" s="9"/>
      <c r="AN27" s="10"/>
    </row>
    <row r="28" spans="1:40" ht="10.199999999999999" customHeight="1">
      <c r="A28" s="5"/>
      <c r="B28" s="6"/>
      <c r="C28" s="6"/>
      <c r="D28" s="6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9"/>
      <c r="R28" s="9"/>
      <c r="S28" s="9"/>
      <c r="T28" s="9"/>
      <c r="U28" s="11"/>
      <c r="V28" s="11"/>
      <c r="W28" s="11"/>
      <c r="X28" s="11"/>
      <c r="Y28" s="9"/>
      <c r="Z28" s="9"/>
      <c r="AA28" s="9"/>
      <c r="AB28" s="9"/>
      <c r="AC28" s="11"/>
      <c r="AD28" s="11"/>
      <c r="AE28" s="11"/>
      <c r="AF28" s="11"/>
      <c r="AG28" s="11"/>
      <c r="AH28" s="11"/>
      <c r="AI28" s="11"/>
      <c r="AJ28" s="11"/>
      <c r="AK28" s="9"/>
      <c r="AL28" s="9"/>
      <c r="AM28" s="9"/>
      <c r="AN28" s="10"/>
    </row>
    <row r="29" spans="1:40" ht="10.199999999999999" customHeight="1">
      <c r="A29" s="5" t="s">
        <v>22</v>
      </c>
      <c r="B29" s="6"/>
      <c r="C29" s="6"/>
      <c r="D29" s="6"/>
      <c r="E29" s="9">
        <v>20000</v>
      </c>
      <c r="F29" s="9"/>
      <c r="G29" s="9"/>
      <c r="H29" s="9"/>
      <c r="I29" s="9"/>
      <c r="J29" s="9"/>
      <c r="K29" s="9"/>
      <c r="L29" s="9"/>
      <c r="M29" s="9">
        <v>4000</v>
      </c>
      <c r="N29" s="9"/>
      <c r="O29" s="9"/>
      <c r="P29" s="9"/>
      <c r="Q29" s="9">
        <f>E29+I29+M29</f>
        <v>24000</v>
      </c>
      <c r="R29" s="9"/>
      <c r="S29" s="9"/>
      <c r="T29" s="9"/>
      <c r="U29" s="9">
        <v>24000</v>
      </c>
      <c r="V29" s="9"/>
      <c r="W29" s="9"/>
      <c r="X29" s="9"/>
      <c r="Y29" s="9">
        <f>Q29-U29</f>
        <v>0</v>
      </c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>
        <f>Y29+AC29-AG29</f>
        <v>0</v>
      </c>
      <c r="AL29" s="9"/>
      <c r="AM29" s="9"/>
      <c r="AN29" s="10"/>
    </row>
    <row r="30" spans="1:40" ht="10.199999999999999" customHeight="1">
      <c r="A30" s="5"/>
      <c r="B30" s="6"/>
      <c r="C30" s="6"/>
      <c r="D30" s="6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10"/>
    </row>
    <row r="31" spans="1:40" ht="10.199999999999999" customHeight="1">
      <c r="A31" s="5" t="s">
        <v>29</v>
      </c>
      <c r="B31" s="6"/>
      <c r="C31" s="6"/>
      <c r="D31" s="6"/>
      <c r="E31" s="9">
        <v>10000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>
        <f>E31+I31+M31</f>
        <v>10000</v>
      </c>
      <c r="R31" s="9"/>
      <c r="S31" s="9"/>
      <c r="T31" s="9"/>
      <c r="U31" s="9"/>
      <c r="V31" s="9"/>
      <c r="W31" s="9"/>
      <c r="X31" s="9"/>
      <c r="Y31" s="9">
        <f>Q31-U31</f>
        <v>10000</v>
      </c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>
        <f>Y31+AC31-AG31</f>
        <v>10000</v>
      </c>
      <c r="AL31" s="9"/>
      <c r="AM31" s="9"/>
      <c r="AN31" s="10"/>
    </row>
    <row r="32" spans="1:40" ht="10.199999999999999" customHeight="1">
      <c r="A32" s="5"/>
      <c r="B32" s="6"/>
      <c r="C32" s="6"/>
      <c r="D32" s="6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10"/>
    </row>
    <row r="33" spans="1:40" ht="10.199999999999999" customHeight="1">
      <c r="A33" s="5" t="s">
        <v>23</v>
      </c>
      <c r="B33" s="6"/>
      <c r="C33" s="6"/>
      <c r="D33" s="6"/>
      <c r="E33" s="9">
        <v>10000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>
        <f>E33+I33+M33</f>
        <v>10000</v>
      </c>
      <c r="R33" s="9"/>
      <c r="S33" s="9"/>
      <c r="T33" s="9"/>
      <c r="U33" s="9"/>
      <c r="V33" s="9"/>
      <c r="W33" s="9"/>
      <c r="X33" s="9"/>
      <c r="Y33" s="9">
        <v>10000</v>
      </c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>
        <f>Y33+AC33-AG33</f>
        <v>10000</v>
      </c>
      <c r="AL33" s="9"/>
      <c r="AM33" s="9"/>
      <c r="AN33" s="10"/>
    </row>
    <row r="34" spans="1:40" ht="10.199999999999999" customHeight="1">
      <c r="A34" s="5"/>
      <c r="B34" s="6"/>
      <c r="C34" s="6"/>
      <c r="D34" s="6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10"/>
    </row>
    <row r="35" spans="1:40" ht="10.199999999999999" customHeight="1">
      <c r="A35" s="5" t="s">
        <v>24</v>
      </c>
      <c r="B35" s="6"/>
      <c r="C35" s="6"/>
      <c r="D35" s="6"/>
      <c r="E35" s="9">
        <v>10000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>
        <f>E35+I35+M35</f>
        <v>10000</v>
      </c>
      <c r="R35" s="9"/>
      <c r="S35" s="9"/>
      <c r="T35" s="9"/>
      <c r="U35" s="9"/>
      <c r="V35" s="9"/>
      <c r="W35" s="9"/>
      <c r="X35" s="9"/>
      <c r="Y35" s="9">
        <f>Q35-U35</f>
        <v>10000</v>
      </c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>
        <f>Y35+AC35-AG35</f>
        <v>10000</v>
      </c>
      <c r="AL35" s="9"/>
      <c r="AM35" s="9"/>
      <c r="AN35" s="10"/>
    </row>
    <row r="36" spans="1:40" ht="10.199999999999999" customHeight="1">
      <c r="A36" s="5"/>
      <c r="B36" s="6"/>
      <c r="C36" s="6"/>
      <c r="D36" s="6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10"/>
    </row>
    <row r="37" spans="1:40" ht="10.199999999999999" customHeight="1">
      <c r="A37" s="5" t="s">
        <v>25</v>
      </c>
      <c r="B37" s="6"/>
      <c r="C37" s="6"/>
      <c r="D37" s="6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>
        <f>E37+I37+M37</f>
        <v>0</v>
      </c>
      <c r="R37" s="9"/>
      <c r="S37" s="9"/>
      <c r="T37" s="9"/>
      <c r="U37" s="9"/>
      <c r="V37" s="9"/>
      <c r="W37" s="9"/>
      <c r="X37" s="9"/>
      <c r="Y37" s="9">
        <f>Q37-U37</f>
        <v>0</v>
      </c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>
        <f>Y37+AC37-AG37</f>
        <v>0</v>
      </c>
      <c r="AL37" s="9"/>
      <c r="AM37" s="9"/>
      <c r="AN37" s="10"/>
    </row>
    <row r="38" spans="1:40" ht="10.199999999999999" customHeight="1">
      <c r="A38" s="5"/>
      <c r="B38" s="6"/>
      <c r="C38" s="6"/>
      <c r="D38" s="6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10"/>
    </row>
    <row r="39" spans="1:40" ht="10.199999999999999" customHeight="1">
      <c r="A39" s="5" t="s">
        <v>26</v>
      </c>
      <c r="B39" s="6"/>
      <c r="C39" s="6"/>
      <c r="D39" s="6"/>
      <c r="E39" s="9">
        <v>20000</v>
      </c>
      <c r="F39" s="9"/>
      <c r="G39" s="9"/>
      <c r="H39" s="9"/>
      <c r="I39" s="9">
        <v>5000</v>
      </c>
      <c r="J39" s="9"/>
      <c r="K39" s="9"/>
      <c r="L39" s="9"/>
      <c r="M39" s="9">
        <v>5000</v>
      </c>
      <c r="N39" s="9"/>
      <c r="O39" s="9"/>
      <c r="P39" s="9"/>
      <c r="Q39" s="9">
        <f>E39+I39+M39</f>
        <v>30000</v>
      </c>
      <c r="R39" s="9"/>
      <c r="S39" s="9"/>
      <c r="T39" s="9"/>
      <c r="U39" s="9">
        <v>30000</v>
      </c>
      <c r="V39" s="9"/>
      <c r="W39" s="9"/>
      <c r="X39" s="9"/>
      <c r="Y39" s="9">
        <f>Q39-U39</f>
        <v>0</v>
      </c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>
        <f>Y39+AC39-AG39</f>
        <v>0</v>
      </c>
      <c r="AL39" s="9"/>
      <c r="AM39" s="9"/>
      <c r="AN39" s="10"/>
    </row>
    <row r="40" spans="1:40" ht="10.199999999999999" customHeight="1">
      <c r="A40" s="5"/>
      <c r="B40" s="6"/>
      <c r="C40" s="6"/>
      <c r="D40" s="6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10"/>
    </row>
    <row r="41" spans="1:40" ht="10.199999999999999" customHeight="1">
      <c r="A41" s="5"/>
      <c r="B41" s="6"/>
      <c r="C41" s="6"/>
      <c r="D41" s="6"/>
      <c r="E41" s="9"/>
      <c r="F41" s="9"/>
      <c r="G41" s="9"/>
      <c r="H41" s="9"/>
      <c r="I41" s="9">
        <v>0</v>
      </c>
      <c r="J41" s="9"/>
      <c r="K41" s="9"/>
      <c r="L41" s="9"/>
      <c r="M41" s="9">
        <v>0</v>
      </c>
      <c r="N41" s="9"/>
      <c r="O41" s="9"/>
      <c r="P41" s="9"/>
      <c r="Q41" s="9">
        <f>E41+I41+M41</f>
        <v>0</v>
      </c>
      <c r="R41" s="9"/>
      <c r="S41" s="9"/>
      <c r="T41" s="9"/>
      <c r="U41" s="9">
        <v>0</v>
      </c>
      <c r="V41" s="9"/>
      <c r="W41" s="9"/>
      <c r="X41" s="9"/>
      <c r="Y41" s="9">
        <f>Q41-U41</f>
        <v>0</v>
      </c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>
        <f>Y41+AC41-AG41</f>
        <v>0</v>
      </c>
      <c r="AL41" s="9"/>
      <c r="AM41" s="9"/>
      <c r="AN41" s="10"/>
    </row>
    <row r="42" spans="1:40" ht="10.199999999999999" customHeight="1">
      <c r="A42" s="5"/>
      <c r="B42" s="6"/>
      <c r="C42" s="6"/>
      <c r="D42" s="6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10"/>
    </row>
    <row r="43" spans="1:40" ht="10.199999999999999" customHeight="1">
      <c r="A43" s="5" t="s">
        <v>30</v>
      </c>
      <c r="B43" s="6"/>
      <c r="C43" s="6"/>
      <c r="D43" s="6"/>
      <c r="E43" s="9">
        <v>20000</v>
      </c>
      <c r="F43" s="9"/>
      <c r="G43" s="9"/>
      <c r="H43" s="9"/>
      <c r="I43" s="9"/>
      <c r="J43" s="9"/>
      <c r="K43" s="9"/>
      <c r="L43" s="9"/>
      <c r="M43" s="9">
        <v>3000</v>
      </c>
      <c r="N43" s="9"/>
      <c r="O43" s="9"/>
      <c r="P43" s="9"/>
      <c r="Q43" s="9">
        <f>E43+I43+M43</f>
        <v>23000</v>
      </c>
      <c r="R43" s="9"/>
      <c r="S43" s="9"/>
      <c r="T43" s="9"/>
      <c r="U43" s="9">
        <v>23000</v>
      </c>
      <c r="V43" s="9"/>
      <c r="W43" s="9"/>
      <c r="X43" s="9"/>
      <c r="Y43" s="9">
        <v>0</v>
      </c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>
        <f>Y43+AC43-AG43</f>
        <v>0</v>
      </c>
      <c r="AL43" s="9"/>
      <c r="AM43" s="9"/>
      <c r="AN43" s="10"/>
    </row>
    <row r="44" spans="1:40" ht="10.199999999999999" customHeight="1">
      <c r="A44" s="5"/>
      <c r="B44" s="6"/>
      <c r="C44" s="6"/>
      <c r="D44" s="6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10"/>
    </row>
    <row r="45" spans="1:40" ht="10.199999999999999" customHeight="1">
      <c r="A45" s="5" t="s">
        <v>28</v>
      </c>
      <c r="B45" s="6"/>
      <c r="C45" s="6"/>
      <c r="D45" s="6"/>
      <c r="E45" s="9">
        <v>20000</v>
      </c>
      <c r="F45" s="9"/>
      <c r="G45" s="9"/>
      <c r="H45" s="9"/>
      <c r="I45" s="9"/>
      <c r="J45" s="9"/>
      <c r="K45" s="9"/>
      <c r="L45" s="9"/>
      <c r="M45" s="9">
        <v>3000</v>
      </c>
      <c r="N45" s="9"/>
      <c r="O45" s="9"/>
      <c r="P45" s="9"/>
      <c r="Q45" s="9">
        <f>E45+I45+M45</f>
        <v>23000</v>
      </c>
      <c r="R45" s="9"/>
      <c r="S45" s="9"/>
      <c r="T45" s="9"/>
      <c r="U45" s="9">
        <v>23000</v>
      </c>
      <c r="V45" s="9"/>
      <c r="W45" s="9"/>
      <c r="X45" s="9"/>
      <c r="Y45" s="9">
        <f>Q45-U45</f>
        <v>0</v>
      </c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>
        <f>Y45+AC45-AG45</f>
        <v>0</v>
      </c>
      <c r="AL45" s="9"/>
      <c r="AM45" s="9"/>
      <c r="AN45" s="10"/>
    </row>
    <row r="46" spans="1:40" ht="10.199999999999999" customHeight="1">
      <c r="A46" s="5"/>
      <c r="B46" s="6"/>
      <c r="C46" s="6"/>
      <c r="D46" s="6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10"/>
    </row>
    <row r="47" spans="1:40" ht="10.199999999999999" customHeight="1">
      <c r="A47" s="5" t="s">
        <v>31</v>
      </c>
      <c r="B47" s="6"/>
      <c r="C47" s="6"/>
      <c r="D47" s="6"/>
      <c r="E47" s="9">
        <v>20000</v>
      </c>
      <c r="F47" s="9"/>
      <c r="G47" s="9"/>
      <c r="H47" s="9"/>
      <c r="I47" s="9"/>
      <c r="J47" s="9"/>
      <c r="K47" s="9"/>
      <c r="L47" s="9"/>
      <c r="M47" s="9">
        <v>3000</v>
      </c>
      <c r="N47" s="9"/>
      <c r="O47" s="9"/>
      <c r="P47" s="9"/>
      <c r="Q47" s="9">
        <f>E47+I47+M47</f>
        <v>23000</v>
      </c>
      <c r="R47" s="9"/>
      <c r="S47" s="9"/>
      <c r="T47" s="9"/>
      <c r="U47" s="9">
        <v>23000</v>
      </c>
      <c r="V47" s="9"/>
      <c r="W47" s="9"/>
      <c r="X47" s="9"/>
      <c r="Y47" s="9">
        <f>Q47-U47</f>
        <v>0</v>
      </c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>
        <f>Y47+AC47-AG47</f>
        <v>0</v>
      </c>
      <c r="AL47" s="9"/>
      <c r="AM47" s="9"/>
      <c r="AN47" s="10"/>
    </row>
    <row r="48" spans="1:40" ht="10.199999999999999" customHeight="1">
      <c r="A48" s="5"/>
      <c r="B48" s="6"/>
      <c r="C48" s="6"/>
      <c r="D48" s="6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10"/>
    </row>
    <row r="49" spans="1:40" ht="3" customHeight="1">
      <c r="A49" s="5"/>
      <c r="B49" s="6"/>
      <c r="C49" s="6"/>
      <c r="D49" s="6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3"/>
    </row>
    <row r="50" spans="1:40" ht="10.199999999999999" customHeight="1">
      <c r="A50" s="5" t="s">
        <v>32</v>
      </c>
      <c r="B50" s="6"/>
      <c r="C50" s="6"/>
      <c r="D50" s="6"/>
      <c r="E50" s="14">
        <f>SUM(E5:H49)</f>
        <v>310000</v>
      </c>
      <c r="F50" s="14"/>
      <c r="G50" s="14"/>
      <c r="H50" s="14"/>
      <c r="I50" s="14">
        <f>SUM(I5:L49)</f>
        <v>19000</v>
      </c>
      <c r="J50" s="14"/>
      <c r="K50" s="14"/>
      <c r="L50" s="14"/>
      <c r="M50" s="14">
        <f>SUM(M5:P49)</f>
        <v>48000</v>
      </c>
      <c r="N50" s="14"/>
      <c r="O50" s="14"/>
      <c r="P50" s="14"/>
      <c r="Q50" s="14">
        <f>SUM(Q5:T49)</f>
        <v>377000</v>
      </c>
      <c r="R50" s="14"/>
      <c r="S50" s="14"/>
      <c r="T50" s="14"/>
      <c r="U50" s="14">
        <f>SUM(U5:X49)</f>
        <v>317000</v>
      </c>
      <c r="V50" s="14"/>
      <c r="W50" s="14"/>
      <c r="X50" s="14"/>
      <c r="Y50" s="14">
        <f>SUM(Y5:AB49)</f>
        <v>60000</v>
      </c>
      <c r="Z50" s="14"/>
      <c r="AA50" s="14"/>
      <c r="AB50" s="14"/>
      <c r="AC50" s="14">
        <f>SUM(AC5:AF49)</f>
        <v>20000</v>
      </c>
      <c r="AD50" s="14"/>
      <c r="AE50" s="14"/>
      <c r="AF50" s="14"/>
      <c r="AG50" s="14">
        <f>SUM(AG5:AJ49)</f>
        <v>20000</v>
      </c>
      <c r="AH50" s="14"/>
      <c r="AI50" s="14"/>
      <c r="AJ50" s="14"/>
      <c r="AK50" s="14">
        <f>SUM(AK5:AN49)</f>
        <v>60000</v>
      </c>
      <c r="AL50" s="14"/>
      <c r="AM50" s="14"/>
      <c r="AN50" s="15"/>
    </row>
    <row r="51" spans="1:40" ht="10.8" customHeight="1">
      <c r="A51" s="5"/>
      <c r="B51" s="6"/>
      <c r="C51" s="6"/>
      <c r="D51" s="6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5"/>
    </row>
    <row r="52" spans="1:40" ht="3" customHeight="1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8"/>
    </row>
    <row r="53" spans="1:40" ht="21" customHeight="1">
      <c r="A53" s="5" t="s">
        <v>33</v>
      </c>
      <c r="B53" s="6"/>
      <c r="C53" s="6"/>
      <c r="D53" s="6"/>
      <c r="E53" s="6"/>
      <c r="F53" s="19" t="s">
        <v>34</v>
      </c>
      <c r="G53" s="19"/>
      <c r="H53" s="19"/>
      <c r="I53" s="19"/>
      <c r="J53" s="19"/>
      <c r="K53" s="19"/>
      <c r="L53" s="19" t="s">
        <v>35</v>
      </c>
      <c r="M53" s="19"/>
      <c r="N53" s="19"/>
      <c r="O53" s="19"/>
      <c r="P53" s="19"/>
      <c r="Q53" s="19" t="s">
        <v>34</v>
      </c>
      <c r="R53" s="19"/>
      <c r="S53" s="19"/>
      <c r="T53" s="19"/>
      <c r="U53" s="19"/>
      <c r="V53" s="19"/>
      <c r="W53" s="19" t="s">
        <v>36</v>
      </c>
      <c r="X53" s="19"/>
      <c r="Y53" s="19"/>
      <c r="Z53" s="19"/>
      <c r="AA53" s="19"/>
      <c r="AB53" s="19"/>
      <c r="AC53" s="19"/>
      <c r="AD53" s="19"/>
      <c r="AE53" s="19"/>
      <c r="AF53" s="19"/>
      <c r="AG53" s="19" t="s">
        <v>37</v>
      </c>
      <c r="AH53" s="19"/>
      <c r="AI53" s="19"/>
      <c r="AJ53" s="19"/>
      <c r="AK53" s="19"/>
      <c r="AL53" s="19"/>
      <c r="AM53" s="19"/>
      <c r="AN53" s="20"/>
    </row>
    <row r="54" spans="1:40" ht="21" customHeight="1">
      <c r="A54" s="5" t="s">
        <v>38</v>
      </c>
      <c r="B54" s="6"/>
      <c r="C54" s="6"/>
      <c r="D54" s="6"/>
      <c r="E54" s="6"/>
      <c r="F54" s="9">
        <f>Q50</f>
        <v>377000</v>
      </c>
      <c r="G54" s="9"/>
      <c r="H54" s="9"/>
      <c r="I54" s="9"/>
      <c r="J54" s="9"/>
      <c r="K54" s="9"/>
      <c r="L54" s="6" t="s">
        <v>39</v>
      </c>
      <c r="M54" s="6"/>
      <c r="N54" s="6"/>
      <c r="O54" s="6"/>
      <c r="P54" s="6"/>
      <c r="Q54" s="9">
        <v>33000</v>
      </c>
      <c r="R54" s="9"/>
      <c r="S54" s="9"/>
      <c r="T54" s="9"/>
      <c r="U54" s="9"/>
      <c r="V54" s="9"/>
      <c r="W54" s="19" t="s">
        <v>40</v>
      </c>
      <c r="X54" s="19"/>
      <c r="Y54" s="19"/>
      <c r="Z54" s="19"/>
      <c r="AA54" s="9">
        <v>2100038</v>
      </c>
      <c r="AB54" s="9"/>
      <c r="AC54" s="9"/>
      <c r="AD54" s="9"/>
      <c r="AE54" s="9"/>
      <c r="AF54" s="9"/>
      <c r="AG54" s="19" t="s">
        <v>41</v>
      </c>
      <c r="AH54" s="19"/>
      <c r="AI54" s="19"/>
      <c r="AJ54" s="19"/>
      <c r="AK54" s="21" t="s">
        <v>156</v>
      </c>
      <c r="AL54" s="21"/>
      <c r="AM54" s="21"/>
      <c r="AN54" s="22"/>
    </row>
    <row r="55" spans="1:40" ht="21" customHeight="1">
      <c r="A55" s="5" t="s">
        <v>7</v>
      </c>
      <c r="B55" s="6"/>
      <c r="C55" s="6"/>
      <c r="D55" s="6"/>
      <c r="E55" s="6"/>
      <c r="F55" s="9">
        <f>AG50</f>
        <v>20000</v>
      </c>
      <c r="G55" s="9"/>
      <c r="H55" s="9"/>
      <c r="I55" s="9"/>
      <c r="J55" s="9"/>
      <c r="K55" s="9"/>
      <c r="L55" s="6" t="s">
        <v>42</v>
      </c>
      <c r="M55" s="6"/>
      <c r="N55" s="6"/>
      <c r="O55" s="6"/>
      <c r="P55" s="6"/>
      <c r="Q55" s="9">
        <v>108000</v>
      </c>
      <c r="R55" s="9"/>
      <c r="S55" s="9"/>
      <c r="T55" s="9"/>
      <c r="U55" s="9"/>
      <c r="V55" s="9"/>
      <c r="W55" s="19" t="s">
        <v>43</v>
      </c>
      <c r="X55" s="19"/>
      <c r="Y55" s="19"/>
      <c r="Z55" s="19"/>
      <c r="AA55" s="9">
        <f>F60</f>
        <v>337000</v>
      </c>
      <c r="AB55" s="9"/>
      <c r="AC55" s="9"/>
      <c r="AD55" s="9"/>
      <c r="AE55" s="9"/>
      <c r="AF55" s="9"/>
      <c r="AG55" s="19" t="s">
        <v>44</v>
      </c>
      <c r="AH55" s="19"/>
      <c r="AI55" s="19"/>
      <c r="AJ55" s="19"/>
      <c r="AK55" s="21" t="s">
        <v>157</v>
      </c>
      <c r="AL55" s="21"/>
      <c r="AM55" s="21"/>
      <c r="AN55" s="22"/>
    </row>
    <row r="56" spans="1:40" ht="21" customHeight="1">
      <c r="A56" s="5" t="s">
        <v>45</v>
      </c>
      <c r="B56" s="6"/>
      <c r="C56" s="6"/>
      <c r="D56" s="6"/>
      <c r="E56" s="6"/>
      <c r="F56" s="9">
        <f>Y50</f>
        <v>60000</v>
      </c>
      <c r="G56" s="9"/>
      <c r="H56" s="9"/>
      <c r="I56" s="9"/>
      <c r="J56" s="9"/>
      <c r="K56" s="9"/>
      <c r="L56" s="6" t="s">
        <v>46</v>
      </c>
      <c r="M56" s="6"/>
      <c r="N56" s="6"/>
      <c r="O56" s="6"/>
      <c r="P56" s="6"/>
      <c r="Q56" s="9">
        <v>153600</v>
      </c>
      <c r="R56" s="9"/>
      <c r="S56" s="9"/>
      <c r="T56" s="9"/>
      <c r="U56" s="9"/>
      <c r="V56" s="9"/>
      <c r="W56" s="19" t="s">
        <v>47</v>
      </c>
      <c r="X56" s="19"/>
      <c r="Y56" s="19"/>
      <c r="Z56" s="19"/>
      <c r="AA56" s="9">
        <f>Q60</f>
        <v>694500</v>
      </c>
      <c r="AB56" s="9"/>
      <c r="AC56" s="9"/>
      <c r="AD56" s="9"/>
      <c r="AE56" s="9"/>
      <c r="AF56" s="9"/>
      <c r="AG56" s="19" t="s">
        <v>48</v>
      </c>
      <c r="AH56" s="19"/>
      <c r="AI56" s="19"/>
      <c r="AJ56" s="19"/>
      <c r="AK56" s="21" t="s">
        <v>158</v>
      </c>
      <c r="AL56" s="21"/>
      <c r="AM56" s="21"/>
      <c r="AN56" s="22"/>
    </row>
    <row r="57" spans="1:40" ht="21" customHeight="1">
      <c r="A57" s="5" t="s">
        <v>62</v>
      </c>
      <c r="B57" s="6"/>
      <c r="C57" s="6"/>
      <c r="D57" s="6"/>
      <c r="E57" s="6"/>
      <c r="F57" s="9"/>
      <c r="G57" s="9"/>
      <c r="H57" s="9"/>
      <c r="I57" s="9"/>
      <c r="J57" s="9"/>
      <c r="K57" s="9"/>
      <c r="L57" s="23" t="s">
        <v>154</v>
      </c>
      <c r="M57" s="26"/>
      <c r="N57" s="26"/>
      <c r="O57" s="26"/>
      <c r="P57" s="27"/>
      <c r="Q57" s="9">
        <v>299900</v>
      </c>
      <c r="R57" s="9"/>
      <c r="S57" s="9"/>
      <c r="T57" s="9"/>
      <c r="U57" s="9"/>
      <c r="V57" s="9"/>
      <c r="W57" s="19" t="s">
        <v>50</v>
      </c>
      <c r="X57" s="19"/>
      <c r="Y57" s="19"/>
      <c r="Z57" s="19"/>
      <c r="AA57" s="9">
        <v>1742538</v>
      </c>
      <c r="AB57" s="9"/>
      <c r="AC57" s="9"/>
      <c r="AD57" s="9"/>
      <c r="AE57" s="9"/>
      <c r="AF57" s="9"/>
      <c r="AG57" s="23" t="s">
        <v>51</v>
      </c>
      <c r="AH57" s="24"/>
      <c r="AI57" s="24"/>
      <c r="AJ57" s="25"/>
      <c r="AK57" s="21" t="s">
        <v>159</v>
      </c>
      <c r="AL57" s="21"/>
      <c r="AM57" s="21"/>
      <c r="AN57" s="22"/>
    </row>
    <row r="58" spans="1:40" ht="20.399999999999999" customHeight="1">
      <c r="A58" s="5"/>
      <c r="B58" s="6"/>
      <c r="C58" s="6"/>
      <c r="D58" s="6"/>
      <c r="E58" s="6"/>
      <c r="F58" s="9"/>
      <c r="G58" s="9"/>
      <c r="H58" s="9"/>
      <c r="I58" s="9"/>
      <c r="J58" s="9"/>
      <c r="K58" s="9"/>
      <c r="L58" s="23" t="s">
        <v>155</v>
      </c>
      <c r="M58" s="26"/>
      <c r="N58" s="26"/>
      <c r="O58" s="26"/>
      <c r="P58" s="27"/>
      <c r="Q58" s="9">
        <v>100000</v>
      </c>
      <c r="R58" s="9"/>
      <c r="S58" s="9"/>
      <c r="T58" s="9"/>
      <c r="U58" s="9"/>
      <c r="V58" s="9"/>
      <c r="W58" s="6" t="s">
        <v>32</v>
      </c>
      <c r="X58" s="6"/>
      <c r="Y58" s="6"/>
      <c r="Z58" s="6"/>
      <c r="AA58" s="12"/>
      <c r="AB58" s="12"/>
      <c r="AC58" s="12"/>
      <c r="AD58" s="12"/>
      <c r="AE58" s="12"/>
      <c r="AF58" s="12"/>
      <c r="AG58" s="23" t="s">
        <v>52</v>
      </c>
      <c r="AH58" s="24"/>
      <c r="AI58" s="24"/>
      <c r="AJ58" s="25"/>
      <c r="AK58" s="21" t="s">
        <v>160</v>
      </c>
      <c r="AL58" s="21"/>
      <c r="AM58" s="21"/>
      <c r="AN58" s="22"/>
    </row>
    <row r="59" spans="1:40" ht="19.2">
      <c r="A59" s="5"/>
      <c r="B59" s="6"/>
      <c r="C59" s="6"/>
      <c r="D59" s="6"/>
      <c r="E59" s="6"/>
      <c r="F59" s="9"/>
      <c r="G59" s="9"/>
      <c r="H59" s="9"/>
      <c r="I59" s="9"/>
      <c r="J59" s="9"/>
      <c r="K59" s="9"/>
      <c r="L59" s="6"/>
      <c r="M59" s="6"/>
      <c r="N59" s="6"/>
      <c r="O59" s="6"/>
      <c r="P59" s="6"/>
      <c r="Q59" s="9"/>
      <c r="R59" s="9"/>
      <c r="S59" s="9"/>
      <c r="T59" s="9"/>
      <c r="U59" s="9"/>
      <c r="V59" s="9"/>
      <c r="W59" s="6"/>
      <c r="X59" s="6"/>
      <c r="Y59" s="6"/>
      <c r="Z59" s="6"/>
      <c r="AA59" s="12"/>
      <c r="AB59" s="12"/>
      <c r="AC59" s="12"/>
      <c r="AD59" s="12"/>
      <c r="AE59" s="12"/>
      <c r="AF59" s="12"/>
      <c r="AG59" s="6" t="s">
        <v>127</v>
      </c>
      <c r="AH59" s="6"/>
      <c r="AI59" s="6"/>
      <c r="AJ59" s="6"/>
      <c r="AK59" s="28" t="s">
        <v>160</v>
      </c>
      <c r="AL59" s="26"/>
      <c r="AM59" s="26"/>
      <c r="AN59" s="29"/>
    </row>
    <row r="60" spans="1:40" ht="19.2">
      <c r="A60" s="5" t="s">
        <v>32</v>
      </c>
      <c r="B60" s="6"/>
      <c r="C60" s="6"/>
      <c r="D60" s="6"/>
      <c r="E60" s="6"/>
      <c r="F60" s="9">
        <f>F54+F55-F56+F57+F59</f>
        <v>337000</v>
      </c>
      <c r="G60" s="9"/>
      <c r="H60" s="9"/>
      <c r="I60" s="9"/>
      <c r="J60" s="9"/>
      <c r="K60" s="9"/>
      <c r="L60" s="30" t="s">
        <v>32</v>
      </c>
      <c r="M60" s="31"/>
      <c r="N60" s="31"/>
      <c r="O60" s="31"/>
      <c r="P60" s="32"/>
      <c r="Q60" s="9">
        <v>694500</v>
      </c>
      <c r="R60" s="9"/>
      <c r="S60" s="9"/>
      <c r="T60" s="9"/>
      <c r="U60" s="9"/>
      <c r="V60" s="9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23" t="s">
        <v>161</v>
      </c>
      <c r="AH60" s="24"/>
      <c r="AI60" s="24"/>
      <c r="AJ60" s="25"/>
      <c r="AK60" s="28"/>
      <c r="AL60" s="26"/>
      <c r="AM60" s="26"/>
      <c r="AN60" s="29"/>
    </row>
    <row r="61" spans="1:40" ht="17.399999999999999">
      <c r="A61" s="36" t="s">
        <v>55</v>
      </c>
      <c r="B61" s="37"/>
      <c r="C61" s="37"/>
      <c r="D61" s="38"/>
      <c r="E61" s="21" t="s">
        <v>56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3" t="s">
        <v>166</v>
      </c>
      <c r="AH61" s="24"/>
      <c r="AI61" s="24"/>
      <c r="AJ61" s="25"/>
      <c r="AK61" s="21"/>
      <c r="AL61" s="21"/>
      <c r="AM61" s="21"/>
      <c r="AN61" s="22"/>
    </row>
    <row r="62" spans="1:40" ht="17.399999999999999">
      <c r="A62" s="39"/>
      <c r="B62" s="40"/>
      <c r="C62" s="40"/>
      <c r="D62" s="41"/>
      <c r="E62" s="21" t="s">
        <v>164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6" t="s">
        <v>58</v>
      </c>
      <c r="AH62" s="6"/>
      <c r="AI62" s="6"/>
      <c r="AJ62" s="6"/>
      <c r="AK62" s="21" t="s">
        <v>162</v>
      </c>
      <c r="AL62" s="21"/>
      <c r="AM62" s="21"/>
      <c r="AN62" s="22"/>
    </row>
    <row r="63" spans="1:40" ht="17.399999999999999">
      <c r="A63" s="39"/>
      <c r="B63" s="40"/>
      <c r="C63" s="40"/>
      <c r="D63" s="41"/>
      <c r="E63" s="21" t="s">
        <v>165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6"/>
      <c r="AH63" s="6"/>
      <c r="AI63" s="6"/>
      <c r="AJ63" s="6"/>
      <c r="AK63" s="21"/>
      <c r="AL63" s="21"/>
      <c r="AM63" s="21"/>
      <c r="AN63" s="22"/>
    </row>
    <row r="64" spans="1:40" ht="17.399999999999999">
      <c r="A64" s="39"/>
      <c r="B64" s="40"/>
      <c r="C64" s="40"/>
      <c r="D64" s="4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6" t="s">
        <v>163</v>
      </c>
      <c r="AH64" s="6"/>
      <c r="AI64" s="6"/>
      <c r="AJ64" s="6"/>
      <c r="AK64" s="21"/>
      <c r="AL64" s="21"/>
      <c r="AM64" s="21"/>
      <c r="AN64" s="22"/>
    </row>
    <row r="65" spans="1:40" ht="17.399999999999999">
      <c r="A65" s="39"/>
      <c r="B65" s="40"/>
      <c r="C65" s="40"/>
      <c r="D65" s="4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2"/>
      <c r="AH65" s="12"/>
      <c r="AI65" s="12"/>
      <c r="AJ65" s="12"/>
      <c r="AK65" s="12"/>
      <c r="AL65" s="12"/>
      <c r="AM65" s="12"/>
      <c r="AN65" s="13"/>
    </row>
    <row r="66" spans="1:40" ht="18" thickBot="1">
      <c r="A66" s="42"/>
      <c r="B66" s="43"/>
      <c r="C66" s="43"/>
      <c r="D66" s="44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4"/>
      <c r="AH66" s="34"/>
      <c r="AI66" s="34"/>
      <c r="AJ66" s="34"/>
      <c r="AK66" s="34"/>
      <c r="AL66" s="34"/>
      <c r="AM66" s="34"/>
      <c r="AN66" s="35"/>
    </row>
  </sheetData>
  <mergeCells count="333"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Y9:AB10"/>
    <mergeCell ref="AC9:AF10"/>
    <mergeCell ref="AG9:AJ10"/>
    <mergeCell ref="AK9:AN10"/>
    <mergeCell ref="A11:D12"/>
    <mergeCell ref="E11:H12"/>
    <mergeCell ref="I11:L12"/>
    <mergeCell ref="M11:P12"/>
    <mergeCell ref="Q11:T12"/>
    <mergeCell ref="U11:X12"/>
    <mergeCell ref="Y11:AB12"/>
    <mergeCell ref="AC11:AF12"/>
    <mergeCell ref="AG11:AJ12"/>
    <mergeCell ref="AK11:AN12"/>
    <mergeCell ref="A13:D14"/>
    <mergeCell ref="E13:H14"/>
    <mergeCell ref="I13:L14"/>
    <mergeCell ref="M13:P14"/>
    <mergeCell ref="Q13:T14"/>
    <mergeCell ref="U13:X14"/>
    <mergeCell ref="Y13:AB14"/>
    <mergeCell ref="AC13:AF14"/>
    <mergeCell ref="AG13:AJ14"/>
    <mergeCell ref="AK13:AN14"/>
    <mergeCell ref="A15:D16"/>
    <mergeCell ref="E15:H16"/>
    <mergeCell ref="I15:L16"/>
    <mergeCell ref="M15:P16"/>
    <mergeCell ref="Q15:T16"/>
    <mergeCell ref="U15:X16"/>
    <mergeCell ref="Y15:AB16"/>
    <mergeCell ref="AC15:AF16"/>
    <mergeCell ref="AG15:AJ16"/>
    <mergeCell ref="AK15:AN16"/>
    <mergeCell ref="A17:D18"/>
    <mergeCell ref="E17:H18"/>
    <mergeCell ref="I17:L18"/>
    <mergeCell ref="M17:P18"/>
    <mergeCell ref="Q17:T18"/>
    <mergeCell ref="U17:X18"/>
    <mergeCell ref="Y17:AB18"/>
    <mergeCell ref="AC17:AF18"/>
    <mergeCell ref="AG17:AJ18"/>
    <mergeCell ref="AK17:AN18"/>
    <mergeCell ref="A19:D20"/>
    <mergeCell ref="E19:H20"/>
    <mergeCell ref="I19:L20"/>
    <mergeCell ref="M19:P20"/>
    <mergeCell ref="Q19:T20"/>
    <mergeCell ref="U19:X20"/>
    <mergeCell ref="Y19:AB20"/>
    <mergeCell ref="AC19:AF20"/>
    <mergeCell ref="AG19:AJ20"/>
    <mergeCell ref="AK19:AN20"/>
    <mergeCell ref="A21:D22"/>
    <mergeCell ref="E21:H22"/>
    <mergeCell ref="I21:L22"/>
    <mergeCell ref="M21:P22"/>
    <mergeCell ref="Q21:T22"/>
    <mergeCell ref="U21:X22"/>
    <mergeCell ref="Y21:AB22"/>
    <mergeCell ref="AC21:AF22"/>
    <mergeCell ref="AG21:AJ22"/>
    <mergeCell ref="AK21:AN22"/>
    <mergeCell ref="A23:D24"/>
    <mergeCell ref="E23:H24"/>
    <mergeCell ref="I23:L24"/>
    <mergeCell ref="M23:P24"/>
    <mergeCell ref="Q23:T24"/>
    <mergeCell ref="U23:X24"/>
    <mergeCell ref="Y23:AB24"/>
    <mergeCell ref="AC23:AF24"/>
    <mergeCell ref="AG23:AJ24"/>
    <mergeCell ref="AK23:AN24"/>
    <mergeCell ref="A25:D26"/>
    <mergeCell ref="E25:H26"/>
    <mergeCell ref="I25:L26"/>
    <mergeCell ref="M25:P26"/>
    <mergeCell ref="Q25:T26"/>
    <mergeCell ref="U25:X26"/>
    <mergeCell ref="Y25:AB26"/>
    <mergeCell ref="AC25:AF26"/>
    <mergeCell ref="AG25:AJ26"/>
    <mergeCell ref="AK25:AN26"/>
    <mergeCell ref="A27:D28"/>
    <mergeCell ref="E27:H28"/>
    <mergeCell ref="I27:L28"/>
    <mergeCell ref="M27:P28"/>
    <mergeCell ref="Q27:T28"/>
    <mergeCell ref="U27:X28"/>
    <mergeCell ref="Y27:AB28"/>
    <mergeCell ref="AC27:AF28"/>
    <mergeCell ref="AG27:AJ28"/>
    <mergeCell ref="AK27:AN28"/>
    <mergeCell ref="A29:D30"/>
    <mergeCell ref="E29:H30"/>
    <mergeCell ref="I29:L30"/>
    <mergeCell ref="M29:P30"/>
    <mergeCell ref="Q29:T30"/>
    <mergeCell ref="U29:X30"/>
    <mergeCell ref="Y29:AB30"/>
    <mergeCell ref="AC29:AF30"/>
    <mergeCell ref="AG29:AJ30"/>
    <mergeCell ref="AK29:AN30"/>
    <mergeCell ref="A31:D32"/>
    <mergeCell ref="E31:H32"/>
    <mergeCell ref="I31:L32"/>
    <mergeCell ref="M31:P32"/>
    <mergeCell ref="Q31:T32"/>
    <mergeCell ref="U31:X32"/>
    <mergeCell ref="Y31:AB32"/>
    <mergeCell ref="AC31:AF32"/>
    <mergeCell ref="AG31:AJ32"/>
    <mergeCell ref="AK31:AN32"/>
    <mergeCell ref="A33:D34"/>
    <mergeCell ref="E33:H34"/>
    <mergeCell ref="I33:L34"/>
    <mergeCell ref="M33:P34"/>
    <mergeCell ref="Q33:T34"/>
    <mergeCell ref="U33:X34"/>
    <mergeCell ref="Y33:AB34"/>
    <mergeCell ref="AC33:AF34"/>
    <mergeCell ref="AG33:AJ34"/>
    <mergeCell ref="AK33:AN34"/>
    <mergeCell ref="A35:D36"/>
    <mergeCell ref="E35:H36"/>
    <mergeCell ref="I35:L36"/>
    <mergeCell ref="M35:P36"/>
    <mergeCell ref="Q35:T36"/>
    <mergeCell ref="U35:X36"/>
    <mergeCell ref="Y35:AB36"/>
    <mergeCell ref="AC35:AF36"/>
    <mergeCell ref="AG35:AJ36"/>
    <mergeCell ref="AK35:AN36"/>
    <mergeCell ref="A37:D38"/>
    <mergeCell ref="E37:H38"/>
    <mergeCell ref="I37:L38"/>
    <mergeCell ref="M37:P38"/>
    <mergeCell ref="Q37:T38"/>
    <mergeCell ref="U37:X38"/>
    <mergeCell ref="Y37:AB38"/>
    <mergeCell ref="AC37:AF38"/>
    <mergeCell ref="AG37:AJ38"/>
    <mergeCell ref="AK37:AN38"/>
    <mergeCell ref="A39:D40"/>
    <mergeCell ref="E39:H40"/>
    <mergeCell ref="I39:L40"/>
    <mergeCell ref="M39:P40"/>
    <mergeCell ref="Q39:T40"/>
    <mergeCell ref="U39:X40"/>
    <mergeCell ref="Y39:AB40"/>
    <mergeCell ref="AC39:AF40"/>
    <mergeCell ref="AG39:AJ40"/>
    <mergeCell ref="AK39:AN40"/>
    <mergeCell ref="A41:D42"/>
    <mergeCell ref="E41:H42"/>
    <mergeCell ref="I41:L42"/>
    <mergeCell ref="M41:P42"/>
    <mergeCell ref="Q41:T42"/>
    <mergeCell ref="U41:X42"/>
    <mergeCell ref="Y41:AB42"/>
    <mergeCell ref="AC41:AF42"/>
    <mergeCell ref="AG41:AJ42"/>
    <mergeCell ref="AK41:AN42"/>
    <mergeCell ref="A43:D44"/>
    <mergeCell ref="E43:H44"/>
    <mergeCell ref="I43:L44"/>
    <mergeCell ref="M43:P44"/>
    <mergeCell ref="Q43:T44"/>
    <mergeCell ref="U43:X44"/>
    <mergeCell ref="Y43:AB44"/>
    <mergeCell ref="AC43:AF44"/>
    <mergeCell ref="AG43:AJ44"/>
    <mergeCell ref="AK43:AN44"/>
    <mergeCell ref="A45:D46"/>
    <mergeCell ref="E45:H46"/>
    <mergeCell ref="I45:L46"/>
    <mergeCell ref="M45:P46"/>
    <mergeCell ref="Q45:T46"/>
    <mergeCell ref="U45:X46"/>
    <mergeCell ref="Y45:AB46"/>
    <mergeCell ref="AC45:AF46"/>
    <mergeCell ref="AG45:AJ46"/>
    <mergeCell ref="AK45:AN46"/>
    <mergeCell ref="A47:D48"/>
    <mergeCell ref="E47:H48"/>
    <mergeCell ref="I47:L48"/>
    <mergeCell ref="M47:P48"/>
    <mergeCell ref="Q47:T48"/>
    <mergeCell ref="U47:X48"/>
    <mergeCell ref="Y47:AB48"/>
    <mergeCell ref="AC47:AF48"/>
    <mergeCell ref="AG47:AJ48"/>
    <mergeCell ref="AK47:AN48"/>
    <mergeCell ref="A49:D49"/>
    <mergeCell ref="E49:H49"/>
    <mergeCell ref="I49:L49"/>
    <mergeCell ref="M49:P49"/>
    <mergeCell ref="Q49:T49"/>
    <mergeCell ref="U49:X49"/>
    <mergeCell ref="Y49:AB49"/>
    <mergeCell ref="AC49:AF49"/>
    <mergeCell ref="AG49:AJ49"/>
    <mergeCell ref="AK49:AN49"/>
    <mergeCell ref="A50:D51"/>
    <mergeCell ref="E50:H51"/>
    <mergeCell ref="I50:L51"/>
    <mergeCell ref="M50:P51"/>
    <mergeCell ref="Q50:T51"/>
    <mergeCell ref="U50:X51"/>
    <mergeCell ref="Y50:AB51"/>
    <mergeCell ref="AC50:AF51"/>
    <mergeCell ref="AG50:AJ51"/>
    <mergeCell ref="AK50:AN51"/>
    <mergeCell ref="A52:AN52"/>
    <mergeCell ref="A53:E53"/>
    <mergeCell ref="F53:K53"/>
    <mergeCell ref="L53:P53"/>
    <mergeCell ref="Q53:V53"/>
    <mergeCell ref="W53:AF53"/>
    <mergeCell ref="AG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AG59:AJ59"/>
    <mergeCell ref="AK59:AN59"/>
    <mergeCell ref="A60:E60"/>
    <mergeCell ref="F60:K60"/>
    <mergeCell ref="L60:P60"/>
    <mergeCell ref="Q60:V60"/>
    <mergeCell ref="W60:Z60"/>
    <mergeCell ref="AA60:AF60"/>
    <mergeCell ref="AG60:AJ60"/>
    <mergeCell ref="AK60:AN60"/>
    <mergeCell ref="A59:E59"/>
    <mergeCell ref="F59:K59"/>
    <mergeCell ref="L59:P59"/>
    <mergeCell ref="Q59:V59"/>
    <mergeCell ref="W59:Z59"/>
    <mergeCell ref="AA59:AF59"/>
    <mergeCell ref="AG64:AJ64"/>
    <mergeCell ref="AK64:AN64"/>
    <mergeCell ref="E65:AF65"/>
    <mergeCell ref="AG65:AJ65"/>
    <mergeCell ref="AK65:AN65"/>
    <mergeCell ref="E66:AF66"/>
    <mergeCell ref="AG66:AJ66"/>
    <mergeCell ref="AK66:AN66"/>
    <mergeCell ref="A61:D66"/>
    <mergeCell ref="E61:AF61"/>
    <mergeCell ref="AG61:AJ61"/>
    <mergeCell ref="AK61:AN61"/>
    <mergeCell ref="E62:AF62"/>
    <mergeCell ref="AG62:AJ63"/>
    <mergeCell ref="AK62:AN62"/>
    <mergeCell ref="E63:AF63"/>
    <mergeCell ref="AK63:AN63"/>
    <mergeCell ref="E64:AF64"/>
  </mergeCells>
  <phoneticPr fontId="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N66"/>
  <sheetViews>
    <sheetView tabSelected="1" topLeftCell="A25" workbookViewId="0">
      <selection activeCell="AV49" sqref="AV49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2" t="s">
        <v>167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8" customHeight="1">
      <c r="A3" s="3" t="s">
        <v>0</v>
      </c>
      <c r="B3" s="4"/>
      <c r="C3" s="4"/>
      <c r="D3" s="4"/>
      <c r="E3" s="4" t="s">
        <v>1</v>
      </c>
      <c r="F3" s="4"/>
      <c r="G3" s="4"/>
      <c r="H3" s="4"/>
      <c r="I3" s="4" t="s">
        <v>2</v>
      </c>
      <c r="J3" s="4"/>
      <c r="K3" s="4"/>
      <c r="L3" s="4"/>
      <c r="M3" s="4"/>
      <c r="N3" s="4"/>
      <c r="O3" s="4"/>
      <c r="P3" s="4"/>
      <c r="Q3" s="4" t="s">
        <v>3</v>
      </c>
      <c r="R3" s="4"/>
      <c r="S3" s="4"/>
      <c r="T3" s="4"/>
      <c r="U3" s="4" t="s">
        <v>4</v>
      </c>
      <c r="V3" s="4"/>
      <c r="W3" s="4"/>
      <c r="X3" s="4"/>
      <c r="Y3" s="4" t="s">
        <v>5</v>
      </c>
      <c r="Z3" s="4"/>
      <c r="AA3" s="4"/>
      <c r="AB3" s="4"/>
      <c r="AC3" s="4" t="s">
        <v>6</v>
      </c>
      <c r="AD3" s="4"/>
      <c r="AE3" s="4"/>
      <c r="AF3" s="4"/>
      <c r="AG3" s="4" t="s">
        <v>7</v>
      </c>
      <c r="AH3" s="4"/>
      <c r="AI3" s="4"/>
      <c r="AJ3" s="4"/>
      <c r="AK3" s="4" t="s">
        <v>8</v>
      </c>
      <c r="AL3" s="4"/>
      <c r="AM3" s="4"/>
      <c r="AN3" s="7"/>
    </row>
    <row r="4" spans="1:40" ht="18" customHeight="1">
      <c r="A4" s="5"/>
      <c r="B4" s="6"/>
      <c r="C4" s="6"/>
      <c r="D4" s="6"/>
      <c r="E4" s="6"/>
      <c r="F4" s="6"/>
      <c r="G4" s="6"/>
      <c r="H4" s="6"/>
      <c r="I4" s="6" t="s">
        <v>9</v>
      </c>
      <c r="J4" s="6"/>
      <c r="K4" s="6"/>
      <c r="L4" s="6"/>
      <c r="M4" s="6" t="s">
        <v>10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8"/>
    </row>
    <row r="5" spans="1:40" ht="10.199999999999999" customHeight="1">
      <c r="A5" s="5" t="s">
        <v>11</v>
      </c>
      <c r="B5" s="6"/>
      <c r="C5" s="6"/>
      <c r="D5" s="6"/>
      <c r="E5" s="9">
        <v>10000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>
        <f>E5+I5+M5</f>
        <v>10000</v>
      </c>
      <c r="R5" s="9"/>
      <c r="S5" s="9"/>
      <c r="T5" s="9"/>
      <c r="U5" s="9">
        <v>0</v>
      </c>
      <c r="V5" s="9"/>
      <c r="W5" s="9"/>
      <c r="X5" s="9"/>
      <c r="Y5" s="9">
        <v>10000</v>
      </c>
      <c r="Z5" s="9"/>
      <c r="AA5" s="9"/>
      <c r="AB5" s="9"/>
      <c r="AC5" s="9">
        <v>10000</v>
      </c>
      <c r="AD5" s="9"/>
      <c r="AE5" s="9"/>
      <c r="AF5" s="9"/>
      <c r="AG5" s="9"/>
      <c r="AH5" s="9"/>
      <c r="AI5" s="9"/>
      <c r="AJ5" s="9"/>
      <c r="AK5" s="9">
        <f>Y5+AC5-AG5</f>
        <v>20000</v>
      </c>
      <c r="AL5" s="9"/>
      <c r="AM5" s="9"/>
      <c r="AN5" s="10"/>
    </row>
    <row r="6" spans="1:40" ht="10.199999999999999" customHeight="1">
      <c r="A6" s="5"/>
      <c r="B6" s="6"/>
      <c r="C6" s="6"/>
      <c r="D6" s="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10"/>
    </row>
    <row r="7" spans="1:40" ht="10.199999999999999" customHeight="1">
      <c r="A7" s="5" t="s">
        <v>12</v>
      </c>
      <c r="B7" s="6"/>
      <c r="C7" s="6"/>
      <c r="D7" s="6"/>
      <c r="E7" s="9">
        <v>20000</v>
      </c>
      <c r="F7" s="9"/>
      <c r="G7" s="9"/>
      <c r="H7" s="9"/>
      <c r="I7" s="9"/>
      <c r="J7" s="9"/>
      <c r="K7" s="9"/>
      <c r="L7" s="9"/>
      <c r="M7" s="9">
        <v>2000</v>
      </c>
      <c r="N7" s="9"/>
      <c r="O7" s="9"/>
      <c r="P7" s="9"/>
      <c r="Q7" s="9">
        <f>E7+I7+M7</f>
        <v>22000</v>
      </c>
      <c r="R7" s="9"/>
      <c r="S7" s="9"/>
      <c r="T7" s="9"/>
      <c r="U7" s="9">
        <v>22000</v>
      </c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>
        <f>Y7+AC7-AG7</f>
        <v>0</v>
      </c>
      <c r="AL7" s="9"/>
      <c r="AM7" s="9"/>
      <c r="AN7" s="10"/>
    </row>
    <row r="8" spans="1:40" ht="10.199999999999999" customHeight="1">
      <c r="A8" s="5"/>
      <c r="B8" s="6"/>
      <c r="C8" s="6"/>
      <c r="D8" s="6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10"/>
    </row>
    <row r="9" spans="1:40" ht="10.199999999999999" customHeight="1">
      <c r="A9" s="5" t="s">
        <v>13</v>
      </c>
      <c r="B9" s="6"/>
      <c r="C9" s="6"/>
      <c r="D9" s="6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f>E9+I9+M9</f>
        <v>0</v>
      </c>
      <c r="R9" s="9"/>
      <c r="S9" s="9"/>
      <c r="T9" s="9"/>
      <c r="U9" s="9"/>
      <c r="V9" s="9"/>
      <c r="W9" s="9"/>
      <c r="X9" s="9"/>
      <c r="Y9" s="9">
        <f>Q9-U9</f>
        <v>0</v>
      </c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>
        <f>Y9+AC9-AG9</f>
        <v>0</v>
      </c>
      <c r="AL9" s="9"/>
      <c r="AM9" s="9"/>
      <c r="AN9" s="10"/>
    </row>
    <row r="10" spans="1:40" ht="10.199999999999999" customHeight="1">
      <c r="A10" s="5"/>
      <c r="B10" s="6"/>
      <c r="C10" s="6"/>
      <c r="D10" s="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10"/>
    </row>
    <row r="11" spans="1:40" ht="10.199999999999999" customHeight="1">
      <c r="A11" s="5" t="s">
        <v>14</v>
      </c>
      <c r="B11" s="6"/>
      <c r="C11" s="6"/>
      <c r="D11" s="6"/>
      <c r="E11" s="9">
        <v>10000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10000</v>
      </c>
      <c r="R11" s="9"/>
      <c r="S11" s="9"/>
      <c r="T11" s="9"/>
      <c r="U11" s="9"/>
      <c r="V11" s="9"/>
      <c r="W11" s="9"/>
      <c r="X11" s="9"/>
      <c r="Y11" s="9">
        <v>10000</v>
      </c>
      <c r="Z11" s="9"/>
      <c r="AA11" s="9"/>
      <c r="AB11" s="9"/>
      <c r="AC11" s="9">
        <v>10000</v>
      </c>
      <c r="AD11" s="9"/>
      <c r="AE11" s="9"/>
      <c r="AF11" s="9"/>
      <c r="AG11" s="9"/>
      <c r="AH11" s="9"/>
      <c r="AI11" s="9"/>
      <c r="AJ11" s="9"/>
      <c r="AK11" s="9">
        <f>Y11+AC11-AG11</f>
        <v>20000</v>
      </c>
      <c r="AL11" s="9"/>
      <c r="AM11" s="9"/>
      <c r="AN11" s="10"/>
    </row>
    <row r="12" spans="1:40" ht="10.199999999999999" customHeight="1">
      <c r="A12" s="5"/>
      <c r="B12" s="6"/>
      <c r="C12" s="6"/>
      <c r="D12" s="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10"/>
    </row>
    <row r="13" spans="1:40" ht="10.199999999999999" customHeight="1">
      <c r="A13" s="5" t="s">
        <v>15</v>
      </c>
      <c r="B13" s="6"/>
      <c r="C13" s="6"/>
      <c r="D13" s="6"/>
      <c r="E13" s="9">
        <v>20000</v>
      </c>
      <c r="F13" s="9"/>
      <c r="G13" s="9"/>
      <c r="H13" s="9"/>
      <c r="I13" s="9">
        <v>4000</v>
      </c>
      <c r="J13" s="9"/>
      <c r="K13" s="9"/>
      <c r="L13" s="9"/>
      <c r="M13" s="9">
        <v>7000</v>
      </c>
      <c r="N13" s="9"/>
      <c r="O13" s="9"/>
      <c r="P13" s="9"/>
      <c r="Q13" s="9">
        <f>E13+I13+M13</f>
        <v>31000</v>
      </c>
      <c r="R13" s="9"/>
      <c r="S13" s="9"/>
      <c r="T13" s="9"/>
      <c r="U13" s="9">
        <v>31000</v>
      </c>
      <c r="V13" s="9"/>
      <c r="W13" s="9"/>
      <c r="X13" s="9"/>
      <c r="Y13" s="9">
        <f>Q13-U13</f>
        <v>0</v>
      </c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>
        <f>Y13+AC13-AG13</f>
        <v>0</v>
      </c>
      <c r="AL13" s="9"/>
      <c r="AM13" s="9"/>
      <c r="AN13" s="10"/>
    </row>
    <row r="14" spans="1:40" ht="10.199999999999999" customHeight="1">
      <c r="A14" s="5"/>
      <c r="B14" s="6"/>
      <c r="C14" s="6"/>
      <c r="D14" s="6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10"/>
    </row>
    <row r="15" spans="1:40" ht="10.199999999999999" customHeight="1">
      <c r="A15" s="5" t="s">
        <v>16</v>
      </c>
      <c r="B15" s="6"/>
      <c r="C15" s="6"/>
      <c r="D15" s="6"/>
      <c r="E15" s="9">
        <v>10000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f>E15+I15+M15</f>
        <v>10000</v>
      </c>
      <c r="R15" s="9"/>
      <c r="S15" s="9"/>
      <c r="T15" s="9"/>
      <c r="U15" s="9"/>
      <c r="V15" s="9"/>
      <c r="W15" s="9"/>
      <c r="X15" s="9"/>
      <c r="Y15" s="9">
        <f>Q15-U15</f>
        <v>10000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>
        <f>Y15+AC15-AG15</f>
        <v>10000</v>
      </c>
      <c r="AL15" s="9"/>
      <c r="AM15" s="9"/>
      <c r="AN15" s="10"/>
    </row>
    <row r="16" spans="1:40" ht="10.199999999999999" customHeight="1">
      <c r="A16" s="5"/>
      <c r="B16" s="6"/>
      <c r="C16" s="6"/>
      <c r="D16" s="6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0"/>
    </row>
    <row r="17" spans="1:40" ht="10.199999999999999" customHeight="1">
      <c r="A17" s="5" t="s">
        <v>17</v>
      </c>
      <c r="B17" s="6"/>
      <c r="C17" s="6"/>
      <c r="D17" s="6"/>
      <c r="E17" s="9">
        <v>20000</v>
      </c>
      <c r="F17" s="9"/>
      <c r="G17" s="9"/>
      <c r="H17" s="9"/>
      <c r="I17" s="9">
        <v>8000</v>
      </c>
      <c r="J17" s="9"/>
      <c r="K17" s="9"/>
      <c r="L17" s="9"/>
      <c r="M17" s="9">
        <v>7000</v>
      </c>
      <c r="N17" s="9"/>
      <c r="O17" s="9"/>
      <c r="P17" s="9"/>
      <c r="Q17" s="9">
        <f>E17+I17+M17</f>
        <v>35000</v>
      </c>
      <c r="R17" s="9"/>
      <c r="S17" s="9"/>
      <c r="T17" s="9"/>
      <c r="U17" s="9">
        <v>35000</v>
      </c>
      <c r="V17" s="9"/>
      <c r="W17" s="9"/>
      <c r="X17" s="9"/>
      <c r="Y17" s="9">
        <f>Q17-U17</f>
        <v>0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>
        <f>Y17+AC17-AG17</f>
        <v>0</v>
      </c>
      <c r="AL17" s="9"/>
      <c r="AM17" s="9"/>
      <c r="AN17" s="10"/>
    </row>
    <row r="18" spans="1:40" ht="10.199999999999999" customHeight="1">
      <c r="A18" s="5"/>
      <c r="B18" s="6"/>
      <c r="C18" s="6"/>
      <c r="D18" s="6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0"/>
    </row>
    <row r="19" spans="1:40" ht="10.199999999999999" customHeight="1">
      <c r="A19" s="5" t="s">
        <v>18</v>
      </c>
      <c r="B19" s="6"/>
      <c r="C19" s="6"/>
      <c r="D19" s="6"/>
      <c r="E19" s="9">
        <v>20000</v>
      </c>
      <c r="F19" s="9"/>
      <c r="G19" s="9"/>
      <c r="H19" s="9"/>
      <c r="I19" s="9">
        <v>8000</v>
      </c>
      <c r="J19" s="9"/>
      <c r="K19" s="9"/>
      <c r="L19" s="9"/>
      <c r="M19" s="9">
        <v>7000</v>
      </c>
      <c r="N19" s="9"/>
      <c r="O19" s="9"/>
      <c r="P19" s="9"/>
      <c r="Q19" s="9">
        <f>E19+I19+M19</f>
        <v>35000</v>
      </c>
      <c r="R19" s="9"/>
      <c r="S19" s="9"/>
      <c r="T19" s="9"/>
      <c r="U19" s="9">
        <v>35000</v>
      </c>
      <c r="V19" s="9"/>
      <c r="W19" s="9"/>
      <c r="X19" s="9"/>
      <c r="Y19" s="9">
        <f>Q19-U19</f>
        <v>0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>
        <f>Y19+AC19-AG19</f>
        <v>0</v>
      </c>
      <c r="AL19" s="9"/>
      <c r="AM19" s="9"/>
      <c r="AN19" s="10"/>
    </row>
    <row r="20" spans="1:40" ht="10.199999999999999" customHeight="1">
      <c r="A20" s="5"/>
      <c r="B20" s="6"/>
      <c r="C20" s="6"/>
      <c r="D20" s="6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0"/>
    </row>
    <row r="21" spans="1:40" ht="10.199999999999999" customHeight="1">
      <c r="A21" s="5" t="s">
        <v>19</v>
      </c>
      <c r="B21" s="6"/>
      <c r="C21" s="6"/>
      <c r="D21" s="6"/>
      <c r="E21" s="11">
        <v>20000</v>
      </c>
      <c r="F21" s="11"/>
      <c r="G21" s="11"/>
      <c r="H21" s="11"/>
      <c r="I21" s="11">
        <v>6000</v>
      </c>
      <c r="J21" s="11"/>
      <c r="K21" s="11"/>
      <c r="L21" s="11"/>
      <c r="M21" s="11">
        <v>2000</v>
      </c>
      <c r="N21" s="11"/>
      <c r="O21" s="11"/>
      <c r="P21" s="11"/>
      <c r="Q21" s="9">
        <f>E21+I21+M21</f>
        <v>28000</v>
      </c>
      <c r="R21" s="9"/>
      <c r="S21" s="9"/>
      <c r="T21" s="9"/>
      <c r="U21" s="11">
        <v>28000</v>
      </c>
      <c r="V21" s="11"/>
      <c r="W21" s="11"/>
      <c r="X21" s="11"/>
      <c r="Y21" s="9">
        <f>Q21-U21</f>
        <v>0</v>
      </c>
      <c r="Z21" s="9"/>
      <c r="AA21" s="9"/>
      <c r="AB21" s="9"/>
      <c r="AC21" s="11"/>
      <c r="AD21" s="11"/>
      <c r="AE21" s="11"/>
      <c r="AF21" s="11"/>
      <c r="AG21" s="11"/>
      <c r="AH21" s="11"/>
      <c r="AI21" s="11"/>
      <c r="AJ21" s="11"/>
      <c r="AK21" s="9">
        <f>Y21+AC21-AG21</f>
        <v>0</v>
      </c>
      <c r="AL21" s="9"/>
      <c r="AM21" s="9"/>
      <c r="AN21" s="10"/>
    </row>
    <row r="22" spans="1:40" ht="10.199999999999999" customHeight="1">
      <c r="A22" s="5"/>
      <c r="B22" s="6"/>
      <c r="C22" s="6"/>
      <c r="D22" s="6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9"/>
      <c r="R22" s="9"/>
      <c r="S22" s="9"/>
      <c r="T22" s="9"/>
      <c r="U22" s="11"/>
      <c r="V22" s="11"/>
      <c r="W22" s="11"/>
      <c r="X22" s="11"/>
      <c r="Y22" s="9"/>
      <c r="Z22" s="9"/>
      <c r="AA22" s="9"/>
      <c r="AB22" s="9"/>
      <c r="AC22" s="11"/>
      <c r="AD22" s="11"/>
      <c r="AE22" s="11"/>
      <c r="AF22" s="11"/>
      <c r="AG22" s="11"/>
      <c r="AH22" s="11"/>
      <c r="AI22" s="11"/>
      <c r="AJ22" s="11"/>
      <c r="AK22" s="9"/>
      <c r="AL22" s="9"/>
      <c r="AM22" s="9"/>
      <c r="AN22" s="10"/>
    </row>
    <row r="23" spans="1:40" ht="10.199999999999999" customHeight="1">
      <c r="A23" s="5" t="s">
        <v>20</v>
      </c>
      <c r="B23" s="6"/>
      <c r="C23" s="6"/>
      <c r="D23" s="6"/>
      <c r="E23" s="11">
        <v>10000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9">
        <f>E23+I23+M23</f>
        <v>10000</v>
      </c>
      <c r="R23" s="9"/>
      <c r="S23" s="9"/>
      <c r="T23" s="9"/>
      <c r="U23" s="11"/>
      <c r="V23" s="11"/>
      <c r="W23" s="11"/>
      <c r="X23" s="11"/>
      <c r="Y23" s="9">
        <f>Q23-U23</f>
        <v>10000</v>
      </c>
      <c r="Z23" s="9"/>
      <c r="AA23" s="9"/>
      <c r="AB23" s="9"/>
      <c r="AC23" s="11">
        <v>10000</v>
      </c>
      <c r="AD23" s="11"/>
      <c r="AE23" s="11"/>
      <c r="AF23" s="11"/>
      <c r="AG23" s="11">
        <v>10000</v>
      </c>
      <c r="AH23" s="11"/>
      <c r="AI23" s="11"/>
      <c r="AJ23" s="11"/>
      <c r="AK23" s="9">
        <f>Y23+AC23-AG23</f>
        <v>10000</v>
      </c>
      <c r="AL23" s="9"/>
      <c r="AM23" s="9"/>
      <c r="AN23" s="10"/>
    </row>
    <row r="24" spans="1:40" ht="10.199999999999999" customHeight="1">
      <c r="A24" s="5"/>
      <c r="B24" s="6"/>
      <c r="C24" s="6"/>
      <c r="D24" s="6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9"/>
      <c r="R24" s="9"/>
      <c r="S24" s="9"/>
      <c r="T24" s="9"/>
      <c r="U24" s="11"/>
      <c r="V24" s="11"/>
      <c r="W24" s="11"/>
      <c r="X24" s="11"/>
      <c r="Y24" s="9"/>
      <c r="Z24" s="9"/>
      <c r="AA24" s="9"/>
      <c r="AB24" s="9"/>
      <c r="AC24" s="11"/>
      <c r="AD24" s="11"/>
      <c r="AE24" s="11"/>
      <c r="AF24" s="11"/>
      <c r="AG24" s="11"/>
      <c r="AH24" s="11"/>
      <c r="AI24" s="11"/>
      <c r="AJ24" s="11"/>
      <c r="AK24" s="9"/>
      <c r="AL24" s="9"/>
      <c r="AM24" s="9"/>
      <c r="AN24" s="10"/>
    </row>
    <row r="25" spans="1:40" ht="10.199999999999999" customHeight="1">
      <c r="A25" s="5" t="s">
        <v>112</v>
      </c>
      <c r="B25" s="6"/>
      <c r="C25" s="6"/>
      <c r="D25" s="6"/>
      <c r="E25" s="9">
        <v>20000</v>
      </c>
      <c r="F25" s="9"/>
      <c r="G25" s="9"/>
      <c r="H25" s="9"/>
      <c r="I25" s="9">
        <v>2000</v>
      </c>
      <c r="J25" s="9"/>
      <c r="K25" s="9"/>
      <c r="L25" s="9"/>
      <c r="M25" s="9">
        <v>7000</v>
      </c>
      <c r="N25" s="9"/>
      <c r="O25" s="9"/>
      <c r="P25" s="9"/>
      <c r="Q25" s="9">
        <f>E25+I25+M25</f>
        <v>29000</v>
      </c>
      <c r="R25" s="9"/>
      <c r="S25" s="9"/>
      <c r="T25" s="9"/>
      <c r="U25" s="9">
        <v>29000</v>
      </c>
      <c r="V25" s="9"/>
      <c r="W25" s="9"/>
      <c r="X25" s="9"/>
      <c r="Y25" s="9">
        <f>Q25-U25</f>
        <v>0</v>
      </c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>
        <f>Y25+AC25-AG25</f>
        <v>0</v>
      </c>
      <c r="AL25" s="9"/>
      <c r="AM25" s="9"/>
      <c r="AN25" s="10"/>
    </row>
    <row r="26" spans="1:40" ht="10.199999999999999" customHeight="1">
      <c r="A26" s="5"/>
      <c r="B26" s="6"/>
      <c r="C26" s="6"/>
      <c r="D26" s="6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10"/>
    </row>
    <row r="27" spans="1:40" ht="10.199999999999999" customHeight="1">
      <c r="A27" s="5" t="s">
        <v>21</v>
      </c>
      <c r="B27" s="6"/>
      <c r="C27" s="6"/>
      <c r="D27" s="6"/>
      <c r="E27" s="11">
        <v>10000</v>
      </c>
      <c r="F27" s="11"/>
      <c r="G27" s="11"/>
      <c r="H27" s="11"/>
      <c r="I27" s="11">
        <v>0</v>
      </c>
      <c r="J27" s="11"/>
      <c r="K27" s="11"/>
      <c r="L27" s="11"/>
      <c r="M27" s="11"/>
      <c r="N27" s="11"/>
      <c r="O27" s="11"/>
      <c r="P27" s="11"/>
      <c r="Q27" s="9">
        <f>E27+I27+M27</f>
        <v>10000</v>
      </c>
      <c r="R27" s="9"/>
      <c r="S27" s="9"/>
      <c r="T27" s="9"/>
      <c r="U27" s="11"/>
      <c r="V27" s="11"/>
      <c r="W27" s="11"/>
      <c r="X27" s="11"/>
      <c r="Y27" s="9">
        <f>Q27-U27</f>
        <v>10000</v>
      </c>
      <c r="Z27" s="9"/>
      <c r="AA27" s="9"/>
      <c r="AB27" s="9"/>
      <c r="AC27" s="11"/>
      <c r="AD27" s="11"/>
      <c r="AE27" s="11"/>
      <c r="AF27" s="11"/>
      <c r="AG27" s="11"/>
      <c r="AH27" s="11"/>
      <c r="AI27" s="11"/>
      <c r="AJ27" s="11"/>
      <c r="AK27" s="9">
        <f>Y27+AC27-AG27</f>
        <v>10000</v>
      </c>
      <c r="AL27" s="9"/>
      <c r="AM27" s="9"/>
      <c r="AN27" s="10"/>
    </row>
    <row r="28" spans="1:40" ht="10.199999999999999" customHeight="1">
      <c r="A28" s="5"/>
      <c r="B28" s="6"/>
      <c r="C28" s="6"/>
      <c r="D28" s="6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9"/>
      <c r="R28" s="9"/>
      <c r="S28" s="9"/>
      <c r="T28" s="9"/>
      <c r="U28" s="11"/>
      <c r="V28" s="11"/>
      <c r="W28" s="11"/>
      <c r="X28" s="11"/>
      <c r="Y28" s="9"/>
      <c r="Z28" s="9"/>
      <c r="AA28" s="9"/>
      <c r="AB28" s="9"/>
      <c r="AC28" s="11"/>
      <c r="AD28" s="11"/>
      <c r="AE28" s="11"/>
      <c r="AF28" s="11"/>
      <c r="AG28" s="11"/>
      <c r="AH28" s="11"/>
      <c r="AI28" s="11"/>
      <c r="AJ28" s="11"/>
      <c r="AK28" s="9"/>
      <c r="AL28" s="9"/>
      <c r="AM28" s="9"/>
      <c r="AN28" s="10"/>
    </row>
    <row r="29" spans="1:40" ht="10.199999999999999" customHeight="1">
      <c r="A29" s="5" t="s">
        <v>22</v>
      </c>
      <c r="B29" s="6"/>
      <c r="C29" s="6"/>
      <c r="D29" s="6"/>
      <c r="E29" s="9">
        <v>20000</v>
      </c>
      <c r="F29" s="9"/>
      <c r="G29" s="9"/>
      <c r="H29" s="9"/>
      <c r="I29" s="9">
        <v>3000</v>
      </c>
      <c r="J29" s="9"/>
      <c r="K29" s="9"/>
      <c r="L29" s="9"/>
      <c r="M29" s="9">
        <v>3000</v>
      </c>
      <c r="N29" s="9"/>
      <c r="O29" s="9"/>
      <c r="P29" s="9"/>
      <c r="Q29" s="9">
        <f>E29+I29+M29</f>
        <v>26000</v>
      </c>
      <c r="R29" s="9"/>
      <c r="S29" s="9"/>
      <c r="T29" s="9"/>
      <c r="U29" s="9">
        <v>26000</v>
      </c>
      <c r="V29" s="9"/>
      <c r="W29" s="9"/>
      <c r="X29" s="9"/>
      <c r="Y29" s="9">
        <f>Q29-U29</f>
        <v>0</v>
      </c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>
        <f>Y29+AC29-AG29</f>
        <v>0</v>
      </c>
      <c r="AL29" s="9"/>
      <c r="AM29" s="9"/>
      <c r="AN29" s="10"/>
    </row>
    <row r="30" spans="1:40" ht="10.199999999999999" customHeight="1">
      <c r="A30" s="5"/>
      <c r="B30" s="6"/>
      <c r="C30" s="6"/>
      <c r="D30" s="6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10"/>
    </row>
    <row r="31" spans="1:40" ht="10.199999999999999" customHeight="1">
      <c r="A31" s="5" t="s">
        <v>29</v>
      </c>
      <c r="B31" s="6"/>
      <c r="C31" s="6"/>
      <c r="D31" s="6"/>
      <c r="E31" s="9">
        <v>20000</v>
      </c>
      <c r="F31" s="9"/>
      <c r="G31" s="9"/>
      <c r="H31" s="9"/>
      <c r="I31" s="9">
        <v>4000</v>
      </c>
      <c r="J31" s="9"/>
      <c r="K31" s="9"/>
      <c r="L31" s="9"/>
      <c r="M31" s="9">
        <v>3000</v>
      </c>
      <c r="N31" s="9"/>
      <c r="O31" s="9"/>
      <c r="P31" s="9"/>
      <c r="Q31" s="9">
        <f>E31+I31+M31</f>
        <v>27000</v>
      </c>
      <c r="R31" s="9"/>
      <c r="S31" s="9"/>
      <c r="T31" s="9"/>
      <c r="U31" s="9">
        <v>27000</v>
      </c>
      <c r="V31" s="9"/>
      <c r="W31" s="9"/>
      <c r="X31" s="9"/>
      <c r="Y31" s="9">
        <f>Q31-U31</f>
        <v>0</v>
      </c>
      <c r="Z31" s="9"/>
      <c r="AA31" s="9"/>
      <c r="AB31" s="9"/>
      <c r="AC31" s="9">
        <v>10000</v>
      </c>
      <c r="AD31" s="9"/>
      <c r="AE31" s="9"/>
      <c r="AF31" s="9"/>
      <c r="AG31" s="9">
        <v>10000</v>
      </c>
      <c r="AH31" s="9"/>
      <c r="AI31" s="9"/>
      <c r="AJ31" s="9"/>
      <c r="AK31" s="9">
        <f>Y31+AC31-AG31</f>
        <v>0</v>
      </c>
      <c r="AL31" s="9"/>
      <c r="AM31" s="9"/>
      <c r="AN31" s="10"/>
    </row>
    <row r="32" spans="1:40" ht="10.199999999999999" customHeight="1">
      <c r="A32" s="5"/>
      <c r="B32" s="6"/>
      <c r="C32" s="6"/>
      <c r="D32" s="6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10"/>
    </row>
    <row r="33" spans="1:40" ht="10.199999999999999" customHeight="1">
      <c r="A33" s="5" t="s">
        <v>23</v>
      </c>
      <c r="B33" s="6"/>
      <c r="C33" s="6"/>
      <c r="D33" s="6"/>
      <c r="E33" s="9">
        <v>20000</v>
      </c>
      <c r="F33" s="9"/>
      <c r="G33" s="9"/>
      <c r="H33" s="9"/>
      <c r="I33" s="9"/>
      <c r="J33" s="9"/>
      <c r="K33" s="9"/>
      <c r="L33" s="9"/>
      <c r="M33" s="9">
        <v>2000</v>
      </c>
      <c r="N33" s="9"/>
      <c r="O33" s="9"/>
      <c r="P33" s="9"/>
      <c r="Q33" s="9">
        <f>E33+I33+M33</f>
        <v>22000</v>
      </c>
      <c r="R33" s="9"/>
      <c r="S33" s="9"/>
      <c r="T33" s="9"/>
      <c r="U33" s="9">
        <v>22000</v>
      </c>
      <c r="V33" s="9"/>
      <c r="W33" s="9"/>
      <c r="X33" s="9"/>
      <c r="Y33" s="9"/>
      <c r="Z33" s="9"/>
      <c r="AA33" s="9"/>
      <c r="AB33" s="9"/>
      <c r="AC33" s="9">
        <v>10000</v>
      </c>
      <c r="AD33" s="9"/>
      <c r="AE33" s="9"/>
      <c r="AF33" s="9"/>
      <c r="AG33" s="9">
        <v>10000</v>
      </c>
      <c r="AH33" s="9"/>
      <c r="AI33" s="9"/>
      <c r="AJ33" s="9"/>
      <c r="AK33" s="9">
        <f>Y33+AC33-AG33</f>
        <v>0</v>
      </c>
      <c r="AL33" s="9"/>
      <c r="AM33" s="9"/>
      <c r="AN33" s="10"/>
    </row>
    <row r="34" spans="1:40" ht="10.199999999999999" customHeight="1">
      <c r="A34" s="5"/>
      <c r="B34" s="6"/>
      <c r="C34" s="6"/>
      <c r="D34" s="6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10"/>
    </row>
    <row r="35" spans="1:40" ht="10.199999999999999" customHeight="1">
      <c r="A35" s="5" t="s">
        <v>24</v>
      </c>
      <c r="B35" s="6"/>
      <c r="C35" s="6"/>
      <c r="D35" s="6"/>
      <c r="E35" s="9">
        <v>20000</v>
      </c>
      <c r="F35" s="9"/>
      <c r="G35" s="9"/>
      <c r="H35" s="9"/>
      <c r="I35" s="9">
        <v>8000</v>
      </c>
      <c r="J35" s="9"/>
      <c r="K35" s="9"/>
      <c r="L35" s="9"/>
      <c r="M35" s="9">
        <v>3000</v>
      </c>
      <c r="N35" s="9"/>
      <c r="O35" s="9"/>
      <c r="P35" s="9"/>
      <c r="Q35" s="9">
        <f>E35+I35+M35</f>
        <v>31000</v>
      </c>
      <c r="R35" s="9"/>
      <c r="S35" s="9"/>
      <c r="T35" s="9"/>
      <c r="U35" s="9">
        <v>31000</v>
      </c>
      <c r="V35" s="9"/>
      <c r="W35" s="9"/>
      <c r="X35" s="9"/>
      <c r="Y35" s="9">
        <f>Q35-U35</f>
        <v>0</v>
      </c>
      <c r="Z35" s="9"/>
      <c r="AA35" s="9"/>
      <c r="AB35" s="9"/>
      <c r="AC35" s="9">
        <v>10000</v>
      </c>
      <c r="AD35" s="9"/>
      <c r="AE35" s="9"/>
      <c r="AF35" s="9"/>
      <c r="AG35" s="9">
        <v>10000</v>
      </c>
      <c r="AH35" s="9"/>
      <c r="AI35" s="9"/>
      <c r="AJ35" s="9"/>
      <c r="AK35" s="9">
        <f>Y35+AC35-AG35</f>
        <v>0</v>
      </c>
      <c r="AL35" s="9"/>
      <c r="AM35" s="9"/>
      <c r="AN35" s="10"/>
    </row>
    <row r="36" spans="1:40" ht="10.199999999999999" customHeight="1">
      <c r="A36" s="5"/>
      <c r="B36" s="6"/>
      <c r="C36" s="6"/>
      <c r="D36" s="6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10"/>
    </row>
    <row r="37" spans="1:40" ht="10.199999999999999" customHeight="1">
      <c r="A37" s="5" t="s">
        <v>25</v>
      </c>
      <c r="B37" s="6"/>
      <c r="C37" s="6"/>
      <c r="D37" s="6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>
        <f>E37+I37+M37</f>
        <v>0</v>
      </c>
      <c r="R37" s="9"/>
      <c r="S37" s="9"/>
      <c r="T37" s="9"/>
      <c r="U37" s="9"/>
      <c r="V37" s="9"/>
      <c r="W37" s="9"/>
      <c r="X37" s="9"/>
      <c r="Y37" s="9">
        <f>Q37-U37</f>
        <v>0</v>
      </c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>
        <f>Y37+AC37-AG37</f>
        <v>0</v>
      </c>
      <c r="AL37" s="9"/>
      <c r="AM37" s="9"/>
      <c r="AN37" s="10"/>
    </row>
    <row r="38" spans="1:40" ht="10.199999999999999" customHeight="1">
      <c r="A38" s="5"/>
      <c r="B38" s="6"/>
      <c r="C38" s="6"/>
      <c r="D38" s="6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10"/>
    </row>
    <row r="39" spans="1:40" ht="10.199999999999999" customHeight="1">
      <c r="A39" s="5" t="s">
        <v>26</v>
      </c>
      <c r="B39" s="6"/>
      <c r="C39" s="6"/>
      <c r="D39" s="6"/>
      <c r="E39" s="9">
        <v>10000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>
        <f>E39+I39+M39</f>
        <v>10000</v>
      </c>
      <c r="R39" s="9"/>
      <c r="S39" s="9"/>
      <c r="T39" s="9"/>
      <c r="U39" s="9">
        <v>10000</v>
      </c>
      <c r="V39" s="9"/>
      <c r="W39" s="9"/>
      <c r="X39" s="9"/>
      <c r="Y39" s="9">
        <f>Q39-U39</f>
        <v>0</v>
      </c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>
        <f>Y39+AC39-AG39</f>
        <v>0</v>
      </c>
      <c r="AL39" s="9"/>
      <c r="AM39" s="9"/>
      <c r="AN39" s="10"/>
    </row>
    <row r="40" spans="1:40" ht="10.199999999999999" customHeight="1">
      <c r="A40" s="5"/>
      <c r="B40" s="6"/>
      <c r="C40" s="6"/>
      <c r="D40" s="6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10"/>
    </row>
    <row r="41" spans="1:40" ht="10.199999999999999" customHeight="1">
      <c r="A41" s="5"/>
      <c r="B41" s="6"/>
      <c r="C41" s="6"/>
      <c r="D41" s="6"/>
      <c r="E41" s="9"/>
      <c r="F41" s="9"/>
      <c r="G41" s="9"/>
      <c r="H41" s="9"/>
      <c r="I41" s="9">
        <v>0</v>
      </c>
      <c r="J41" s="9"/>
      <c r="K41" s="9"/>
      <c r="L41" s="9"/>
      <c r="M41" s="9">
        <v>0</v>
      </c>
      <c r="N41" s="9"/>
      <c r="O41" s="9"/>
      <c r="P41" s="9"/>
      <c r="Q41" s="9">
        <f>E41+I41+M41</f>
        <v>0</v>
      </c>
      <c r="R41" s="9"/>
      <c r="S41" s="9"/>
      <c r="T41" s="9"/>
      <c r="U41" s="9">
        <v>0</v>
      </c>
      <c r="V41" s="9"/>
      <c r="W41" s="9"/>
      <c r="X41" s="9"/>
      <c r="Y41" s="9">
        <f>Q41-U41</f>
        <v>0</v>
      </c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>
        <f>Y41+AC41-AG41</f>
        <v>0</v>
      </c>
      <c r="AL41" s="9"/>
      <c r="AM41" s="9"/>
      <c r="AN41" s="10"/>
    </row>
    <row r="42" spans="1:40" ht="10.199999999999999" customHeight="1">
      <c r="A42" s="5"/>
      <c r="B42" s="6"/>
      <c r="C42" s="6"/>
      <c r="D42" s="6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10"/>
    </row>
    <row r="43" spans="1:40" ht="10.199999999999999" customHeight="1">
      <c r="A43" s="5" t="s">
        <v>30</v>
      </c>
      <c r="B43" s="6"/>
      <c r="C43" s="6"/>
      <c r="D43" s="6"/>
      <c r="E43" s="9">
        <v>10000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>
        <f>E43+I43+M43</f>
        <v>10000</v>
      </c>
      <c r="R43" s="9"/>
      <c r="S43" s="9"/>
      <c r="T43" s="9"/>
      <c r="U43" s="9"/>
      <c r="V43" s="9"/>
      <c r="W43" s="9"/>
      <c r="X43" s="9"/>
      <c r="Y43" s="9">
        <v>10000</v>
      </c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>
        <f>Y43+AC43-AG43</f>
        <v>10000</v>
      </c>
      <c r="AL43" s="9"/>
      <c r="AM43" s="9"/>
      <c r="AN43" s="10"/>
    </row>
    <row r="44" spans="1:40" ht="10.199999999999999" customHeight="1">
      <c r="A44" s="5"/>
      <c r="B44" s="6"/>
      <c r="C44" s="6"/>
      <c r="D44" s="6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10"/>
    </row>
    <row r="45" spans="1:40" ht="10.199999999999999" customHeight="1">
      <c r="A45" s="5" t="s">
        <v>28</v>
      </c>
      <c r="B45" s="6"/>
      <c r="C45" s="6"/>
      <c r="D45" s="6"/>
      <c r="E45" s="9">
        <v>20000</v>
      </c>
      <c r="F45" s="9"/>
      <c r="G45" s="9"/>
      <c r="H45" s="9"/>
      <c r="I45" s="9"/>
      <c r="J45" s="9"/>
      <c r="K45" s="9"/>
      <c r="L45" s="9"/>
      <c r="M45" s="9">
        <v>2000</v>
      </c>
      <c r="N45" s="9"/>
      <c r="O45" s="9"/>
      <c r="P45" s="9"/>
      <c r="Q45" s="9">
        <f>E45+I45+M45</f>
        <v>22000</v>
      </c>
      <c r="R45" s="9"/>
      <c r="S45" s="9"/>
      <c r="T45" s="9"/>
      <c r="U45" s="9">
        <v>22000</v>
      </c>
      <c r="V45" s="9"/>
      <c r="W45" s="9"/>
      <c r="X45" s="9"/>
      <c r="Y45" s="9">
        <f>Q45-U45</f>
        <v>0</v>
      </c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>
        <f>Y45+AC45-AG45</f>
        <v>0</v>
      </c>
      <c r="AL45" s="9"/>
      <c r="AM45" s="9"/>
      <c r="AN45" s="10"/>
    </row>
    <row r="46" spans="1:40" ht="10.199999999999999" customHeight="1">
      <c r="A46" s="5"/>
      <c r="B46" s="6"/>
      <c r="C46" s="6"/>
      <c r="D46" s="6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10"/>
    </row>
    <row r="47" spans="1:40" ht="10.199999999999999" customHeight="1">
      <c r="A47" s="5" t="s">
        <v>31</v>
      </c>
      <c r="B47" s="6"/>
      <c r="C47" s="6"/>
      <c r="D47" s="6"/>
      <c r="E47" s="9">
        <v>20000</v>
      </c>
      <c r="F47" s="9"/>
      <c r="G47" s="9"/>
      <c r="H47" s="9"/>
      <c r="I47" s="9"/>
      <c r="J47" s="9"/>
      <c r="K47" s="9"/>
      <c r="L47" s="9"/>
      <c r="M47" s="9">
        <v>3000</v>
      </c>
      <c r="N47" s="9"/>
      <c r="O47" s="9"/>
      <c r="P47" s="9"/>
      <c r="Q47" s="9">
        <f>E47+I47+M47</f>
        <v>23000</v>
      </c>
      <c r="R47" s="9"/>
      <c r="S47" s="9"/>
      <c r="T47" s="9"/>
      <c r="U47" s="9">
        <v>23000</v>
      </c>
      <c r="V47" s="9"/>
      <c r="W47" s="9"/>
      <c r="X47" s="9"/>
      <c r="Y47" s="9">
        <f>Q47-U47</f>
        <v>0</v>
      </c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>
        <f>Y47+AC47-AG47</f>
        <v>0</v>
      </c>
      <c r="AL47" s="9"/>
      <c r="AM47" s="9"/>
      <c r="AN47" s="10"/>
    </row>
    <row r="48" spans="1:40" ht="10.199999999999999" customHeight="1">
      <c r="A48" s="5"/>
      <c r="B48" s="6"/>
      <c r="C48" s="6"/>
      <c r="D48" s="6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10"/>
    </row>
    <row r="49" spans="1:40" ht="3" customHeight="1">
      <c r="A49" s="5"/>
      <c r="B49" s="6"/>
      <c r="C49" s="6"/>
      <c r="D49" s="6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3"/>
    </row>
    <row r="50" spans="1:40" ht="10.199999999999999" customHeight="1">
      <c r="A50" s="5" t="s">
        <v>32</v>
      </c>
      <c r="B50" s="6"/>
      <c r="C50" s="6"/>
      <c r="D50" s="6"/>
      <c r="E50" s="14">
        <f>SUM(E5:H49)</f>
        <v>310000</v>
      </c>
      <c r="F50" s="14"/>
      <c r="G50" s="14"/>
      <c r="H50" s="14"/>
      <c r="I50" s="14">
        <f>SUM(I5:L49)</f>
        <v>43000</v>
      </c>
      <c r="J50" s="14"/>
      <c r="K50" s="14"/>
      <c r="L50" s="14"/>
      <c r="M50" s="14">
        <f>SUM(M5:P49)</f>
        <v>48000</v>
      </c>
      <c r="N50" s="14"/>
      <c r="O50" s="14"/>
      <c r="P50" s="14"/>
      <c r="Q50" s="14">
        <f>SUM(Q5:T49)</f>
        <v>401000</v>
      </c>
      <c r="R50" s="14"/>
      <c r="S50" s="14"/>
      <c r="T50" s="14"/>
      <c r="U50" s="14">
        <f>SUM(U5:X49)</f>
        <v>341000</v>
      </c>
      <c r="V50" s="14"/>
      <c r="W50" s="14"/>
      <c r="X50" s="14"/>
      <c r="Y50" s="14">
        <f>SUM(Y5:AB49)</f>
        <v>60000</v>
      </c>
      <c r="Z50" s="14"/>
      <c r="AA50" s="14"/>
      <c r="AB50" s="14"/>
      <c r="AC50" s="14">
        <f>SUM(AC5:AF49)</f>
        <v>60000</v>
      </c>
      <c r="AD50" s="14"/>
      <c r="AE50" s="14"/>
      <c r="AF50" s="14"/>
      <c r="AG50" s="14">
        <f>SUM(AG5:AJ49)</f>
        <v>40000</v>
      </c>
      <c r="AH50" s="14"/>
      <c r="AI50" s="14"/>
      <c r="AJ50" s="14"/>
      <c r="AK50" s="14">
        <f>SUM(AK5:AN49)</f>
        <v>80000</v>
      </c>
      <c r="AL50" s="14"/>
      <c r="AM50" s="14"/>
      <c r="AN50" s="15"/>
    </row>
    <row r="51" spans="1:40" ht="10.8" customHeight="1">
      <c r="A51" s="5"/>
      <c r="B51" s="6"/>
      <c r="C51" s="6"/>
      <c r="D51" s="6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5"/>
    </row>
    <row r="52" spans="1:40" ht="3" customHeight="1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8"/>
    </row>
    <row r="53" spans="1:40" ht="21" customHeight="1">
      <c r="A53" s="5" t="s">
        <v>33</v>
      </c>
      <c r="B53" s="6"/>
      <c r="C53" s="6"/>
      <c r="D53" s="6"/>
      <c r="E53" s="6"/>
      <c r="F53" s="19" t="s">
        <v>34</v>
      </c>
      <c r="G53" s="19"/>
      <c r="H53" s="19"/>
      <c r="I53" s="19"/>
      <c r="J53" s="19"/>
      <c r="K53" s="19"/>
      <c r="L53" s="19" t="s">
        <v>35</v>
      </c>
      <c r="M53" s="19"/>
      <c r="N53" s="19"/>
      <c r="O53" s="19"/>
      <c r="P53" s="19"/>
      <c r="Q53" s="19" t="s">
        <v>34</v>
      </c>
      <c r="R53" s="19"/>
      <c r="S53" s="19"/>
      <c r="T53" s="19"/>
      <c r="U53" s="19"/>
      <c r="V53" s="19"/>
      <c r="W53" s="19" t="s">
        <v>36</v>
      </c>
      <c r="X53" s="19"/>
      <c r="Y53" s="19"/>
      <c r="Z53" s="19"/>
      <c r="AA53" s="19"/>
      <c r="AB53" s="19"/>
      <c r="AC53" s="19"/>
      <c r="AD53" s="19"/>
      <c r="AE53" s="19"/>
      <c r="AF53" s="19"/>
      <c r="AG53" s="19" t="s">
        <v>37</v>
      </c>
      <c r="AH53" s="19"/>
      <c r="AI53" s="19"/>
      <c r="AJ53" s="19"/>
      <c r="AK53" s="19"/>
      <c r="AL53" s="19"/>
      <c r="AM53" s="19"/>
      <c r="AN53" s="20"/>
    </row>
    <row r="54" spans="1:40" ht="21" customHeight="1">
      <c r="A54" s="5" t="s">
        <v>38</v>
      </c>
      <c r="B54" s="6"/>
      <c r="C54" s="6"/>
      <c r="D54" s="6"/>
      <c r="E54" s="6"/>
      <c r="F54" s="9">
        <f>Q50</f>
        <v>401000</v>
      </c>
      <c r="G54" s="9"/>
      <c r="H54" s="9"/>
      <c r="I54" s="9"/>
      <c r="J54" s="9"/>
      <c r="K54" s="9"/>
      <c r="L54" s="6" t="s">
        <v>39</v>
      </c>
      <c r="M54" s="6"/>
      <c r="N54" s="6"/>
      <c r="O54" s="6"/>
      <c r="P54" s="6"/>
      <c r="Q54" s="9">
        <v>23000</v>
      </c>
      <c r="R54" s="9"/>
      <c r="S54" s="9"/>
      <c r="T54" s="9"/>
      <c r="U54" s="9"/>
      <c r="V54" s="9"/>
      <c r="W54" s="19" t="s">
        <v>40</v>
      </c>
      <c r="X54" s="19"/>
      <c r="Y54" s="19"/>
      <c r="Z54" s="19"/>
      <c r="AA54" s="9">
        <v>1742538</v>
      </c>
      <c r="AB54" s="9"/>
      <c r="AC54" s="9"/>
      <c r="AD54" s="9"/>
      <c r="AE54" s="9"/>
      <c r="AF54" s="9"/>
      <c r="AG54" s="19" t="s">
        <v>41</v>
      </c>
      <c r="AH54" s="19"/>
      <c r="AI54" s="19"/>
      <c r="AJ54" s="19"/>
      <c r="AK54" s="21" t="s">
        <v>169</v>
      </c>
      <c r="AL54" s="21"/>
      <c r="AM54" s="21"/>
      <c r="AN54" s="22"/>
    </row>
    <row r="55" spans="1:40" ht="21" customHeight="1">
      <c r="A55" s="5" t="s">
        <v>7</v>
      </c>
      <c r="B55" s="6"/>
      <c r="C55" s="6"/>
      <c r="D55" s="6"/>
      <c r="E55" s="6"/>
      <c r="F55" s="9">
        <f>AG50</f>
        <v>40000</v>
      </c>
      <c r="G55" s="9"/>
      <c r="H55" s="9"/>
      <c r="I55" s="9"/>
      <c r="J55" s="9"/>
      <c r="K55" s="9"/>
      <c r="L55" s="6" t="s">
        <v>42</v>
      </c>
      <c r="M55" s="6"/>
      <c r="N55" s="6"/>
      <c r="O55" s="6"/>
      <c r="P55" s="6"/>
      <c r="Q55" s="9">
        <v>90000</v>
      </c>
      <c r="R55" s="9"/>
      <c r="S55" s="9"/>
      <c r="T55" s="9"/>
      <c r="U55" s="9"/>
      <c r="V55" s="9"/>
      <c r="W55" s="19" t="s">
        <v>43</v>
      </c>
      <c r="X55" s="19"/>
      <c r="Y55" s="19"/>
      <c r="Z55" s="19"/>
      <c r="AA55" s="9">
        <f>F60</f>
        <v>381000</v>
      </c>
      <c r="AB55" s="9"/>
      <c r="AC55" s="9"/>
      <c r="AD55" s="9"/>
      <c r="AE55" s="9"/>
      <c r="AF55" s="9"/>
      <c r="AG55" s="19" t="s">
        <v>44</v>
      </c>
      <c r="AH55" s="19"/>
      <c r="AI55" s="19"/>
      <c r="AJ55" s="19"/>
      <c r="AK55" s="21" t="s">
        <v>170</v>
      </c>
      <c r="AL55" s="21"/>
      <c r="AM55" s="21"/>
      <c r="AN55" s="22"/>
    </row>
    <row r="56" spans="1:40" ht="21" customHeight="1">
      <c r="A56" s="5" t="s">
        <v>45</v>
      </c>
      <c r="B56" s="6"/>
      <c r="C56" s="6"/>
      <c r="D56" s="6"/>
      <c r="E56" s="6"/>
      <c r="F56" s="9">
        <f>Y50</f>
        <v>60000</v>
      </c>
      <c r="G56" s="9"/>
      <c r="H56" s="9"/>
      <c r="I56" s="9"/>
      <c r="J56" s="9"/>
      <c r="K56" s="9"/>
      <c r="L56" s="6" t="s">
        <v>46</v>
      </c>
      <c r="M56" s="6"/>
      <c r="N56" s="6"/>
      <c r="O56" s="6"/>
      <c r="P56" s="6"/>
      <c r="Q56" s="9">
        <v>153600</v>
      </c>
      <c r="R56" s="9"/>
      <c r="S56" s="9"/>
      <c r="T56" s="9"/>
      <c r="U56" s="9"/>
      <c r="V56" s="9"/>
      <c r="W56" s="19" t="s">
        <v>47</v>
      </c>
      <c r="X56" s="19"/>
      <c r="Y56" s="19"/>
      <c r="Z56" s="19"/>
      <c r="AA56" s="9">
        <f>Q60</f>
        <v>266600</v>
      </c>
      <c r="AB56" s="9"/>
      <c r="AC56" s="9"/>
      <c r="AD56" s="9"/>
      <c r="AE56" s="9"/>
      <c r="AF56" s="9"/>
      <c r="AG56" s="19" t="s">
        <v>48</v>
      </c>
      <c r="AH56" s="19"/>
      <c r="AI56" s="19"/>
      <c r="AJ56" s="19"/>
      <c r="AK56" s="21"/>
      <c r="AL56" s="21"/>
      <c r="AM56" s="21"/>
      <c r="AN56" s="22"/>
    </row>
    <row r="57" spans="1:40" ht="21" customHeight="1">
      <c r="A57" s="5" t="s">
        <v>62</v>
      </c>
      <c r="B57" s="6"/>
      <c r="C57" s="6"/>
      <c r="D57" s="6"/>
      <c r="E57" s="6"/>
      <c r="F57" s="9"/>
      <c r="G57" s="9"/>
      <c r="H57" s="9"/>
      <c r="I57" s="9"/>
      <c r="J57" s="9"/>
      <c r="K57" s="9"/>
      <c r="L57" s="23" t="s">
        <v>168</v>
      </c>
      <c r="M57" s="26"/>
      <c r="N57" s="26"/>
      <c r="O57" s="26"/>
      <c r="P57" s="27"/>
      <c r="Q57" s="9"/>
      <c r="R57" s="9"/>
      <c r="S57" s="9"/>
      <c r="T57" s="9"/>
      <c r="U57" s="9"/>
      <c r="V57" s="9"/>
      <c r="W57" s="19" t="s">
        <v>50</v>
      </c>
      <c r="X57" s="19"/>
      <c r="Y57" s="19"/>
      <c r="Z57" s="19"/>
      <c r="AA57" s="9">
        <v>1856938</v>
      </c>
      <c r="AB57" s="9"/>
      <c r="AC57" s="9"/>
      <c r="AD57" s="9"/>
      <c r="AE57" s="9"/>
      <c r="AF57" s="9"/>
      <c r="AG57" s="23" t="s">
        <v>51</v>
      </c>
      <c r="AH57" s="24"/>
      <c r="AI57" s="24"/>
      <c r="AJ57" s="25"/>
      <c r="AK57" s="21"/>
      <c r="AL57" s="21"/>
      <c r="AM57" s="21"/>
      <c r="AN57" s="22"/>
    </row>
    <row r="58" spans="1:40" ht="20.399999999999999" customHeight="1">
      <c r="A58" s="5"/>
      <c r="B58" s="6"/>
      <c r="C58" s="6"/>
      <c r="D58" s="6"/>
      <c r="E58" s="6"/>
      <c r="F58" s="9"/>
      <c r="G58" s="9"/>
      <c r="H58" s="9"/>
      <c r="I58" s="9"/>
      <c r="J58" s="9"/>
      <c r="K58" s="9"/>
      <c r="L58" s="23"/>
      <c r="M58" s="26"/>
      <c r="N58" s="26"/>
      <c r="O58" s="26"/>
      <c r="P58" s="27"/>
      <c r="Q58" s="9"/>
      <c r="R58" s="9"/>
      <c r="S58" s="9"/>
      <c r="T58" s="9"/>
      <c r="U58" s="9"/>
      <c r="V58" s="9"/>
      <c r="W58" s="6" t="s">
        <v>32</v>
      </c>
      <c r="X58" s="6"/>
      <c r="Y58" s="6"/>
      <c r="Z58" s="6"/>
      <c r="AA58" s="12"/>
      <c r="AB58" s="12"/>
      <c r="AC58" s="12"/>
      <c r="AD58" s="12"/>
      <c r="AE58" s="12"/>
      <c r="AF58" s="12"/>
      <c r="AG58" s="23" t="s">
        <v>52</v>
      </c>
      <c r="AH58" s="24"/>
      <c r="AI58" s="24"/>
      <c r="AJ58" s="25"/>
      <c r="AK58" s="21"/>
      <c r="AL58" s="21"/>
      <c r="AM58" s="21"/>
      <c r="AN58" s="22"/>
    </row>
    <row r="59" spans="1:40" ht="19.2">
      <c r="A59" s="5"/>
      <c r="B59" s="6"/>
      <c r="C59" s="6"/>
      <c r="D59" s="6"/>
      <c r="E59" s="6"/>
      <c r="F59" s="9"/>
      <c r="G59" s="9"/>
      <c r="H59" s="9"/>
      <c r="I59" s="9"/>
      <c r="J59" s="9"/>
      <c r="K59" s="9"/>
      <c r="L59" s="6"/>
      <c r="M59" s="6"/>
      <c r="N59" s="6"/>
      <c r="O59" s="6"/>
      <c r="P59" s="6"/>
      <c r="Q59" s="9"/>
      <c r="R59" s="9"/>
      <c r="S59" s="9"/>
      <c r="T59" s="9"/>
      <c r="U59" s="9"/>
      <c r="V59" s="9"/>
      <c r="W59" s="6"/>
      <c r="X59" s="6"/>
      <c r="Y59" s="6"/>
      <c r="Z59" s="6"/>
      <c r="AA59" s="12"/>
      <c r="AB59" s="12"/>
      <c r="AC59" s="12"/>
      <c r="AD59" s="12"/>
      <c r="AE59" s="12"/>
      <c r="AF59" s="12"/>
      <c r="AG59" s="6" t="s">
        <v>53</v>
      </c>
      <c r="AH59" s="6"/>
      <c r="AI59" s="6"/>
      <c r="AJ59" s="6"/>
      <c r="AK59" s="28" t="s">
        <v>171</v>
      </c>
      <c r="AL59" s="26"/>
      <c r="AM59" s="26"/>
      <c r="AN59" s="29"/>
    </row>
    <row r="60" spans="1:40" ht="19.2">
      <c r="A60" s="5" t="s">
        <v>32</v>
      </c>
      <c r="B60" s="6"/>
      <c r="C60" s="6"/>
      <c r="D60" s="6"/>
      <c r="E60" s="6"/>
      <c r="F60" s="9">
        <f>F54+F55-F56+F57+F59</f>
        <v>381000</v>
      </c>
      <c r="G60" s="9"/>
      <c r="H60" s="9"/>
      <c r="I60" s="9"/>
      <c r="J60" s="9"/>
      <c r="K60" s="9"/>
      <c r="L60" s="30" t="s">
        <v>32</v>
      </c>
      <c r="M60" s="31"/>
      <c r="N60" s="31"/>
      <c r="O60" s="31"/>
      <c r="P60" s="32"/>
      <c r="Q60" s="9">
        <v>266600</v>
      </c>
      <c r="R60" s="9"/>
      <c r="S60" s="9"/>
      <c r="T60" s="9"/>
      <c r="U60" s="9"/>
      <c r="V60" s="9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23" t="s">
        <v>54</v>
      </c>
      <c r="AH60" s="24"/>
      <c r="AI60" s="24"/>
      <c r="AJ60" s="25"/>
      <c r="AK60" s="28"/>
      <c r="AL60" s="26"/>
      <c r="AM60" s="26"/>
      <c r="AN60" s="29"/>
    </row>
    <row r="61" spans="1:40" ht="17.399999999999999">
      <c r="A61" s="36" t="s">
        <v>55</v>
      </c>
      <c r="B61" s="37"/>
      <c r="C61" s="37"/>
      <c r="D61" s="38"/>
      <c r="E61" s="21" t="s">
        <v>56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3" t="s">
        <v>57</v>
      </c>
      <c r="AH61" s="24"/>
      <c r="AI61" s="24"/>
      <c r="AJ61" s="25"/>
      <c r="AK61" s="21"/>
      <c r="AL61" s="21"/>
      <c r="AM61" s="21"/>
      <c r="AN61" s="22"/>
    </row>
    <row r="62" spans="1:40" ht="17.399999999999999">
      <c r="A62" s="39"/>
      <c r="B62" s="40"/>
      <c r="C62" s="40"/>
      <c r="D62" s="41"/>
      <c r="E62" s="21" t="s">
        <v>173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6" t="s">
        <v>58</v>
      </c>
      <c r="AH62" s="6"/>
      <c r="AI62" s="6"/>
      <c r="AJ62" s="6"/>
      <c r="AK62" s="21" t="s">
        <v>172</v>
      </c>
      <c r="AL62" s="21"/>
      <c r="AM62" s="21"/>
      <c r="AN62" s="22"/>
    </row>
    <row r="63" spans="1:40" ht="17.399999999999999">
      <c r="A63" s="39"/>
      <c r="B63" s="40"/>
      <c r="C63" s="40"/>
      <c r="D63" s="41"/>
      <c r="E63" s="21" t="s">
        <v>174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6"/>
      <c r="AH63" s="6"/>
      <c r="AI63" s="6"/>
      <c r="AJ63" s="6"/>
      <c r="AK63" s="21"/>
      <c r="AL63" s="21"/>
      <c r="AM63" s="21"/>
      <c r="AN63" s="22"/>
    </row>
    <row r="64" spans="1:40" ht="17.399999999999999">
      <c r="A64" s="39"/>
      <c r="B64" s="40"/>
      <c r="C64" s="40"/>
      <c r="D64" s="4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6" t="s">
        <v>60</v>
      </c>
      <c r="AH64" s="6"/>
      <c r="AI64" s="6"/>
      <c r="AJ64" s="6"/>
      <c r="AK64" s="21"/>
      <c r="AL64" s="21"/>
      <c r="AM64" s="21"/>
      <c r="AN64" s="22"/>
    </row>
    <row r="65" spans="1:40" ht="17.399999999999999">
      <c r="A65" s="39"/>
      <c r="B65" s="40"/>
      <c r="C65" s="40"/>
      <c r="D65" s="4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2"/>
      <c r="AH65" s="12"/>
      <c r="AI65" s="12"/>
      <c r="AJ65" s="12"/>
      <c r="AK65" s="12"/>
      <c r="AL65" s="12"/>
      <c r="AM65" s="12"/>
      <c r="AN65" s="13"/>
    </row>
    <row r="66" spans="1:40" ht="18" thickBot="1">
      <c r="A66" s="42"/>
      <c r="B66" s="43"/>
      <c r="C66" s="43"/>
      <c r="D66" s="44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4"/>
      <c r="AH66" s="34"/>
      <c r="AI66" s="34"/>
      <c r="AJ66" s="34"/>
      <c r="AK66" s="34"/>
      <c r="AL66" s="34"/>
      <c r="AM66" s="34"/>
      <c r="AN66" s="35"/>
    </row>
  </sheetData>
  <mergeCells count="333">
    <mergeCell ref="AG64:AJ64"/>
    <mergeCell ref="AK64:AN64"/>
    <mergeCell ref="E65:AF65"/>
    <mergeCell ref="AG65:AJ65"/>
    <mergeCell ref="AK65:AN65"/>
    <mergeCell ref="E66:AF66"/>
    <mergeCell ref="AG66:AJ66"/>
    <mergeCell ref="AK66:AN66"/>
    <mergeCell ref="A61:D66"/>
    <mergeCell ref="E61:AF61"/>
    <mergeCell ref="AG61:AJ61"/>
    <mergeCell ref="AK61:AN61"/>
    <mergeCell ref="E62:AF62"/>
    <mergeCell ref="AG62:AJ63"/>
    <mergeCell ref="AK62:AN62"/>
    <mergeCell ref="E63:AF63"/>
    <mergeCell ref="AK63:AN63"/>
    <mergeCell ref="E64:AF64"/>
    <mergeCell ref="AG59:AJ59"/>
    <mergeCell ref="AK59:AN59"/>
    <mergeCell ref="A60:E60"/>
    <mergeCell ref="F60:K60"/>
    <mergeCell ref="L60:P60"/>
    <mergeCell ref="Q60:V60"/>
    <mergeCell ref="W60:Z60"/>
    <mergeCell ref="AA60:AF60"/>
    <mergeCell ref="AG60:AJ60"/>
    <mergeCell ref="AK60:AN60"/>
    <mergeCell ref="A59:E59"/>
    <mergeCell ref="F59:K59"/>
    <mergeCell ref="L59:P59"/>
    <mergeCell ref="Q59:V59"/>
    <mergeCell ref="W59:Z59"/>
    <mergeCell ref="AA59:AF59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G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Y50:AB51"/>
    <mergeCell ref="AC50:AF51"/>
    <mergeCell ref="AG50:AJ51"/>
    <mergeCell ref="AK50:AN51"/>
    <mergeCell ref="A52:AN52"/>
    <mergeCell ref="A53:E53"/>
    <mergeCell ref="F53:K53"/>
    <mergeCell ref="L53:P53"/>
    <mergeCell ref="Q53:V53"/>
    <mergeCell ref="W53:AF53"/>
    <mergeCell ref="Y49:AB49"/>
    <mergeCell ref="AC49:AF49"/>
    <mergeCell ref="AG49:AJ49"/>
    <mergeCell ref="AK49:AN49"/>
    <mergeCell ref="A50:D51"/>
    <mergeCell ref="E50:H51"/>
    <mergeCell ref="I50:L51"/>
    <mergeCell ref="M50:P51"/>
    <mergeCell ref="Q50:T51"/>
    <mergeCell ref="U50:X51"/>
    <mergeCell ref="Y47:AB48"/>
    <mergeCell ref="AC47:AF48"/>
    <mergeCell ref="AG47:AJ48"/>
    <mergeCell ref="AK47:AN48"/>
    <mergeCell ref="A49:D49"/>
    <mergeCell ref="E49:H49"/>
    <mergeCell ref="I49:L49"/>
    <mergeCell ref="M49:P49"/>
    <mergeCell ref="Q49:T49"/>
    <mergeCell ref="U49:X49"/>
    <mergeCell ref="Y45:AB46"/>
    <mergeCell ref="AC45:AF46"/>
    <mergeCell ref="AG45:AJ46"/>
    <mergeCell ref="AK45:AN46"/>
    <mergeCell ref="A47:D48"/>
    <mergeCell ref="E47:H48"/>
    <mergeCell ref="I47:L48"/>
    <mergeCell ref="M47:P48"/>
    <mergeCell ref="Q47:T48"/>
    <mergeCell ref="U47:X48"/>
    <mergeCell ref="Y43:AB44"/>
    <mergeCell ref="AC43:AF44"/>
    <mergeCell ref="AG43:AJ44"/>
    <mergeCell ref="AK43:AN44"/>
    <mergeCell ref="A45:D46"/>
    <mergeCell ref="E45:H46"/>
    <mergeCell ref="I45:L46"/>
    <mergeCell ref="M45:P46"/>
    <mergeCell ref="Q45:T46"/>
    <mergeCell ref="U45:X46"/>
    <mergeCell ref="Y41:AB42"/>
    <mergeCell ref="AC41:AF42"/>
    <mergeCell ref="AG41:AJ42"/>
    <mergeCell ref="AK41:AN42"/>
    <mergeCell ref="A43:D44"/>
    <mergeCell ref="E43:H44"/>
    <mergeCell ref="I43:L44"/>
    <mergeCell ref="M43:P44"/>
    <mergeCell ref="Q43:T44"/>
    <mergeCell ref="U43:X44"/>
    <mergeCell ref="Y39:AB40"/>
    <mergeCell ref="AC39:AF40"/>
    <mergeCell ref="AG39:AJ40"/>
    <mergeCell ref="AK39:AN40"/>
    <mergeCell ref="A41:D42"/>
    <mergeCell ref="E41:H42"/>
    <mergeCell ref="I41:L42"/>
    <mergeCell ref="M41:P42"/>
    <mergeCell ref="Q41:T42"/>
    <mergeCell ref="U41:X42"/>
    <mergeCell ref="Y37:AB38"/>
    <mergeCell ref="AC37:AF38"/>
    <mergeCell ref="AG37:AJ38"/>
    <mergeCell ref="AK37:AN38"/>
    <mergeCell ref="A39:D40"/>
    <mergeCell ref="E39:H40"/>
    <mergeCell ref="I39:L40"/>
    <mergeCell ref="M39:P40"/>
    <mergeCell ref="Q39:T40"/>
    <mergeCell ref="U39:X40"/>
    <mergeCell ref="Y35:AB36"/>
    <mergeCell ref="AC35:AF36"/>
    <mergeCell ref="AG35:AJ36"/>
    <mergeCell ref="AK35:AN36"/>
    <mergeCell ref="A37:D38"/>
    <mergeCell ref="E37:H38"/>
    <mergeCell ref="I37:L38"/>
    <mergeCell ref="M37:P38"/>
    <mergeCell ref="Q37:T38"/>
    <mergeCell ref="U37:X38"/>
    <mergeCell ref="Y33:AB34"/>
    <mergeCell ref="AC33:AF34"/>
    <mergeCell ref="AG33:AJ34"/>
    <mergeCell ref="AK33:AN34"/>
    <mergeCell ref="A35:D36"/>
    <mergeCell ref="E35:H36"/>
    <mergeCell ref="I35:L36"/>
    <mergeCell ref="M35:P36"/>
    <mergeCell ref="Q35:T36"/>
    <mergeCell ref="U35:X36"/>
    <mergeCell ref="Y31:AB32"/>
    <mergeCell ref="AC31:AF32"/>
    <mergeCell ref="AG31:AJ32"/>
    <mergeCell ref="AK31:AN32"/>
    <mergeCell ref="A33:D34"/>
    <mergeCell ref="E33:H34"/>
    <mergeCell ref="I33:L34"/>
    <mergeCell ref="M33:P34"/>
    <mergeCell ref="Q33:T34"/>
    <mergeCell ref="U33:X34"/>
    <mergeCell ref="Y29:AB30"/>
    <mergeCell ref="AC29:AF30"/>
    <mergeCell ref="AG29:AJ30"/>
    <mergeCell ref="AK29:AN30"/>
    <mergeCell ref="A31:D32"/>
    <mergeCell ref="E31:H32"/>
    <mergeCell ref="I31:L32"/>
    <mergeCell ref="M31:P32"/>
    <mergeCell ref="Q31:T32"/>
    <mergeCell ref="U31:X32"/>
    <mergeCell ref="Y27:AB28"/>
    <mergeCell ref="AC27:AF28"/>
    <mergeCell ref="AG27:AJ28"/>
    <mergeCell ref="AK27:AN28"/>
    <mergeCell ref="A29:D30"/>
    <mergeCell ref="E29:H30"/>
    <mergeCell ref="I29:L30"/>
    <mergeCell ref="M29:P30"/>
    <mergeCell ref="Q29:T30"/>
    <mergeCell ref="U29:X30"/>
    <mergeCell ref="Y25:AB26"/>
    <mergeCell ref="AC25:AF26"/>
    <mergeCell ref="AG25:AJ26"/>
    <mergeCell ref="AK25:AN26"/>
    <mergeCell ref="A27:D28"/>
    <mergeCell ref="E27:H28"/>
    <mergeCell ref="I27:L28"/>
    <mergeCell ref="M27:P28"/>
    <mergeCell ref="Q27:T28"/>
    <mergeCell ref="U27:X28"/>
    <mergeCell ref="Y23:AB24"/>
    <mergeCell ref="AC23:AF24"/>
    <mergeCell ref="AG23:AJ24"/>
    <mergeCell ref="AK23:AN24"/>
    <mergeCell ref="A25:D26"/>
    <mergeCell ref="E25:H26"/>
    <mergeCell ref="I25:L26"/>
    <mergeCell ref="M25:P26"/>
    <mergeCell ref="Q25:T26"/>
    <mergeCell ref="U25:X26"/>
    <mergeCell ref="Y21:AB22"/>
    <mergeCell ref="AC21:AF22"/>
    <mergeCell ref="AG21:AJ22"/>
    <mergeCell ref="AK21:AN22"/>
    <mergeCell ref="A23:D24"/>
    <mergeCell ref="E23:H24"/>
    <mergeCell ref="I23:L24"/>
    <mergeCell ref="M23:P24"/>
    <mergeCell ref="Q23:T24"/>
    <mergeCell ref="U23:X24"/>
    <mergeCell ref="Y19:AB20"/>
    <mergeCell ref="AC19:AF20"/>
    <mergeCell ref="AG19:AJ20"/>
    <mergeCell ref="AK19:AN20"/>
    <mergeCell ref="A21:D22"/>
    <mergeCell ref="E21:H22"/>
    <mergeCell ref="I21:L22"/>
    <mergeCell ref="M21:P22"/>
    <mergeCell ref="Q21:T22"/>
    <mergeCell ref="U21:X22"/>
    <mergeCell ref="Y17:AB18"/>
    <mergeCell ref="AC17:AF18"/>
    <mergeCell ref="AG17:AJ18"/>
    <mergeCell ref="AK17:AN18"/>
    <mergeCell ref="A19:D20"/>
    <mergeCell ref="E19:H20"/>
    <mergeCell ref="I19:L20"/>
    <mergeCell ref="M19:P20"/>
    <mergeCell ref="Q19:T20"/>
    <mergeCell ref="U19:X20"/>
    <mergeCell ref="Y15:AB16"/>
    <mergeCell ref="AC15:AF16"/>
    <mergeCell ref="AG15:AJ16"/>
    <mergeCell ref="AK15:AN16"/>
    <mergeCell ref="A17:D18"/>
    <mergeCell ref="E17:H18"/>
    <mergeCell ref="I17:L18"/>
    <mergeCell ref="M17:P18"/>
    <mergeCell ref="Q17:T18"/>
    <mergeCell ref="U17:X18"/>
    <mergeCell ref="Y13:AB14"/>
    <mergeCell ref="AC13:AF14"/>
    <mergeCell ref="AG13:AJ14"/>
    <mergeCell ref="AK13:AN14"/>
    <mergeCell ref="A15:D16"/>
    <mergeCell ref="E15:H16"/>
    <mergeCell ref="I15:L16"/>
    <mergeCell ref="M15:P16"/>
    <mergeCell ref="Q15:T16"/>
    <mergeCell ref="U15:X16"/>
    <mergeCell ref="Y11:AB12"/>
    <mergeCell ref="AC11:AF12"/>
    <mergeCell ref="AG11:AJ12"/>
    <mergeCell ref="AK11:AN12"/>
    <mergeCell ref="A13:D14"/>
    <mergeCell ref="E13:H14"/>
    <mergeCell ref="I13:L14"/>
    <mergeCell ref="M13:P14"/>
    <mergeCell ref="Q13:T14"/>
    <mergeCell ref="U13:X14"/>
    <mergeCell ref="Y9:AB10"/>
    <mergeCell ref="AC9:AF10"/>
    <mergeCell ref="AG9:AJ10"/>
    <mergeCell ref="AK9:AN10"/>
    <mergeCell ref="A11:D12"/>
    <mergeCell ref="E11:H12"/>
    <mergeCell ref="I11:L12"/>
    <mergeCell ref="M11:P12"/>
    <mergeCell ref="Q11:T12"/>
    <mergeCell ref="U11:X12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64"/>
  <sheetViews>
    <sheetView topLeftCell="A22" workbookViewId="0">
      <selection activeCell="AQ58" sqref="AQ58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2" t="s">
        <v>71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8" customHeight="1">
      <c r="A3" s="3" t="s">
        <v>0</v>
      </c>
      <c r="B3" s="4"/>
      <c r="C3" s="4"/>
      <c r="D3" s="4"/>
      <c r="E3" s="4" t="s">
        <v>1</v>
      </c>
      <c r="F3" s="4"/>
      <c r="G3" s="4"/>
      <c r="H3" s="4"/>
      <c r="I3" s="4" t="s">
        <v>2</v>
      </c>
      <c r="J3" s="4"/>
      <c r="K3" s="4"/>
      <c r="L3" s="4"/>
      <c r="M3" s="4"/>
      <c r="N3" s="4"/>
      <c r="O3" s="4"/>
      <c r="P3" s="4"/>
      <c r="Q3" s="4" t="s">
        <v>3</v>
      </c>
      <c r="R3" s="4"/>
      <c r="S3" s="4"/>
      <c r="T3" s="4"/>
      <c r="U3" s="4" t="s">
        <v>4</v>
      </c>
      <c r="V3" s="4"/>
      <c r="W3" s="4"/>
      <c r="X3" s="4"/>
      <c r="Y3" s="4" t="s">
        <v>5</v>
      </c>
      <c r="Z3" s="4"/>
      <c r="AA3" s="4"/>
      <c r="AB3" s="4"/>
      <c r="AC3" s="4" t="s">
        <v>6</v>
      </c>
      <c r="AD3" s="4"/>
      <c r="AE3" s="4"/>
      <c r="AF3" s="4"/>
      <c r="AG3" s="4" t="s">
        <v>7</v>
      </c>
      <c r="AH3" s="4"/>
      <c r="AI3" s="4"/>
      <c r="AJ3" s="4"/>
      <c r="AK3" s="4" t="s">
        <v>8</v>
      </c>
      <c r="AL3" s="4"/>
      <c r="AM3" s="4"/>
      <c r="AN3" s="7"/>
    </row>
    <row r="4" spans="1:40" ht="18" customHeight="1">
      <c r="A4" s="5"/>
      <c r="B4" s="6"/>
      <c r="C4" s="6"/>
      <c r="D4" s="6"/>
      <c r="E4" s="6"/>
      <c r="F4" s="6"/>
      <c r="G4" s="6"/>
      <c r="H4" s="6"/>
      <c r="I4" s="6" t="s">
        <v>9</v>
      </c>
      <c r="J4" s="6"/>
      <c r="K4" s="6"/>
      <c r="L4" s="6"/>
      <c r="M4" s="6" t="s">
        <v>10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8"/>
    </row>
    <row r="5" spans="1:40" ht="10.199999999999999" customHeight="1">
      <c r="A5" s="5" t="s">
        <v>11</v>
      </c>
      <c r="B5" s="6"/>
      <c r="C5" s="6"/>
      <c r="D5" s="6"/>
      <c r="E5" s="9">
        <v>20000</v>
      </c>
      <c r="F5" s="9"/>
      <c r="G5" s="9"/>
      <c r="H5" s="9"/>
      <c r="I5" s="9">
        <v>0</v>
      </c>
      <c r="J5" s="9"/>
      <c r="K5" s="9"/>
      <c r="L5" s="9"/>
      <c r="M5" s="9">
        <v>3000</v>
      </c>
      <c r="N5" s="9"/>
      <c r="O5" s="9"/>
      <c r="P5" s="9"/>
      <c r="Q5" s="9">
        <f>E5+I5+M5</f>
        <v>23000</v>
      </c>
      <c r="R5" s="9"/>
      <c r="S5" s="9"/>
      <c r="T5" s="9"/>
      <c r="U5" s="9">
        <v>23000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>
        <f>Y5+AC5-AG5</f>
        <v>0</v>
      </c>
      <c r="AL5" s="9"/>
      <c r="AM5" s="9"/>
      <c r="AN5" s="10"/>
    </row>
    <row r="6" spans="1:40" ht="10.199999999999999" customHeight="1">
      <c r="A6" s="5"/>
      <c r="B6" s="6"/>
      <c r="C6" s="6"/>
      <c r="D6" s="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10"/>
    </row>
    <row r="7" spans="1:40" ht="10.199999999999999" customHeight="1">
      <c r="A7" s="5" t="s">
        <v>12</v>
      </c>
      <c r="B7" s="6"/>
      <c r="C7" s="6"/>
      <c r="D7" s="6"/>
      <c r="E7" s="9">
        <v>20000</v>
      </c>
      <c r="F7" s="9"/>
      <c r="G7" s="9"/>
      <c r="H7" s="9"/>
      <c r="I7" s="9">
        <v>1000</v>
      </c>
      <c r="J7" s="9"/>
      <c r="K7" s="9"/>
      <c r="L7" s="9"/>
      <c r="M7" s="9">
        <v>3000</v>
      </c>
      <c r="N7" s="9"/>
      <c r="O7" s="9"/>
      <c r="P7" s="9"/>
      <c r="Q7" s="9">
        <f>E7+I7+M7</f>
        <v>24000</v>
      </c>
      <c r="R7" s="9"/>
      <c r="S7" s="9"/>
      <c r="T7" s="9"/>
      <c r="U7" s="9">
        <v>24000</v>
      </c>
      <c r="V7" s="9"/>
      <c r="W7" s="9"/>
      <c r="X7" s="9"/>
      <c r="Y7" s="9">
        <f>Q7-U7</f>
        <v>0</v>
      </c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>
        <f>Y7+AC7-AG7</f>
        <v>0</v>
      </c>
      <c r="AL7" s="9"/>
      <c r="AM7" s="9"/>
      <c r="AN7" s="10"/>
    </row>
    <row r="8" spans="1:40" ht="10.199999999999999" customHeight="1">
      <c r="A8" s="5"/>
      <c r="B8" s="6"/>
      <c r="C8" s="6"/>
      <c r="D8" s="6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10"/>
    </row>
    <row r="9" spans="1:40" ht="10.199999999999999" customHeight="1">
      <c r="A9" s="5" t="s">
        <v>13</v>
      </c>
      <c r="B9" s="6"/>
      <c r="C9" s="6"/>
      <c r="D9" s="6"/>
      <c r="E9" s="9">
        <v>20000</v>
      </c>
      <c r="F9" s="9"/>
      <c r="G9" s="9"/>
      <c r="H9" s="9"/>
      <c r="I9" s="9"/>
      <c r="J9" s="9"/>
      <c r="K9" s="9"/>
      <c r="L9" s="9"/>
      <c r="M9" s="9">
        <v>3000</v>
      </c>
      <c r="N9" s="9"/>
      <c r="O9" s="9"/>
      <c r="P9" s="9"/>
      <c r="Q9" s="9">
        <f>E9+I9+M9</f>
        <v>23000</v>
      </c>
      <c r="R9" s="9"/>
      <c r="S9" s="9"/>
      <c r="T9" s="9"/>
      <c r="U9" s="9">
        <v>23000</v>
      </c>
      <c r="V9" s="9"/>
      <c r="W9" s="9"/>
      <c r="X9" s="9"/>
      <c r="Y9" s="9">
        <f>Q9-U9</f>
        <v>0</v>
      </c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>
        <f>Y9+AC9-AG9</f>
        <v>0</v>
      </c>
      <c r="AL9" s="9"/>
      <c r="AM9" s="9"/>
      <c r="AN9" s="10"/>
    </row>
    <row r="10" spans="1:40" ht="10.199999999999999" customHeight="1">
      <c r="A10" s="5"/>
      <c r="B10" s="6"/>
      <c r="C10" s="6"/>
      <c r="D10" s="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10"/>
    </row>
    <row r="11" spans="1:40" ht="10.199999999999999" customHeight="1">
      <c r="A11" s="5" t="s">
        <v>14</v>
      </c>
      <c r="B11" s="6"/>
      <c r="C11" s="6"/>
      <c r="D11" s="6"/>
      <c r="E11" s="9">
        <v>20000</v>
      </c>
      <c r="F11" s="9"/>
      <c r="G11" s="9"/>
      <c r="H11" s="9"/>
      <c r="I11" s="9"/>
      <c r="J11" s="9"/>
      <c r="K11" s="9"/>
      <c r="L11" s="9"/>
      <c r="M11" s="9">
        <v>5000</v>
      </c>
      <c r="N11" s="9"/>
      <c r="O11" s="9"/>
      <c r="P11" s="9"/>
      <c r="Q11" s="9">
        <v>25000</v>
      </c>
      <c r="R11" s="9"/>
      <c r="S11" s="9"/>
      <c r="T11" s="9"/>
      <c r="U11" s="9">
        <v>25000</v>
      </c>
      <c r="V11" s="9"/>
      <c r="W11" s="9"/>
      <c r="X11" s="9"/>
      <c r="Y11" s="9">
        <v>0</v>
      </c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>
        <f>Y11+AC11-AG11</f>
        <v>0</v>
      </c>
      <c r="AL11" s="9"/>
      <c r="AM11" s="9"/>
      <c r="AN11" s="10"/>
    </row>
    <row r="12" spans="1:40" ht="10.199999999999999" customHeight="1">
      <c r="A12" s="5"/>
      <c r="B12" s="6"/>
      <c r="C12" s="6"/>
      <c r="D12" s="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10"/>
    </row>
    <row r="13" spans="1:40" ht="10.199999999999999" customHeight="1">
      <c r="A13" s="5" t="s">
        <v>15</v>
      </c>
      <c r="B13" s="6"/>
      <c r="C13" s="6"/>
      <c r="D13" s="6"/>
      <c r="E13" s="9">
        <v>20000</v>
      </c>
      <c r="F13" s="9"/>
      <c r="G13" s="9"/>
      <c r="H13" s="9"/>
      <c r="I13" s="9">
        <v>1000</v>
      </c>
      <c r="J13" s="9"/>
      <c r="K13" s="9"/>
      <c r="L13" s="9"/>
      <c r="M13" s="9">
        <v>4000</v>
      </c>
      <c r="N13" s="9"/>
      <c r="O13" s="9"/>
      <c r="P13" s="9"/>
      <c r="Q13" s="9">
        <f>E13+I13+M13</f>
        <v>25000</v>
      </c>
      <c r="R13" s="9"/>
      <c r="S13" s="9"/>
      <c r="T13" s="9"/>
      <c r="U13" s="9">
        <v>25000</v>
      </c>
      <c r="V13" s="9"/>
      <c r="W13" s="9"/>
      <c r="X13" s="9"/>
      <c r="Y13" s="9">
        <f>Q13-U13</f>
        <v>0</v>
      </c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>
        <f>Y13+AC13-AG13</f>
        <v>0</v>
      </c>
      <c r="AL13" s="9"/>
      <c r="AM13" s="9"/>
      <c r="AN13" s="10"/>
    </row>
    <row r="14" spans="1:40" ht="10.199999999999999" customHeight="1">
      <c r="A14" s="5"/>
      <c r="B14" s="6"/>
      <c r="C14" s="6"/>
      <c r="D14" s="6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10"/>
    </row>
    <row r="15" spans="1:40" ht="10.199999999999999" customHeight="1">
      <c r="A15" s="5" t="s">
        <v>16</v>
      </c>
      <c r="B15" s="6"/>
      <c r="C15" s="6"/>
      <c r="D15" s="6"/>
      <c r="E15" s="9">
        <v>20000</v>
      </c>
      <c r="F15" s="9"/>
      <c r="G15" s="9"/>
      <c r="H15" s="9"/>
      <c r="I15" s="9">
        <v>6000</v>
      </c>
      <c r="J15" s="9"/>
      <c r="K15" s="9"/>
      <c r="L15" s="9"/>
      <c r="M15" s="9">
        <v>4000</v>
      </c>
      <c r="N15" s="9"/>
      <c r="O15" s="9"/>
      <c r="P15" s="9"/>
      <c r="Q15" s="9">
        <f>E15+I15+M15</f>
        <v>30000</v>
      </c>
      <c r="R15" s="9"/>
      <c r="S15" s="9"/>
      <c r="T15" s="9"/>
      <c r="U15" s="9">
        <v>30000</v>
      </c>
      <c r="V15" s="9"/>
      <c r="W15" s="9"/>
      <c r="X15" s="9"/>
      <c r="Y15" s="9">
        <f>Q15-U15</f>
        <v>0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>
        <f>Y15+AC15-AG15</f>
        <v>0</v>
      </c>
      <c r="AL15" s="9"/>
      <c r="AM15" s="9"/>
      <c r="AN15" s="10"/>
    </row>
    <row r="16" spans="1:40" ht="10.199999999999999" customHeight="1">
      <c r="A16" s="5"/>
      <c r="B16" s="6"/>
      <c r="C16" s="6"/>
      <c r="D16" s="6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0"/>
    </row>
    <row r="17" spans="1:40" ht="10.199999999999999" customHeight="1">
      <c r="A17" s="5" t="s">
        <v>17</v>
      </c>
      <c r="B17" s="6"/>
      <c r="C17" s="6"/>
      <c r="D17" s="6"/>
      <c r="E17" s="9">
        <v>10000</v>
      </c>
      <c r="F17" s="9"/>
      <c r="G17" s="9"/>
      <c r="H17" s="9"/>
      <c r="I17" s="9">
        <v>0</v>
      </c>
      <c r="J17" s="9"/>
      <c r="K17" s="9"/>
      <c r="L17" s="9"/>
      <c r="M17" s="9"/>
      <c r="N17" s="9"/>
      <c r="O17" s="9"/>
      <c r="P17" s="9"/>
      <c r="Q17" s="9">
        <f>E17+I17+M17</f>
        <v>10000</v>
      </c>
      <c r="R17" s="9"/>
      <c r="S17" s="9"/>
      <c r="T17" s="9"/>
      <c r="U17" s="9"/>
      <c r="V17" s="9"/>
      <c r="W17" s="9"/>
      <c r="X17" s="9"/>
      <c r="Y17" s="9">
        <f>Q17-U17</f>
        <v>10000</v>
      </c>
      <c r="Z17" s="9"/>
      <c r="AA17" s="9"/>
      <c r="AB17" s="9"/>
      <c r="AC17" s="9">
        <v>10000</v>
      </c>
      <c r="AD17" s="9"/>
      <c r="AE17" s="9"/>
      <c r="AF17" s="9"/>
      <c r="AG17" s="9"/>
      <c r="AH17" s="9"/>
      <c r="AI17" s="9"/>
      <c r="AJ17" s="9"/>
      <c r="AK17" s="9">
        <f>Y17+AC17-AG17</f>
        <v>20000</v>
      </c>
      <c r="AL17" s="9"/>
      <c r="AM17" s="9"/>
      <c r="AN17" s="10"/>
    </row>
    <row r="18" spans="1:40" ht="10.199999999999999" customHeight="1">
      <c r="A18" s="5"/>
      <c r="B18" s="6"/>
      <c r="C18" s="6"/>
      <c r="D18" s="6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0"/>
    </row>
    <row r="19" spans="1:40" ht="10.199999999999999" customHeight="1">
      <c r="A19" s="5" t="s">
        <v>18</v>
      </c>
      <c r="B19" s="6"/>
      <c r="C19" s="6"/>
      <c r="D19" s="6"/>
      <c r="E19" s="9">
        <v>20000</v>
      </c>
      <c r="F19" s="9"/>
      <c r="G19" s="9"/>
      <c r="H19" s="9"/>
      <c r="I19" s="9"/>
      <c r="J19" s="9"/>
      <c r="K19" s="9"/>
      <c r="L19" s="9"/>
      <c r="M19" s="9">
        <v>5000</v>
      </c>
      <c r="N19" s="9"/>
      <c r="O19" s="9"/>
      <c r="P19" s="9"/>
      <c r="Q19" s="9">
        <f>E19+I19+M19</f>
        <v>25000</v>
      </c>
      <c r="R19" s="9"/>
      <c r="S19" s="9"/>
      <c r="T19" s="9"/>
      <c r="U19" s="9">
        <v>25000</v>
      </c>
      <c r="V19" s="9"/>
      <c r="W19" s="9"/>
      <c r="X19" s="9"/>
      <c r="Y19" s="9">
        <f>Q19-U19</f>
        <v>0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>
        <f>Y19+AC19-AG19</f>
        <v>0</v>
      </c>
      <c r="AL19" s="9"/>
      <c r="AM19" s="9"/>
      <c r="AN19" s="10"/>
    </row>
    <row r="20" spans="1:40" ht="10.199999999999999" customHeight="1">
      <c r="A20" s="5"/>
      <c r="B20" s="6"/>
      <c r="C20" s="6"/>
      <c r="D20" s="6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0"/>
    </row>
    <row r="21" spans="1:40" ht="10.199999999999999" customHeight="1">
      <c r="A21" s="5" t="s">
        <v>19</v>
      </c>
      <c r="B21" s="6"/>
      <c r="C21" s="6"/>
      <c r="D21" s="6"/>
      <c r="E21" s="11">
        <v>20000</v>
      </c>
      <c r="F21" s="11"/>
      <c r="G21" s="11"/>
      <c r="H21" s="11"/>
      <c r="I21" s="11">
        <v>6000</v>
      </c>
      <c r="J21" s="11"/>
      <c r="K21" s="11"/>
      <c r="L21" s="11"/>
      <c r="M21" s="11">
        <v>3000</v>
      </c>
      <c r="N21" s="11"/>
      <c r="O21" s="11"/>
      <c r="P21" s="11"/>
      <c r="Q21" s="9">
        <f>E21+I21+M21</f>
        <v>29000</v>
      </c>
      <c r="R21" s="9"/>
      <c r="S21" s="9"/>
      <c r="T21" s="9"/>
      <c r="U21" s="11">
        <v>29000</v>
      </c>
      <c r="V21" s="11"/>
      <c r="W21" s="11"/>
      <c r="X21" s="11"/>
      <c r="Y21" s="9">
        <f>Q21-U21</f>
        <v>0</v>
      </c>
      <c r="Z21" s="9"/>
      <c r="AA21" s="9"/>
      <c r="AB21" s="9"/>
      <c r="AC21" s="11"/>
      <c r="AD21" s="11"/>
      <c r="AE21" s="11"/>
      <c r="AF21" s="11"/>
      <c r="AG21" s="11"/>
      <c r="AH21" s="11"/>
      <c r="AI21" s="11"/>
      <c r="AJ21" s="11"/>
      <c r="AK21" s="9">
        <f>Y21+AC21-AG21</f>
        <v>0</v>
      </c>
      <c r="AL21" s="9"/>
      <c r="AM21" s="9"/>
      <c r="AN21" s="10"/>
    </row>
    <row r="22" spans="1:40" ht="10.199999999999999" customHeight="1">
      <c r="A22" s="5"/>
      <c r="B22" s="6"/>
      <c r="C22" s="6"/>
      <c r="D22" s="6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9"/>
      <c r="R22" s="9"/>
      <c r="S22" s="9"/>
      <c r="T22" s="9"/>
      <c r="U22" s="11"/>
      <c r="V22" s="11"/>
      <c r="W22" s="11"/>
      <c r="X22" s="11"/>
      <c r="Y22" s="9"/>
      <c r="Z22" s="9"/>
      <c r="AA22" s="9"/>
      <c r="AB22" s="9"/>
      <c r="AC22" s="11"/>
      <c r="AD22" s="11"/>
      <c r="AE22" s="11"/>
      <c r="AF22" s="11"/>
      <c r="AG22" s="11"/>
      <c r="AH22" s="11"/>
      <c r="AI22" s="11"/>
      <c r="AJ22" s="11"/>
      <c r="AK22" s="9"/>
      <c r="AL22" s="9"/>
      <c r="AM22" s="9"/>
      <c r="AN22" s="10"/>
    </row>
    <row r="23" spans="1:40" ht="10.199999999999999" customHeight="1">
      <c r="A23" s="5" t="s">
        <v>20</v>
      </c>
      <c r="B23" s="6"/>
      <c r="C23" s="6"/>
      <c r="D23" s="6"/>
      <c r="E23" s="11">
        <v>20000</v>
      </c>
      <c r="F23" s="11"/>
      <c r="G23" s="11"/>
      <c r="H23" s="11"/>
      <c r="I23" s="11">
        <v>8000</v>
      </c>
      <c r="J23" s="11"/>
      <c r="K23" s="11"/>
      <c r="L23" s="11"/>
      <c r="M23" s="11">
        <v>4000</v>
      </c>
      <c r="N23" s="11"/>
      <c r="O23" s="11"/>
      <c r="P23" s="11"/>
      <c r="Q23" s="9">
        <f>E23+I23+M23</f>
        <v>32000</v>
      </c>
      <c r="R23" s="9"/>
      <c r="S23" s="9"/>
      <c r="T23" s="9"/>
      <c r="U23" s="11"/>
      <c r="V23" s="11"/>
      <c r="W23" s="11"/>
      <c r="X23" s="11"/>
      <c r="Y23" s="9">
        <f>Q23-U23</f>
        <v>32000</v>
      </c>
      <c r="Z23" s="9"/>
      <c r="AA23" s="9"/>
      <c r="AB23" s="9"/>
      <c r="AC23" s="11"/>
      <c r="AD23" s="11"/>
      <c r="AE23" s="11"/>
      <c r="AF23" s="11"/>
      <c r="AG23" s="11"/>
      <c r="AH23" s="11"/>
      <c r="AI23" s="11"/>
      <c r="AJ23" s="11"/>
      <c r="AK23" s="9">
        <f>Y23+AC23-AG23</f>
        <v>32000</v>
      </c>
      <c r="AL23" s="9"/>
      <c r="AM23" s="9"/>
      <c r="AN23" s="10"/>
    </row>
    <row r="24" spans="1:40" ht="10.199999999999999" customHeight="1">
      <c r="A24" s="5"/>
      <c r="B24" s="6"/>
      <c r="C24" s="6"/>
      <c r="D24" s="6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9"/>
      <c r="R24" s="9"/>
      <c r="S24" s="9"/>
      <c r="T24" s="9"/>
      <c r="U24" s="11"/>
      <c r="V24" s="11"/>
      <c r="W24" s="11"/>
      <c r="X24" s="11"/>
      <c r="Y24" s="9"/>
      <c r="Z24" s="9"/>
      <c r="AA24" s="9"/>
      <c r="AB24" s="9"/>
      <c r="AC24" s="11"/>
      <c r="AD24" s="11"/>
      <c r="AE24" s="11"/>
      <c r="AF24" s="11"/>
      <c r="AG24" s="11"/>
      <c r="AH24" s="11"/>
      <c r="AI24" s="11"/>
      <c r="AJ24" s="11"/>
      <c r="AK24" s="9"/>
      <c r="AL24" s="9"/>
      <c r="AM24" s="9"/>
      <c r="AN24" s="10"/>
    </row>
    <row r="25" spans="1:40" ht="10.199999999999999" customHeight="1">
      <c r="A25" s="5" t="s">
        <v>21</v>
      </c>
      <c r="B25" s="6"/>
      <c r="C25" s="6"/>
      <c r="D25" s="6"/>
      <c r="E25" s="11"/>
      <c r="F25" s="11"/>
      <c r="G25" s="11"/>
      <c r="H25" s="11"/>
      <c r="I25" s="11">
        <v>0</v>
      </c>
      <c r="J25" s="11"/>
      <c r="K25" s="11"/>
      <c r="L25" s="11"/>
      <c r="M25" s="11">
        <v>0</v>
      </c>
      <c r="N25" s="11"/>
      <c r="O25" s="11"/>
      <c r="P25" s="11"/>
      <c r="Q25" s="9">
        <f>E25+I25+M25</f>
        <v>0</v>
      </c>
      <c r="R25" s="9"/>
      <c r="S25" s="9"/>
      <c r="T25" s="9"/>
      <c r="U25" s="11"/>
      <c r="V25" s="11"/>
      <c r="W25" s="11"/>
      <c r="X25" s="11"/>
      <c r="Y25" s="9">
        <f>Q25-U25</f>
        <v>0</v>
      </c>
      <c r="Z25" s="9"/>
      <c r="AA25" s="9"/>
      <c r="AB25" s="9"/>
      <c r="AC25" s="11"/>
      <c r="AD25" s="11"/>
      <c r="AE25" s="11"/>
      <c r="AF25" s="11"/>
      <c r="AG25" s="11"/>
      <c r="AH25" s="11"/>
      <c r="AI25" s="11"/>
      <c r="AJ25" s="11"/>
      <c r="AK25" s="9">
        <f>Y25+AC25-AG25</f>
        <v>0</v>
      </c>
      <c r="AL25" s="9"/>
      <c r="AM25" s="9"/>
      <c r="AN25" s="10"/>
    </row>
    <row r="26" spans="1:40" ht="10.199999999999999" customHeight="1">
      <c r="A26" s="5"/>
      <c r="B26" s="6"/>
      <c r="C26" s="6"/>
      <c r="D26" s="6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9"/>
      <c r="R26" s="9"/>
      <c r="S26" s="9"/>
      <c r="T26" s="9"/>
      <c r="U26" s="11"/>
      <c r="V26" s="11"/>
      <c r="W26" s="11"/>
      <c r="X26" s="11"/>
      <c r="Y26" s="9"/>
      <c r="Z26" s="9"/>
      <c r="AA26" s="9"/>
      <c r="AB26" s="9"/>
      <c r="AC26" s="11"/>
      <c r="AD26" s="11"/>
      <c r="AE26" s="11"/>
      <c r="AF26" s="11"/>
      <c r="AG26" s="11"/>
      <c r="AH26" s="11"/>
      <c r="AI26" s="11"/>
      <c r="AJ26" s="11"/>
      <c r="AK26" s="9"/>
      <c r="AL26" s="9"/>
      <c r="AM26" s="9"/>
      <c r="AN26" s="10"/>
    </row>
    <row r="27" spans="1:40" ht="10.199999999999999" customHeight="1">
      <c r="A27" s="5" t="s">
        <v>22</v>
      </c>
      <c r="B27" s="6"/>
      <c r="C27" s="6"/>
      <c r="D27" s="6"/>
      <c r="E27" s="9">
        <v>20000</v>
      </c>
      <c r="F27" s="9"/>
      <c r="G27" s="9"/>
      <c r="H27" s="9"/>
      <c r="I27" s="9">
        <v>0</v>
      </c>
      <c r="J27" s="9"/>
      <c r="K27" s="9"/>
      <c r="L27" s="9"/>
      <c r="M27" s="9">
        <v>3000</v>
      </c>
      <c r="N27" s="9"/>
      <c r="O27" s="9"/>
      <c r="P27" s="9"/>
      <c r="Q27" s="9">
        <f>E27+I27+M27</f>
        <v>23000</v>
      </c>
      <c r="R27" s="9"/>
      <c r="S27" s="9"/>
      <c r="T27" s="9"/>
      <c r="U27" s="9">
        <v>23000</v>
      </c>
      <c r="V27" s="9"/>
      <c r="W27" s="9"/>
      <c r="X27" s="9"/>
      <c r="Y27" s="9">
        <f>Q27-U27</f>
        <v>0</v>
      </c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>
        <f>Y27+AC27-AG27</f>
        <v>0</v>
      </c>
      <c r="AL27" s="9"/>
      <c r="AM27" s="9"/>
      <c r="AN27" s="10"/>
    </row>
    <row r="28" spans="1:40" ht="10.199999999999999" customHeight="1">
      <c r="A28" s="5"/>
      <c r="B28" s="6"/>
      <c r="C28" s="6"/>
      <c r="D28" s="6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10"/>
    </row>
    <row r="29" spans="1:40" ht="10.199999999999999" customHeight="1">
      <c r="A29" s="5" t="s">
        <v>29</v>
      </c>
      <c r="B29" s="6"/>
      <c r="C29" s="6"/>
      <c r="D29" s="6"/>
      <c r="E29" s="9">
        <v>10000</v>
      </c>
      <c r="F29" s="9"/>
      <c r="G29" s="9"/>
      <c r="H29" s="9"/>
      <c r="I29" s="9">
        <v>0</v>
      </c>
      <c r="J29" s="9"/>
      <c r="K29" s="9"/>
      <c r="L29" s="9"/>
      <c r="M29" s="9"/>
      <c r="N29" s="9"/>
      <c r="O29" s="9"/>
      <c r="P29" s="9"/>
      <c r="Q29" s="9">
        <f>E29+I29+M29</f>
        <v>10000</v>
      </c>
      <c r="R29" s="9"/>
      <c r="S29" s="9"/>
      <c r="T29" s="9"/>
      <c r="U29" s="9"/>
      <c r="V29" s="9"/>
      <c r="W29" s="9"/>
      <c r="X29" s="9"/>
      <c r="Y29" s="9">
        <f>Q29-U29</f>
        <v>10000</v>
      </c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>
        <f>Y29+AC29-AG29</f>
        <v>10000</v>
      </c>
      <c r="AL29" s="9"/>
      <c r="AM29" s="9"/>
      <c r="AN29" s="10"/>
    </row>
    <row r="30" spans="1:40" ht="10.199999999999999" customHeight="1">
      <c r="A30" s="5"/>
      <c r="B30" s="6"/>
      <c r="C30" s="6"/>
      <c r="D30" s="6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10"/>
    </row>
    <row r="31" spans="1:40" ht="10.199999999999999" customHeight="1">
      <c r="A31" s="5" t="s">
        <v>23</v>
      </c>
      <c r="B31" s="6"/>
      <c r="C31" s="6"/>
      <c r="D31" s="6"/>
      <c r="E31" s="9">
        <v>20000</v>
      </c>
      <c r="F31" s="9"/>
      <c r="G31" s="9"/>
      <c r="H31" s="9"/>
      <c r="I31" s="9">
        <v>2000</v>
      </c>
      <c r="J31" s="9"/>
      <c r="K31" s="9"/>
      <c r="L31" s="9"/>
      <c r="M31" s="9">
        <v>5000</v>
      </c>
      <c r="N31" s="9"/>
      <c r="O31" s="9"/>
      <c r="P31" s="9"/>
      <c r="Q31" s="9">
        <f>E31+I31+M31</f>
        <v>27000</v>
      </c>
      <c r="R31" s="9"/>
      <c r="S31" s="9"/>
      <c r="T31" s="9"/>
      <c r="U31" s="9">
        <v>27000</v>
      </c>
      <c r="V31" s="9"/>
      <c r="W31" s="9"/>
      <c r="X31" s="9"/>
      <c r="Y31" s="9">
        <f>Q31-U31</f>
        <v>0</v>
      </c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>
        <f>Y31+AC31-AG31</f>
        <v>0</v>
      </c>
      <c r="AL31" s="9"/>
      <c r="AM31" s="9"/>
      <c r="AN31" s="10"/>
    </row>
    <row r="32" spans="1:40" ht="10.199999999999999" customHeight="1">
      <c r="A32" s="5"/>
      <c r="B32" s="6"/>
      <c r="C32" s="6"/>
      <c r="D32" s="6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10"/>
    </row>
    <row r="33" spans="1:40" ht="10.199999999999999" customHeight="1">
      <c r="A33" s="5" t="s">
        <v>24</v>
      </c>
      <c r="B33" s="6"/>
      <c r="C33" s="6"/>
      <c r="D33" s="6"/>
      <c r="E33" s="9">
        <v>20000</v>
      </c>
      <c r="F33" s="9"/>
      <c r="G33" s="9"/>
      <c r="H33" s="9"/>
      <c r="I33" s="9"/>
      <c r="J33" s="9"/>
      <c r="K33" s="9"/>
      <c r="L33" s="9"/>
      <c r="M33" s="9">
        <v>4000</v>
      </c>
      <c r="N33" s="9"/>
      <c r="O33" s="9"/>
      <c r="P33" s="9"/>
      <c r="Q33" s="9">
        <f>E33+I33+M33</f>
        <v>24000</v>
      </c>
      <c r="R33" s="9"/>
      <c r="S33" s="9"/>
      <c r="T33" s="9"/>
      <c r="U33" s="9">
        <v>24000</v>
      </c>
      <c r="V33" s="9"/>
      <c r="W33" s="9"/>
      <c r="X33" s="9"/>
      <c r="Y33" s="9">
        <f>Q33-U33</f>
        <v>0</v>
      </c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>
        <f>Y33+AC33-AG33</f>
        <v>0</v>
      </c>
      <c r="AL33" s="9"/>
      <c r="AM33" s="9"/>
      <c r="AN33" s="10"/>
    </row>
    <row r="34" spans="1:40" ht="10.199999999999999" customHeight="1">
      <c r="A34" s="5"/>
      <c r="B34" s="6"/>
      <c r="C34" s="6"/>
      <c r="D34" s="6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10"/>
    </row>
    <row r="35" spans="1:40" ht="10.199999999999999" customHeight="1">
      <c r="A35" s="5" t="s">
        <v>25</v>
      </c>
      <c r="B35" s="6"/>
      <c r="C35" s="6"/>
      <c r="D35" s="6"/>
      <c r="E35" s="9">
        <v>20000</v>
      </c>
      <c r="F35" s="9"/>
      <c r="G35" s="9"/>
      <c r="H35" s="9"/>
      <c r="I35" s="9"/>
      <c r="J35" s="9"/>
      <c r="K35" s="9"/>
      <c r="L35" s="9"/>
      <c r="M35" s="9">
        <v>4000</v>
      </c>
      <c r="N35" s="9"/>
      <c r="O35" s="9"/>
      <c r="P35" s="9"/>
      <c r="Q35" s="9">
        <f>E35+I35+M35</f>
        <v>24000</v>
      </c>
      <c r="R35" s="9"/>
      <c r="S35" s="9"/>
      <c r="T35" s="9"/>
      <c r="U35" s="9">
        <v>24000</v>
      </c>
      <c r="V35" s="9"/>
      <c r="W35" s="9"/>
      <c r="X35" s="9"/>
      <c r="Y35" s="9">
        <f>Q35-U35</f>
        <v>0</v>
      </c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>
        <f>Y35+AC35-AG35</f>
        <v>0</v>
      </c>
      <c r="AL35" s="9"/>
      <c r="AM35" s="9"/>
      <c r="AN35" s="10"/>
    </row>
    <row r="36" spans="1:40" ht="10.199999999999999" customHeight="1">
      <c r="A36" s="5"/>
      <c r="B36" s="6"/>
      <c r="C36" s="6"/>
      <c r="D36" s="6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10"/>
    </row>
    <row r="37" spans="1:40" ht="10.199999999999999" customHeight="1">
      <c r="A37" s="5" t="s">
        <v>26</v>
      </c>
      <c r="B37" s="6"/>
      <c r="C37" s="6"/>
      <c r="D37" s="6"/>
      <c r="E37" s="9">
        <v>20000</v>
      </c>
      <c r="F37" s="9"/>
      <c r="G37" s="9"/>
      <c r="H37" s="9"/>
      <c r="I37" s="9"/>
      <c r="J37" s="9"/>
      <c r="K37" s="9"/>
      <c r="L37" s="9"/>
      <c r="M37" s="9">
        <v>3000</v>
      </c>
      <c r="N37" s="9"/>
      <c r="O37" s="9"/>
      <c r="P37" s="9"/>
      <c r="Q37" s="9">
        <f>E37+I37+M37</f>
        <v>23000</v>
      </c>
      <c r="R37" s="9"/>
      <c r="S37" s="9"/>
      <c r="T37" s="9"/>
      <c r="U37" s="9">
        <v>23000</v>
      </c>
      <c r="V37" s="9"/>
      <c r="W37" s="9"/>
      <c r="X37" s="9"/>
      <c r="Y37" s="9">
        <f>Q37-U37</f>
        <v>0</v>
      </c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>
        <f>Y37+AC37-AG37</f>
        <v>0</v>
      </c>
      <c r="AL37" s="9"/>
      <c r="AM37" s="9"/>
      <c r="AN37" s="10"/>
    </row>
    <row r="38" spans="1:40" ht="10.199999999999999" customHeight="1">
      <c r="A38" s="5"/>
      <c r="B38" s="6"/>
      <c r="C38" s="6"/>
      <c r="D38" s="6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10"/>
    </row>
    <row r="39" spans="1:40" ht="10.199999999999999" customHeight="1">
      <c r="A39" s="5" t="s">
        <v>27</v>
      </c>
      <c r="B39" s="6"/>
      <c r="C39" s="6"/>
      <c r="D39" s="6"/>
      <c r="E39" s="9">
        <v>10000</v>
      </c>
      <c r="F39" s="9"/>
      <c r="G39" s="9"/>
      <c r="H39" s="9"/>
      <c r="I39" s="9">
        <v>0</v>
      </c>
      <c r="J39" s="9"/>
      <c r="K39" s="9"/>
      <c r="L39" s="9"/>
      <c r="M39" s="9">
        <v>0</v>
      </c>
      <c r="N39" s="9"/>
      <c r="O39" s="9"/>
      <c r="P39" s="9"/>
      <c r="Q39" s="9">
        <f>E39+I39+M39</f>
        <v>10000</v>
      </c>
      <c r="R39" s="9"/>
      <c r="S39" s="9"/>
      <c r="T39" s="9"/>
      <c r="U39" s="9">
        <v>0</v>
      </c>
      <c r="V39" s="9"/>
      <c r="W39" s="9"/>
      <c r="X39" s="9"/>
      <c r="Y39" s="9">
        <f>Q39-U39</f>
        <v>10000</v>
      </c>
      <c r="Z39" s="9"/>
      <c r="AA39" s="9"/>
      <c r="AB39" s="9"/>
      <c r="AC39" s="9">
        <v>20000</v>
      </c>
      <c r="AD39" s="9"/>
      <c r="AE39" s="9"/>
      <c r="AF39" s="9"/>
      <c r="AG39" s="9"/>
      <c r="AH39" s="9"/>
      <c r="AI39" s="9"/>
      <c r="AJ39" s="9"/>
      <c r="AK39" s="9">
        <f>Y39+AC39-AG39</f>
        <v>30000</v>
      </c>
      <c r="AL39" s="9"/>
      <c r="AM39" s="9"/>
      <c r="AN39" s="10"/>
    </row>
    <row r="40" spans="1:40" ht="10.199999999999999" customHeight="1">
      <c r="A40" s="5"/>
      <c r="B40" s="6"/>
      <c r="C40" s="6"/>
      <c r="D40" s="6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10"/>
    </row>
    <row r="41" spans="1:40" ht="10.199999999999999" customHeight="1">
      <c r="A41" s="5" t="s">
        <v>30</v>
      </c>
      <c r="B41" s="6"/>
      <c r="C41" s="6"/>
      <c r="D41" s="6"/>
      <c r="E41" s="9">
        <v>20000</v>
      </c>
      <c r="F41" s="9"/>
      <c r="G41" s="9"/>
      <c r="H41" s="9"/>
      <c r="I41" s="9">
        <v>2000</v>
      </c>
      <c r="J41" s="9"/>
      <c r="K41" s="9"/>
      <c r="L41" s="9"/>
      <c r="M41" s="9">
        <v>5000</v>
      </c>
      <c r="N41" s="9"/>
      <c r="O41" s="9"/>
      <c r="P41" s="9"/>
      <c r="Q41" s="9">
        <f>E41+I41+M41</f>
        <v>27000</v>
      </c>
      <c r="R41" s="9"/>
      <c r="S41" s="9"/>
      <c r="T41" s="9"/>
      <c r="U41" s="9">
        <v>27000</v>
      </c>
      <c r="V41" s="9"/>
      <c r="W41" s="9"/>
      <c r="X41" s="9"/>
      <c r="Y41" s="9">
        <v>0</v>
      </c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>
        <f>Y41+AC41-AG41</f>
        <v>0</v>
      </c>
      <c r="AL41" s="9"/>
      <c r="AM41" s="9"/>
      <c r="AN41" s="10"/>
    </row>
    <row r="42" spans="1:40" ht="10.199999999999999" customHeight="1">
      <c r="A42" s="5"/>
      <c r="B42" s="6"/>
      <c r="C42" s="6"/>
      <c r="D42" s="6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10"/>
    </row>
    <row r="43" spans="1:40" ht="10.199999999999999" customHeight="1">
      <c r="A43" s="5" t="s">
        <v>28</v>
      </c>
      <c r="B43" s="6"/>
      <c r="C43" s="6"/>
      <c r="D43" s="6"/>
      <c r="E43" s="9">
        <v>20000</v>
      </c>
      <c r="F43" s="9"/>
      <c r="G43" s="9"/>
      <c r="H43" s="9"/>
      <c r="I43" s="9"/>
      <c r="J43" s="9"/>
      <c r="K43" s="9"/>
      <c r="L43" s="9"/>
      <c r="M43" s="9">
        <v>4000</v>
      </c>
      <c r="N43" s="9"/>
      <c r="O43" s="9"/>
      <c r="P43" s="9"/>
      <c r="Q43" s="9">
        <f>E43+I43+M43</f>
        <v>24000</v>
      </c>
      <c r="R43" s="9"/>
      <c r="S43" s="9"/>
      <c r="T43" s="9"/>
      <c r="U43" s="9">
        <v>24000</v>
      </c>
      <c r="V43" s="9"/>
      <c r="W43" s="9"/>
      <c r="X43" s="9"/>
      <c r="Y43" s="9">
        <f>Q43-U43</f>
        <v>0</v>
      </c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>
        <f>Y43+AC43-AG43</f>
        <v>0</v>
      </c>
      <c r="AL43" s="9"/>
      <c r="AM43" s="9"/>
      <c r="AN43" s="10"/>
    </row>
    <row r="44" spans="1:40" ht="10.199999999999999" customHeight="1">
      <c r="A44" s="5"/>
      <c r="B44" s="6"/>
      <c r="C44" s="6"/>
      <c r="D44" s="6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10"/>
    </row>
    <row r="45" spans="1:40" ht="10.199999999999999" customHeight="1">
      <c r="A45" s="5" t="s">
        <v>31</v>
      </c>
      <c r="B45" s="6"/>
      <c r="C45" s="6"/>
      <c r="D45" s="6"/>
      <c r="E45" s="9">
        <v>20000</v>
      </c>
      <c r="F45" s="9"/>
      <c r="G45" s="9"/>
      <c r="H45" s="9"/>
      <c r="I45" s="9">
        <v>8000</v>
      </c>
      <c r="J45" s="9"/>
      <c r="K45" s="9"/>
      <c r="L45" s="9"/>
      <c r="M45" s="9">
        <v>5000</v>
      </c>
      <c r="N45" s="9"/>
      <c r="O45" s="9"/>
      <c r="P45" s="9"/>
      <c r="Q45" s="9">
        <f>E45+I45+M45</f>
        <v>33000</v>
      </c>
      <c r="R45" s="9"/>
      <c r="S45" s="9"/>
      <c r="T45" s="9"/>
      <c r="U45" s="9">
        <v>33000</v>
      </c>
      <c r="V45" s="9"/>
      <c r="W45" s="9"/>
      <c r="X45" s="9"/>
      <c r="Y45" s="9">
        <f>Q45-U45</f>
        <v>0</v>
      </c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>
        <f>Y45+AC45-AG45</f>
        <v>0</v>
      </c>
      <c r="AL45" s="9"/>
      <c r="AM45" s="9"/>
      <c r="AN45" s="10"/>
    </row>
    <row r="46" spans="1:40" ht="10.199999999999999" customHeight="1">
      <c r="A46" s="5"/>
      <c r="B46" s="6"/>
      <c r="C46" s="6"/>
      <c r="D46" s="6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10"/>
    </row>
    <row r="47" spans="1:40" ht="3" customHeight="1">
      <c r="A47" s="5"/>
      <c r="B47" s="6"/>
      <c r="C47" s="6"/>
      <c r="D47" s="6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3"/>
    </row>
    <row r="48" spans="1:40" ht="10.199999999999999" customHeight="1">
      <c r="A48" s="5" t="s">
        <v>32</v>
      </c>
      <c r="B48" s="6"/>
      <c r="C48" s="6"/>
      <c r="D48" s="6"/>
      <c r="E48" s="14">
        <f>SUM(E5:H47)</f>
        <v>370000</v>
      </c>
      <c r="F48" s="14"/>
      <c r="G48" s="14"/>
      <c r="H48" s="14"/>
      <c r="I48" s="14">
        <f>SUM(I5:L47)</f>
        <v>34000</v>
      </c>
      <c r="J48" s="14"/>
      <c r="K48" s="14"/>
      <c r="L48" s="14"/>
      <c r="M48" s="14">
        <f>SUM(M5:P47)</f>
        <v>67000</v>
      </c>
      <c r="N48" s="14"/>
      <c r="O48" s="14"/>
      <c r="P48" s="14"/>
      <c r="Q48" s="14">
        <f>SUM(Q5:T47)</f>
        <v>471000</v>
      </c>
      <c r="R48" s="14"/>
      <c r="S48" s="14"/>
      <c r="T48" s="14"/>
      <c r="U48" s="14">
        <f>SUM(U5:X47)</f>
        <v>409000</v>
      </c>
      <c r="V48" s="14"/>
      <c r="W48" s="14"/>
      <c r="X48" s="14"/>
      <c r="Y48" s="14">
        <f>SUM(Y5:AB47)</f>
        <v>62000</v>
      </c>
      <c r="Z48" s="14"/>
      <c r="AA48" s="14"/>
      <c r="AB48" s="14"/>
      <c r="AC48" s="14">
        <f>SUM(AC5:AF47)</f>
        <v>30000</v>
      </c>
      <c r="AD48" s="14"/>
      <c r="AE48" s="14"/>
      <c r="AF48" s="14"/>
      <c r="AG48" s="14">
        <f>SUM(AG5:AJ47)</f>
        <v>0</v>
      </c>
      <c r="AH48" s="14"/>
      <c r="AI48" s="14"/>
      <c r="AJ48" s="14"/>
      <c r="AK48" s="14">
        <f>SUM(AK5:AN47)</f>
        <v>92000</v>
      </c>
      <c r="AL48" s="14"/>
      <c r="AM48" s="14"/>
      <c r="AN48" s="15"/>
    </row>
    <row r="49" spans="1:40" ht="10.8" customHeight="1">
      <c r="A49" s="5"/>
      <c r="B49" s="6"/>
      <c r="C49" s="6"/>
      <c r="D49" s="6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5"/>
    </row>
    <row r="50" spans="1:40" ht="3" customHeight="1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8"/>
    </row>
    <row r="51" spans="1:40" ht="21" customHeight="1">
      <c r="A51" s="5" t="s">
        <v>33</v>
      </c>
      <c r="B51" s="6"/>
      <c r="C51" s="6"/>
      <c r="D51" s="6"/>
      <c r="E51" s="6"/>
      <c r="F51" s="19" t="s">
        <v>34</v>
      </c>
      <c r="G51" s="19"/>
      <c r="H51" s="19"/>
      <c r="I51" s="19"/>
      <c r="J51" s="19"/>
      <c r="K51" s="19"/>
      <c r="L51" s="19" t="s">
        <v>35</v>
      </c>
      <c r="M51" s="19"/>
      <c r="N51" s="19"/>
      <c r="O51" s="19"/>
      <c r="P51" s="19"/>
      <c r="Q51" s="19" t="s">
        <v>34</v>
      </c>
      <c r="R51" s="19"/>
      <c r="S51" s="19"/>
      <c r="T51" s="19"/>
      <c r="U51" s="19"/>
      <c r="V51" s="19"/>
      <c r="W51" s="19" t="s">
        <v>36</v>
      </c>
      <c r="X51" s="19"/>
      <c r="Y51" s="19"/>
      <c r="Z51" s="19"/>
      <c r="AA51" s="19"/>
      <c r="AB51" s="19"/>
      <c r="AC51" s="19"/>
      <c r="AD51" s="19"/>
      <c r="AE51" s="19"/>
      <c r="AF51" s="19"/>
      <c r="AG51" s="19" t="s">
        <v>37</v>
      </c>
      <c r="AH51" s="19"/>
      <c r="AI51" s="19"/>
      <c r="AJ51" s="19"/>
      <c r="AK51" s="19"/>
      <c r="AL51" s="19"/>
      <c r="AM51" s="19"/>
      <c r="AN51" s="20"/>
    </row>
    <row r="52" spans="1:40" ht="22.2" customHeight="1">
      <c r="A52" s="5" t="s">
        <v>38</v>
      </c>
      <c r="B52" s="6"/>
      <c r="C52" s="6"/>
      <c r="D52" s="6"/>
      <c r="E52" s="6"/>
      <c r="F52" s="9">
        <f>Q48</f>
        <v>471000</v>
      </c>
      <c r="G52" s="9"/>
      <c r="H52" s="9"/>
      <c r="I52" s="9"/>
      <c r="J52" s="9"/>
      <c r="K52" s="9"/>
      <c r="L52" s="6" t="s">
        <v>39</v>
      </c>
      <c r="M52" s="6"/>
      <c r="N52" s="6"/>
      <c r="O52" s="6"/>
      <c r="P52" s="6"/>
      <c r="Q52" s="9">
        <v>35000</v>
      </c>
      <c r="R52" s="9"/>
      <c r="S52" s="9"/>
      <c r="T52" s="9"/>
      <c r="U52" s="9"/>
      <c r="V52" s="9"/>
      <c r="W52" s="19" t="s">
        <v>40</v>
      </c>
      <c r="X52" s="19"/>
      <c r="Y52" s="19"/>
      <c r="Z52" s="19"/>
      <c r="AA52" s="9">
        <v>1244790</v>
      </c>
      <c r="AB52" s="9"/>
      <c r="AC52" s="9"/>
      <c r="AD52" s="9"/>
      <c r="AE52" s="9"/>
      <c r="AF52" s="9"/>
      <c r="AG52" s="19" t="s">
        <v>41</v>
      </c>
      <c r="AH52" s="19"/>
      <c r="AI52" s="19"/>
      <c r="AJ52" s="19"/>
      <c r="AK52" s="21" t="s">
        <v>75</v>
      </c>
      <c r="AL52" s="21"/>
      <c r="AM52" s="21"/>
      <c r="AN52" s="22"/>
    </row>
    <row r="53" spans="1:40" ht="21" customHeight="1">
      <c r="A53" s="5" t="s">
        <v>7</v>
      </c>
      <c r="B53" s="6"/>
      <c r="C53" s="6"/>
      <c r="D53" s="6"/>
      <c r="E53" s="6"/>
      <c r="F53" s="9">
        <f>AG48</f>
        <v>0</v>
      </c>
      <c r="G53" s="9"/>
      <c r="H53" s="9"/>
      <c r="I53" s="9"/>
      <c r="J53" s="9"/>
      <c r="K53" s="9"/>
      <c r="L53" s="6" t="s">
        <v>42</v>
      </c>
      <c r="M53" s="6"/>
      <c r="N53" s="6"/>
      <c r="O53" s="6"/>
      <c r="P53" s="6"/>
      <c r="Q53" s="9"/>
      <c r="R53" s="9"/>
      <c r="S53" s="9"/>
      <c r="T53" s="9"/>
      <c r="U53" s="9"/>
      <c r="V53" s="9"/>
      <c r="W53" s="19" t="s">
        <v>43</v>
      </c>
      <c r="X53" s="19"/>
      <c r="Y53" s="19"/>
      <c r="Z53" s="19"/>
      <c r="AA53" s="9">
        <f>F58</f>
        <v>409000</v>
      </c>
      <c r="AB53" s="9"/>
      <c r="AC53" s="9"/>
      <c r="AD53" s="9"/>
      <c r="AE53" s="9"/>
      <c r="AF53" s="9"/>
      <c r="AG53" s="19" t="s">
        <v>44</v>
      </c>
      <c r="AH53" s="19"/>
      <c r="AI53" s="19"/>
      <c r="AJ53" s="19"/>
      <c r="AK53" s="21" t="s">
        <v>76</v>
      </c>
      <c r="AL53" s="21"/>
      <c r="AM53" s="21"/>
      <c r="AN53" s="22"/>
    </row>
    <row r="54" spans="1:40" ht="21" customHeight="1">
      <c r="A54" s="5" t="s">
        <v>45</v>
      </c>
      <c r="B54" s="6"/>
      <c r="C54" s="6"/>
      <c r="D54" s="6"/>
      <c r="E54" s="6"/>
      <c r="F54" s="9">
        <f>Y48</f>
        <v>62000</v>
      </c>
      <c r="G54" s="9"/>
      <c r="H54" s="9"/>
      <c r="I54" s="9"/>
      <c r="J54" s="9"/>
      <c r="K54" s="9"/>
      <c r="L54" s="6" t="s">
        <v>46</v>
      </c>
      <c r="M54" s="6"/>
      <c r="N54" s="6"/>
      <c r="O54" s="6"/>
      <c r="P54" s="6"/>
      <c r="Q54" s="9">
        <v>217600</v>
      </c>
      <c r="R54" s="9"/>
      <c r="S54" s="9"/>
      <c r="T54" s="9"/>
      <c r="U54" s="9"/>
      <c r="V54" s="9"/>
      <c r="W54" s="19" t="s">
        <v>47</v>
      </c>
      <c r="X54" s="19"/>
      <c r="Y54" s="19"/>
      <c r="Z54" s="19"/>
      <c r="AA54" s="9">
        <f>Q58</f>
        <v>252600</v>
      </c>
      <c r="AB54" s="9"/>
      <c r="AC54" s="9"/>
      <c r="AD54" s="9"/>
      <c r="AE54" s="9"/>
      <c r="AF54" s="9"/>
      <c r="AG54" s="19" t="s">
        <v>48</v>
      </c>
      <c r="AH54" s="19"/>
      <c r="AI54" s="19"/>
      <c r="AJ54" s="19"/>
      <c r="AK54" s="21" t="s">
        <v>77</v>
      </c>
      <c r="AL54" s="21"/>
      <c r="AM54" s="21"/>
      <c r="AN54" s="22"/>
    </row>
    <row r="55" spans="1:40" ht="21" customHeight="1">
      <c r="A55" s="5" t="s">
        <v>62</v>
      </c>
      <c r="B55" s="6"/>
      <c r="C55" s="6"/>
      <c r="D55" s="6"/>
      <c r="E55" s="6"/>
      <c r="F55" s="9"/>
      <c r="G55" s="9"/>
      <c r="H55" s="9"/>
      <c r="I55" s="9"/>
      <c r="J55" s="9"/>
      <c r="K55" s="9"/>
      <c r="L55" s="23" t="s">
        <v>49</v>
      </c>
      <c r="M55" s="26"/>
      <c r="N55" s="26"/>
      <c r="O55" s="26"/>
      <c r="P55" s="27"/>
      <c r="Q55" s="9"/>
      <c r="R55" s="9"/>
      <c r="S55" s="9"/>
      <c r="T55" s="9"/>
      <c r="U55" s="9"/>
      <c r="V55" s="9"/>
      <c r="W55" s="19" t="s">
        <v>50</v>
      </c>
      <c r="X55" s="19"/>
      <c r="Y55" s="19"/>
      <c r="Z55" s="19"/>
      <c r="AA55" s="9">
        <f>AA52+AA53-AA54</f>
        <v>1401190</v>
      </c>
      <c r="AB55" s="9"/>
      <c r="AC55" s="9"/>
      <c r="AD55" s="9"/>
      <c r="AE55" s="9"/>
      <c r="AF55" s="9"/>
      <c r="AG55" s="23" t="s">
        <v>51</v>
      </c>
      <c r="AH55" s="24"/>
      <c r="AI55" s="24"/>
      <c r="AJ55" s="25"/>
      <c r="AK55" s="21" t="s">
        <v>78</v>
      </c>
      <c r="AL55" s="21"/>
      <c r="AM55" s="21"/>
      <c r="AN55" s="22"/>
    </row>
    <row r="56" spans="1:40" ht="21" customHeight="1">
      <c r="A56" s="5"/>
      <c r="B56" s="6"/>
      <c r="C56" s="6"/>
      <c r="D56" s="6"/>
      <c r="E56" s="6"/>
      <c r="F56" s="9"/>
      <c r="G56" s="9"/>
      <c r="H56" s="9"/>
      <c r="I56" s="9"/>
      <c r="J56" s="9"/>
      <c r="K56" s="9"/>
      <c r="L56" s="23"/>
      <c r="M56" s="26"/>
      <c r="N56" s="26"/>
      <c r="O56" s="26"/>
      <c r="P56" s="27"/>
      <c r="Q56" s="9"/>
      <c r="R56" s="9"/>
      <c r="S56" s="9"/>
      <c r="T56" s="9"/>
      <c r="U56" s="9"/>
      <c r="V56" s="9"/>
      <c r="W56" s="6" t="s">
        <v>32</v>
      </c>
      <c r="X56" s="6"/>
      <c r="Y56" s="6"/>
      <c r="Z56" s="6"/>
      <c r="AA56" s="12">
        <f>F56-Q56</f>
        <v>0</v>
      </c>
      <c r="AB56" s="12"/>
      <c r="AC56" s="12"/>
      <c r="AD56" s="12"/>
      <c r="AE56" s="12"/>
      <c r="AF56" s="12"/>
      <c r="AG56" s="23"/>
      <c r="AH56" s="24"/>
      <c r="AI56" s="24"/>
      <c r="AJ56" s="25"/>
      <c r="AK56" s="21" t="s">
        <v>79</v>
      </c>
      <c r="AL56" s="21"/>
      <c r="AM56" s="21"/>
      <c r="AN56" s="22"/>
    </row>
    <row r="57" spans="1:40" ht="21" customHeight="1">
      <c r="A57" s="5"/>
      <c r="B57" s="6"/>
      <c r="C57" s="6"/>
      <c r="D57" s="6"/>
      <c r="E57" s="6"/>
      <c r="F57" s="9"/>
      <c r="G57" s="9"/>
      <c r="H57" s="9"/>
      <c r="I57" s="9"/>
      <c r="J57" s="9"/>
      <c r="K57" s="9"/>
      <c r="L57" s="6"/>
      <c r="M57" s="6"/>
      <c r="N57" s="6"/>
      <c r="O57" s="6"/>
      <c r="P57" s="6"/>
      <c r="Q57" s="9"/>
      <c r="R57" s="9"/>
      <c r="S57" s="9"/>
      <c r="T57" s="9"/>
      <c r="U57" s="9"/>
      <c r="V57" s="9"/>
      <c r="W57" s="6"/>
      <c r="X57" s="6"/>
      <c r="Y57" s="6"/>
      <c r="Z57" s="6"/>
      <c r="AA57" s="12"/>
      <c r="AB57" s="12"/>
      <c r="AC57" s="12"/>
      <c r="AD57" s="12"/>
      <c r="AE57" s="12"/>
      <c r="AF57" s="12"/>
      <c r="AG57" s="6" t="s">
        <v>53</v>
      </c>
      <c r="AH57" s="6"/>
      <c r="AI57" s="6"/>
      <c r="AJ57" s="6"/>
      <c r="AK57" s="28" t="s">
        <v>80</v>
      </c>
      <c r="AL57" s="26"/>
      <c r="AM57" s="26"/>
      <c r="AN57" s="29"/>
    </row>
    <row r="58" spans="1:40" ht="20.399999999999999" customHeight="1">
      <c r="A58" s="5" t="s">
        <v>32</v>
      </c>
      <c r="B58" s="6"/>
      <c r="C58" s="6"/>
      <c r="D58" s="6"/>
      <c r="E58" s="6"/>
      <c r="F58" s="9">
        <f>F52+F53-F54+F55+F57</f>
        <v>409000</v>
      </c>
      <c r="G58" s="9"/>
      <c r="H58" s="9"/>
      <c r="I58" s="9"/>
      <c r="J58" s="9"/>
      <c r="K58" s="9"/>
      <c r="L58" s="30" t="s">
        <v>32</v>
      </c>
      <c r="M58" s="31"/>
      <c r="N58" s="31"/>
      <c r="O58" s="31"/>
      <c r="P58" s="32"/>
      <c r="Q58" s="9">
        <f>Q52+Q53+Q54+Q55</f>
        <v>252600</v>
      </c>
      <c r="R58" s="9"/>
      <c r="S58" s="9"/>
      <c r="T58" s="9"/>
      <c r="U58" s="9"/>
      <c r="V58" s="9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23"/>
      <c r="AH58" s="24"/>
      <c r="AI58" s="24"/>
      <c r="AJ58" s="25"/>
      <c r="AK58" s="28" t="s">
        <v>64</v>
      </c>
      <c r="AL58" s="26"/>
      <c r="AM58" s="26"/>
      <c r="AN58" s="29"/>
    </row>
    <row r="59" spans="1:40" ht="17.399999999999999">
      <c r="A59" s="36" t="s">
        <v>55</v>
      </c>
      <c r="B59" s="37"/>
      <c r="C59" s="37"/>
      <c r="D59" s="38"/>
      <c r="E59" s="21" t="s">
        <v>56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3" t="s">
        <v>57</v>
      </c>
      <c r="AH59" s="24"/>
      <c r="AI59" s="24"/>
      <c r="AJ59" s="25"/>
      <c r="AK59" s="21" t="s">
        <v>81</v>
      </c>
      <c r="AL59" s="21"/>
      <c r="AM59" s="21"/>
      <c r="AN59" s="22"/>
    </row>
    <row r="60" spans="1:40" ht="17.399999999999999">
      <c r="A60" s="39"/>
      <c r="B60" s="40"/>
      <c r="C60" s="40"/>
      <c r="D60" s="41"/>
      <c r="E60" s="21" t="s">
        <v>72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6" t="s">
        <v>58</v>
      </c>
      <c r="AH60" s="6"/>
      <c r="AI60" s="6"/>
      <c r="AJ60" s="6"/>
      <c r="AK60" s="21"/>
      <c r="AL60" s="21"/>
      <c r="AM60" s="21"/>
      <c r="AN60" s="22"/>
    </row>
    <row r="61" spans="1:40" ht="17.399999999999999">
      <c r="A61" s="39"/>
      <c r="B61" s="40"/>
      <c r="C61" s="40"/>
      <c r="D61" s="41"/>
      <c r="E61" s="21" t="s">
        <v>73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6"/>
      <c r="AH61" s="6"/>
      <c r="AI61" s="6"/>
      <c r="AJ61" s="6"/>
      <c r="AK61" s="21"/>
      <c r="AL61" s="21"/>
      <c r="AM61" s="21"/>
      <c r="AN61" s="22"/>
    </row>
    <row r="62" spans="1:40" ht="17.399999999999999">
      <c r="A62" s="39"/>
      <c r="B62" s="40"/>
      <c r="C62" s="40"/>
      <c r="D62" s="41"/>
      <c r="E62" s="21" t="s">
        <v>74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6" t="s">
        <v>60</v>
      </c>
      <c r="AH62" s="6"/>
      <c r="AI62" s="6"/>
      <c r="AJ62" s="6"/>
      <c r="AK62" s="21"/>
      <c r="AL62" s="21"/>
      <c r="AM62" s="21"/>
      <c r="AN62" s="22"/>
    </row>
    <row r="63" spans="1:40" ht="17.399999999999999">
      <c r="A63" s="39"/>
      <c r="B63" s="40"/>
      <c r="C63" s="40"/>
      <c r="D63" s="4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2"/>
      <c r="AH63" s="12"/>
      <c r="AI63" s="12"/>
      <c r="AJ63" s="12"/>
      <c r="AK63" s="12"/>
      <c r="AL63" s="12"/>
      <c r="AM63" s="12"/>
      <c r="AN63" s="13"/>
    </row>
    <row r="64" spans="1:40" ht="18" thickBot="1">
      <c r="A64" s="42"/>
      <c r="B64" s="43"/>
      <c r="C64" s="43"/>
      <c r="D64" s="44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4"/>
      <c r="AH64" s="34"/>
      <c r="AI64" s="34"/>
      <c r="AJ64" s="34"/>
      <c r="AK64" s="34"/>
      <c r="AL64" s="34"/>
      <c r="AM64" s="34"/>
      <c r="AN64" s="35"/>
    </row>
  </sheetData>
  <mergeCells count="323"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Y9:AB10"/>
    <mergeCell ref="AC9:AF10"/>
    <mergeCell ref="AG9:AJ10"/>
    <mergeCell ref="AK9:AN10"/>
    <mergeCell ref="AK11:AN12"/>
    <mergeCell ref="A13:D14"/>
    <mergeCell ref="E13:H14"/>
    <mergeCell ref="I13:L14"/>
    <mergeCell ref="M13:P14"/>
    <mergeCell ref="Q13:T14"/>
    <mergeCell ref="U13:X14"/>
    <mergeCell ref="Y13:AB14"/>
    <mergeCell ref="AC13:AF14"/>
    <mergeCell ref="AG13:AJ14"/>
    <mergeCell ref="AK13:AN14"/>
    <mergeCell ref="A11:D12"/>
    <mergeCell ref="E11:H12"/>
    <mergeCell ref="I11:L12"/>
    <mergeCell ref="M11:P12"/>
    <mergeCell ref="Q11:T12"/>
    <mergeCell ref="U11:X12"/>
    <mergeCell ref="Y11:AB12"/>
    <mergeCell ref="AC11:AF12"/>
    <mergeCell ref="AG11:AJ12"/>
    <mergeCell ref="AK15:AN16"/>
    <mergeCell ref="A17:D18"/>
    <mergeCell ref="E17:H18"/>
    <mergeCell ref="I17:L18"/>
    <mergeCell ref="M17:P18"/>
    <mergeCell ref="Q17:T18"/>
    <mergeCell ref="U17:X18"/>
    <mergeCell ref="Y17:AB18"/>
    <mergeCell ref="AC17:AF18"/>
    <mergeCell ref="AG17:AJ18"/>
    <mergeCell ref="AK17:AN18"/>
    <mergeCell ref="A15:D16"/>
    <mergeCell ref="E15:H16"/>
    <mergeCell ref="I15:L16"/>
    <mergeCell ref="M15:P16"/>
    <mergeCell ref="Q15:T16"/>
    <mergeCell ref="U15:X16"/>
    <mergeCell ref="Y15:AB16"/>
    <mergeCell ref="AC15:AF16"/>
    <mergeCell ref="AG15:AJ16"/>
    <mergeCell ref="AK19:AN20"/>
    <mergeCell ref="A21:D22"/>
    <mergeCell ref="E21:H22"/>
    <mergeCell ref="I21:L22"/>
    <mergeCell ref="M21:P22"/>
    <mergeCell ref="Q21:T22"/>
    <mergeCell ref="U21:X22"/>
    <mergeCell ref="Y21:AB22"/>
    <mergeCell ref="AC21:AF22"/>
    <mergeCell ref="AG21:AJ22"/>
    <mergeCell ref="AK21:AN22"/>
    <mergeCell ref="A19:D20"/>
    <mergeCell ref="E19:H20"/>
    <mergeCell ref="I19:L20"/>
    <mergeCell ref="M19:P20"/>
    <mergeCell ref="Q19:T20"/>
    <mergeCell ref="U19:X20"/>
    <mergeCell ref="Y19:AB20"/>
    <mergeCell ref="AC19:AF20"/>
    <mergeCell ref="AG19:AJ20"/>
    <mergeCell ref="AK23:AN24"/>
    <mergeCell ref="A25:D26"/>
    <mergeCell ref="E25:H26"/>
    <mergeCell ref="I25:L26"/>
    <mergeCell ref="M25:P26"/>
    <mergeCell ref="Q25:T26"/>
    <mergeCell ref="U25:X26"/>
    <mergeCell ref="Y25:AB26"/>
    <mergeCell ref="AC25:AF26"/>
    <mergeCell ref="AG25:AJ26"/>
    <mergeCell ref="AK25:AN26"/>
    <mergeCell ref="A23:D24"/>
    <mergeCell ref="E23:H24"/>
    <mergeCell ref="I23:L24"/>
    <mergeCell ref="M23:P24"/>
    <mergeCell ref="Q23:T24"/>
    <mergeCell ref="U23:X24"/>
    <mergeCell ref="Y23:AB24"/>
    <mergeCell ref="AC23:AF24"/>
    <mergeCell ref="AG23:AJ24"/>
    <mergeCell ref="AK27:AN28"/>
    <mergeCell ref="A29:D30"/>
    <mergeCell ref="E29:H30"/>
    <mergeCell ref="I29:L30"/>
    <mergeCell ref="M29:P30"/>
    <mergeCell ref="Q29:T30"/>
    <mergeCell ref="U29:X30"/>
    <mergeCell ref="Y29:AB30"/>
    <mergeCell ref="AC29:AF30"/>
    <mergeCell ref="AG29:AJ30"/>
    <mergeCell ref="AK29:AN30"/>
    <mergeCell ref="A27:D28"/>
    <mergeCell ref="E27:H28"/>
    <mergeCell ref="I27:L28"/>
    <mergeCell ref="M27:P28"/>
    <mergeCell ref="Q27:T28"/>
    <mergeCell ref="U27:X28"/>
    <mergeCell ref="Y27:AB28"/>
    <mergeCell ref="AC27:AF28"/>
    <mergeCell ref="AG27:AJ28"/>
    <mergeCell ref="AK31:AN32"/>
    <mergeCell ref="A33:D34"/>
    <mergeCell ref="E33:H34"/>
    <mergeCell ref="I33:L34"/>
    <mergeCell ref="M33:P34"/>
    <mergeCell ref="Q33:T34"/>
    <mergeCell ref="U33:X34"/>
    <mergeCell ref="Y33:AB34"/>
    <mergeCell ref="AC33:AF34"/>
    <mergeCell ref="AG33:AJ34"/>
    <mergeCell ref="AK33:AN34"/>
    <mergeCell ref="A31:D32"/>
    <mergeCell ref="E31:H32"/>
    <mergeCell ref="I31:L32"/>
    <mergeCell ref="M31:P32"/>
    <mergeCell ref="Q31:T32"/>
    <mergeCell ref="U31:X32"/>
    <mergeCell ref="Y31:AB32"/>
    <mergeCell ref="AC31:AF32"/>
    <mergeCell ref="AG31:AJ32"/>
    <mergeCell ref="AK35:AN36"/>
    <mergeCell ref="A37:D38"/>
    <mergeCell ref="E37:H38"/>
    <mergeCell ref="I37:L38"/>
    <mergeCell ref="M37:P38"/>
    <mergeCell ref="Q37:T38"/>
    <mergeCell ref="U37:X38"/>
    <mergeCell ref="Y37:AB38"/>
    <mergeCell ref="AC37:AF38"/>
    <mergeCell ref="AG37:AJ38"/>
    <mergeCell ref="AK37:AN38"/>
    <mergeCell ref="A35:D36"/>
    <mergeCell ref="E35:H36"/>
    <mergeCell ref="I35:L36"/>
    <mergeCell ref="M35:P36"/>
    <mergeCell ref="Q35:T36"/>
    <mergeCell ref="U35:X36"/>
    <mergeCell ref="Y35:AB36"/>
    <mergeCell ref="AC35:AF36"/>
    <mergeCell ref="AG35:AJ36"/>
    <mergeCell ref="AK39:AN40"/>
    <mergeCell ref="A41:D42"/>
    <mergeCell ref="E41:H42"/>
    <mergeCell ref="I41:L42"/>
    <mergeCell ref="M41:P42"/>
    <mergeCell ref="Q41:T42"/>
    <mergeCell ref="U41:X42"/>
    <mergeCell ref="Y41:AB42"/>
    <mergeCell ref="AC41:AF42"/>
    <mergeCell ref="AG41:AJ42"/>
    <mergeCell ref="AK41:AN42"/>
    <mergeCell ref="A39:D40"/>
    <mergeCell ref="E39:H40"/>
    <mergeCell ref="I39:L40"/>
    <mergeCell ref="M39:P40"/>
    <mergeCell ref="Q39:T40"/>
    <mergeCell ref="U39:X40"/>
    <mergeCell ref="Y39:AB40"/>
    <mergeCell ref="AC39:AF40"/>
    <mergeCell ref="AG39:AJ40"/>
    <mergeCell ref="AK43:AN44"/>
    <mergeCell ref="A45:D46"/>
    <mergeCell ref="E45:H46"/>
    <mergeCell ref="I45:L46"/>
    <mergeCell ref="M45:P46"/>
    <mergeCell ref="Q45:T46"/>
    <mergeCell ref="U45:X46"/>
    <mergeCell ref="Y45:AB46"/>
    <mergeCell ref="AC45:AF46"/>
    <mergeCell ref="AG45:AJ46"/>
    <mergeCell ref="AK45:AN46"/>
    <mergeCell ref="A43:D44"/>
    <mergeCell ref="E43:H44"/>
    <mergeCell ref="I43:L44"/>
    <mergeCell ref="M43:P44"/>
    <mergeCell ref="Q43:T44"/>
    <mergeCell ref="U43:X44"/>
    <mergeCell ref="Y43:AB44"/>
    <mergeCell ref="AC43:AF44"/>
    <mergeCell ref="AG43:AJ44"/>
    <mergeCell ref="AK47:AN47"/>
    <mergeCell ref="A48:D49"/>
    <mergeCell ref="E48:H49"/>
    <mergeCell ref="I48:L49"/>
    <mergeCell ref="M48:P49"/>
    <mergeCell ref="Q48:T49"/>
    <mergeCell ref="U48:X49"/>
    <mergeCell ref="Y48:AB49"/>
    <mergeCell ref="AC48:AF49"/>
    <mergeCell ref="AG48:AJ49"/>
    <mergeCell ref="AK48:AN49"/>
    <mergeCell ref="A47:D47"/>
    <mergeCell ref="E47:H47"/>
    <mergeCell ref="I47:L47"/>
    <mergeCell ref="M47:P47"/>
    <mergeCell ref="Q47:T47"/>
    <mergeCell ref="U47:X47"/>
    <mergeCell ref="Y47:AB47"/>
    <mergeCell ref="AC47:AF47"/>
    <mergeCell ref="AG47:AJ47"/>
    <mergeCell ref="A50:AN50"/>
    <mergeCell ref="A51:E51"/>
    <mergeCell ref="F51:K51"/>
    <mergeCell ref="L51:P51"/>
    <mergeCell ref="Q51:V51"/>
    <mergeCell ref="W51:AF51"/>
    <mergeCell ref="AG51:AN51"/>
    <mergeCell ref="A52:E52"/>
    <mergeCell ref="F52:K52"/>
    <mergeCell ref="L52:P52"/>
    <mergeCell ref="Q52:V52"/>
    <mergeCell ref="W52:Z52"/>
    <mergeCell ref="AA52:AF52"/>
    <mergeCell ref="AG52:AJ52"/>
    <mergeCell ref="AK52:AN52"/>
    <mergeCell ref="AG53:AJ53"/>
    <mergeCell ref="AK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A53:E53"/>
    <mergeCell ref="F53:K53"/>
    <mergeCell ref="L53:P53"/>
    <mergeCell ref="Q53:V53"/>
    <mergeCell ref="W53:Z53"/>
    <mergeCell ref="AA53:AF53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AG62:AJ62"/>
    <mergeCell ref="AK62:AN62"/>
    <mergeCell ref="E63:AF63"/>
    <mergeCell ref="AG63:AJ63"/>
    <mergeCell ref="AK63:AN63"/>
    <mergeCell ref="E64:AF64"/>
    <mergeCell ref="AG64:AJ64"/>
    <mergeCell ref="AK64:AN64"/>
    <mergeCell ref="A59:D64"/>
    <mergeCell ref="E59:AF59"/>
    <mergeCell ref="AG59:AJ59"/>
    <mergeCell ref="AK59:AN59"/>
    <mergeCell ref="E60:AF60"/>
    <mergeCell ref="AG60:AJ61"/>
    <mergeCell ref="AK60:AN60"/>
    <mergeCell ref="E61:AF61"/>
    <mergeCell ref="AK61:AN61"/>
    <mergeCell ref="E62:AF62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N64"/>
  <sheetViews>
    <sheetView topLeftCell="A19" workbookViewId="0">
      <selection activeCell="E62" sqref="E62:AF62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2" t="s">
        <v>82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8" customHeight="1">
      <c r="A3" s="3" t="s">
        <v>0</v>
      </c>
      <c r="B3" s="4"/>
      <c r="C3" s="4"/>
      <c r="D3" s="4"/>
      <c r="E3" s="4" t="s">
        <v>1</v>
      </c>
      <c r="F3" s="4"/>
      <c r="G3" s="4"/>
      <c r="H3" s="4"/>
      <c r="I3" s="4" t="s">
        <v>2</v>
      </c>
      <c r="J3" s="4"/>
      <c r="K3" s="4"/>
      <c r="L3" s="4"/>
      <c r="M3" s="4"/>
      <c r="N3" s="4"/>
      <c r="O3" s="4"/>
      <c r="P3" s="4"/>
      <c r="Q3" s="4" t="s">
        <v>3</v>
      </c>
      <c r="R3" s="4"/>
      <c r="S3" s="4"/>
      <c r="T3" s="4"/>
      <c r="U3" s="4" t="s">
        <v>4</v>
      </c>
      <c r="V3" s="4"/>
      <c r="W3" s="4"/>
      <c r="X3" s="4"/>
      <c r="Y3" s="4" t="s">
        <v>5</v>
      </c>
      <c r="Z3" s="4"/>
      <c r="AA3" s="4"/>
      <c r="AB3" s="4"/>
      <c r="AC3" s="4" t="s">
        <v>6</v>
      </c>
      <c r="AD3" s="4"/>
      <c r="AE3" s="4"/>
      <c r="AF3" s="4"/>
      <c r="AG3" s="4" t="s">
        <v>7</v>
      </c>
      <c r="AH3" s="4"/>
      <c r="AI3" s="4"/>
      <c r="AJ3" s="4"/>
      <c r="AK3" s="4" t="s">
        <v>8</v>
      </c>
      <c r="AL3" s="4"/>
      <c r="AM3" s="4"/>
      <c r="AN3" s="7"/>
    </row>
    <row r="4" spans="1:40" ht="18" customHeight="1">
      <c r="A4" s="5"/>
      <c r="B4" s="6"/>
      <c r="C4" s="6"/>
      <c r="D4" s="6"/>
      <c r="E4" s="6"/>
      <c r="F4" s="6"/>
      <c r="G4" s="6"/>
      <c r="H4" s="6"/>
      <c r="I4" s="6" t="s">
        <v>9</v>
      </c>
      <c r="J4" s="6"/>
      <c r="K4" s="6"/>
      <c r="L4" s="6"/>
      <c r="M4" s="6" t="s">
        <v>10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8"/>
    </row>
    <row r="5" spans="1:40" ht="10.199999999999999" customHeight="1">
      <c r="A5" s="5" t="s">
        <v>11</v>
      </c>
      <c r="B5" s="6"/>
      <c r="C5" s="6"/>
      <c r="D5" s="6"/>
      <c r="E5" s="9">
        <v>20000</v>
      </c>
      <c r="F5" s="9"/>
      <c r="G5" s="9"/>
      <c r="H5" s="9"/>
      <c r="I5" s="9">
        <v>0</v>
      </c>
      <c r="J5" s="9"/>
      <c r="K5" s="9"/>
      <c r="L5" s="9"/>
      <c r="M5" s="9">
        <v>3000</v>
      </c>
      <c r="N5" s="9"/>
      <c r="O5" s="9"/>
      <c r="P5" s="9"/>
      <c r="Q5" s="9">
        <f>E5+I5+M5</f>
        <v>23000</v>
      </c>
      <c r="R5" s="9"/>
      <c r="S5" s="9"/>
      <c r="T5" s="9"/>
      <c r="U5" s="9">
        <v>23000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>
        <f>Y5+AC5-AG5</f>
        <v>0</v>
      </c>
      <c r="AL5" s="9"/>
      <c r="AM5" s="9"/>
      <c r="AN5" s="10"/>
    </row>
    <row r="6" spans="1:40" ht="10.199999999999999" customHeight="1">
      <c r="A6" s="5"/>
      <c r="B6" s="6"/>
      <c r="C6" s="6"/>
      <c r="D6" s="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10"/>
    </row>
    <row r="7" spans="1:40" ht="10.199999999999999" customHeight="1">
      <c r="A7" s="5" t="s">
        <v>12</v>
      </c>
      <c r="B7" s="6"/>
      <c r="C7" s="6"/>
      <c r="D7" s="6"/>
      <c r="E7" s="9">
        <v>20000</v>
      </c>
      <c r="F7" s="9"/>
      <c r="G7" s="9"/>
      <c r="H7" s="9"/>
      <c r="I7" s="9"/>
      <c r="J7" s="9"/>
      <c r="K7" s="9"/>
      <c r="L7" s="9"/>
      <c r="M7" s="9">
        <v>6000</v>
      </c>
      <c r="N7" s="9"/>
      <c r="O7" s="9"/>
      <c r="P7" s="9"/>
      <c r="Q7" s="9">
        <f>E7+I7+M7</f>
        <v>26000</v>
      </c>
      <c r="R7" s="9"/>
      <c r="S7" s="9"/>
      <c r="T7" s="9"/>
      <c r="U7" s="9">
        <v>26000</v>
      </c>
      <c r="V7" s="9"/>
      <c r="W7" s="9"/>
      <c r="X7" s="9"/>
      <c r="Y7" s="9">
        <f>Q7-U7</f>
        <v>0</v>
      </c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>
        <f>Y7+AC7-AG7</f>
        <v>0</v>
      </c>
      <c r="AL7" s="9"/>
      <c r="AM7" s="9"/>
      <c r="AN7" s="10"/>
    </row>
    <row r="8" spans="1:40" ht="10.199999999999999" customHeight="1">
      <c r="A8" s="5"/>
      <c r="B8" s="6"/>
      <c r="C8" s="6"/>
      <c r="D8" s="6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10"/>
    </row>
    <row r="9" spans="1:40" ht="10.199999999999999" customHeight="1">
      <c r="A9" s="5" t="s">
        <v>13</v>
      </c>
      <c r="B9" s="6"/>
      <c r="C9" s="6"/>
      <c r="D9" s="6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f>E9+I9+M9</f>
        <v>0</v>
      </c>
      <c r="R9" s="9"/>
      <c r="S9" s="9"/>
      <c r="T9" s="9"/>
      <c r="U9" s="9"/>
      <c r="V9" s="9"/>
      <c r="W9" s="9"/>
      <c r="X9" s="9"/>
      <c r="Y9" s="9">
        <f>Q9-U9</f>
        <v>0</v>
      </c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>
        <f>Y9+AC9-AG9</f>
        <v>0</v>
      </c>
      <c r="AL9" s="9"/>
      <c r="AM9" s="9"/>
      <c r="AN9" s="10"/>
    </row>
    <row r="10" spans="1:40" ht="10.199999999999999" customHeight="1">
      <c r="A10" s="5"/>
      <c r="B10" s="6"/>
      <c r="C10" s="6"/>
      <c r="D10" s="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10"/>
    </row>
    <row r="11" spans="1:40" ht="10.199999999999999" customHeight="1">
      <c r="A11" s="5" t="s">
        <v>14</v>
      </c>
      <c r="B11" s="6"/>
      <c r="C11" s="6"/>
      <c r="D11" s="6"/>
      <c r="E11" s="9">
        <v>20000</v>
      </c>
      <c r="F11" s="9"/>
      <c r="G11" s="9"/>
      <c r="H11" s="9"/>
      <c r="I11" s="9">
        <v>4000</v>
      </c>
      <c r="J11" s="9"/>
      <c r="K11" s="9"/>
      <c r="L11" s="9"/>
      <c r="M11" s="9">
        <v>3000</v>
      </c>
      <c r="N11" s="9"/>
      <c r="O11" s="9"/>
      <c r="P11" s="9"/>
      <c r="Q11" s="9">
        <v>27000</v>
      </c>
      <c r="R11" s="9"/>
      <c r="S11" s="9"/>
      <c r="T11" s="9"/>
      <c r="U11" s="9">
        <v>27000</v>
      </c>
      <c r="V11" s="9"/>
      <c r="W11" s="9"/>
      <c r="X11" s="9"/>
      <c r="Y11" s="9">
        <v>0</v>
      </c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>
        <f>Y11+AC11-AG11</f>
        <v>0</v>
      </c>
      <c r="AL11" s="9"/>
      <c r="AM11" s="9"/>
      <c r="AN11" s="10"/>
    </row>
    <row r="12" spans="1:40" ht="10.199999999999999" customHeight="1">
      <c r="A12" s="5"/>
      <c r="B12" s="6"/>
      <c r="C12" s="6"/>
      <c r="D12" s="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10"/>
    </row>
    <row r="13" spans="1:40" ht="10.199999999999999" customHeight="1">
      <c r="A13" s="5" t="s">
        <v>15</v>
      </c>
      <c r="B13" s="6"/>
      <c r="C13" s="6"/>
      <c r="D13" s="6"/>
      <c r="E13" s="9">
        <v>20000</v>
      </c>
      <c r="F13" s="9"/>
      <c r="G13" s="9"/>
      <c r="H13" s="9"/>
      <c r="I13" s="9"/>
      <c r="J13" s="9"/>
      <c r="K13" s="9"/>
      <c r="L13" s="9"/>
      <c r="M13" s="9">
        <v>6000</v>
      </c>
      <c r="N13" s="9"/>
      <c r="O13" s="9"/>
      <c r="P13" s="9"/>
      <c r="Q13" s="9">
        <f>E13+I13+M13</f>
        <v>26000</v>
      </c>
      <c r="R13" s="9"/>
      <c r="S13" s="9"/>
      <c r="T13" s="9"/>
      <c r="U13" s="9">
        <v>26000</v>
      </c>
      <c r="V13" s="9"/>
      <c r="W13" s="9"/>
      <c r="X13" s="9"/>
      <c r="Y13" s="9">
        <f>Q13-U13</f>
        <v>0</v>
      </c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>
        <f>Y13+AC13-AG13</f>
        <v>0</v>
      </c>
      <c r="AL13" s="9"/>
      <c r="AM13" s="9"/>
      <c r="AN13" s="10"/>
    </row>
    <row r="14" spans="1:40" ht="10.199999999999999" customHeight="1">
      <c r="A14" s="5"/>
      <c r="B14" s="6"/>
      <c r="C14" s="6"/>
      <c r="D14" s="6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10"/>
    </row>
    <row r="15" spans="1:40" ht="10.199999999999999" customHeight="1">
      <c r="A15" s="5" t="s">
        <v>16</v>
      </c>
      <c r="B15" s="6"/>
      <c r="C15" s="6"/>
      <c r="D15" s="6"/>
      <c r="E15" s="9">
        <v>20000</v>
      </c>
      <c r="F15" s="9"/>
      <c r="G15" s="9"/>
      <c r="H15" s="9"/>
      <c r="I15" s="9">
        <v>8000</v>
      </c>
      <c r="J15" s="9"/>
      <c r="K15" s="9"/>
      <c r="L15" s="9"/>
      <c r="M15" s="9">
        <v>3000</v>
      </c>
      <c r="N15" s="9"/>
      <c r="O15" s="9"/>
      <c r="P15" s="9"/>
      <c r="Q15" s="9">
        <f>E15+I15+M15</f>
        <v>31000</v>
      </c>
      <c r="R15" s="9"/>
      <c r="S15" s="9"/>
      <c r="T15" s="9"/>
      <c r="U15" s="9">
        <v>31000</v>
      </c>
      <c r="V15" s="9"/>
      <c r="W15" s="9"/>
      <c r="X15" s="9"/>
      <c r="Y15" s="9">
        <f>Q15-U15</f>
        <v>0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>
        <f>Y15+AC15-AG15</f>
        <v>0</v>
      </c>
      <c r="AL15" s="9"/>
      <c r="AM15" s="9"/>
      <c r="AN15" s="10"/>
    </row>
    <row r="16" spans="1:40" ht="10.199999999999999" customHeight="1">
      <c r="A16" s="5"/>
      <c r="B16" s="6"/>
      <c r="C16" s="6"/>
      <c r="D16" s="6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0"/>
    </row>
    <row r="17" spans="1:40" ht="10.199999999999999" customHeight="1">
      <c r="A17" s="5" t="s">
        <v>17</v>
      </c>
      <c r="B17" s="6"/>
      <c r="C17" s="6"/>
      <c r="D17" s="6"/>
      <c r="E17" s="9">
        <v>10000</v>
      </c>
      <c r="F17" s="9"/>
      <c r="G17" s="9"/>
      <c r="H17" s="9"/>
      <c r="I17" s="9">
        <v>0</v>
      </c>
      <c r="J17" s="9"/>
      <c r="K17" s="9"/>
      <c r="L17" s="9"/>
      <c r="M17" s="9"/>
      <c r="N17" s="9"/>
      <c r="O17" s="9"/>
      <c r="P17" s="9"/>
      <c r="Q17" s="9">
        <f>E17+I17+M17</f>
        <v>10000</v>
      </c>
      <c r="R17" s="9"/>
      <c r="S17" s="9"/>
      <c r="T17" s="9"/>
      <c r="U17" s="9"/>
      <c r="V17" s="9"/>
      <c r="W17" s="9"/>
      <c r="X17" s="9"/>
      <c r="Y17" s="9">
        <f>Q17-U17</f>
        <v>10000</v>
      </c>
      <c r="Z17" s="9"/>
      <c r="AA17" s="9"/>
      <c r="AB17" s="9"/>
      <c r="AC17" s="9">
        <v>20000</v>
      </c>
      <c r="AD17" s="9"/>
      <c r="AE17" s="9"/>
      <c r="AF17" s="9"/>
      <c r="AG17" s="9"/>
      <c r="AH17" s="9"/>
      <c r="AI17" s="9"/>
      <c r="AJ17" s="9"/>
      <c r="AK17" s="9">
        <f>Y17+AC17-AG17</f>
        <v>30000</v>
      </c>
      <c r="AL17" s="9"/>
      <c r="AM17" s="9"/>
      <c r="AN17" s="10"/>
    </row>
    <row r="18" spans="1:40" ht="10.199999999999999" customHeight="1">
      <c r="A18" s="5"/>
      <c r="B18" s="6"/>
      <c r="C18" s="6"/>
      <c r="D18" s="6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0"/>
    </row>
    <row r="19" spans="1:40" ht="10.199999999999999" customHeight="1">
      <c r="A19" s="5" t="s">
        <v>18</v>
      </c>
      <c r="B19" s="6"/>
      <c r="C19" s="6"/>
      <c r="D19" s="6"/>
      <c r="E19" s="9">
        <v>20000</v>
      </c>
      <c r="F19" s="9"/>
      <c r="G19" s="9"/>
      <c r="H19" s="9"/>
      <c r="I19" s="9">
        <v>1000</v>
      </c>
      <c r="J19" s="9"/>
      <c r="K19" s="9"/>
      <c r="L19" s="9"/>
      <c r="M19" s="9">
        <v>3000</v>
      </c>
      <c r="N19" s="9"/>
      <c r="O19" s="9"/>
      <c r="P19" s="9"/>
      <c r="Q19" s="9">
        <f>E19+I19+M19</f>
        <v>24000</v>
      </c>
      <c r="R19" s="9"/>
      <c r="S19" s="9"/>
      <c r="T19" s="9"/>
      <c r="U19" s="9">
        <v>24000</v>
      </c>
      <c r="V19" s="9"/>
      <c r="W19" s="9"/>
      <c r="X19" s="9"/>
      <c r="Y19" s="9">
        <f>Q19-U19</f>
        <v>0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>
        <f>Y19+AC19-AG19</f>
        <v>0</v>
      </c>
      <c r="AL19" s="9"/>
      <c r="AM19" s="9"/>
      <c r="AN19" s="10"/>
    </row>
    <row r="20" spans="1:40" ht="10.199999999999999" customHeight="1">
      <c r="A20" s="5"/>
      <c r="B20" s="6"/>
      <c r="C20" s="6"/>
      <c r="D20" s="6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0"/>
    </row>
    <row r="21" spans="1:40" ht="10.199999999999999" customHeight="1">
      <c r="A21" s="5" t="s">
        <v>19</v>
      </c>
      <c r="B21" s="6"/>
      <c r="C21" s="6"/>
      <c r="D21" s="6"/>
      <c r="E21" s="11">
        <v>10000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9">
        <f>E21+I21+M21</f>
        <v>10000</v>
      </c>
      <c r="R21" s="9"/>
      <c r="S21" s="9"/>
      <c r="T21" s="9"/>
      <c r="U21" s="11"/>
      <c r="V21" s="11"/>
      <c r="W21" s="11"/>
      <c r="X21" s="11"/>
      <c r="Y21" s="9">
        <f>Q21-U21</f>
        <v>10000</v>
      </c>
      <c r="Z21" s="9"/>
      <c r="AA21" s="9"/>
      <c r="AB21" s="9"/>
      <c r="AC21" s="11"/>
      <c r="AD21" s="11"/>
      <c r="AE21" s="11"/>
      <c r="AF21" s="11"/>
      <c r="AG21" s="11"/>
      <c r="AH21" s="11"/>
      <c r="AI21" s="11"/>
      <c r="AJ21" s="11"/>
      <c r="AK21" s="9">
        <f>Y21+AC21-AG21</f>
        <v>10000</v>
      </c>
      <c r="AL21" s="9"/>
      <c r="AM21" s="9"/>
      <c r="AN21" s="10"/>
    </row>
    <row r="22" spans="1:40" ht="10.199999999999999" customHeight="1">
      <c r="A22" s="5"/>
      <c r="B22" s="6"/>
      <c r="C22" s="6"/>
      <c r="D22" s="6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9"/>
      <c r="R22" s="9"/>
      <c r="S22" s="9"/>
      <c r="T22" s="9"/>
      <c r="U22" s="11"/>
      <c r="V22" s="11"/>
      <c r="W22" s="11"/>
      <c r="X22" s="11"/>
      <c r="Y22" s="9"/>
      <c r="Z22" s="9"/>
      <c r="AA22" s="9"/>
      <c r="AB22" s="9"/>
      <c r="AC22" s="11"/>
      <c r="AD22" s="11"/>
      <c r="AE22" s="11"/>
      <c r="AF22" s="11"/>
      <c r="AG22" s="11"/>
      <c r="AH22" s="11"/>
      <c r="AI22" s="11"/>
      <c r="AJ22" s="11"/>
      <c r="AK22" s="9"/>
      <c r="AL22" s="9"/>
      <c r="AM22" s="9"/>
      <c r="AN22" s="10"/>
    </row>
    <row r="23" spans="1:40" ht="10.199999999999999" customHeight="1">
      <c r="A23" s="5" t="s">
        <v>20</v>
      </c>
      <c r="B23" s="6"/>
      <c r="C23" s="6"/>
      <c r="D23" s="6"/>
      <c r="E23" s="11">
        <v>20000</v>
      </c>
      <c r="F23" s="11"/>
      <c r="G23" s="11"/>
      <c r="H23" s="11"/>
      <c r="I23" s="11">
        <v>5000</v>
      </c>
      <c r="J23" s="11"/>
      <c r="K23" s="11"/>
      <c r="L23" s="11"/>
      <c r="M23" s="11">
        <v>3000</v>
      </c>
      <c r="N23" s="11"/>
      <c r="O23" s="11"/>
      <c r="P23" s="11"/>
      <c r="Q23" s="9">
        <f>E23+I23+M23</f>
        <v>28000</v>
      </c>
      <c r="R23" s="9"/>
      <c r="S23" s="9"/>
      <c r="T23" s="9"/>
      <c r="U23" s="11">
        <v>28000</v>
      </c>
      <c r="V23" s="11"/>
      <c r="W23" s="11"/>
      <c r="X23" s="11"/>
      <c r="Y23" s="9">
        <f>Q23-U23</f>
        <v>0</v>
      </c>
      <c r="Z23" s="9"/>
      <c r="AA23" s="9"/>
      <c r="AB23" s="9"/>
      <c r="AC23" s="11">
        <v>32000</v>
      </c>
      <c r="AD23" s="11"/>
      <c r="AE23" s="11"/>
      <c r="AF23" s="11"/>
      <c r="AG23" s="11">
        <v>32000</v>
      </c>
      <c r="AH23" s="11"/>
      <c r="AI23" s="11"/>
      <c r="AJ23" s="11"/>
      <c r="AK23" s="9">
        <f>Y23+AC23-AG23</f>
        <v>0</v>
      </c>
      <c r="AL23" s="9"/>
      <c r="AM23" s="9"/>
      <c r="AN23" s="10"/>
    </row>
    <row r="24" spans="1:40" ht="10.199999999999999" customHeight="1">
      <c r="A24" s="5"/>
      <c r="B24" s="6"/>
      <c r="C24" s="6"/>
      <c r="D24" s="6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9"/>
      <c r="R24" s="9"/>
      <c r="S24" s="9"/>
      <c r="T24" s="9"/>
      <c r="U24" s="11"/>
      <c r="V24" s="11"/>
      <c r="W24" s="11"/>
      <c r="X24" s="11"/>
      <c r="Y24" s="9"/>
      <c r="Z24" s="9"/>
      <c r="AA24" s="9"/>
      <c r="AB24" s="9"/>
      <c r="AC24" s="11"/>
      <c r="AD24" s="11"/>
      <c r="AE24" s="11"/>
      <c r="AF24" s="11"/>
      <c r="AG24" s="11"/>
      <c r="AH24" s="11"/>
      <c r="AI24" s="11"/>
      <c r="AJ24" s="11"/>
      <c r="AK24" s="9"/>
      <c r="AL24" s="9"/>
      <c r="AM24" s="9"/>
      <c r="AN24" s="10"/>
    </row>
    <row r="25" spans="1:40" ht="10.199999999999999" customHeight="1">
      <c r="A25" s="5" t="s">
        <v>21</v>
      </c>
      <c r="B25" s="6"/>
      <c r="C25" s="6"/>
      <c r="D25" s="6"/>
      <c r="E25" s="11"/>
      <c r="F25" s="11"/>
      <c r="G25" s="11"/>
      <c r="H25" s="11"/>
      <c r="I25" s="11">
        <v>0</v>
      </c>
      <c r="J25" s="11"/>
      <c r="K25" s="11"/>
      <c r="L25" s="11"/>
      <c r="M25" s="11">
        <v>0</v>
      </c>
      <c r="N25" s="11"/>
      <c r="O25" s="11"/>
      <c r="P25" s="11"/>
      <c r="Q25" s="9">
        <f>E25+I25+M25</f>
        <v>0</v>
      </c>
      <c r="R25" s="9"/>
      <c r="S25" s="9"/>
      <c r="T25" s="9"/>
      <c r="U25" s="11"/>
      <c r="V25" s="11"/>
      <c r="W25" s="11"/>
      <c r="X25" s="11"/>
      <c r="Y25" s="9">
        <f>Q25-U25</f>
        <v>0</v>
      </c>
      <c r="Z25" s="9"/>
      <c r="AA25" s="9"/>
      <c r="AB25" s="9"/>
      <c r="AC25" s="11"/>
      <c r="AD25" s="11"/>
      <c r="AE25" s="11"/>
      <c r="AF25" s="11"/>
      <c r="AG25" s="11"/>
      <c r="AH25" s="11"/>
      <c r="AI25" s="11"/>
      <c r="AJ25" s="11"/>
      <c r="AK25" s="9">
        <f>Y25+AC25-AG25</f>
        <v>0</v>
      </c>
      <c r="AL25" s="9"/>
      <c r="AM25" s="9"/>
      <c r="AN25" s="10"/>
    </row>
    <row r="26" spans="1:40" ht="10.199999999999999" customHeight="1">
      <c r="A26" s="5"/>
      <c r="B26" s="6"/>
      <c r="C26" s="6"/>
      <c r="D26" s="6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9"/>
      <c r="R26" s="9"/>
      <c r="S26" s="9"/>
      <c r="T26" s="9"/>
      <c r="U26" s="11"/>
      <c r="V26" s="11"/>
      <c r="W26" s="11"/>
      <c r="X26" s="11"/>
      <c r="Y26" s="9"/>
      <c r="Z26" s="9"/>
      <c r="AA26" s="9"/>
      <c r="AB26" s="9"/>
      <c r="AC26" s="11"/>
      <c r="AD26" s="11"/>
      <c r="AE26" s="11"/>
      <c r="AF26" s="11"/>
      <c r="AG26" s="11"/>
      <c r="AH26" s="11"/>
      <c r="AI26" s="11"/>
      <c r="AJ26" s="11"/>
      <c r="AK26" s="9"/>
      <c r="AL26" s="9"/>
      <c r="AM26" s="9"/>
      <c r="AN26" s="10"/>
    </row>
    <row r="27" spans="1:40" ht="10.199999999999999" customHeight="1">
      <c r="A27" s="5" t="s">
        <v>22</v>
      </c>
      <c r="B27" s="6"/>
      <c r="C27" s="6"/>
      <c r="D27" s="6"/>
      <c r="E27" s="9">
        <v>20000</v>
      </c>
      <c r="F27" s="9"/>
      <c r="G27" s="9"/>
      <c r="H27" s="9"/>
      <c r="I27" s="9">
        <v>0</v>
      </c>
      <c r="J27" s="9"/>
      <c r="K27" s="9"/>
      <c r="L27" s="9"/>
      <c r="M27" s="9">
        <v>3000</v>
      </c>
      <c r="N27" s="9"/>
      <c r="O27" s="9"/>
      <c r="P27" s="9"/>
      <c r="Q27" s="9">
        <f>E27+I27+M27</f>
        <v>23000</v>
      </c>
      <c r="R27" s="9"/>
      <c r="S27" s="9"/>
      <c r="T27" s="9"/>
      <c r="U27" s="9">
        <v>23000</v>
      </c>
      <c r="V27" s="9"/>
      <c r="W27" s="9"/>
      <c r="X27" s="9"/>
      <c r="Y27" s="9">
        <f>Q27-U27</f>
        <v>0</v>
      </c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>
        <f>Y27+AC27-AG27</f>
        <v>0</v>
      </c>
      <c r="AL27" s="9"/>
      <c r="AM27" s="9"/>
      <c r="AN27" s="10"/>
    </row>
    <row r="28" spans="1:40" ht="10.199999999999999" customHeight="1">
      <c r="A28" s="5"/>
      <c r="B28" s="6"/>
      <c r="C28" s="6"/>
      <c r="D28" s="6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10"/>
    </row>
    <row r="29" spans="1:40" ht="10.199999999999999" customHeight="1">
      <c r="A29" s="5" t="s">
        <v>29</v>
      </c>
      <c r="B29" s="6"/>
      <c r="C29" s="6"/>
      <c r="D29" s="6"/>
      <c r="E29" s="9">
        <v>20000</v>
      </c>
      <c r="F29" s="9"/>
      <c r="G29" s="9"/>
      <c r="H29" s="9"/>
      <c r="I29" s="9">
        <v>5000</v>
      </c>
      <c r="J29" s="9"/>
      <c r="K29" s="9"/>
      <c r="L29" s="9"/>
      <c r="M29" s="9">
        <v>3000</v>
      </c>
      <c r="N29" s="9"/>
      <c r="O29" s="9"/>
      <c r="P29" s="9"/>
      <c r="Q29" s="9">
        <f>E29+I29+M29</f>
        <v>28000</v>
      </c>
      <c r="R29" s="9"/>
      <c r="S29" s="9"/>
      <c r="T29" s="9"/>
      <c r="U29" s="9">
        <v>28000</v>
      </c>
      <c r="V29" s="9"/>
      <c r="W29" s="9"/>
      <c r="X29" s="9"/>
      <c r="Y29" s="9">
        <f>Q29-U29</f>
        <v>0</v>
      </c>
      <c r="Z29" s="9"/>
      <c r="AA29" s="9"/>
      <c r="AB29" s="9"/>
      <c r="AC29" s="9">
        <v>10000</v>
      </c>
      <c r="AD29" s="9"/>
      <c r="AE29" s="9"/>
      <c r="AF29" s="9"/>
      <c r="AG29" s="9">
        <v>10000</v>
      </c>
      <c r="AH29" s="9"/>
      <c r="AI29" s="9"/>
      <c r="AJ29" s="9"/>
      <c r="AK29" s="9">
        <f>Y29+AC29-AG29</f>
        <v>0</v>
      </c>
      <c r="AL29" s="9"/>
      <c r="AM29" s="9"/>
      <c r="AN29" s="10"/>
    </row>
    <row r="30" spans="1:40" ht="10.199999999999999" customHeight="1">
      <c r="A30" s="5"/>
      <c r="B30" s="6"/>
      <c r="C30" s="6"/>
      <c r="D30" s="6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10"/>
    </row>
    <row r="31" spans="1:40" ht="10.199999999999999" customHeight="1">
      <c r="A31" s="5" t="s">
        <v>23</v>
      </c>
      <c r="B31" s="6"/>
      <c r="C31" s="6"/>
      <c r="D31" s="6"/>
      <c r="E31" s="9">
        <v>10000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>
        <f>E31+I31+M31</f>
        <v>10000</v>
      </c>
      <c r="R31" s="9"/>
      <c r="S31" s="9"/>
      <c r="T31" s="9"/>
      <c r="U31" s="9">
        <v>10000</v>
      </c>
      <c r="V31" s="9"/>
      <c r="W31" s="9"/>
      <c r="X31" s="9"/>
      <c r="Y31" s="9">
        <f>Q31-U31</f>
        <v>0</v>
      </c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>
        <f>Y31+AC31-AG31</f>
        <v>0</v>
      </c>
      <c r="AL31" s="9"/>
      <c r="AM31" s="9"/>
      <c r="AN31" s="10"/>
    </row>
    <row r="32" spans="1:40" ht="10.199999999999999" customHeight="1">
      <c r="A32" s="5"/>
      <c r="B32" s="6"/>
      <c r="C32" s="6"/>
      <c r="D32" s="6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10"/>
    </row>
    <row r="33" spans="1:40" ht="10.199999999999999" customHeight="1">
      <c r="A33" s="5" t="s">
        <v>24</v>
      </c>
      <c r="B33" s="6"/>
      <c r="C33" s="6"/>
      <c r="D33" s="6"/>
      <c r="E33" s="9">
        <v>20000</v>
      </c>
      <c r="F33" s="9"/>
      <c r="G33" s="9"/>
      <c r="H33" s="9"/>
      <c r="I33" s="9">
        <v>8000</v>
      </c>
      <c r="J33" s="9"/>
      <c r="K33" s="9"/>
      <c r="L33" s="9"/>
      <c r="M33" s="9">
        <v>6000</v>
      </c>
      <c r="N33" s="9"/>
      <c r="O33" s="9"/>
      <c r="P33" s="9"/>
      <c r="Q33" s="9">
        <f>E33+I33+M33</f>
        <v>34000</v>
      </c>
      <c r="R33" s="9"/>
      <c r="S33" s="9"/>
      <c r="T33" s="9"/>
      <c r="U33" s="9">
        <v>34000</v>
      </c>
      <c r="V33" s="9"/>
      <c r="W33" s="9"/>
      <c r="X33" s="9"/>
      <c r="Y33" s="9">
        <f>Q33-U33</f>
        <v>0</v>
      </c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>
        <f>Y33+AC33-AG33</f>
        <v>0</v>
      </c>
      <c r="AL33" s="9"/>
      <c r="AM33" s="9"/>
      <c r="AN33" s="10"/>
    </row>
    <row r="34" spans="1:40" ht="10.199999999999999" customHeight="1">
      <c r="A34" s="5"/>
      <c r="B34" s="6"/>
      <c r="C34" s="6"/>
      <c r="D34" s="6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10"/>
    </row>
    <row r="35" spans="1:40" ht="10.199999999999999" customHeight="1">
      <c r="A35" s="5" t="s">
        <v>25</v>
      </c>
      <c r="B35" s="6"/>
      <c r="C35" s="6"/>
      <c r="D35" s="6"/>
      <c r="E35" s="9">
        <v>20000</v>
      </c>
      <c r="F35" s="9"/>
      <c r="G35" s="9"/>
      <c r="H35" s="9"/>
      <c r="I35" s="9"/>
      <c r="J35" s="9"/>
      <c r="K35" s="9"/>
      <c r="L35" s="9"/>
      <c r="M35" s="9">
        <v>3000</v>
      </c>
      <c r="N35" s="9"/>
      <c r="O35" s="9"/>
      <c r="P35" s="9"/>
      <c r="Q35" s="9">
        <f>E35+I35+M35</f>
        <v>23000</v>
      </c>
      <c r="R35" s="9"/>
      <c r="S35" s="9"/>
      <c r="T35" s="9"/>
      <c r="U35" s="9">
        <v>23000</v>
      </c>
      <c r="V35" s="9"/>
      <c r="W35" s="9"/>
      <c r="X35" s="9"/>
      <c r="Y35" s="9">
        <f>Q35-U35</f>
        <v>0</v>
      </c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>
        <f>Y35+AC35-AG35</f>
        <v>0</v>
      </c>
      <c r="AL35" s="9"/>
      <c r="AM35" s="9"/>
      <c r="AN35" s="10"/>
    </row>
    <row r="36" spans="1:40" ht="10.199999999999999" customHeight="1">
      <c r="A36" s="5"/>
      <c r="B36" s="6"/>
      <c r="C36" s="6"/>
      <c r="D36" s="6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10"/>
    </row>
    <row r="37" spans="1:40" ht="10.199999999999999" customHeight="1">
      <c r="A37" s="5" t="s">
        <v>26</v>
      </c>
      <c r="B37" s="6"/>
      <c r="C37" s="6"/>
      <c r="D37" s="6"/>
      <c r="E37" s="9">
        <v>20000</v>
      </c>
      <c r="F37" s="9"/>
      <c r="G37" s="9"/>
      <c r="H37" s="9"/>
      <c r="I37" s="9"/>
      <c r="J37" s="9"/>
      <c r="K37" s="9"/>
      <c r="L37" s="9"/>
      <c r="M37" s="9">
        <v>3000</v>
      </c>
      <c r="N37" s="9"/>
      <c r="O37" s="9"/>
      <c r="P37" s="9"/>
      <c r="Q37" s="9">
        <f>E37+I37+M37</f>
        <v>23000</v>
      </c>
      <c r="R37" s="9"/>
      <c r="S37" s="9"/>
      <c r="T37" s="9"/>
      <c r="U37" s="9">
        <v>23000</v>
      </c>
      <c r="V37" s="9"/>
      <c r="W37" s="9"/>
      <c r="X37" s="9"/>
      <c r="Y37" s="9">
        <f>Q37-U37</f>
        <v>0</v>
      </c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>
        <f>Y37+AC37-AG37</f>
        <v>0</v>
      </c>
      <c r="AL37" s="9"/>
      <c r="AM37" s="9"/>
      <c r="AN37" s="10"/>
    </row>
    <row r="38" spans="1:40" ht="10.199999999999999" customHeight="1">
      <c r="A38" s="5"/>
      <c r="B38" s="6"/>
      <c r="C38" s="6"/>
      <c r="D38" s="6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10"/>
    </row>
    <row r="39" spans="1:40" ht="10.199999999999999" customHeight="1">
      <c r="A39" s="5" t="s">
        <v>27</v>
      </c>
      <c r="B39" s="6"/>
      <c r="C39" s="6"/>
      <c r="D39" s="6"/>
      <c r="E39" s="9">
        <v>10000</v>
      </c>
      <c r="F39" s="9"/>
      <c r="G39" s="9"/>
      <c r="H39" s="9"/>
      <c r="I39" s="9">
        <v>0</v>
      </c>
      <c r="J39" s="9"/>
      <c r="K39" s="9"/>
      <c r="L39" s="9"/>
      <c r="M39" s="9">
        <v>0</v>
      </c>
      <c r="N39" s="9"/>
      <c r="O39" s="9"/>
      <c r="P39" s="9"/>
      <c r="Q39" s="9">
        <f>E39+I39+M39</f>
        <v>10000</v>
      </c>
      <c r="R39" s="9"/>
      <c r="S39" s="9"/>
      <c r="T39" s="9"/>
      <c r="U39" s="9">
        <v>0</v>
      </c>
      <c r="V39" s="9"/>
      <c r="W39" s="9"/>
      <c r="X39" s="9"/>
      <c r="Y39" s="9">
        <f>Q39-U39</f>
        <v>10000</v>
      </c>
      <c r="Z39" s="9"/>
      <c r="AA39" s="9"/>
      <c r="AB39" s="9"/>
      <c r="AC39" s="9">
        <v>30000</v>
      </c>
      <c r="AD39" s="9"/>
      <c r="AE39" s="9"/>
      <c r="AF39" s="9"/>
      <c r="AG39" s="9"/>
      <c r="AH39" s="9"/>
      <c r="AI39" s="9"/>
      <c r="AJ39" s="9"/>
      <c r="AK39" s="9">
        <f>Y39+AC39-AG39</f>
        <v>40000</v>
      </c>
      <c r="AL39" s="9"/>
      <c r="AM39" s="9"/>
      <c r="AN39" s="10"/>
    </row>
    <row r="40" spans="1:40" ht="10.199999999999999" customHeight="1">
      <c r="A40" s="5"/>
      <c r="B40" s="6"/>
      <c r="C40" s="6"/>
      <c r="D40" s="6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10"/>
    </row>
    <row r="41" spans="1:40" ht="10.199999999999999" customHeight="1">
      <c r="A41" s="5" t="s">
        <v>30</v>
      </c>
      <c r="B41" s="6"/>
      <c r="C41" s="6"/>
      <c r="D41" s="6"/>
      <c r="E41" s="9">
        <v>20000</v>
      </c>
      <c r="F41" s="9"/>
      <c r="G41" s="9"/>
      <c r="H41" s="9"/>
      <c r="I41" s="9">
        <v>5000</v>
      </c>
      <c r="J41" s="9"/>
      <c r="K41" s="9"/>
      <c r="L41" s="9"/>
      <c r="M41" s="9">
        <v>3000</v>
      </c>
      <c r="N41" s="9"/>
      <c r="O41" s="9"/>
      <c r="P41" s="9"/>
      <c r="Q41" s="9">
        <f>E41+I41+M41</f>
        <v>28000</v>
      </c>
      <c r="R41" s="9"/>
      <c r="S41" s="9"/>
      <c r="T41" s="9"/>
      <c r="U41" s="9">
        <v>28000</v>
      </c>
      <c r="V41" s="9"/>
      <c r="W41" s="9"/>
      <c r="X41" s="9"/>
      <c r="Y41" s="9">
        <v>0</v>
      </c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>
        <f>Y41+AC41-AG41</f>
        <v>0</v>
      </c>
      <c r="AL41" s="9"/>
      <c r="AM41" s="9"/>
      <c r="AN41" s="10"/>
    </row>
    <row r="42" spans="1:40" ht="10.199999999999999" customHeight="1">
      <c r="A42" s="5"/>
      <c r="B42" s="6"/>
      <c r="C42" s="6"/>
      <c r="D42" s="6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10"/>
    </row>
    <row r="43" spans="1:40" ht="10.199999999999999" customHeight="1">
      <c r="A43" s="5" t="s">
        <v>28</v>
      </c>
      <c r="B43" s="6"/>
      <c r="C43" s="6"/>
      <c r="D43" s="6"/>
      <c r="E43" s="9">
        <v>20000</v>
      </c>
      <c r="F43" s="9"/>
      <c r="G43" s="9"/>
      <c r="H43" s="9"/>
      <c r="I43" s="9">
        <v>8000</v>
      </c>
      <c r="J43" s="9"/>
      <c r="K43" s="9"/>
      <c r="L43" s="9"/>
      <c r="M43" s="9">
        <v>6000</v>
      </c>
      <c r="N43" s="9"/>
      <c r="O43" s="9"/>
      <c r="P43" s="9"/>
      <c r="Q43" s="9">
        <f>E43+I43+M43</f>
        <v>34000</v>
      </c>
      <c r="R43" s="9"/>
      <c r="S43" s="9"/>
      <c r="T43" s="9"/>
      <c r="U43" s="9">
        <v>34000</v>
      </c>
      <c r="V43" s="9"/>
      <c r="W43" s="9"/>
      <c r="X43" s="9"/>
      <c r="Y43" s="9">
        <f>Q43-U43</f>
        <v>0</v>
      </c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>
        <f>Y43+AC43-AG43</f>
        <v>0</v>
      </c>
      <c r="AL43" s="9"/>
      <c r="AM43" s="9"/>
      <c r="AN43" s="10"/>
    </row>
    <row r="44" spans="1:40" ht="10.199999999999999" customHeight="1">
      <c r="A44" s="5"/>
      <c r="B44" s="6"/>
      <c r="C44" s="6"/>
      <c r="D44" s="6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10"/>
    </row>
    <row r="45" spans="1:40" ht="10.199999999999999" customHeight="1">
      <c r="A45" s="5" t="s">
        <v>31</v>
      </c>
      <c r="B45" s="6"/>
      <c r="C45" s="6"/>
      <c r="D45" s="6"/>
      <c r="E45" s="9">
        <v>10000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>
        <f>E45+I45+M45</f>
        <v>10000</v>
      </c>
      <c r="R45" s="9"/>
      <c r="S45" s="9"/>
      <c r="T45" s="9"/>
      <c r="U45" s="9"/>
      <c r="V45" s="9"/>
      <c r="W45" s="9"/>
      <c r="X45" s="9"/>
      <c r="Y45" s="9">
        <f>Q45-U45</f>
        <v>10000</v>
      </c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>
        <f>Y45+AC45-AG45</f>
        <v>10000</v>
      </c>
      <c r="AL45" s="9"/>
      <c r="AM45" s="9"/>
      <c r="AN45" s="10"/>
    </row>
    <row r="46" spans="1:40" ht="10.199999999999999" customHeight="1">
      <c r="A46" s="5"/>
      <c r="B46" s="6"/>
      <c r="C46" s="6"/>
      <c r="D46" s="6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10"/>
    </row>
    <row r="47" spans="1:40" ht="3" customHeight="1">
      <c r="A47" s="5"/>
      <c r="B47" s="6"/>
      <c r="C47" s="6"/>
      <c r="D47" s="6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3"/>
    </row>
    <row r="48" spans="1:40" ht="10.199999999999999" customHeight="1">
      <c r="A48" s="5" t="s">
        <v>32</v>
      </c>
      <c r="B48" s="6"/>
      <c r="C48" s="6"/>
      <c r="D48" s="6"/>
      <c r="E48" s="14">
        <f>SUM(E5:H47)</f>
        <v>330000</v>
      </c>
      <c r="F48" s="14"/>
      <c r="G48" s="14"/>
      <c r="H48" s="14"/>
      <c r="I48" s="14">
        <f>SUM(I5:L47)</f>
        <v>44000</v>
      </c>
      <c r="J48" s="14"/>
      <c r="K48" s="14"/>
      <c r="L48" s="14"/>
      <c r="M48" s="14">
        <f>SUM(M5:P47)</f>
        <v>54000</v>
      </c>
      <c r="N48" s="14"/>
      <c r="O48" s="14"/>
      <c r="P48" s="14"/>
      <c r="Q48" s="14">
        <f>SUM(Q5:T47)</f>
        <v>428000</v>
      </c>
      <c r="R48" s="14"/>
      <c r="S48" s="14"/>
      <c r="T48" s="14"/>
      <c r="U48" s="14">
        <f>SUM(U5:X47)</f>
        <v>388000</v>
      </c>
      <c r="V48" s="14"/>
      <c r="W48" s="14"/>
      <c r="X48" s="14"/>
      <c r="Y48" s="14">
        <f>SUM(Y5:AB47)</f>
        <v>40000</v>
      </c>
      <c r="Z48" s="14"/>
      <c r="AA48" s="14"/>
      <c r="AB48" s="14"/>
      <c r="AC48" s="14">
        <f>SUM(AC5:AF47)</f>
        <v>92000</v>
      </c>
      <c r="AD48" s="14"/>
      <c r="AE48" s="14"/>
      <c r="AF48" s="14"/>
      <c r="AG48" s="14">
        <f>SUM(AG5:AJ47)</f>
        <v>42000</v>
      </c>
      <c r="AH48" s="14"/>
      <c r="AI48" s="14"/>
      <c r="AJ48" s="14"/>
      <c r="AK48" s="14">
        <f>SUM(AK5:AN47)</f>
        <v>90000</v>
      </c>
      <c r="AL48" s="14"/>
      <c r="AM48" s="14"/>
      <c r="AN48" s="15"/>
    </row>
    <row r="49" spans="1:40" ht="10.8" customHeight="1">
      <c r="A49" s="5"/>
      <c r="B49" s="6"/>
      <c r="C49" s="6"/>
      <c r="D49" s="6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5"/>
    </row>
    <row r="50" spans="1:40" ht="3" customHeight="1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8"/>
    </row>
    <row r="51" spans="1:40" ht="21" customHeight="1">
      <c r="A51" s="5" t="s">
        <v>33</v>
      </c>
      <c r="B51" s="6"/>
      <c r="C51" s="6"/>
      <c r="D51" s="6"/>
      <c r="E51" s="6"/>
      <c r="F51" s="19" t="s">
        <v>34</v>
      </c>
      <c r="G51" s="19"/>
      <c r="H51" s="19"/>
      <c r="I51" s="19"/>
      <c r="J51" s="19"/>
      <c r="K51" s="19"/>
      <c r="L51" s="19" t="s">
        <v>35</v>
      </c>
      <c r="M51" s="19"/>
      <c r="N51" s="19"/>
      <c r="O51" s="19"/>
      <c r="P51" s="19"/>
      <c r="Q51" s="19" t="s">
        <v>34</v>
      </c>
      <c r="R51" s="19"/>
      <c r="S51" s="19"/>
      <c r="T51" s="19"/>
      <c r="U51" s="19"/>
      <c r="V51" s="19"/>
      <c r="W51" s="19" t="s">
        <v>36</v>
      </c>
      <c r="X51" s="19"/>
      <c r="Y51" s="19"/>
      <c r="Z51" s="19"/>
      <c r="AA51" s="19"/>
      <c r="AB51" s="19"/>
      <c r="AC51" s="19"/>
      <c r="AD51" s="19"/>
      <c r="AE51" s="19"/>
      <c r="AF51" s="19"/>
      <c r="AG51" s="19" t="s">
        <v>37</v>
      </c>
      <c r="AH51" s="19"/>
      <c r="AI51" s="19"/>
      <c r="AJ51" s="19"/>
      <c r="AK51" s="19"/>
      <c r="AL51" s="19"/>
      <c r="AM51" s="19"/>
      <c r="AN51" s="20"/>
    </row>
    <row r="52" spans="1:40" ht="22.2" customHeight="1">
      <c r="A52" s="5" t="s">
        <v>38</v>
      </c>
      <c r="B52" s="6"/>
      <c r="C52" s="6"/>
      <c r="D52" s="6"/>
      <c r="E52" s="6"/>
      <c r="F52" s="9">
        <f>Q48</f>
        <v>428000</v>
      </c>
      <c r="G52" s="9"/>
      <c r="H52" s="9"/>
      <c r="I52" s="9"/>
      <c r="J52" s="9"/>
      <c r="K52" s="9"/>
      <c r="L52" s="6" t="s">
        <v>39</v>
      </c>
      <c r="M52" s="6"/>
      <c r="N52" s="6"/>
      <c r="O52" s="6"/>
      <c r="P52" s="6"/>
      <c r="Q52" s="9">
        <v>29000</v>
      </c>
      <c r="R52" s="9"/>
      <c r="S52" s="9"/>
      <c r="T52" s="9"/>
      <c r="U52" s="9"/>
      <c r="V52" s="9"/>
      <c r="W52" s="19" t="s">
        <v>40</v>
      </c>
      <c r="X52" s="19"/>
      <c r="Y52" s="19"/>
      <c r="Z52" s="19"/>
      <c r="AA52" s="9">
        <v>1401190</v>
      </c>
      <c r="AB52" s="9"/>
      <c r="AC52" s="9"/>
      <c r="AD52" s="9"/>
      <c r="AE52" s="9"/>
      <c r="AF52" s="9"/>
      <c r="AG52" s="19" t="s">
        <v>41</v>
      </c>
      <c r="AH52" s="19"/>
      <c r="AI52" s="19"/>
      <c r="AJ52" s="19"/>
      <c r="AK52" s="21" t="s">
        <v>83</v>
      </c>
      <c r="AL52" s="21"/>
      <c r="AM52" s="21"/>
      <c r="AN52" s="22"/>
    </row>
    <row r="53" spans="1:40" ht="21" customHeight="1">
      <c r="A53" s="5" t="s">
        <v>7</v>
      </c>
      <c r="B53" s="6"/>
      <c r="C53" s="6"/>
      <c r="D53" s="6"/>
      <c r="E53" s="6"/>
      <c r="F53" s="9">
        <f>AG48</f>
        <v>42000</v>
      </c>
      <c r="G53" s="9"/>
      <c r="H53" s="9"/>
      <c r="I53" s="9"/>
      <c r="J53" s="9"/>
      <c r="K53" s="9"/>
      <c r="L53" s="6" t="s">
        <v>42</v>
      </c>
      <c r="M53" s="6"/>
      <c r="N53" s="6"/>
      <c r="O53" s="6"/>
      <c r="P53" s="6"/>
      <c r="Q53" s="9">
        <v>92000</v>
      </c>
      <c r="R53" s="9"/>
      <c r="S53" s="9"/>
      <c r="T53" s="9"/>
      <c r="U53" s="9"/>
      <c r="V53" s="9"/>
      <c r="W53" s="19" t="s">
        <v>43</v>
      </c>
      <c r="X53" s="19"/>
      <c r="Y53" s="19"/>
      <c r="Z53" s="19"/>
      <c r="AA53" s="9">
        <f>F58</f>
        <v>430000</v>
      </c>
      <c r="AB53" s="9"/>
      <c r="AC53" s="9"/>
      <c r="AD53" s="9"/>
      <c r="AE53" s="9"/>
      <c r="AF53" s="9"/>
      <c r="AG53" s="19" t="s">
        <v>44</v>
      </c>
      <c r="AH53" s="19"/>
      <c r="AI53" s="19"/>
      <c r="AJ53" s="19"/>
      <c r="AK53" s="21" t="s">
        <v>84</v>
      </c>
      <c r="AL53" s="21"/>
      <c r="AM53" s="21"/>
      <c r="AN53" s="22"/>
    </row>
    <row r="54" spans="1:40" ht="21" customHeight="1">
      <c r="A54" s="5" t="s">
        <v>45</v>
      </c>
      <c r="B54" s="6"/>
      <c r="C54" s="6"/>
      <c r="D54" s="6"/>
      <c r="E54" s="6"/>
      <c r="F54" s="9">
        <f>Y48</f>
        <v>40000</v>
      </c>
      <c r="G54" s="9"/>
      <c r="H54" s="9"/>
      <c r="I54" s="9"/>
      <c r="J54" s="9"/>
      <c r="K54" s="9"/>
      <c r="L54" s="6" t="s">
        <v>46</v>
      </c>
      <c r="M54" s="6"/>
      <c r="N54" s="6"/>
      <c r="O54" s="6"/>
      <c r="P54" s="6"/>
      <c r="Q54" s="9">
        <v>179200</v>
      </c>
      <c r="R54" s="9"/>
      <c r="S54" s="9"/>
      <c r="T54" s="9"/>
      <c r="U54" s="9"/>
      <c r="V54" s="9"/>
      <c r="W54" s="19" t="s">
        <v>47</v>
      </c>
      <c r="X54" s="19"/>
      <c r="Y54" s="19"/>
      <c r="Z54" s="19"/>
      <c r="AA54" s="9">
        <f>Q58</f>
        <v>300200</v>
      </c>
      <c r="AB54" s="9"/>
      <c r="AC54" s="9"/>
      <c r="AD54" s="9"/>
      <c r="AE54" s="9"/>
      <c r="AF54" s="9"/>
      <c r="AG54" s="19" t="s">
        <v>48</v>
      </c>
      <c r="AH54" s="19"/>
      <c r="AI54" s="19"/>
      <c r="AJ54" s="19"/>
      <c r="AK54" s="21" t="s">
        <v>85</v>
      </c>
      <c r="AL54" s="21"/>
      <c r="AM54" s="21"/>
      <c r="AN54" s="22"/>
    </row>
    <row r="55" spans="1:40" ht="21" customHeight="1">
      <c r="A55" s="5" t="s">
        <v>62</v>
      </c>
      <c r="B55" s="6"/>
      <c r="C55" s="6"/>
      <c r="D55" s="6"/>
      <c r="E55" s="6"/>
      <c r="F55" s="9"/>
      <c r="G55" s="9"/>
      <c r="H55" s="9"/>
      <c r="I55" s="9"/>
      <c r="J55" s="9"/>
      <c r="K55" s="9"/>
      <c r="L55" s="23" t="s">
        <v>49</v>
      </c>
      <c r="M55" s="26"/>
      <c r="N55" s="26"/>
      <c r="O55" s="26"/>
      <c r="P55" s="27"/>
      <c r="Q55" s="9"/>
      <c r="R55" s="9"/>
      <c r="S55" s="9"/>
      <c r="T55" s="9"/>
      <c r="U55" s="9"/>
      <c r="V55" s="9"/>
      <c r="W55" s="19" t="s">
        <v>50</v>
      </c>
      <c r="X55" s="19"/>
      <c r="Y55" s="19"/>
      <c r="Z55" s="19"/>
      <c r="AA55" s="9">
        <f>AA52+AA53-AA54</f>
        <v>1530990</v>
      </c>
      <c r="AB55" s="9"/>
      <c r="AC55" s="9"/>
      <c r="AD55" s="9"/>
      <c r="AE55" s="9"/>
      <c r="AF55" s="9"/>
      <c r="AG55" s="23" t="s">
        <v>51</v>
      </c>
      <c r="AH55" s="24"/>
      <c r="AI55" s="24"/>
      <c r="AJ55" s="25"/>
      <c r="AK55" s="21" t="s">
        <v>86</v>
      </c>
      <c r="AL55" s="21"/>
      <c r="AM55" s="21"/>
      <c r="AN55" s="22"/>
    </row>
    <row r="56" spans="1:40" ht="21" customHeight="1">
      <c r="A56" s="5"/>
      <c r="B56" s="6"/>
      <c r="C56" s="6"/>
      <c r="D56" s="6"/>
      <c r="E56" s="6"/>
      <c r="F56" s="9"/>
      <c r="G56" s="9"/>
      <c r="H56" s="9"/>
      <c r="I56" s="9"/>
      <c r="J56" s="9"/>
      <c r="K56" s="9"/>
      <c r="L56" s="23"/>
      <c r="M56" s="26"/>
      <c r="N56" s="26"/>
      <c r="O56" s="26"/>
      <c r="P56" s="27"/>
      <c r="Q56" s="9"/>
      <c r="R56" s="9"/>
      <c r="S56" s="9"/>
      <c r="T56" s="9"/>
      <c r="U56" s="9"/>
      <c r="V56" s="9"/>
      <c r="W56" s="6" t="s">
        <v>32</v>
      </c>
      <c r="X56" s="6"/>
      <c r="Y56" s="6"/>
      <c r="Z56" s="6"/>
      <c r="AA56" s="12">
        <f>F56-Q56</f>
        <v>0</v>
      </c>
      <c r="AB56" s="12"/>
      <c r="AC56" s="12"/>
      <c r="AD56" s="12"/>
      <c r="AE56" s="12"/>
      <c r="AF56" s="12"/>
      <c r="AG56" s="23" t="s">
        <v>87</v>
      </c>
      <c r="AH56" s="24"/>
      <c r="AI56" s="24"/>
      <c r="AJ56" s="25"/>
      <c r="AK56" s="21"/>
      <c r="AL56" s="21"/>
      <c r="AM56" s="21"/>
      <c r="AN56" s="22"/>
    </row>
    <row r="57" spans="1:40" ht="21" customHeight="1">
      <c r="A57" s="5"/>
      <c r="B57" s="6"/>
      <c r="C57" s="6"/>
      <c r="D57" s="6"/>
      <c r="E57" s="6"/>
      <c r="F57" s="9"/>
      <c r="G57" s="9"/>
      <c r="H57" s="9"/>
      <c r="I57" s="9"/>
      <c r="J57" s="9"/>
      <c r="K57" s="9"/>
      <c r="L57" s="6"/>
      <c r="M57" s="6"/>
      <c r="N57" s="6"/>
      <c r="O57" s="6"/>
      <c r="P57" s="6"/>
      <c r="Q57" s="9"/>
      <c r="R57" s="9"/>
      <c r="S57" s="9"/>
      <c r="T57" s="9"/>
      <c r="U57" s="9"/>
      <c r="V57" s="9"/>
      <c r="W57" s="6"/>
      <c r="X57" s="6"/>
      <c r="Y57" s="6"/>
      <c r="Z57" s="6"/>
      <c r="AA57" s="12"/>
      <c r="AB57" s="12"/>
      <c r="AC57" s="12"/>
      <c r="AD57" s="12"/>
      <c r="AE57" s="12"/>
      <c r="AF57" s="12"/>
      <c r="AG57" s="6" t="s">
        <v>53</v>
      </c>
      <c r="AH57" s="6"/>
      <c r="AI57" s="6"/>
      <c r="AJ57" s="6"/>
      <c r="AK57" s="28" t="s">
        <v>88</v>
      </c>
      <c r="AL57" s="26"/>
      <c r="AM57" s="26"/>
      <c r="AN57" s="29"/>
    </row>
    <row r="58" spans="1:40" ht="20.399999999999999" customHeight="1">
      <c r="A58" s="5" t="s">
        <v>32</v>
      </c>
      <c r="B58" s="6"/>
      <c r="C58" s="6"/>
      <c r="D58" s="6"/>
      <c r="E58" s="6"/>
      <c r="F58" s="9">
        <f>F52+F53-F54+F55+F57</f>
        <v>430000</v>
      </c>
      <c r="G58" s="9"/>
      <c r="H58" s="9"/>
      <c r="I58" s="9"/>
      <c r="J58" s="9"/>
      <c r="K58" s="9"/>
      <c r="L58" s="30" t="s">
        <v>32</v>
      </c>
      <c r="M58" s="31"/>
      <c r="N58" s="31"/>
      <c r="O58" s="31"/>
      <c r="P58" s="32"/>
      <c r="Q58" s="9">
        <f>Q52+Q53+Q54+Q55</f>
        <v>300200</v>
      </c>
      <c r="R58" s="9"/>
      <c r="S58" s="9"/>
      <c r="T58" s="9"/>
      <c r="U58" s="9"/>
      <c r="V58" s="9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23" t="s">
        <v>89</v>
      </c>
      <c r="AH58" s="24"/>
      <c r="AI58" s="24"/>
      <c r="AJ58" s="25"/>
      <c r="AK58" s="28" t="s">
        <v>90</v>
      </c>
      <c r="AL58" s="26"/>
      <c r="AM58" s="26"/>
      <c r="AN58" s="29"/>
    </row>
    <row r="59" spans="1:40" ht="17.399999999999999">
      <c r="A59" s="36" t="s">
        <v>55</v>
      </c>
      <c r="B59" s="37"/>
      <c r="C59" s="37"/>
      <c r="D59" s="38"/>
      <c r="E59" s="21" t="s">
        <v>56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3" t="s">
        <v>57</v>
      </c>
      <c r="AH59" s="24"/>
      <c r="AI59" s="24"/>
      <c r="AJ59" s="25"/>
      <c r="AK59" s="21"/>
      <c r="AL59" s="21"/>
      <c r="AM59" s="21"/>
      <c r="AN59" s="22"/>
    </row>
    <row r="60" spans="1:40" ht="17.399999999999999">
      <c r="A60" s="39"/>
      <c r="B60" s="40"/>
      <c r="C60" s="40"/>
      <c r="D60" s="41"/>
      <c r="E60" s="21" t="s">
        <v>72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6" t="s">
        <v>58</v>
      </c>
      <c r="AH60" s="6"/>
      <c r="AI60" s="6"/>
      <c r="AJ60" s="6"/>
      <c r="AK60" s="21"/>
      <c r="AL60" s="21"/>
      <c r="AM60" s="21"/>
      <c r="AN60" s="22"/>
    </row>
    <row r="61" spans="1:40" ht="17.399999999999999">
      <c r="A61" s="39"/>
      <c r="B61" s="40"/>
      <c r="C61" s="40"/>
      <c r="D61" s="41"/>
      <c r="E61" s="21" t="s">
        <v>91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6"/>
      <c r="AH61" s="6"/>
      <c r="AI61" s="6"/>
      <c r="AJ61" s="6"/>
      <c r="AK61" s="21"/>
      <c r="AL61" s="21"/>
      <c r="AM61" s="21"/>
      <c r="AN61" s="22"/>
    </row>
    <row r="62" spans="1:40" ht="17.399999999999999">
      <c r="A62" s="39"/>
      <c r="B62" s="40"/>
      <c r="C62" s="40"/>
      <c r="D62" s="41"/>
      <c r="E62" s="21" t="s">
        <v>92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6" t="s">
        <v>60</v>
      </c>
      <c r="AH62" s="6"/>
      <c r="AI62" s="6"/>
      <c r="AJ62" s="6"/>
      <c r="AK62" s="21"/>
      <c r="AL62" s="21"/>
      <c r="AM62" s="21"/>
      <c r="AN62" s="22"/>
    </row>
    <row r="63" spans="1:40" ht="17.399999999999999">
      <c r="A63" s="39"/>
      <c r="B63" s="40"/>
      <c r="C63" s="40"/>
      <c r="D63" s="4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2"/>
      <c r="AH63" s="12"/>
      <c r="AI63" s="12"/>
      <c r="AJ63" s="12"/>
      <c r="AK63" s="12"/>
      <c r="AL63" s="12"/>
      <c r="AM63" s="12"/>
      <c r="AN63" s="13"/>
    </row>
    <row r="64" spans="1:40" ht="18" thickBot="1">
      <c r="A64" s="42"/>
      <c r="B64" s="43"/>
      <c r="C64" s="43"/>
      <c r="D64" s="44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4"/>
      <c r="AH64" s="34"/>
      <c r="AI64" s="34"/>
      <c r="AJ64" s="34"/>
      <c r="AK64" s="34"/>
      <c r="AL64" s="34"/>
      <c r="AM64" s="34"/>
      <c r="AN64" s="35"/>
    </row>
  </sheetData>
  <mergeCells count="323">
    <mergeCell ref="AG62:AJ62"/>
    <mergeCell ref="AK62:AN62"/>
    <mergeCell ref="E63:AF63"/>
    <mergeCell ref="AG63:AJ63"/>
    <mergeCell ref="AK63:AN63"/>
    <mergeCell ref="E64:AF64"/>
    <mergeCell ref="AG64:AJ64"/>
    <mergeCell ref="AK64:AN64"/>
    <mergeCell ref="A59:D64"/>
    <mergeCell ref="E59:AF59"/>
    <mergeCell ref="AG59:AJ59"/>
    <mergeCell ref="AK59:AN59"/>
    <mergeCell ref="E60:AF60"/>
    <mergeCell ref="AG60:AJ61"/>
    <mergeCell ref="AK60:AN60"/>
    <mergeCell ref="E61:AF61"/>
    <mergeCell ref="AK61:AN61"/>
    <mergeCell ref="E62:AF62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G53:AJ53"/>
    <mergeCell ref="AK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A53:E53"/>
    <mergeCell ref="F53:K53"/>
    <mergeCell ref="L53:P53"/>
    <mergeCell ref="Q53:V53"/>
    <mergeCell ref="W53:Z53"/>
    <mergeCell ref="AA53:AF53"/>
    <mergeCell ref="A50:AN50"/>
    <mergeCell ref="A51:E51"/>
    <mergeCell ref="F51:K51"/>
    <mergeCell ref="L51:P51"/>
    <mergeCell ref="Q51:V51"/>
    <mergeCell ref="W51:AF51"/>
    <mergeCell ref="AG51:AN51"/>
    <mergeCell ref="A52:E52"/>
    <mergeCell ref="F52:K52"/>
    <mergeCell ref="L52:P52"/>
    <mergeCell ref="Q52:V52"/>
    <mergeCell ref="W52:Z52"/>
    <mergeCell ref="AA52:AF52"/>
    <mergeCell ref="AG52:AJ52"/>
    <mergeCell ref="AK52:AN52"/>
    <mergeCell ref="AK47:AN47"/>
    <mergeCell ref="A48:D49"/>
    <mergeCell ref="E48:H49"/>
    <mergeCell ref="I48:L49"/>
    <mergeCell ref="M48:P49"/>
    <mergeCell ref="Q48:T49"/>
    <mergeCell ref="U48:X49"/>
    <mergeCell ref="Y48:AB49"/>
    <mergeCell ref="AC48:AF49"/>
    <mergeCell ref="AG48:AJ49"/>
    <mergeCell ref="AK48:AN49"/>
    <mergeCell ref="A47:D47"/>
    <mergeCell ref="E47:H47"/>
    <mergeCell ref="I47:L47"/>
    <mergeCell ref="M47:P47"/>
    <mergeCell ref="Q47:T47"/>
    <mergeCell ref="U47:X47"/>
    <mergeCell ref="Y47:AB47"/>
    <mergeCell ref="AC47:AF47"/>
    <mergeCell ref="AG47:AJ47"/>
    <mergeCell ref="AK43:AN44"/>
    <mergeCell ref="A45:D46"/>
    <mergeCell ref="E45:H46"/>
    <mergeCell ref="I45:L46"/>
    <mergeCell ref="M45:P46"/>
    <mergeCell ref="Q45:T46"/>
    <mergeCell ref="U45:X46"/>
    <mergeCell ref="Y45:AB46"/>
    <mergeCell ref="AC45:AF46"/>
    <mergeCell ref="AG45:AJ46"/>
    <mergeCell ref="AK45:AN46"/>
    <mergeCell ref="A43:D44"/>
    <mergeCell ref="E43:H44"/>
    <mergeCell ref="I43:L44"/>
    <mergeCell ref="M43:P44"/>
    <mergeCell ref="Q43:T44"/>
    <mergeCell ref="U43:X44"/>
    <mergeCell ref="Y43:AB44"/>
    <mergeCell ref="AC43:AF44"/>
    <mergeCell ref="AG43:AJ44"/>
    <mergeCell ref="AK39:AN40"/>
    <mergeCell ref="A41:D42"/>
    <mergeCell ref="E41:H42"/>
    <mergeCell ref="I41:L42"/>
    <mergeCell ref="M41:P42"/>
    <mergeCell ref="Q41:T42"/>
    <mergeCell ref="U41:X42"/>
    <mergeCell ref="Y41:AB42"/>
    <mergeCell ref="AC41:AF42"/>
    <mergeCell ref="AG41:AJ42"/>
    <mergeCell ref="AK41:AN42"/>
    <mergeCell ref="A39:D40"/>
    <mergeCell ref="E39:H40"/>
    <mergeCell ref="I39:L40"/>
    <mergeCell ref="M39:P40"/>
    <mergeCell ref="Q39:T40"/>
    <mergeCell ref="U39:X40"/>
    <mergeCell ref="Y39:AB40"/>
    <mergeCell ref="AC39:AF40"/>
    <mergeCell ref="AG39:AJ40"/>
    <mergeCell ref="AK35:AN36"/>
    <mergeCell ref="A37:D38"/>
    <mergeCell ref="E37:H38"/>
    <mergeCell ref="I37:L38"/>
    <mergeCell ref="M37:P38"/>
    <mergeCell ref="Q37:T38"/>
    <mergeCell ref="U37:X38"/>
    <mergeCell ref="Y37:AB38"/>
    <mergeCell ref="AC37:AF38"/>
    <mergeCell ref="AG37:AJ38"/>
    <mergeCell ref="AK37:AN38"/>
    <mergeCell ref="A35:D36"/>
    <mergeCell ref="E35:H36"/>
    <mergeCell ref="I35:L36"/>
    <mergeCell ref="M35:P36"/>
    <mergeCell ref="Q35:T36"/>
    <mergeCell ref="U35:X36"/>
    <mergeCell ref="Y35:AB36"/>
    <mergeCell ref="AC35:AF36"/>
    <mergeCell ref="AG35:AJ36"/>
    <mergeCell ref="AK31:AN32"/>
    <mergeCell ref="A33:D34"/>
    <mergeCell ref="E33:H34"/>
    <mergeCell ref="I33:L34"/>
    <mergeCell ref="M33:P34"/>
    <mergeCell ref="Q33:T34"/>
    <mergeCell ref="U33:X34"/>
    <mergeCell ref="Y33:AB34"/>
    <mergeCell ref="AC33:AF34"/>
    <mergeCell ref="AG33:AJ34"/>
    <mergeCell ref="AK33:AN34"/>
    <mergeCell ref="A31:D32"/>
    <mergeCell ref="E31:H32"/>
    <mergeCell ref="I31:L32"/>
    <mergeCell ref="M31:P32"/>
    <mergeCell ref="Q31:T32"/>
    <mergeCell ref="U31:X32"/>
    <mergeCell ref="Y31:AB32"/>
    <mergeCell ref="AC31:AF32"/>
    <mergeCell ref="AG31:AJ32"/>
    <mergeCell ref="AK27:AN28"/>
    <mergeCell ref="A29:D30"/>
    <mergeCell ref="E29:H30"/>
    <mergeCell ref="I29:L30"/>
    <mergeCell ref="M29:P30"/>
    <mergeCell ref="Q29:T30"/>
    <mergeCell ref="U29:X30"/>
    <mergeCell ref="Y29:AB30"/>
    <mergeCell ref="AC29:AF30"/>
    <mergeCell ref="AG29:AJ30"/>
    <mergeCell ref="AK29:AN30"/>
    <mergeCell ref="A27:D28"/>
    <mergeCell ref="E27:H28"/>
    <mergeCell ref="I27:L28"/>
    <mergeCell ref="M27:P28"/>
    <mergeCell ref="Q27:T28"/>
    <mergeCell ref="U27:X28"/>
    <mergeCell ref="Y27:AB28"/>
    <mergeCell ref="AC27:AF28"/>
    <mergeCell ref="AG27:AJ28"/>
    <mergeCell ref="AK23:AN24"/>
    <mergeCell ref="A25:D26"/>
    <mergeCell ref="E25:H26"/>
    <mergeCell ref="I25:L26"/>
    <mergeCell ref="M25:P26"/>
    <mergeCell ref="Q25:T26"/>
    <mergeCell ref="U25:X26"/>
    <mergeCell ref="Y25:AB26"/>
    <mergeCell ref="AC25:AF26"/>
    <mergeCell ref="AG25:AJ26"/>
    <mergeCell ref="AK25:AN26"/>
    <mergeCell ref="A23:D24"/>
    <mergeCell ref="E23:H24"/>
    <mergeCell ref="I23:L24"/>
    <mergeCell ref="M23:P24"/>
    <mergeCell ref="Q23:T24"/>
    <mergeCell ref="U23:X24"/>
    <mergeCell ref="Y23:AB24"/>
    <mergeCell ref="AC23:AF24"/>
    <mergeCell ref="AG23:AJ24"/>
    <mergeCell ref="AK19:AN20"/>
    <mergeCell ref="A21:D22"/>
    <mergeCell ref="E21:H22"/>
    <mergeCell ref="I21:L22"/>
    <mergeCell ref="M21:P22"/>
    <mergeCell ref="Q21:T22"/>
    <mergeCell ref="U21:X22"/>
    <mergeCell ref="Y21:AB22"/>
    <mergeCell ref="AC21:AF22"/>
    <mergeCell ref="AG21:AJ22"/>
    <mergeCell ref="AK21:AN22"/>
    <mergeCell ref="A19:D20"/>
    <mergeCell ref="E19:H20"/>
    <mergeCell ref="I19:L20"/>
    <mergeCell ref="M19:P20"/>
    <mergeCell ref="Q19:T20"/>
    <mergeCell ref="U19:X20"/>
    <mergeCell ref="Y19:AB20"/>
    <mergeCell ref="AC19:AF20"/>
    <mergeCell ref="AG19:AJ20"/>
    <mergeCell ref="AK15:AN16"/>
    <mergeCell ref="A17:D18"/>
    <mergeCell ref="E17:H18"/>
    <mergeCell ref="I17:L18"/>
    <mergeCell ref="M17:P18"/>
    <mergeCell ref="Q17:T18"/>
    <mergeCell ref="U17:X18"/>
    <mergeCell ref="Y17:AB18"/>
    <mergeCell ref="AC17:AF18"/>
    <mergeCell ref="AG17:AJ18"/>
    <mergeCell ref="AK17:AN18"/>
    <mergeCell ref="A15:D16"/>
    <mergeCell ref="E15:H16"/>
    <mergeCell ref="I15:L16"/>
    <mergeCell ref="M15:P16"/>
    <mergeCell ref="Q15:T16"/>
    <mergeCell ref="U15:X16"/>
    <mergeCell ref="Y15:AB16"/>
    <mergeCell ref="AC15:AF16"/>
    <mergeCell ref="AG15:AJ16"/>
    <mergeCell ref="AK11:AN12"/>
    <mergeCell ref="A13:D14"/>
    <mergeCell ref="E13:H14"/>
    <mergeCell ref="I13:L14"/>
    <mergeCell ref="M13:P14"/>
    <mergeCell ref="Q13:T14"/>
    <mergeCell ref="U13:X14"/>
    <mergeCell ref="Y13:AB14"/>
    <mergeCell ref="AC13:AF14"/>
    <mergeCell ref="AG13:AJ14"/>
    <mergeCell ref="AK13:AN14"/>
    <mergeCell ref="A11:D12"/>
    <mergeCell ref="E11:H12"/>
    <mergeCell ref="I11:L12"/>
    <mergeCell ref="M11:P12"/>
    <mergeCell ref="Q11:T12"/>
    <mergeCell ref="U11:X12"/>
    <mergeCell ref="Y11:AB12"/>
    <mergeCell ref="AC11:AF12"/>
    <mergeCell ref="AG11:AJ12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Y9:AB10"/>
    <mergeCell ref="AC9:AF10"/>
    <mergeCell ref="AG9:AJ10"/>
    <mergeCell ref="AK9:AN10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N64"/>
  <sheetViews>
    <sheetView topLeftCell="A22" workbookViewId="0">
      <selection activeCell="AP55" sqref="AP55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2" t="s">
        <v>93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8" customHeight="1">
      <c r="A3" s="3" t="s">
        <v>0</v>
      </c>
      <c r="B3" s="4"/>
      <c r="C3" s="4"/>
      <c r="D3" s="4"/>
      <c r="E3" s="4" t="s">
        <v>1</v>
      </c>
      <c r="F3" s="4"/>
      <c r="G3" s="4"/>
      <c r="H3" s="4"/>
      <c r="I3" s="4" t="s">
        <v>2</v>
      </c>
      <c r="J3" s="4"/>
      <c r="K3" s="4"/>
      <c r="L3" s="4"/>
      <c r="M3" s="4"/>
      <c r="N3" s="4"/>
      <c r="O3" s="4"/>
      <c r="P3" s="4"/>
      <c r="Q3" s="4" t="s">
        <v>3</v>
      </c>
      <c r="R3" s="4"/>
      <c r="S3" s="4"/>
      <c r="T3" s="4"/>
      <c r="U3" s="4" t="s">
        <v>4</v>
      </c>
      <c r="V3" s="4"/>
      <c r="W3" s="4"/>
      <c r="X3" s="4"/>
      <c r="Y3" s="4" t="s">
        <v>5</v>
      </c>
      <c r="Z3" s="4"/>
      <c r="AA3" s="4"/>
      <c r="AB3" s="4"/>
      <c r="AC3" s="4" t="s">
        <v>6</v>
      </c>
      <c r="AD3" s="4"/>
      <c r="AE3" s="4"/>
      <c r="AF3" s="4"/>
      <c r="AG3" s="4" t="s">
        <v>7</v>
      </c>
      <c r="AH3" s="4"/>
      <c r="AI3" s="4"/>
      <c r="AJ3" s="4"/>
      <c r="AK3" s="4" t="s">
        <v>8</v>
      </c>
      <c r="AL3" s="4"/>
      <c r="AM3" s="4"/>
      <c r="AN3" s="7"/>
    </row>
    <row r="4" spans="1:40" ht="18" customHeight="1">
      <c r="A4" s="5"/>
      <c r="B4" s="6"/>
      <c r="C4" s="6"/>
      <c r="D4" s="6"/>
      <c r="E4" s="6"/>
      <c r="F4" s="6"/>
      <c r="G4" s="6"/>
      <c r="H4" s="6"/>
      <c r="I4" s="6" t="s">
        <v>9</v>
      </c>
      <c r="J4" s="6"/>
      <c r="K4" s="6"/>
      <c r="L4" s="6"/>
      <c r="M4" s="6" t="s">
        <v>10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8"/>
    </row>
    <row r="5" spans="1:40" ht="10.199999999999999" customHeight="1">
      <c r="A5" s="5" t="s">
        <v>11</v>
      </c>
      <c r="B5" s="6"/>
      <c r="C5" s="6"/>
      <c r="D5" s="6"/>
      <c r="E5" s="9">
        <v>20000</v>
      </c>
      <c r="F5" s="9"/>
      <c r="G5" s="9"/>
      <c r="H5" s="9"/>
      <c r="I5" s="9">
        <v>0</v>
      </c>
      <c r="J5" s="9"/>
      <c r="K5" s="9"/>
      <c r="L5" s="9"/>
      <c r="M5" s="9">
        <v>6000</v>
      </c>
      <c r="N5" s="9"/>
      <c r="O5" s="9"/>
      <c r="P5" s="9"/>
      <c r="Q5" s="9">
        <f>E5+I5+M5</f>
        <v>26000</v>
      </c>
      <c r="R5" s="9"/>
      <c r="S5" s="9"/>
      <c r="T5" s="9"/>
      <c r="U5" s="9">
        <v>26000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>
        <f>Y5+AC5-AG5</f>
        <v>0</v>
      </c>
      <c r="AL5" s="9"/>
      <c r="AM5" s="9"/>
      <c r="AN5" s="10"/>
    </row>
    <row r="6" spans="1:40" ht="10.199999999999999" customHeight="1">
      <c r="A6" s="5"/>
      <c r="B6" s="6"/>
      <c r="C6" s="6"/>
      <c r="D6" s="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10"/>
    </row>
    <row r="7" spans="1:40" ht="10.199999999999999" customHeight="1">
      <c r="A7" s="5" t="s">
        <v>12</v>
      </c>
      <c r="B7" s="6"/>
      <c r="C7" s="6"/>
      <c r="D7" s="6"/>
      <c r="E7" s="9">
        <v>20000</v>
      </c>
      <c r="F7" s="9"/>
      <c r="G7" s="9"/>
      <c r="H7" s="9"/>
      <c r="I7" s="9"/>
      <c r="J7" s="9"/>
      <c r="K7" s="9"/>
      <c r="L7" s="9"/>
      <c r="M7" s="9">
        <v>6000</v>
      </c>
      <c r="N7" s="9"/>
      <c r="O7" s="9"/>
      <c r="P7" s="9"/>
      <c r="Q7" s="9">
        <f>E7+I7+M7</f>
        <v>26000</v>
      </c>
      <c r="R7" s="9"/>
      <c r="S7" s="9"/>
      <c r="T7" s="9"/>
      <c r="U7" s="9">
        <v>26000</v>
      </c>
      <c r="V7" s="9"/>
      <c r="W7" s="9"/>
      <c r="X7" s="9"/>
      <c r="Y7" s="9">
        <f>Q7-U7</f>
        <v>0</v>
      </c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>
        <f>Y7+AC7-AG7</f>
        <v>0</v>
      </c>
      <c r="AL7" s="9"/>
      <c r="AM7" s="9"/>
      <c r="AN7" s="10"/>
    </row>
    <row r="8" spans="1:40" ht="10.199999999999999" customHeight="1">
      <c r="A8" s="5"/>
      <c r="B8" s="6"/>
      <c r="C8" s="6"/>
      <c r="D8" s="6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10"/>
    </row>
    <row r="9" spans="1:40" ht="10.199999999999999" customHeight="1">
      <c r="A9" s="5" t="s">
        <v>13</v>
      </c>
      <c r="B9" s="6"/>
      <c r="C9" s="6"/>
      <c r="D9" s="6"/>
      <c r="E9" s="9">
        <v>20000</v>
      </c>
      <c r="F9" s="9"/>
      <c r="G9" s="9"/>
      <c r="H9" s="9"/>
      <c r="I9" s="9">
        <v>2000</v>
      </c>
      <c r="J9" s="9"/>
      <c r="K9" s="9"/>
      <c r="L9" s="9"/>
      <c r="M9" s="9">
        <v>4000</v>
      </c>
      <c r="N9" s="9"/>
      <c r="O9" s="9"/>
      <c r="P9" s="9"/>
      <c r="Q9" s="9">
        <f>E9+I9+M9</f>
        <v>26000</v>
      </c>
      <c r="R9" s="9"/>
      <c r="S9" s="9"/>
      <c r="T9" s="9"/>
      <c r="U9" s="9">
        <v>26000</v>
      </c>
      <c r="V9" s="9"/>
      <c r="W9" s="9"/>
      <c r="X9" s="9"/>
      <c r="Y9" s="9">
        <f>Q9-U9</f>
        <v>0</v>
      </c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>
        <f>Y9+AC9-AG9</f>
        <v>0</v>
      </c>
      <c r="AL9" s="9"/>
      <c r="AM9" s="9"/>
      <c r="AN9" s="10"/>
    </row>
    <row r="10" spans="1:40" ht="10.199999999999999" customHeight="1">
      <c r="A10" s="5"/>
      <c r="B10" s="6"/>
      <c r="C10" s="6"/>
      <c r="D10" s="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10"/>
    </row>
    <row r="11" spans="1:40" ht="10.199999999999999" customHeight="1">
      <c r="A11" s="5" t="s">
        <v>14</v>
      </c>
      <c r="B11" s="6"/>
      <c r="C11" s="6"/>
      <c r="D11" s="6"/>
      <c r="E11" s="9">
        <v>20000</v>
      </c>
      <c r="F11" s="9"/>
      <c r="G11" s="9"/>
      <c r="H11" s="9"/>
      <c r="I11" s="9">
        <v>4000</v>
      </c>
      <c r="J11" s="9"/>
      <c r="K11" s="9"/>
      <c r="L11" s="9"/>
      <c r="M11" s="9">
        <v>6000</v>
      </c>
      <c r="N11" s="9"/>
      <c r="O11" s="9"/>
      <c r="P11" s="9"/>
      <c r="Q11" s="9">
        <v>30000</v>
      </c>
      <c r="R11" s="9"/>
      <c r="S11" s="9"/>
      <c r="T11" s="9"/>
      <c r="U11" s="9">
        <v>30000</v>
      </c>
      <c r="V11" s="9"/>
      <c r="W11" s="9"/>
      <c r="X11" s="9"/>
      <c r="Y11" s="9">
        <v>0</v>
      </c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>
        <f>Y11+AC11-AG11</f>
        <v>0</v>
      </c>
      <c r="AL11" s="9"/>
      <c r="AM11" s="9"/>
      <c r="AN11" s="10"/>
    </row>
    <row r="12" spans="1:40" ht="10.199999999999999" customHeight="1">
      <c r="A12" s="5"/>
      <c r="B12" s="6"/>
      <c r="C12" s="6"/>
      <c r="D12" s="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10"/>
    </row>
    <row r="13" spans="1:40" ht="10.199999999999999" customHeight="1">
      <c r="A13" s="5" t="s">
        <v>15</v>
      </c>
      <c r="B13" s="6"/>
      <c r="C13" s="6"/>
      <c r="D13" s="6"/>
      <c r="E13" s="9">
        <v>10000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f>E13+I13+M13</f>
        <v>10000</v>
      </c>
      <c r="R13" s="9"/>
      <c r="S13" s="9"/>
      <c r="T13" s="9"/>
      <c r="U13" s="9">
        <v>10000</v>
      </c>
      <c r="V13" s="9"/>
      <c r="W13" s="9"/>
      <c r="X13" s="9"/>
      <c r="Y13" s="9">
        <f>Q13-U13</f>
        <v>0</v>
      </c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>
        <f>Y13+AC13-AG13</f>
        <v>0</v>
      </c>
      <c r="AL13" s="9"/>
      <c r="AM13" s="9"/>
      <c r="AN13" s="10"/>
    </row>
    <row r="14" spans="1:40" ht="10.199999999999999" customHeight="1">
      <c r="A14" s="5"/>
      <c r="B14" s="6"/>
      <c r="C14" s="6"/>
      <c r="D14" s="6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10"/>
    </row>
    <row r="15" spans="1:40" ht="10.199999999999999" customHeight="1">
      <c r="A15" s="5" t="s">
        <v>16</v>
      </c>
      <c r="B15" s="6"/>
      <c r="C15" s="6"/>
      <c r="D15" s="6"/>
      <c r="E15" s="9">
        <v>10000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f>E15+I15+M15</f>
        <v>10000</v>
      </c>
      <c r="R15" s="9"/>
      <c r="S15" s="9"/>
      <c r="T15" s="9"/>
      <c r="U15" s="9">
        <v>10000</v>
      </c>
      <c r="V15" s="9"/>
      <c r="W15" s="9"/>
      <c r="X15" s="9"/>
      <c r="Y15" s="9">
        <f>Q15-U15</f>
        <v>0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>
        <f>Y15+AC15-AG15</f>
        <v>0</v>
      </c>
      <c r="AL15" s="9"/>
      <c r="AM15" s="9"/>
      <c r="AN15" s="10"/>
    </row>
    <row r="16" spans="1:40" ht="10.199999999999999" customHeight="1">
      <c r="A16" s="5"/>
      <c r="B16" s="6"/>
      <c r="C16" s="6"/>
      <c r="D16" s="6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0"/>
    </row>
    <row r="17" spans="1:40" ht="10.199999999999999" customHeight="1">
      <c r="A17" s="5" t="s">
        <v>17</v>
      </c>
      <c r="B17" s="6"/>
      <c r="C17" s="6"/>
      <c r="D17" s="6"/>
      <c r="E17" s="9">
        <v>20000</v>
      </c>
      <c r="F17" s="9"/>
      <c r="G17" s="9"/>
      <c r="H17" s="9"/>
      <c r="I17" s="9">
        <v>8000</v>
      </c>
      <c r="J17" s="9"/>
      <c r="K17" s="9"/>
      <c r="L17" s="9"/>
      <c r="M17" s="9">
        <v>4000</v>
      </c>
      <c r="N17" s="9"/>
      <c r="O17" s="9"/>
      <c r="P17" s="9"/>
      <c r="Q17" s="9">
        <f>E17+I17+M17</f>
        <v>32000</v>
      </c>
      <c r="R17" s="9"/>
      <c r="S17" s="9"/>
      <c r="T17" s="9"/>
      <c r="U17" s="9">
        <v>32000</v>
      </c>
      <c r="V17" s="9"/>
      <c r="W17" s="9"/>
      <c r="X17" s="9"/>
      <c r="Y17" s="9">
        <f>Q17-U17</f>
        <v>0</v>
      </c>
      <c r="Z17" s="9"/>
      <c r="AA17" s="9"/>
      <c r="AB17" s="9"/>
      <c r="AC17" s="9">
        <v>30000</v>
      </c>
      <c r="AD17" s="9"/>
      <c r="AE17" s="9"/>
      <c r="AF17" s="9"/>
      <c r="AG17" s="9">
        <v>30000</v>
      </c>
      <c r="AH17" s="9"/>
      <c r="AI17" s="9"/>
      <c r="AJ17" s="9"/>
      <c r="AK17" s="9">
        <f>Y17+AC17-AG17</f>
        <v>0</v>
      </c>
      <c r="AL17" s="9"/>
      <c r="AM17" s="9"/>
      <c r="AN17" s="10"/>
    </row>
    <row r="18" spans="1:40" ht="10.199999999999999" customHeight="1">
      <c r="A18" s="5"/>
      <c r="B18" s="6"/>
      <c r="C18" s="6"/>
      <c r="D18" s="6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0"/>
    </row>
    <row r="19" spans="1:40" ht="10.199999999999999" customHeight="1">
      <c r="A19" s="5" t="s">
        <v>18</v>
      </c>
      <c r="B19" s="6"/>
      <c r="C19" s="6"/>
      <c r="D19" s="6"/>
      <c r="E19" s="9">
        <v>20000</v>
      </c>
      <c r="F19" s="9"/>
      <c r="G19" s="9"/>
      <c r="H19" s="9"/>
      <c r="I19" s="9"/>
      <c r="J19" s="9"/>
      <c r="K19" s="9"/>
      <c r="L19" s="9"/>
      <c r="M19" s="9">
        <v>4000</v>
      </c>
      <c r="N19" s="9"/>
      <c r="O19" s="9"/>
      <c r="P19" s="9"/>
      <c r="Q19" s="9">
        <f>E19+I19+M19</f>
        <v>24000</v>
      </c>
      <c r="R19" s="9"/>
      <c r="S19" s="9"/>
      <c r="T19" s="9"/>
      <c r="U19" s="9">
        <v>24000</v>
      </c>
      <c r="V19" s="9"/>
      <c r="W19" s="9"/>
      <c r="X19" s="9"/>
      <c r="Y19" s="9">
        <f>Q19-U19</f>
        <v>0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>
        <f>Y19+AC19-AG19</f>
        <v>0</v>
      </c>
      <c r="AL19" s="9"/>
      <c r="AM19" s="9"/>
      <c r="AN19" s="10"/>
    </row>
    <row r="20" spans="1:40" ht="10.199999999999999" customHeight="1">
      <c r="A20" s="5"/>
      <c r="B20" s="6"/>
      <c r="C20" s="6"/>
      <c r="D20" s="6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0"/>
    </row>
    <row r="21" spans="1:40" ht="10.199999999999999" customHeight="1">
      <c r="A21" s="5" t="s">
        <v>19</v>
      </c>
      <c r="B21" s="6"/>
      <c r="C21" s="6"/>
      <c r="D21" s="6"/>
      <c r="E21" s="11">
        <v>20000</v>
      </c>
      <c r="F21" s="11"/>
      <c r="G21" s="11"/>
      <c r="H21" s="11"/>
      <c r="I21" s="11"/>
      <c r="J21" s="11"/>
      <c r="K21" s="11"/>
      <c r="L21" s="11"/>
      <c r="M21" s="11">
        <v>2000</v>
      </c>
      <c r="N21" s="11"/>
      <c r="O21" s="11"/>
      <c r="P21" s="11"/>
      <c r="Q21" s="9">
        <f>E21+I21+M21</f>
        <v>22000</v>
      </c>
      <c r="R21" s="9"/>
      <c r="S21" s="9"/>
      <c r="T21" s="9"/>
      <c r="U21" s="11">
        <v>22000</v>
      </c>
      <c r="V21" s="11"/>
      <c r="W21" s="11"/>
      <c r="X21" s="11"/>
      <c r="Y21" s="9">
        <f>Q21-U21</f>
        <v>0</v>
      </c>
      <c r="Z21" s="9"/>
      <c r="AA21" s="9"/>
      <c r="AB21" s="9"/>
      <c r="AC21" s="11">
        <v>10000</v>
      </c>
      <c r="AD21" s="11"/>
      <c r="AE21" s="11"/>
      <c r="AF21" s="11"/>
      <c r="AG21" s="11">
        <v>10000</v>
      </c>
      <c r="AH21" s="11"/>
      <c r="AI21" s="11"/>
      <c r="AJ21" s="11"/>
      <c r="AK21" s="9">
        <f>Y21+AC21-AG21</f>
        <v>0</v>
      </c>
      <c r="AL21" s="9"/>
      <c r="AM21" s="9"/>
      <c r="AN21" s="10"/>
    </row>
    <row r="22" spans="1:40" ht="10.199999999999999" customHeight="1">
      <c r="A22" s="5"/>
      <c r="B22" s="6"/>
      <c r="C22" s="6"/>
      <c r="D22" s="6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9"/>
      <c r="R22" s="9"/>
      <c r="S22" s="9"/>
      <c r="T22" s="9"/>
      <c r="U22" s="11"/>
      <c r="V22" s="11"/>
      <c r="W22" s="11"/>
      <c r="X22" s="11"/>
      <c r="Y22" s="9"/>
      <c r="Z22" s="9"/>
      <c r="AA22" s="9"/>
      <c r="AB22" s="9"/>
      <c r="AC22" s="11"/>
      <c r="AD22" s="11"/>
      <c r="AE22" s="11"/>
      <c r="AF22" s="11"/>
      <c r="AG22" s="11"/>
      <c r="AH22" s="11"/>
      <c r="AI22" s="11"/>
      <c r="AJ22" s="11"/>
      <c r="AK22" s="9"/>
      <c r="AL22" s="9"/>
      <c r="AM22" s="9"/>
      <c r="AN22" s="10"/>
    </row>
    <row r="23" spans="1:40" ht="10.199999999999999" customHeight="1">
      <c r="A23" s="5" t="s">
        <v>20</v>
      </c>
      <c r="B23" s="6"/>
      <c r="C23" s="6"/>
      <c r="D23" s="6"/>
      <c r="E23" s="11">
        <v>20000</v>
      </c>
      <c r="F23" s="11"/>
      <c r="G23" s="11"/>
      <c r="H23" s="11"/>
      <c r="I23" s="11">
        <v>3000</v>
      </c>
      <c r="J23" s="11"/>
      <c r="K23" s="11"/>
      <c r="L23" s="11"/>
      <c r="M23" s="11">
        <v>2000</v>
      </c>
      <c r="N23" s="11"/>
      <c r="O23" s="11"/>
      <c r="P23" s="11"/>
      <c r="Q23" s="9">
        <f>E23+I23+M23</f>
        <v>25000</v>
      </c>
      <c r="R23" s="9"/>
      <c r="S23" s="9"/>
      <c r="T23" s="9"/>
      <c r="U23" s="11">
        <v>25000</v>
      </c>
      <c r="V23" s="11"/>
      <c r="W23" s="11"/>
      <c r="X23" s="11"/>
      <c r="Y23" s="9">
        <f>Q23-U23</f>
        <v>0</v>
      </c>
      <c r="Z23" s="9"/>
      <c r="AA23" s="9"/>
      <c r="AB23" s="9"/>
      <c r="AC23" s="11"/>
      <c r="AD23" s="11"/>
      <c r="AE23" s="11"/>
      <c r="AF23" s="11"/>
      <c r="AG23" s="11"/>
      <c r="AH23" s="11"/>
      <c r="AI23" s="11"/>
      <c r="AJ23" s="11"/>
      <c r="AK23" s="9">
        <f>Y23+AC23-AG23</f>
        <v>0</v>
      </c>
      <c r="AL23" s="9"/>
      <c r="AM23" s="9"/>
      <c r="AN23" s="10"/>
    </row>
    <row r="24" spans="1:40" ht="10.199999999999999" customHeight="1">
      <c r="A24" s="5"/>
      <c r="B24" s="6"/>
      <c r="C24" s="6"/>
      <c r="D24" s="6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9"/>
      <c r="R24" s="9"/>
      <c r="S24" s="9"/>
      <c r="T24" s="9"/>
      <c r="U24" s="11"/>
      <c r="V24" s="11"/>
      <c r="W24" s="11"/>
      <c r="X24" s="11"/>
      <c r="Y24" s="9"/>
      <c r="Z24" s="9"/>
      <c r="AA24" s="9"/>
      <c r="AB24" s="9"/>
      <c r="AC24" s="11"/>
      <c r="AD24" s="11"/>
      <c r="AE24" s="11"/>
      <c r="AF24" s="11"/>
      <c r="AG24" s="11"/>
      <c r="AH24" s="11"/>
      <c r="AI24" s="11"/>
      <c r="AJ24" s="11"/>
      <c r="AK24" s="9"/>
      <c r="AL24" s="9"/>
      <c r="AM24" s="9"/>
      <c r="AN24" s="10"/>
    </row>
    <row r="25" spans="1:40" ht="10.199999999999999" customHeight="1">
      <c r="A25" s="5" t="s">
        <v>21</v>
      </c>
      <c r="B25" s="6"/>
      <c r="C25" s="6"/>
      <c r="D25" s="6"/>
      <c r="E25" s="11"/>
      <c r="F25" s="11"/>
      <c r="G25" s="11"/>
      <c r="H25" s="11"/>
      <c r="I25" s="11">
        <v>0</v>
      </c>
      <c r="J25" s="11"/>
      <c r="K25" s="11"/>
      <c r="L25" s="11"/>
      <c r="M25" s="11">
        <v>0</v>
      </c>
      <c r="N25" s="11"/>
      <c r="O25" s="11"/>
      <c r="P25" s="11"/>
      <c r="Q25" s="9">
        <f>E25+I25+M25</f>
        <v>0</v>
      </c>
      <c r="R25" s="9"/>
      <c r="S25" s="9"/>
      <c r="T25" s="9"/>
      <c r="U25" s="11"/>
      <c r="V25" s="11"/>
      <c r="W25" s="11"/>
      <c r="X25" s="11"/>
      <c r="Y25" s="9">
        <f>Q25-U25</f>
        <v>0</v>
      </c>
      <c r="Z25" s="9"/>
      <c r="AA25" s="9"/>
      <c r="AB25" s="9"/>
      <c r="AC25" s="11"/>
      <c r="AD25" s="11"/>
      <c r="AE25" s="11"/>
      <c r="AF25" s="11"/>
      <c r="AG25" s="11"/>
      <c r="AH25" s="11"/>
      <c r="AI25" s="11"/>
      <c r="AJ25" s="11"/>
      <c r="AK25" s="9">
        <f>Y25+AC25-AG25</f>
        <v>0</v>
      </c>
      <c r="AL25" s="9"/>
      <c r="AM25" s="9"/>
      <c r="AN25" s="10"/>
    </row>
    <row r="26" spans="1:40" ht="10.199999999999999" customHeight="1">
      <c r="A26" s="5"/>
      <c r="B26" s="6"/>
      <c r="C26" s="6"/>
      <c r="D26" s="6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9"/>
      <c r="R26" s="9"/>
      <c r="S26" s="9"/>
      <c r="T26" s="9"/>
      <c r="U26" s="11"/>
      <c r="V26" s="11"/>
      <c r="W26" s="11"/>
      <c r="X26" s="11"/>
      <c r="Y26" s="9"/>
      <c r="Z26" s="9"/>
      <c r="AA26" s="9"/>
      <c r="AB26" s="9"/>
      <c r="AC26" s="11"/>
      <c r="AD26" s="11"/>
      <c r="AE26" s="11"/>
      <c r="AF26" s="11"/>
      <c r="AG26" s="11"/>
      <c r="AH26" s="11"/>
      <c r="AI26" s="11"/>
      <c r="AJ26" s="11"/>
      <c r="AK26" s="9"/>
      <c r="AL26" s="9"/>
      <c r="AM26" s="9"/>
      <c r="AN26" s="10"/>
    </row>
    <row r="27" spans="1:40" ht="10.199999999999999" customHeight="1">
      <c r="A27" s="5" t="s">
        <v>22</v>
      </c>
      <c r="B27" s="6"/>
      <c r="C27" s="6"/>
      <c r="D27" s="6"/>
      <c r="E27" s="9">
        <v>10000</v>
      </c>
      <c r="F27" s="9"/>
      <c r="G27" s="9"/>
      <c r="H27" s="9"/>
      <c r="I27" s="9">
        <v>0</v>
      </c>
      <c r="J27" s="9"/>
      <c r="K27" s="9"/>
      <c r="L27" s="9"/>
      <c r="M27" s="9"/>
      <c r="N27" s="9"/>
      <c r="O27" s="9"/>
      <c r="P27" s="9"/>
      <c r="Q27" s="9">
        <f>E27+I27+M27</f>
        <v>10000</v>
      </c>
      <c r="R27" s="9"/>
      <c r="S27" s="9"/>
      <c r="T27" s="9"/>
      <c r="U27" s="9"/>
      <c r="V27" s="9"/>
      <c r="W27" s="9"/>
      <c r="X27" s="9"/>
      <c r="Y27" s="9">
        <f>Q27-U27</f>
        <v>10000</v>
      </c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>
        <f>Y27+AC27-AG27</f>
        <v>10000</v>
      </c>
      <c r="AL27" s="9"/>
      <c r="AM27" s="9"/>
      <c r="AN27" s="10"/>
    </row>
    <row r="28" spans="1:40" ht="10.199999999999999" customHeight="1">
      <c r="A28" s="5"/>
      <c r="B28" s="6"/>
      <c r="C28" s="6"/>
      <c r="D28" s="6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10"/>
    </row>
    <row r="29" spans="1:40" ht="10.199999999999999" customHeight="1">
      <c r="A29" s="5" t="s">
        <v>29</v>
      </c>
      <c r="B29" s="6"/>
      <c r="C29" s="6"/>
      <c r="D29" s="6"/>
      <c r="E29" s="9">
        <v>20000</v>
      </c>
      <c r="F29" s="9"/>
      <c r="G29" s="9"/>
      <c r="H29" s="9"/>
      <c r="I29" s="9"/>
      <c r="J29" s="9"/>
      <c r="K29" s="9"/>
      <c r="L29" s="9"/>
      <c r="M29" s="9">
        <v>2000</v>
      </c>
      <c r="N29" s="9"/>
      <c r="O29" s="9"/>
      <c r="P29" s="9"/>
      <c r="Q29" s="9">
        <f>E29+I29+M29</f>
        <v>22000</v>
      </c>
      <c r="R29" s="9"/>
      <c r="S29" s="9"/>
      <c r="T29" s="9"/>
      <c r="U29" s="9">
        <v>22000</v>
      </c>
      <c r="V29" s="9"/>
      <c r="W29" s="9"/>
      <c r="X29" s="9"/>
      <c r="Y29" s="9">
        <f>Q29-U29</f>
        <v>0</v>
      </c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>
        <f>Y29+AC29-AG29</f>
        <v>0</v>
      </c>
      <c r="AL29" s="9"/>
      <c r="AM29" s="9"/>
      <c r="AN29" s="10"/>
    </row>
    <row r="30" spans="1:40" ht="10.199999999999999" customHeight="1">
      <c r="A30" s="5"/>
      <c r="B30" s="6"/>
      <c r="C30" s="6"/>
      <c r="D30" s="6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10"/>
    </row>
    <row r="31" spans="1:40" ht="10.199999999999999" customHeight="1">
      <c r="A31" s="5" t="s">
        <v>23</v>
      </c>
      <c r="B31" s="6"/>
      <c r="C31" s="6"/>
      <c r="D31" s="6"/>
      <c r="E31" s="9">
        <v>20000</v>
      </c>
      <c r="F31" s="9"/>
      <c r="G31" s="9"/>
      <c r="H31" s="9"/>
      <c r="I31" s="9"/>
      <c r="J31" s="9"/>
      <c r="K31" s="9"/>
      <c r="L31" s="9"/>
      <c r="M31" s="9">
        <v>4000</v>
      </c>
      <c r="N31" s="9"/>
      <c r="O31" s="9"/>
      <c r="P31" s="9"/>
      <c r="Q31" s="9">
        <f>E31+I31+M31</f>
        <v>24000</v>
      </c>
      <c r="R31" s="9"/>
      <c r="S31" s="9"/>
      <c r="T31" s="9"/>
      <c r="U31" s="9">
        <v>24000</v>
      </c>
      <c r="V31" s="9"/>
      <c r="W31" s="9"/>
      <c r="X31" s="9"/>
      <c r="Y31" s="9">
        <f>Q31-U31</f>
        <v>0</v>
      </c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>
        <f>Y31+AC31-AG31</f>
        <v>0</v>
      </c>
      <c r="AL31" s="9"/>
      <c r="AM31" s="9"/>
      <c r="AN31" s="10"/>
    </row>
    <row r="32" spans="1:40" ht="10.199999999999999" customHeight="1">
      <c r="A32" s="5"/>
      <c r="B32" s="6"/>
      <c r="C32" s="6"/>
      <c r="D32" s="6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10"/>
    </row>
    <row r="33" spans="1:40" ht="10.199999999999999" customHeight="1">
      <c r="A33" s="5" t="s">
        <v>24</v>
      </c>
      <c r="B33" s="6"/>
      <c r="C33" s="6"/>
      <c r="D33" s="6"/>
      <c r="E33" s="9">
        <v>20000</v>
      </c>
      <c r="F33" s="9"/>
      <c r="G33" s="9"/>
      <c r="H33" s="9"/>
      <c r="I33" s="9">
        <v>8000</v>
      </c>
      <c r="J33" s="9"/>
      <c r="K33" s="9"/>
      <c r="L33" s="9"/>
      <c r="M33" s="9">
        <v>6000</v>
      </c>
      <c r="N33" s="9"/>
      <c r="O33" s="9"/>
      <c r="P33" s="9"/>
      <c r="Q33" s="9">
        <f>E33+I33+M33</f>
        <v>34000</v>
      </c>
      <c r="R33" s="9"/>
      <c r="S33" s="9"/>
      <c r="T33" s="9"/>
      <c r="U33" s="9">
        <v>34000</v>
      </c>
      <c r="V33" s="9"/>
      <c r="W33" s="9"/>
      <c r="X33" s="9"/>
      <c r="Y33" s="9">
        <f>Q33-U33</f>
        <v>0</v>
      </c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>
        <f>Y33+AC33-AG33</f>
        <v>0</v>
      </c>
      <c r="AL33" s="9"/>
      <c r="AM33" s="9"/>
      <c r="AN33" s="10"/>
    </row>
    <row r="34" spans="1:40" ht="10.199999999999999" customHeight="1">
      <c r="A34" s="5"/>
      <c r="B34" s="6"/>
      <c r="C34" s="6"/>
      <c r="D34" s="6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10"/>
    </row>
    <row r="35" spans="1:40" ht="10.199999999999999" customHeight="1">
      <c r="A35" s="5" t="s">
        <v>25</v>
      </c>
      <c r="B35" s="6"/>
      <c r="C35" s="6"/>
      <c r="D35" s="6"/>
      <c r="E35" s="9">
        <v>10000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>
        <f>E35+I35+M35</f>
        <v>10000</v>
      </c>
      <c r="R35" s="9"/>
      <c r="S35" s="9"/>
      <c r="T35" s="9"/>
      <c r="U35" s="9"/>
      <c r="V35" s="9"/>
      <c r="W35" s="9"/>
      <c r="X35" s="9"/>
      <c r="Y35" s="9">
        <f>Q35-U35</f>
        <v>10000</v>
      </c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>
        <f>Y35+AC35-AG35</f>
        <v>10000</v>
      </c>
      <c r="AL35" s="9"/>
      <c r="AM35" s="9"/>
      <c r="AN35" s="10"/>
    </row>
    <row r="36" spans="1:40" ht="10.199999999999999" customHeight="1">
      <c r="A36" s="5"/>
      <c r="B36" s="6"/>
      <c r="C36" s="6"/>
      <c r="D36" s="6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10"/>
    </row>
    <row r="37" spans="1:40" ht="10.199999999999999" customHeight="1">
      <c r="A37" s="5" t="s">
        <v>26</v>
      </c>
      <c r="B37" s="6"/>
      <c r="C37" s="6"/>
      <c r="D37" s="6"/>
      <c r="E37" s="9">
        <v>10000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>
        <f>E37+I37+M37</f>
        <v>10000</v>
      </c>
      <c r="R37" s="9"/>
      <c r="S37" s="9"/>
      <c r="T37" s="9"/>
      <c r="U37" s="9">
        <v>10000</v>
      </c>
      <c r="V37" s="9"/>
      <c r="W37" s="9"/>
      <c r="X37" s="9"/>
      <c r="Y37" s="9">
        <f>Q37-U37</f>
        <v>0</v>
      </c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>
        <f>Y37+AC37-AG37</f>
        <v>0</v>
      </c>
      <c r="AL37" s="9"/>
      <c r="AM37" s="9"/>
      <c r="AN37" s="10"/>
    </row>
    <row r="38" spans="1:40" ht="10.199999999999999" customHeight="1">
      <c r="A38" s="5"/>
      <c r="B38" s="6"/>
      <c r="C38" s="6"/>
      <c r="D38" s="6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10"/>
    </row>
    <row r="39" spans="1:40" ht="10.199999999999999" customHeight="1">
      <c r="A39" s="5" t="s">
        <v>27</v>
      </c>
      <c r="B39" s="6"/>
      <c r="C39" s="6"/>
      <c r="D39" s="6"/>
      <c r="E39" s="9">
        <v>10000</v>
      </c>
      <c r="F39" s="9"/>
      <c r="G39" s="9"/>
      <c r="H39" s="9"/>
      <c r="I39" s="9">
        <v>0</v>
      </c>
      <c r="J39" s="9"/>
      <c r="K39" s="9"/>
      <c r="L39" s="9"/>
      <c r="M39" s="9">
        <v>0</v>
      </c>
      <c r="N39" s="9"/>
      <c r="O39" s="9"/>
      <c r="P39" s="9"/>
      <c r="Q39" s="9">
        <f>E39+I39+M39</f>
        <v>10000</v>
      </c>
      <c r="R39" s="9"/>
      <c r="S39" s="9"/>
      <c r="T39" s="9"/>
      <c r="U39" s="9">
        <v>0</v>
      </c>
      <c r="V39" s="9"/>
      <c r="W39" s="9"/>
      <c r="X39" s="9"/>
      <c r="Y39" s="9">
        <f>Q39-U39</f>
        <v>10000</v>
      </c>
      <c r="Z39" s="9"/>
      <c r="AA39" s="9"/>
      <c r="AB39" s="9"/>
      <c r="AC39" s="9">
        <v>40000</v>
      </c>
      <c r="AD39" s="9"/>
      <c r="AE39" s="9"/>
      <c r="AF39" s="9"/>
      <c r="AG39" s="9"/>
      <c r="AH39" s="9"/>
      <c r="AI39" s="9"/>
      <c r="AJ39" s="9"/>
      <c r="AK39" s="9">
        <f>Y39+AC39-AG39</f>
        <v>50000</v>
      </c>
      <c r="AL39" s="9"/>
      <c r="AM39" s="9"/>
      <c r="AN39" s="10"/>
    </row>
    <row r="40" spans="1:40" ht="10.199999999999999" customHeight="1">
      <c r="A40" s="5"/>
      <c r="B40" s="6"/>
      <c r="C40" s="6"/>
      <c r="D40" s="6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10"/>
    </row>
    <row r="41" spans="1:40" ht="10.199999999999999" customHeight="1">
      <c r="A41" s="5" t="s">
        <v>30</v>
      </c>
      <c r="B41" s="6"/>
      <c r="C41" s="6"/>
      <c r="D41" s="6"/>
      <c r="E41" s="9">
        <v>20000</v>
      </c>
      <c r="F41" s="9"/>
      <c r="G41" s="9"/>
      <c r="H41" s="9"/>
      <c r="I41" s="9">
        <v>5000</v>
      </c>
      <c r="J41" s="9"/>
      <c r="K41" s="9"/>
      <c r="L41" s="9"/>
      <c r="M41" s="9">
        <v>2000</v>
      </c>
      <c r="N41" s="9"/>
      <c r="O41" s="9"/>
      <c r="P41" s="9"/>
      <c r="Q41" s="9">
        <f>E41+I41+M41</f>
        <v>27000</v>
      </c>
      <c r="R41" s="9"/>
      <c r="S41" s="9"/>
      <c r="T41" s="9"/>
      <c r="U41" s="9">
        <v>27000</v>
      </c>
      <c r="V41" s="9"/>
      <c r="W41" s="9"/>
      <c r="X41" s="9"/>
      <c r="Y41" s="9">
        <v>0</v>
      </c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>
        <f>Y41+AC41-AG41</f>
        <v>0</v>
      </c>
      <c r="AL41" s="9"/>
      <c r="AM41" s="9"/>
      <c r="AN41" s="10"/>
    </row>
    <row r="42" spans="1:40" ht="10.199999999999999" customHeight="1">
      <c r="A42" s="5"/>
      <c r="B42" s="6"/>
      <c r="C42" s="6"/>
      <c r="D42" s="6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10"/>
    </row>
    <row r="43" spans="1:40" ht="10.199999999999999" customHeight="1">
      <c r="A43" s="5" t="s">
        <v>28</v>
      </c>
      <c r="B43" s="6"/>
      <c r="C43" s="6"/>
      <c r="D43" s="6"/>
      <c r="E43" s="9">
        <v>20000</v>
      </c>
      <c r="F43" s="9"/>
      <c r="G43" s="9"/>
      <c r="H43" s="9"/>
      <c r="I43" s="9"/>
      <c r="J43" s="9"/>
      <c r="K43" s="9"/>
      <c r="L43" s="9"/>
      <c r="M43" s="9">
        <v>6000</v>
      </c>
      <c r="N43" s="9"/>
      <c r="O43" s="9"/>
      <c r="P43" s="9"/>
      <c r="Q43" s="9">
        <f>E43+I43+M43</f>
        <v>26000</v>
      </c>
      <c r="R43" s="9"/>
      <c r="S43" s="9"/>
      <c r="T43" s="9"/>
      <c r="U43" s="9">
        <v>26000</v>
      </c>
      <c r="V43" s="9"/>
      <c r="W43" s="9"/>
      <c r="X43" s="9"/>
      <c r="Y43" s="9">
        <f>Q43-U43</f>
        <v>0</v>
      </c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>
        <f>Y43+AC43-AG43</f>
        <v>0</v>
      </c>
      <c r="AL43" s="9"/>
      <c r="AM43" s="9"/>
      <c r="AN43" s="10"/>
    </row>
    <row r="44" spans="1:40" ht="10.199999999999999" customHeight="1">
      <c r="A44" s="5"/>
      <c r="B44" s="6"/>
      <c r="C44" s="6"/>
      <c r="D44" s="6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10"/>
    </row>
    <row r="45" spans="1:40" ht="10.199999999999999" customHeight="1">
      <c r="A45" s="5" t="s">
        <v>31</v>
      </c>
      <c r="B45" s="6"/>
      <c r="C45" s="6"/>
      <c r="D45" s="6"/>
      <c r="E45" s="9">
        <v>10000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>
        <f>E45+I45+M45</f>
        <v>10000</v>
      </c>
      <c r="R45" s="9"/>
      <c r="S45" s="9"/>
      <c r="T45" s="9"/>
      <c r="U45" s="9"/>
      <c r="V45" s="9"/>
      <c r="W45" s="9"/>
      <c r="X45" s="9"/>
      <c r="Y45" s="9">
        <f>Q45-U45</f>
        <v>10000</v>
      </c>
      <c r="Z45" s="9"/>
      <c r="AA45" s="9"/>
      <c r="AB45" s="9"/>
      <c r="AC45" s="9">
        <v>10000</v>
      </c>
      <c r="AD45" s="9"/>
      <c r="AE45" s="9"/>
      <c r="AF45" s="9"/>
      <c r="AG45" s="9"/>
      <c r="AH45" s="9"/>
      <c r="AI45" s="9"/>
      <c r="AJ45" s="9"/>
      <c r="AK45" s="9">
        <f>Y45+AC45-AG45</f>
        <v>20000</v>
      </c>
      <c r="AL45" s="9"/>
      <c r="AM45" s="9"/>
      <c r="AN45" s="10"/>
    </row>
    <row r="46" spans="1:40" ht="10.199999999999999" customHeight="1">
      <c r="A46" s="5"/>
      <c r="B46" s="6"/>
      <c r="C46" s="6"/>
      <c r="D46" s="6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10"/>
    </row>
    <row r="47" spans="1:40" ht="3" customHeight="1">
      <c r="A47" s="5"/>
      <c r="B47" s="6"/>
      <c r="C47" s="6"/>
      <c r="D47" s="6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3"/>
    </row>
    <row r="48" spans="1:40" ht="10.199999999999999" customHeight="1">
      <c r="A48" s="5" t="s">
        <v>32</v>
      </c>
      <c r="B48" s="6"/>
      <c r="C48" s="6"/>
      <c r="D48" s="6"/>
      <c r="E48" s="14">
        <f>SUM(E5:H47)</f>
        <v>330000</v>
      </c>
      <c r="F48" s="14"/>
      <c r="G48" s="14"/>
      <c r="H48" s="14"/>
      <c r="I48" s="14">
        <f>SUM(I5:L47)</f>
        <v>30000</v>
      </c>
      <c r="J48" s="14"/>
      <c r="K48" s="14"/>
      <c r="L48" s="14"/>
      <c r="M48" s="14">
        <f>SUM(M5:P47)</f>
        <v>54000</v>
      </c>
      <c r="N48" s="14"/>
      <c r="O48" s="14"/>
      <c r="P48" s="14"/>
      <c r="Q48" s="14">
        <f>SUM(Q5:T47)</f>
        <v>414000</v>
      </c>
      <c r="R48" s="14"/>
      <c r="S48" s="14"/>
      <c r="T48" s="14"/>
      <c r="U48" s="14">
        <f>SUM(U5:X47)</f>
        <v>374000</v>
      </c>
      <c r="V48" s="14"/>
      <c r="W48" s="14"/>
      <c r="X48" s="14"/>
      <c r="Y48" s="14">
        <f>SUM(Y5:AB47)</f>
        <v>40000</v>
      </c>
      <c r="Z48" s="14"/>
      <c r="AA48" s="14"/>
      <c r="AB48" s="14"/>
      <c r="AC48" s="14">
        <f>SUM(AC5:AF47)</f>
        <v>90000</v>
      </c>
      <c r="AD48" s="14"/>
      <c r="AE48" s="14"/>
      <c r="AF48" s="14"/>
      <c r="AG48" s="14">
        <f>SUM(AG5:AJ47)</f>
        <v>40000</v>
      </c>
      <c r="AH48" s="14"/>
      <c r="AI48" s="14"/>
      <c r="AJ48" s="14"/>
      <c r="AK48" s="14">
        <f>SUM(AK5:AN47)</f>
        <v>90000</v>
      </c>
      <c r="AL48" s="14"/>
      <c r="AM48" s="14"/>
      <c r="AN48" s="15"/>
    </row>
    <row r="49" spans="1:40" ht="10.8" customHeight="1">
      <c r="A49" s="5"/>
      <c r="B49" s="6"/>
      <c r="C49" s="6"/>
      <c r="D49" s="6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5"/>
    </row>
    <row r="50" spans="1:40" ht="3" customHeight="1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8"/>
    </row>
    <row r="51" spans="1:40" ht="21" customHeight="1">
      <c r="A51" s="5" t="s">
        <v>33</v>
      </c>
      <c r="B51" s="6"/>
      <c r="C51" s="6"/>
      <c r="D51" s="6"/>
      <c r="E51" s="6"/>
      <c r="F51" s="19" t="s">
        <v>34</v>
      </c>
      <c r="G51" s="19"/>
      <c r="H51" s="19"/>
      <c r="I51" s="19"/>
      <c r="J51" s="19"/>
      <c r="K51" s="19"/>
      <c r="L51" s="19" t="s">
        <v>35</v>
      </c>
      <c r="M51" s="19"/>
      <c r="N51" s="19"/>
      <c r="O51" s="19"/>
      <c r="P51" s="19"/>
      <c r="Q51" s="19" t="s">
        <v>34</v>
      </c>
      <c r="R51" s="19"/>
      <c r="S51" s="19"/>
      <c r="T51" s="19"/>
      <c r="U51" s="19"/>
      <c r="V51" s="19"/>
      <c r="W51" s="19" t="s">
        <v>36</v>
      </c>
      <c r="X51" s="19"/>
      <c r="Y51" s="19"/>
      <c r="Z51" s="19"/>
      <c r="AA51" s="19"/>
      <c r="AB51" s="19"/>
      <c r="AC51" s="19"/>
      <c r="AD51" s="19"/>
      <c r="AE51" s="19"/>
      <c r="AF51" s="19"/>
      <c r="AG51" s="19" t="s">
        <v>37</v>
      </c>
      <c r="AH51" s="19"/>
      <c r="AI51" s="19"/>
      <c r="AJ51" s="19"/>
      <c r="AK51" s="19"/>
      <c r="AL51" s="19"/>
      <c r="AM51" s="19"/>
      <c r="AN51" s="20"/>
    </row>
    <row r="52" spans="1:40" ht="22.2" customHeight="1">
      <c r="A52" s="5" t="s">
        <v>38</v>
      </c>
      <c r="B52" s="6"/>
      <c r="C52" s="6"/>
      <c r="D52" s="6"/>
      <c r="E52" s="6"/>
      <c r="F52" s="9">
        <f>Q48</f>
        <v>414000</v>
      </c>
      <c r="G52" s="9"/>
      <c r="H52" s="9"/>
      <c r="I52" s="9"/>
      <c r="J52" s="9"/>
      <c r="K52" s="9"/>
      <c r="L52" s="6" t="s">
        <v>39</v>
      </c>
      <c r="M52" s="6"/>
      <c r="N52" s="6"/>
      <c r="O52" s="6"/>
      <c r="P52" s="6"/>
      <c r="Q52" s="9">
        <v>27000</v>
      </c>
      <c r="R52" s="9"/>
      <c r="S52" s="9"/>
      <c r="T52" s="9"/>
      <c r="U52" s="9"/>
      <c r="V52" s="9"/>
      <c r="W52" s="19" t="s">
        <v>40</v>
      </c>
      <c r="X52" s="19"/>
      <c r="Y52" s="19"/>
      <c r="Z52" s="19"/>
      <c r="AA52" s="9">
        <v>1530990</v>
      </c>
      <c r="AB52" s="9"/>
      <c r="AC52" s="9"/>
      <c r="AD52" s="9"/>
      <c r="AE52" s="9"/>
      <c r="AF52" s="9"/>
      <c r="AG52" s="19" t="s">
        <v>41</v>
      </c>
      <c r="AH52" s="19"/>
      <c r="AI52" s="19"/>
      <c r="AJ52" s="19"/>
      <c r="AK52" s="21" t="s">
        <v>94</v>
      </c>
      <c r="AL52" s="21"/>
      <c r="AM52" s="21"/>
      <c r="AN52" s="22"/>
    </row>
    <row r="53" spans="1:40" ht="21" customHeight="1">
      <c r="A53" s="5" t="s">
        <v>7</v>
      </c>
      <c r="B53" s="6"/>
      <c r="C53" s="6"/>
      <c r="D53" s="6"/>
      <c r="E53" s="6"/>
      <c r="F53" s="9">
        <f>AG48</f>
        <v>40000</v>
      </c>
      <c r="G53" s="9"/>
      <c r="H53" s="9"/>
      <c r="I53" s="9"/>
      <c r="J53" s="9"/>
      <c r="K53" s="9"/>
      <c r="L53" s="6" t="s">
        <v>42</v>
      </c>
      <c r="M53" s="6"/>
      <c r="N53" s="6"/>
      <c r="O53" s="6"/>
      <c r="P53" s="6"/>
      <c r="Q53" s="9">
        <v>100000</v>
      </c>
      <c r="R53" s="9"/>
      <c r="S53" s="9"/>
      <c r="T53" s="9"/>
      <c r="U53" s="9"/>
      <c r="V53" s="9"/>
      <c r="W53" s="19" t="s">
        <v>43</v>
      </c>
      <c r="X53" s="19"/>
      <c r="Y53" s="19"/>
      <c r="Z53" s="19"/>
      <c r="AA53" s="9">
        <f>F58</f>
        <v>414000</v>
      </c>
      <c r="AB53" s="9"/>
      <c r="AC53" s="9"/>
      <c r="AD53" s="9"/>
      <c r="AE53" s="9"/>
      <c r="AF53" s="9"/>
      <c r="AG53" s="19" t="s">
        <v>44</v>
      </c>
      <c r="AH53" s="19"/>
      <c r="AI53" s="19"/>
      <c r="AJ53" s="19"/>
      <c r="AK53" s="21" t="s">
        <v>95</v>
      </c>
      <c r="AL53" s="21"/>
      <c r="AM53" s="21"/>
      <c r="AN53" s="22"/>
    </row>
    <row r="54" spans="1:40" ht="21" customHeight="1">
      <c r="A54" s="5" t="s">
        <v>45</v>
      </c>
      <c r="B54" s="6"/>
      <c r="C54" s="6"/>
      <c r="D54" s="6"/>
      <c r="E54" s="6"/>
      <c r="F54" s="9">
        <f>Y48</f>
        <v>40000</v>
      </c>
      <c r="G54" s="9"/>
      <c r="H54" s="9"/>
      <c r="I54" s="9"/>
      <c r="J54" s="9"/>
      <c r="K54" s="9"/>
      <c r="L54" s="6" t="s">
        <v>46</v>
      </c>
      <c r="M54" s="6"/>
      <c r="N54" s="6"/>
      <c r="O54" s="6"/>
      <c r="P54" s="6"/>
      <c r="Q54" s="9">
        <v>166400</v>
      </c>
      <c r="R54" s="9"/>
      <c r="S54" s="9"/>
      <c r="T54" s="9"/>
      <c r="U54" s="9"/>
      <c r="V54" s="9"/>
      <c r="W54" s="19" t="s">
        <v>47</v>
      </c>
      <c r="X54" s="19"/>
      <c r="Y54" s="19"/>
      <c r="Z54" s="19"/>
      <c r="AA54" s="9">
        <f>Q58</f>
        <v>293400</v>
      </c>
      <c r="AB54" s="9"/>
      <c r="AC54" s="9"/>
      <c r="AD54" s="9"/>
      <c r="AE54" s="9"/>
      <c r="AF54" s="9"/>
      <c r="AG54" s="19" t="s">
        <v>48</v>
      </c>
      <c r="AH54" s="19"/>
      <c r="AI54" s="19"/>
      <c r="AJ54" s="19"/>
      <c r="AK54" s="21" t="s">
        <v>96</v>
      </c>
      <c r="AL54" s="21"/>
      <c r="AM54" s="21"/>
      <c r="AN54" s="22"/>
    </row>
    <row r="55" spans="1:40" ht="21" customHeight="1">
      <c r="A55" s="5" t="s">
        <v>62</v>
      </c>
      <c r="B55" s="6"/>
      <c r="C55" s="6"/>
      <c r="D55" s="6"/>
      <c r="E55" s="6"/>
      <c r="F55" s="9"/>
      <c r="G55" s="9"/>
      <c r="H55" s="9"/>
      <c r="I55" s="9"/>
      <c r="J55" s="9"/>
      <c r="K55" s="9"/>
      <c r="L55" s="23" t="s">
        <v>49</v>
      </c>
      <c r="M55" s="26"/>
      <c r="N55" s="26"/>
      <c r="O55" s="26"/>
      <c r="P55" s="27"/>
      <c r="Q55" s="9"/>
      <c r="R55" s="9"/>
      <c r="S55" s="9"/>
      <c r="T55" s="9"/>
      <c r="U55" s="9"/>
      <c r="V55" s="9"/>
      <c r="W55" s="19" t="s">
        <v>50</v>
      </c>
      <c r="X55" s="19"/>
      <c r="Y55" s="19"/>
      <c r="Z55" s="19"/>
      <c r="AA55" s="9">
        <f>AA52+AA53-AA54</f>
        <v>1651590</v>
      </c>
      <c r="AB55" s="9"/>
      <c r="AC55" s="9"/>
      <c r="AD55" s="9"/>
      <c r="AE55" s="9"/>
      <c r="AF55" s="9"/>
      <c r="AG55" s="23" t="s">
        <v>51</v>
      </c>
      <c r="AH55" s="24"/>
      <c r="AI55" s="24"/>
      <c r="AJ55" s="25"/>
      <c r="AK55" s="21" t="s">
        <v>95</v>
      </c>
      <c r="AL55" s="21"/>
      <c r="AM55" s="21"/>
      <c r="AN55" s="22"/>
    </row>
    <row r="56" spans="1:40" ht="21" customHeight="1">
      <c r="A56" s="5"/>
      <c r="B56" s="6"/>
      <c r="C56" s="6"/>
      <c r="D56" s="6"/>
      <c r="E56" s="6"/>
      <c r="F56" s="9"/>
      <c r="G56" s="9"/>
      <c r="H56" s="9"/>
      <c r="I56" s="9"/>
      <c r="J56" s="9"/>
      <c r="K56" s="9"/>
      <c r="L56" s="23"/>
      <c r="M56" s="26"/>
      <c r="N56" s="26"/>
      <c r="O56" s="26"/>
      <c r="P56" s="27"/>
      <c r="Q56" s="9"/>
      <c r="R56" s="9"/>
      <c r="S56" s="9"/>
      <c r="T56" s="9"/>
      <c r="U56" s="9"/>
      <c r="V56" s="9"/>
      <c r="W56" s="6" t="s">
        <v>32</v>
      </c>
      <c r="X56" s="6"/>
      <c r="Y56" s="6"/>
      <c r="Z56" s="6"/>
      <c r="AA56" s="12">
        <f>F56-Q56</f>
        <v>0</v>
      </c>
      <c r="AB56" s="12"/>
      <c r="AC56" s="12"/>
      <c r="AD56" s="12"/>
      <c r="AE56" s="12"/>
      <c r="AF56" s="12"/>
      <c r="AG56" s="23" t="s">
        <v>52</v>
      </c>
      <c r="AH56" s="24"/>
      <c r="AI56" s="24"/>
      <c r="AJ56" s="25"/>
      <c r="AK56" s="21"/>
      <c r="AL56" s="21"/>
      <c r="AM56" s="21"/>
      <c r="AN56" s="22"/>
    </row>
    <row r="57" spans="1:40" ht="21" customHeight="1">
      <c r="A57" s="5"/>
      <c r="B57" s="6"/>
      <c r="C57" s="6"/>
      <c r="D57" s="6"/>
      <c r="E57" s="6"/>
      <c r="F57" s="9"/>
      <c r="G57" s="9"/>
      <c r="H57" s="9"/>
      <c r="I57" s="9"/>
      <c r="J57" s="9"/>
      <c r="K57" s="9"/>
      <c r="L57" s="6"/>
      <c r="M57" s="6"/>
      <c r="N57" s="6"/>
      <c r="O57" s="6"/>
      <c r="P57" s="6"/>
      <c r="Q57" s="9"/>
      <c r="R57" s="9"/>
      <c r="S57" s="9"/>
      <c r="T57" s="9"/>
      <c r="U57" s="9"/>
      <c r="V57" s="9"/>
      <c r="W57" s="6"/>
      <c r="X57" s="6"/>
      <c r="Y57" s="6"/>
      <c r="Z57" s="6"/>
      <c r="AA57" s="12"/>
      <c r="AB57" s="12"/>
      <c r="AC57" s="12"/>
      <c r="AD57" s="12"/>
      <c r="AE57" s="12"/>
      <c r="AF57" s="12"/>
      <c r="AG57" s="6" t="s">
        <v>53</v>
      </c>
      <c r="AH57" s="6"/>
      <c r="AI57" s="6"/>
      <c r="AJ57" s="6"/>
      <c r="AK57" s="28" t="s">
        <v>95</v>
      </c>
      <c r="AL57" s="26"/>
      <c r="AM57" s="26"/>
      <c r="AN57" s="29"/>
    </row>
    <row r="58" spans="1:40" ht="20.399999999999999" customHeight="1">
      <c r="A58" s="5" t="s">
        <v>32</v>
      </c>
      <c r="B58" s="6"/>
      <c r="C58" s="6"/>
      <c r="D58" s="6"/>
      <c r="E58" s="6"/>
      <c r="F58" s="9">
        <f>F52+F53-F54+F55+F57</f>
        <v>414000</v>
      </c>
      <c r="G58" s="9"/>
      <c r="H58" s="9"/>
      <c r="I58" s="9"/>
      <c r="J58" s="9"/>
      <c r="K58" s="9"/>
      <c r="L58" s="30" t="s">
        <v>32</v>
      </c>
      <c r="M58" s="31"/>
      <c r="N58" s="31"/>
      <c r="O58" s="31"/>
      <c r="P58" s="32"/>
      <c r="Q58" s="9">
        <f>Q52+Q53+Q54+Q55</f>
        <v>293400</v>
      </c>
      <c r="R58" s="9"/>
      <c r="S58" s="9"/>
      <c r="T58" s="9"/>
      <c r="U58" s="9"/>
      <c r="V58" s="9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23" t="s">
        <v>54</v>
      </c>
      <c r="AH58" s="24"/>
      <c r="AI58" s="24"/>
      <c r="AJ58" s="25"/>
      <c r="AK58" s="28" t="s">
        <v>94</v>
      </c>
      <c r="AL58" s="26"/>
      <c r="AM58" s="26"/>
      <c r="AN58" s="29"/>
    </row>
    <row r="59" spans="1:40" ht="17.399999999999999">
      <c r="A59" s="36" t="s">
        <v>55</v>
      </c>
      <c r="B59" s="37"/>
      <c r="C59" s="37"/>
      <c r="D59" s="38"/>
      <c r="E59" s="21" t="s">
        <v>56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3" t="s">
        <v>57</v>
      </c>
      <c r="AH59" s="24"/>
      <c r="AI59" s="24"/>
      <c r="AJ59" s="25"/>
      <c r="AK59" s="21"/>
      <c r="AL59" s="21"/>
      <c r="AM59" s="21"/>
      <c r="AN59" s="22"/>
    </row>
    <row r="60" spans="1:40" ht="17.399999999999999">
      <c r="A60" s="39"/>
      <c r="B60" s="40"/>
      <c r="C60" s="40"/>
      <c r="D60" s="41"/>
      <c r="E60" s="21" t="s">
        <v>72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6" t="s">
        <v>58</v>
      </c>
      <c r="AH60" s="6"/>
      <c r="AI60" s="6"/>
      <c r="AJ60" s="6"/>
      <c r="AK60" s="21"/>
      <c r="AL60" s="21"/>
      <c r="AM60" s="21"/>
      <c r="AN60" s="22"/>
    </row>
    <row r="61" spans="1:40" ht="17.399999999999999">
      <c r="A61" s="39"/>
      <c r="B61" s="40"/>
      <c r="C61" s="40"/>
      <c r="D61" s="41"/>
      <c r="E61" s="21" t="s">
        <v>97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6"/>
      <c r="AH61" s="6"/>
      <c r="AI61" s="6"/>
      <c r="AJ61" s="6"/>
      <c r="AK61" s="21"/>
      <c r="AL61" s="21"/>
      <c r="AM61" s="21"/>
      <c r="AN61" s="22"/>
    </row>
    <row r="62" spans="1:40" ht="17.399999999999999">
      <c r="A62" s="39"/>
      <c r="B62" s="40"/>
      <c r="C62" s="40"/>
      <c r="D62" s="41"/>
      <c r="E62" s="21" t="s">
        <v>98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6" t="s">
        <v>60</v>
      </c>
      <c r="AH62" s="6"/>
      <c r="AI62" s="6"/>
      <c r="AJ62" s="6"/>
      <c r="AK62" s="21"/>
      <c r="AL62" s="21"/>
      <c r="AM62" s="21"/>
      <c r="AN62" s="22"/>
    </row>
    <row r="63" spans="1:40" ht="17.399999999999999">
      <c r="A63" s="39"/>
      <c r="B63" s="40"/>
      <c r="C63" s="40"/>
      <c r="D63" s="4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2"/>
      <c r="AH63" s="12"/>
      <c r="AI63" s="12"/>
      <c r="AJ63" s="12"/>
      <c r="AK63" s="12"/>
      <c r="AL63" s="12"/>
      <c r="AM63" s="12"/>
      <c r="AN63" s="13"/>
    </row>
    <row r="64" spans="1:40" ht="18" thickBot="1">
      <c r="A64" s="42"/>
      <c r="B64" s="43"/>
      <c r="C64" s="43"/>
      <c r="D64" s="44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4"/>
      <c r="AH64" s="34"/>
      <c r="AI64" s="34"/>
      <c r="AJ64" s="34"/>
      <c r="AK64" s="34"/>
      <c r="AL64" s="34"/>
      <c r="AM64" s="34"/>
      <c r="AN64" s="35"/>
    </row>
  </sheetData>
  <mergeCells count="323"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Y9:AB10"/>
    <mergeCell ref="AC9:AF10"/>
    <mergeCell ref="AG9:AJ10"/>
    <mergeCell ref="AK9:AN10"/>
    <mergeCell ref="AK11:AN12"/>
    <mergeCell ref="A13:D14"/>
    <mergeCell ref="E13:H14"/>
    <mergeCell ref="I13:L14"/>
    <mergeCell ref="M13:P14"/>
    <mergeCell ref="Q13:T14"/>
    <mergeCell ref="U13:X14"/>
    <mergeCell ref="Y13:AB14"/>
    <mergeCell ref="AC13:AF14"/>
    <mergeCell ref="AG13:AJ14"/>
    <mergeCell ref="AK13:AN14"/>
    <mergeCell ref="A11:D12"/>
    <mergeCell ref="E11:H12"/>
    <mergeCell ref="I11:L12"/>
    <mergeCell ref="M11:P12"/>
    <mergeCell ref="Q11:T12"/>
    <mergeCell ref="U11:X12"/>
    <mergeCell ref="Y11:AB12"/>
    <mergeCell ref="AC11:AF12"/>
    <mergeCell ref="AG11:AJ12"/>
    <mergeCell ref="AK15:AN16"/>
    <mergeCell ref="A17:D18"/>
    <mergeCell ref="E17:H18"/>
    <mergeCell ref="I17:L18"/>
    <mergeCell ref="M17:P18"/>
    <mergeCell ref="Q17:T18"/>
    <mergeCell ref="U17:X18"/>
    <mergeCell ref="Y17:AB18"/>
    <mergeCell ref="AC17:AF18"/>
    <mergeCell ref="AG17:AJ18"/>
    <mergeCell ref="AK17:AN18"/>
    <mergeCell ref="A15:D16"/>
    <mergeCell ref="E15:H16"/>
    <mergeCell ref="I15:L16"/>
    <mergeCell ref="M15:P16"/>
    <mergeCell ref="Q15:T16"/>
    <mergeCell ref="U15:X16"/>
    <mergeCell ref="Y15:AB16"/>
    <mergeCell ref="AC15:AF16"/>
    <mergeCell ref="AG15:AJ16"/>
    <mergeCell ref="AK19:AN20"/>
    <mergeCell ref="A21:D22"/>
    <mergeCell ref="E21:H22"/>
    <mergeCell ref="I21:L22"/>
    <mergeCell ref="M21:P22"/>
    <mergeCell ref="Q21:T22"/>
    <mergeCell ref="U21:X22"/>
    <mergeCell ref="Y21:AB22"/>
    <mergeCell ref="AC21:AF22"/>
    <mergeCell ref="AG21:AJ22"/>
    <mergeCell ref="AK21:AN22"/>
    <mergeCell ref="A19:D20"/>
    <mergeCell ref="E19:H20"/>
    <mergeCell ref="I19:L20"/>
    <mergeCell ref="M19:P20"/>
    <mergeCell ref="Q19:T20"/>
    <mergeCell ref="U19:X20"/>
    <mergeCell ref="Y19:AB20"/>
    <mergeCell ref="AC19:AF20"/>
    <mergeCell ref="AG19:AJ20"/>
    <mergeCell ref="AK23:AN24"/>
    <mergeCell ref="A25:D26"/>
    <mergeCell ref="E25:H26"/>
    <mergeCell ref="I25:L26"/>
    <mergeCell ref="M25:P26"/>
    <mergeCell ref="Q25:T26"/>
    <mergeCell ref="U25:X26"/>
    <mergeCell ref="Y25:AB26"/>
    <mergeCell ref="AC25:AF26"/>
    <mergeCell ref="AG25:AJ26"/>
    <mergeCell ref="AK25:AN26"/>
    <mergeCell ref="A23:D24"/>
    <mergeCell ref="E23:H24"/>
    <mergeCell ref="I23:L24"/>
    <mergeCell ref="M23:P24"/>
    <mergeCell ref="Q23:T24"/>
    <mergeCell ref="U23:X24"/>
    <mergeCell ref="Y23:AB24"/>
    <mergeCell ref="AC23:AF24"/>
    <mergeCell ref="AG23:AJ24"/>
    <mergeCell ref="AK27:AN28"/>
    <mergeCell ref="A29:D30"/>
    <mergeCell ref="E29:H30"/>
    <mergeCell ref="I29:L30"/>
    <mergeCell ref="M29:P30"/>
    <mergeCell ref="Q29:T30"/>
    <mergeCell ref="U29:X30"/>
    <mergeCell ref="Y29:AB30"/>
    <mergeCell ref="AC29:AF30"/>
    <mergeCell ref="AG29:AJ30"/>
    <mergeCell ref="AK29:AN30"/>
    <mergeCell ref="A27:D28"/>
    <mergeCell ref="E27:H28"/>
    <mergeCell ref="I27:L28"/>
    <mergeCell ref="M27:P28"/>
    <mergeCell ref="Q27:T28"/>
    <mergeCell ref="U27:X28"/>
    <mergeCell ref="Y27:AB28"/>
    <mergeCell ref="AC27:AF28"/>
    <mergeCell ref="AG27:AJ28"/>
    <mergeCell ref="AK31:AN32"/>
    <mergeCell ref="A33:D34"/>
    <mergeCell ref="E33:H34"/>
    <mergeCell ref="I33:L34"/>
    <mergeCell ref="M33:P34"/>
    <mergeCell ref="Q33:T34"/>
    <mergeCell ref="U33:X34"/>
    <mergeCell ref="Y33:AB34"/>
    <mergeCell ref="AC33:AF34"/>
    <mergeCell ref="AG33:AJ34"/>
    <mergeCell ref="AK33:AN34"/>
    <mergeCell ref="A31:D32"/>
    <mergeCell ref="E31:H32"/>
    <mergeCell ref="I31:L32"/>
    <mergeCell ref="M31:P32"/>
    <mergeCell ref="Q31:T32"/>
    <mergeCell ref="U31:X32"/>
    <mergeCell ref="Y31:AB32"/>
    <mergeCell ref="AC31:AF32"/>
    <mergeCell ref="AG31:AJ32"/>
    <mergeCell ref="AK35:AN36"/>
    <mergeCell ref="A37:D38"/>
    <mergeCell ref="E37:H38"/>
    <mergeCell ref="I37:L38"/>
    <mergeCell ref="M37:P38"/>
    <mergeCell ref="Q37:T38"/>
    <mergeCell ref="U37:X38"/>
    <mergeCell ref="Y37:AB38"/>
    <mergeCell ref="AC37:AF38"/>
    <mergeCell ref="AG37:AJ38"/>
    <mergeCell ref="AK37:AN38"/>
    <mergeCell ref="A35:D36"/>
    <mergeCell ref="E35:H36"/>
    <mergeCell ref="I35:L36"/>
    <mergeCell ref="M35:P36"/>
    <mergeCell ref="Q35:T36"/>
    <mergeCell ref="U35:X36"/>
    <mergeCell ref="Y35:AB36"/>
    <mergeCell ref="AC35:AF36"/>
    <mergeCell ref="AG35:AJ36"/>
    <mergeCell ref="AK39:AN40"/>
    <mergeCell ref="A41:D42"/>
    <mergeCell ref="E41:H42"/>
    <mergeCell ref="I41:L42"/>
    <mergeCell ref="M41:P42"/>
    <mergeCell ref="Q41:T42"/>
    <mergeCell ref="U41:X42"/>
    <mergeCell ref="Y41:AB42"/>
    <mergeCell ref="AC41:AF42"/>
    <mergeCell ref="AG41:AJ42"/>
    <mergeCell ref="AK41:AN42"/>
    <mergeCell ref="A39:D40"/>
    <mergeCell ref="E39:H40"/>
    <mergeCell ref="I39:L40"/>
    <mergeCell ref="M39:P40"/>
    <mergeCell ref="Q39:T40"/>
    <mergeCell ref="U39:X40"/>
    <mergeCell ref="Y39:AB40"/>
    <mergeCell ref="AC39:AF40"/>
    <mergeCell ref="AG39:AJ40"/>
    <mergeCell ref="AK43:AN44"/>
    <mergeCell ref="A45:D46"/>
    <mergeCell ref="E45:H46"/>
    <mergeCell ref="I45:L46"/>
    <mergeCell ref="M45:P46"/>
    <mergeCell ref="Q45:T46"/>
    <mergeCell ref="U45:X46"/>
    <mergeCell ref="Y45:AB46"/>
    <mergeCell ref="AC45:AF46"/>
    <mergeCell ref="AG45:AJ46"/>
    <mergeCell ref="AK45:AN46"/>
    <mergeCell ref="A43:D44"/>
    <mergeCell ref="E43:H44"/>
    <mergeCell ref="I43:L44"/>
    <mergeCell ref="M43:P44"/>
    <mergeCell ref="Q43:T44"/>
    <mergeCell ref="U43:X44"/>
    <mergeCell ref="Y43:AB44"/>
    <mergeCell ref="AC43:AF44"/>
    <mergeCell ref="AG43:AJ44"/>
    <mergeCell ref="AK47:AN47"/>
    <mergeCell ref="A48:D49"/>
    <mergeCell ref="E48:H49"/>
    <mergeCell ref="I48:L49"/>
    <mergeCell ref="M48:P49"/>
    <mergeCell ref="Q48:T49"/>
    <mergeCell ref="U48:X49"/>
    <mergeCell ref="Y48:AB49"/>
    <mergeCell ref="AC48:AF49"/>
    <mergeCell ref="AG48:AJ49"/>
    <mergeCell ref="AK48:AN49"/>
    <mergeCell ref="A47:D47"/>
    <mergeCell ref="E47:H47"/>
    <mergeCell ref="I47:L47"/>
    <mergeCell ref="M47:P47"/>
    <mergeCell ref="Q47:T47"/>
    <mergeCell ref="U47:X47"/>
    <mergeCell ref="Y47:AB47"/>
    <mergeCell ref="AC47:AF47"/>
    <mergeCell ref="AG47:AJ47"/>
    <mergeCell ref="A50:AN50"/>
    <mergeCell ref="A51:E51"/>
    <mergeCell ref="F51:K51"/>
    <mergeCell ref="L51:P51"/>
    <mergeCell ref="Q51:V51"/>
    <mergeCell ref="W51:AF51"/>
    <mergeCell ref="AG51:AN51"/>
    <mergeCell ref="A52:E52"/>
    <mergeCell ref="F52:K52"/>
    <mergeCell ref="L52:P52"/>
    <mergeCell ref="Q52:V52"/>
    <mergeCell ref="W52:Z52"/>
    <mergeCell ref="AA52:AF52"/>
    <mergeCell ref="AG52:AJ52"/>
    <mergeCell ref="AK52:AN52"/>
    <mergeCell ref="AG53:AJ53"/>
    <mergeCell ref="AK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A53:E53"/>
    <mergeCell ref="F53:K53"/>
    <mergeCell ref="L53:P53"/>
    <mergeCell ref="Q53:V53"/>
    <mergeCell ref="W53:Z53"/>
    <mergeCell ref="AA53:AF53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AG62:AJ62"/>
    <mergeCell ref="AK62:AN62"/>
    <mergeCell ref="E63:AF63"/>
    <mergeCell ref="AG63:AJ63"/>
    <mergeCell ref="AK63:AN63"/>
    <mergeCell ref="E64:AF64"/>
    <mergeCell ref="AG64:AJ64"/>
    <mergeCell ref="AK64:AN64"/>
    <mergeCell ref="A59:D64"/>
    <mergeCell ref="E59:AF59"/>
    <mergeCell ref="AG59:AJ59"/>
    <mergeCell ref="AK59:AN59"/>
    <mergeCell ref="E60:AF60"/>
    <mergeCell ref="AG60:AJ61"/>
    <mergeCell ref="AK60:AN60"/>
    <mergeCell ref="E61:AF61"/>
    <mergeCell ref="AK61:AN61"/>
    <mergeCell ref="E62:AF62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N64"/>
  <sheetViews>
    <sheetView topLeftCell="A22" workbookViewId="0">
      <selection activeCell="AG62" sqref="AG62:AJ62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2" t="s">
        <v>99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8" customHeight="1">
      <c r="A3" s="3" t="s">
        <v>0</v>
      </c>
      <c r="B3" s="4"/>
      <c r="C3" s="4"/>
      <c r="D3" s="4"/>
      <c r="E3" s="4" t="s">
        <v>1</v>
      </c>
      <c r="F3" s="4"/>
      <c r="G3" s="4"/>
      <c r="H3" s="4"/>
      <c r="I3" s="4" t="s">
        <v>2</v>
      </c>
      <c r="J3" s="4"/>
      <c r="K3" s="4"/>
      <c r="L3" s="4"/>
      <c r="M3" s="4"/>
      <c r="N3" s="4"/>
      <c r="O3" s="4"/>
      <c r="P3" s="4"/>
      <c r="Q3" s="4" t="s">
        <v>3</v>
      </c>
      <c r="R3" s="4"/>
      <c r="S3" s="4"/>
      <c r="T3" s="4"/>
      <c r="U3" s="4" t="s">
        <v>4</v>
      </c>
      <c r="V3" s="4"/>
      <c r="W3" s="4"/>
      <c r="X3" s="4"/>
      <c r="Y3" s="4" t="s">
        <v>5</v>
      </c>
      <c r="Z3" s="4"/>
      <c r="AA3" s="4"/>
      <c r="AB3" s="4"/>
      <c r="AC3" s="4" t="s">
        <v>6</v>
      </c>
      <c r="AD3" s="4"/>
      <c r="AE3" s="4"/>
      <c r="AF3" s="4"/>
      <c r="AG3" s="4" t="s">
        <v>7</v>
      </c>
      <c r="AH3" s="4"/>
      <c r="AI3" s="4"/>
      <c r="AJ3" s="4"/>
      <c r="AK3" s="4" t="s">
        <v>8</v>
      </c>
      <c r="AL3" s="4"/>
      <c r="AM3" s="4"/>
      <c r="AN3" s="7"/>
    </row>
    <row r="4" spans="1:40" ht="18" customHeight="1">
      <c r="A4" s="5"/>
      <c r="B4" s="6"/>
      <c r="C4" s="6"/>
      <c r="D4" s="6"/>
      <c r="E4" s="6"/>
      <c r="F4" s="6"/>
      <c r="G4" s="6"/>
      <c r="H4" s="6"/>
      <c r="I4" s="6" t="s">
        <v>9</v>
      </c>
      <c r="J4" s="6"/>
      <c r="K4" s="6"/>
      <c r="L4" s="6"/>
      <c r="M4" s="6" t="s">
        <v>10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8"/>
    </row>
    <row r="5" spans="1:40" ht="10.199999999999999" customHeight="1">
      <c r="A5" s="5" t="s">
        <v>11</v>
      </c>
      <c r="B5" s="6"/>
      <c r="C5" s="6"/>
      <c r="D5" s="6"/>
      <c r="E5" s="9">
        <v>20000</v>
      </c>
      <c r="F5" s="9"/>
      <c r="G5" s="9"/>
      <c r="H5" s="9"/>
      <c r="I5" s="9">
        <v>0</v>
      </c>
      <c r="J5" s="9"/>
      <c r="K5" s="9"/>
      <c r="L5" s="9"/>
      <c r="M5" s="9">
        <v>4000</v>
      </c>
      <c r="N5" s="9"/>
      <c r="O5" s="9"/>
      <c r="P5" s="9"/>
      <c r="Q5" s="9">
        <f>E5+I5+M5</f>
        <v>24000</v>
      </c>
      <c r="R5" s="9"/>
      <c r="S5" s="9"/>
      <c r="T5" s="9"/>
      <c r="U5" s="9">
        <v>24000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>
        <f>Y5+AC5-AG5</f>
        <v>0</v>
      </c>
      <c r="AL5" s="9"/>
      <c r="AM5" s="9"/>
      <c r="AN5" s="10"/>
    </row>
    <row r="6" spans="1:40" ht="10.199999999999999" customHeight="1">
      <c r="A6" s="5"/>
      <c r="B6" s="6"/>
      <c r="C6" s="6"/>
      <c r="D6" s="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10"/>
    </row>
    <row r="7" spans="1:40" ht="10.199999999999999" customHeight="1">
      <c r="A7" s="5" t="s">
        <v>12</v>
      </c>
      <c r="B7" s="6"/>
      <c r="C7" s="6"/>
      <c r="D7" s="6"/>
      <c r="E7" s="9">
        <v>20000</v>
      </c>
      <c r="F7" s="9"/>
      <c r="G7" s="9"/>
      <c r="H7" s="9"/>
      <c r="I7" s="9"/>
      <c r="J7" s="9"/>
      <c r="K7" s="9"/>
      <c r="L7" s="9"/>
      <c r="M7" s="9">
        <v>4000</v>
      </c>
      <c r="N7" s="9"/>
      <c r="O7" s="9"/>
      <c r="P7" s="9"/>
      <c r="Q7" s="9">
        <f>E7+I7+M7</f>
        <v>24000</v>
      </c>
      <c r="R7" s="9"/>
      <c r="S7" s="9"/>
      <c r="T7" s="9"/>
      <c r="U7" s="9">
        <v>24000</v>
      </c>
      <c r="V7" s="9"/>
      <c r="W7" s="9"/>
      <c r="X7" s="9"/>
      <c r="Y7" s="9">
        <f>Q7-U7</f>
        <v>0</v>
      </c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>
        <f>Y7+AC7-AG7</f>
        <v>0</v>
      </c>
      <c r="AL7" s="9"/>
      <c r="AM7" s="9"/>
      <c r="AN7" s="10"/>
    </row>
    <row r="8" spans="1:40" ht="10.199999999999999" customHeight="1">
      <c r="A8" s="5"/>
      <c r="B8" s="6"/>
      <c r="C8" s="6"/>
      <c r="D8" s="6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10"/>
    </row>
    <row r="9" spans="1:40" ht="10.199999999999999" customHeight="1">
      <c r="A9" s="5" t="s">
        <v>13</v>
      </c>
      <c r="B9" s="6"/>
      <c r="C9" s="6"/>
      <c r="D9" s="6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f>E9+I9+M9</f>
        <v>0</v>
      </c>
      <c r="R9" s="9"/>
      <c r="S9" s="9"/>
      <c r="T9" s="9"/>
      <c r="U9" s="9"/>
      <c r="V9" s="9"/>
      <c r="W9" s="9"/>
      <c r="X9" s="9"/>
      <c r="Y9" s="9">
        <f>Q9-U9</f>
        <v>0</v>
      </c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>
        <f>Y9+AC9-AG9</f>
        <v>0</v>
      </c>
      <c r="AL9" s="9"/>
      <c r="AM9" s="9"/>
      <c r="AN9" s="10"/>
    </row>
    <row r="10" spans="1:40" ht="10.199999999999999" customHeight="1">
      <c r="A10" s="5"/>
      <c r="B10" s="6"/>
      <c r="C10" s="6"/>
      <c r="D10" s="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10"/>
    </row>
    <row r="11" spans="1:40" ht="10.199999999999999" customHeight="1">
      <c r="A11" s="5" t="s">
        <v>14</v>
      </c>
      <c r="B11" s="6"/>
      <c r="C11" s="6"/>
      <c r="D11" s="6"/>
      <c r="E11" s="9">
        <v>20000</v>
      </c>
      <c r="F11" s="9"/>
      <c r="G11" s="9"/>
      <c r="H11" s="9"/>
      <c r="I11" s="9"/>
      <c r="J11" s="9"/>
      <c r="K11" s="9"/>
      <c r="L11" s="9"/>
      <c r="M11" s="9">
        <v>4000</v>
      </c>
      <c r="N11" s="9"/>
      <c r="O11" s="9"/>
      <c r="P11" s="9"/>
      <c r="Q11" s="9">
        <v>24000</v>
      </c>
      <c r="R11" s="9"/>
      <c r="S11" s="9"/>
      <c r="T11" s="9"/>
      <c r="U11" s="9">
        <v>24000</v>
      </c>
      <c r="V11" s="9"/>
      <c r="W11" s="9"/>
      <c r="X11" s="9"/>
      <c r="Y11" s="9">
        <v>0</v>
      </c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>
        <f>Y11+AC11-AG11</f>
        <v>0</v>
      </c>
      <c r="AL11" s="9"/>
      <c r="AM11" s="9"/>
      <c r="AN11" s="10"/>
    </row>
    <row r="12" spans="1:40" ht="10.199999999999999" customHeight="1">
      <c r="A12" s="5"/>
      <c r="B12" s="6"/>
      <c r="C12" s="6"/>
      <c r="D12" s="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10"/>
    </row>
    <row r="13" spans="1:40" ht="10.199999999999999" customHeight="1">
      <c r="A13" s="5" t="s">
        <v>15</v>
      </c>
      <c r="B13" s="6"/>
      <c r="C13" s="6"/>
      <c r="D13" s="6"/>
      <c r="E13" s="9">
        <v>10000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f>E13+I13+M13</f>
        <v>10000</v>
      </c>
      <c r="R13" s="9"/>
      <c r="S13" s="9"/>
      <c r="T13" s="9"/>
      <c r="U13" s="9">
        <v>10000</v>
      </c>
      <c r="V13" s="9"/>
      <c r="W13" s="9"/>
      <c r="X13" s="9"/>
      <c r="Y13" s="9">
        <f>Q13-U13</f>
        <v>0</v>
      </c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>
        <f>Y13+AC13-AG13</f>
        <v>0</v>
      </c>
      <c r="AL13" s="9"/>
      <c r="AM13" s="9"/>
      <c r="AN13" s="10"/>
    </row>
    <row r="14" spans="1:40" ht="10.199999999999999" customHeight="1">
      <c r="A14" s="5"/>
      <c r="B14" s="6"/>
      <c r="C14" s="6"/>
      <c r="D14" s="6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10"/>
    </row>
    <row r="15" spans="1:40" ht="10.199999999999999" customHeight="1">
      <c r="A15" s="5" t="s">
        <v>16</v>
      </c>
      <c r="B15" s="6"/>
      <c r="C15" s="6"/>
      <c r="D15" s="6"/>
      <c r="E15" s="9">
        <v>20000</v>
      </c>
      <c r="F15" s="9"/>
      <c r="G15" s="9"/>
      <c r="H15" s="9"/>
      <c r="I15" s="9">
        <v>2000</v>
      </c>
      <c r="J15" s="9"/>
      <c r="K15" s="9"/>
      <c r="L15" s="9"/>
      <c r="M15" s="9">
        <v>4000</v>
      </c>
      <c r="N15" s="9"/>
      <c r="O15" s="9"/>
      <c r="P15" s="9"/>
      <c r="Q15" s="9">
        <f>E15+I15+M15</f>
        <v>26000</v>
      </c>
      <c r="R15" s="9"/>
      <c r="S15" s="9"/>
      <c r="T15" s="9"/>
      <c r="U15" s="9">
        <v>26000</v>
      </c>
      <c r="V15" s="9"/>
      <c r="W15" s="9"/>
      <c r="X15" s="9"/>
      <c r="Y15" s="9">
        <f>Q15-U15</f>
        <v>0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>
        <f>Y15+AC15-AG15</f>
        <v>0</v>
      </c>
      <c r="AL15" s="9"/>
      <c r="AM15" s="9"/>
      <c r="AN15" s="10"/>
    </row>
    <row r="16" spans="1:40" ht="10.199999999999999" customHeight="1">
      <c r="A16" s="5"/>
      <c r="B16" s="6"/>
      <c r="C16" s="6"/>
      <c r="D16" s="6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0"/>
    </row>
    <row r="17" spans="1:40" ht="10.199999999999999" customHeight="1">
      <c r="A17" s="5" t="s">
        <v>17</v>
      </c>
      <c r="B17" s="6"/>
      <c r="C17" s="6"/>
      <c r="D17" s="6"/>
      <c r="E17" s="9">
        <v>20000</v>
      </c>
      <c r="F17" s="9"/>
      <c r="G17" s="9"/>
      <c r="H17" s="9"/>
      <c r="I17" s="9"/>
      <c r="J17" s="9"/>
      <c r="K17" s="9"/>
      <c r="L17" s="9"/>
      <c r="M17" s="9">
        <v>4000</v>
      </c>
      <c r="N17" s="9"/>
      <c r="O17" s="9"/>
      <c r="P17" s="9"/>
      <c r="Q17" s="9">
        <f>E17+I17+M17</f>
        <v>24000</v>
      </c>
      <c r="R17" s="9"/>
      <c r="S17" s="9"/>
      <c r="T17" s="9"/>
      <c r="U17" s="9">
        <v>24000</v>
      </c>
      <c r="V17" s="9"/>
      <c r="W17" s="9"/>
      <c r="X17" s="9"/>
      <c r="Y17" s="9">
        <f>Q17-U17</f>
        <v>0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>
        <f>Y17+AC17-AG17</f>
        <v>0</v>
      </c>
      <c r="AL17" s="9"/>
      <c r="AM17" s="9"/>
      <c r="AN17" s="10"/>
    </row>
    <row r="18" spans="1:40" ht="10.199999999999999" customHeight="1">
      <c r="A18" s="5"/>
      <c r="B18" s="6"/>
      <c r="C18" s="6"/>
      <c r="D18" s="6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0"/>
    </row>
    <row r="19" spans="1:40" ht="10.199999999999999" customHeight="1">
      <c r="A19" s="5" t="s">
        <v>18</v>
      </c>
      <c r="B19" s="6"/>
      <c r="C19" s="6"/>
      <c r="D19" s="6"/>
      <c r="E19" s="9">
        <v>20000</v>
      </c>
      <c r="F19" s="9"/>
      <c r="G19" s="9"/>
      <c r="H19" s="9"/>
      <c r="I19" s="9"/>
      <c r="J19" s="9"/>
      <c r="K19" s="9"/>
      <c r="L19" s="9"/>
      <c r="M19" s="9">
        <v>4000</v>
      </c>
      <c r="N19" s="9"/>
      <c r="O19" s="9"/>
      <c r="P19" s="9"/>
      <c r="Q19" s="9">
        <f>E19+I19+M19</f>
        <v>24000</v>
      </c>
      <c r="R19" s="9"/>
      <c r="S19" s="9"/>
      <c r="T19" s="9"/>
      <c r="U19" s="9">
        <v>24000</v>
      </c>
      <c r="V19" s="9"/>
      <c r="W19" s="9"/>
      <c r="X19" s="9"/>
      <c r="Y19" s="9">
        <f>Q19-U19</f>
        <v>0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>
        <f>Y19+AC19-AG19</f>
        <v>0</v>
      </c>
      <c r="AL19" s="9"/>
      <c r="AM19" s="9"/>
      <c r="AN19" s="10"/>
    </row>
    <row r="20" spans="1:40" ht="10.199999999999999" customHeight="1">
      <c r="A20" s="5"/>
      <c r="B20" s="6"/>
      <c r="C20" s="6"/>
      <c r="D20" s="6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0"/>
    </row>
    <row r="21" spans="1:40" ht="10.199999999999999" customHeight="1">
      <c r="A21" s="5" t="s">
        <v>19</v>
      </c>
      <c r="B21" s="6"/>
      <c r="C21" s="6"/>
      <c r="D21" s="6"/>
      <c r="E21" s="11">
        <v>20000</v>
      </c>
      <c r="F21" s="11"/>
      <c r="G21" s="11"/>
      <c r="H21" s="11"/>
      <c r="I21" s="11">
        <v>1000</v>
      </c>
      <c r="J21" s="11"/>
      <c r="K21" s="11"/>
      <c r="L21" s="11"/>
      <c r="M21" s="11">
        <v>4000</v>
      </c>
      <c r="N21" s="11"/>
      <c r="O21" s="11"/>
      <c r="P21" s="11"/>
      <c r="Q21" s="9">
        <f>E21+I21+M21</f>
        <v>25000</v>
      </c>
      <c r="R21" s="9"/>
      <c r="S21" s="9"/>
      <c r="T21" s="9"/>
      <c r="U21" s="11">
        <v>25000</v>
      </c>
      <c r="V21" s="11"/>
      <c r="W21" s="11"/>
      <c r="X21" s="11"/>
      <c r="Y21" s="9">
        <f>Q21-U21</f>
        <v>0</v>
      </c>
      <c r="Z21" s="9"/>
      <c r="AA21" s="9"/>
      <c r="AB21" s="9"/>
      <c r="AC21" s="11"/>
      <c r="AD21" s="11"/>
      <c r="AE21" s="11"/>
      <c r="AF21" s="11"/>
      <c r="AG21" s="11"/>
      <c r="AH21" s="11"/>
      <c r="AI21" s="11"/>
      <c r="AJ21" s="11"/>
      <c r="AK21" s="9">
        <f>Y21+AC21-AG21</f>
        <v>0</v>
      </c>
      <c r="AL21" s="9"/>
      <c r="AM21" s="9"/>
      <c r="AN21" s="10"/>
    </row>
    <row r="22" spans="1:40" ht="10.199999999999999" customHeight="1">
      <c r="A22" s="5"/>
      <c r="B22" s="6"/>
      <c r="C22" s="6"/>
      <c r="D22" s="6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9"/>
      <c r="R22" s="9"/>
      <c r="S22" s="9"/>
      <c r="T22" s="9"/>
      <c r="U22" s="11"/>
      <c r="V22" s="11"/>
      <c r="W22" s="11"/>
      <c r="X22" s="11"/>
      <c r="Y22" s="9"/>
      <c r="Z22" s="9"/>
      <c r="AA22" s="9"/>
      <c r="AB22" s="9"/>
      <c r="AC22" s="11"/>
      <c r="AD22" s="11"/>
      <c r="AE22" s="11"/>
      <c r="AF22" s="11"/>
      <c r="AG22" s="11"/>
      <c r="AH22" s="11"/>
      <c r="AI22" s="11"/>
      <c r="AJ22" s="11"/>
      <c r="AK22" s="9"/>
      <c r="AL22" s="9"/>
      <c r="AM22" s="9"/>
      <c r="AN22" s="10"/>
    </row>
    <row r="23" spans="1:40" ht="10.199999999999999" customHeight="1">
      <c r="A23" s="5" t="s">
        <v>20</v>
      </c>
      <c r="B23" s="6"/>
      <c r="C23" s="6"/>
      <c r="D23" s="6"/>
      <c r="E23" s="11">
        <v>10000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9">
        <f>E23+I23+M23</f>
        <v>10000</v>
      </c>
      <c r="R23" s="9"/>
      <c r="S23" s="9"/>
      <c r="T23" s="9"/>
      <c r="U23" s="11">
        <v>10000</v>
      </c>
      <c r="V23" s="11"/>
      <c r="W23" s="11"/>
      <c r="X23" s="11"/>
      <c r="Y23" s="9">
        <f>Q23-U23</f>
        <v>0</v>
      </c>
      <c r="Z23" s="9"/>
      <c r="AA23" s="9"/>
      <c r="AB23" s="9"/>
      <c r="AC23" s="11"/>
      <c r="AD23" s="11"/>
      <c r="AE23" s="11"/>
      <c r="AF23" s="11"/>
      <c r="AG23" s="11"/>
      <c r="AH23" s="11"/>
      <c r="AI23" s="11"/>
      <c r="AJ23" s="11"/>
      <c r="AK23" s="9">
        <f>Y23+AC23-AG23</f>
        <v>0</v>
      </c>
      <c r="AL23" s="9"/>
      <c r="AM23" s="9"/>
      <c r="AN23" s="10"/>
    </row>
    <row r="24" spans="1:40" ht="10.199999999999999" customHeight="1">
      <c r="A24" s="5"/>
      <c r="B24" s="6"/>
      <c r="C24" s="6"/>
      <c r="D24" s="6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9"/>
      <c r="R24" s="9"/>
      <c r="S24" s="9"/>
      <c r="T24" s="9"/>
      <c r="U24" s="11"/>
      <c r="V24" s="11"/>
      <c r="W24" s="11"/>
      <c r="X24" s="11"/>
      <c r="Y24" s="9"/>
      <c r="Z24" s="9"/>
      <c r="AA24" s="9"/>
      <c r="AB24" s="9"/>
      <c r="AC24" s="11"/>
      <c r="AD24" s="11"/>
      <c r="AE24" s="11"/>
      <c r="AF24" s="11"/>
      <c r="AG24" s="11"/>
      <c r="AH24" s="11"/>
      <c r="AI24" s="11"/>
      <c r="AJ24" s="11"/>
      <c r="AK24" s="9"/>
      <c r="AL24" s="9"/>
      <c r="AM24" s="9"/>
      <c r="AN24" s="10"/>
    </row>
    <row r="25" spans="1:40" ht="10.199999999999999" customHeight="1">
      <c r="A25" s="5" t="s">
        <v>21</v>
      </c>
      <c r="B25" s="6"/>
      <c r="C25" s="6"/>
      <c r="D25" s="6"/>
      <c r="E25" s="11"/>
      <c r="F25" s="11"/>
      <c r="G25" s="11"/>
      <c r="H25" s="11"/>
      <c r="I25" s="11">
        <v>0</v>
      </c>
      <c r="J25" s="11"/>
      <c r="K25" s="11"/>
      <c r="L25" s="11"/>
      <c r="M25" s="11">
        <v>0</v>
      </c>
      <c r="N25" s="11"/>
      <c r="O25" s="11"/>
      <c r="P25" s="11"/>
      <c r="Q25" s="9">
        <f>E25+I25+M25</f>
        <v>0</v>
      </c>
      <c r="R25" s="9"/>
      <c r="S25" s="9"/>
      <c r="T25" s="9"/>
      <c r="U25" s="11"/>
      <c r="V25" s="11"/>
      <c r="W25" s="11"/>
      <c r="X25" s="11"/>
      <c r="Y25" s="9">
        <f>Q25-U25</f>
        <v>0</v>
      </c>
      <c r="Z25" s="9"/>
      <c r="AA25" s="9"/>
      <c r="AB25" s="9"/>
      <c r="AC25" s="11"/>
      <c r="AD25" s="11"/>
      <c r="AE25" s="11"/>
      <c r="AF25" s="11"/>
      <c r="AG25" s="11"/>
      <c r="AH25" s="11"/>
      <c r="AI25" s="11"/>
      <c r="AJ25" s="11"/>
      <c r="AK25" s="9">
        <f>Y25+AC25-AG25</f>
        <v>0</v>
      </c>
      <c r="AL25" s="9"/>
      <c r="AM25" s="9"/>
      <c r="AN25" s="10"/>
    </row>
    <row r="26" spans="1:40" ht="10.199999999999999" customHeight="1">
      <c r="A26" s="5"/>
      <c r="B26" s="6"/>
      <c r="C26" s="6"/>
      <c r="D26" s="6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9"/>
      <c r="R26" s="9"/>
      <c r="S26" s="9"/>
      <c r="T26" s="9"/>
      <c r="U26" s="11"/>
      <c r="V26" s="11"/>
      <c r="W26" s="11"/>
      <c r="X26" s="11"/>
      <c r="Y26" s="9"/>
      <c r="Z26" s="9"/>
      <c r="AA26" s="9"/>
      <c r="AB26" s="9"/>
      <c r="AC26" s="11"/>
      <c r="AD26" s="11"/>
      <c r="AE26" s="11"/>
      <c r="AF26" s="11"/>
      <c r="AG26" s="11"/>
      <c r="AH26" s="11"/>
      <c r="AI26" s="11"/>
      <c r="AJ26" s="11"/>
      <c r="AK26" s="9"/>
      <c r="AL26" s="9"/>
      <c r="AM26" s="9"/>
      <c r="AN26" s="10"/>
    </row>
    <row r="27" spans="1:40" ht="10.199999999999999" customHeight="1">
      <c r="A27" s="5" t="s">
        <v>22</v>
      </c>
      <c r="B27" s="6"/>
      <c r="C27" s="6"/>
      <c r="D27" s="6"/>
      <c r="E27" s="9">
        <v>20000</v>
      </c>
      <c r="F27" s="9"/>
      <c r="G27" s="9"/>
      <c r="H27" s="9"/>
      <c r="I27" s="9">
        <v>1000</v>
      </c>
      <c r="J27" s="9"/>
      <c r="K27" s="9"/>
      <c r="L27" s="9"/>
      <c r="M27" s="9">
        <v>4000</v>
      </c>
      <c r="N27" s="9"/>
      <c r="O27" s="9"/>
      <c r="P27" s="9"/>
      <c r="Q27" s="9">
        <f>E27+I27+M27</f>
        <v>25000</v>
      </c>
      <c r="R27" s="9"/>
      <c r="S27" s="9"/>
      <c r="T27" s="9"/>
      <c r="U27" s="9">
        <v>25000</v>
      </c>
      <c r="V27" s="9"/>
      <c r="W27" s="9"/>
      <c r="X27" s="9"/>
      <c r="Y27" s="9">
        <f>Q27-U27</f>
        <v>0</v>
      </c>
      <c r="Z27" s="9"/>
      <c r="AA27" s="9"/>
      <c r="AB27" s="9"/>
      <c r="AC27" s="9">
        <v>10000</v>
      </c>
      <c r="AD27" s="9"/>
      <c r="AE27" s="9"/>
      <c r="AF27" s="9"/>
      <c r="AG27" s="9">
        <v>10000</v>
      </c>
      <c r="AH27" s="9"/>
      <c r="AI27" s="9"/>
      <c r="AJ27" s="9"/>
      <c r="AK27" s="9">
        <f>Y27+AC27-AG27</f>
        <v>0</v>
      </c>
      <c r="AL27" s="9"/>
      <c r="AM27" s="9"/>
      <c r="AN27" s="10"/>
    </row>
    <row r="28" spans="1:40" ht="10.199999999999999" customHeight="1">
      <c r="A28" s="5"/>
      <c r="B28" s="6"/>
      <c r="C28" s="6"/>
      <c r="D28" s="6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10"/>
    </row>
    <row r="29" spans="1:40" ht="10.199999999999999" customHeight="1">
      <c r="A29" s="5" t="s">
        <v>29</v>
      </c>
      <c r="B29" s="6"/>
      <c r="C29" s="6"/>
      <c r="D29" s="6"/>
      <c r="E29" s="9">
        <v>10000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>
        <f>E29+I29+M29</f>
        <v>10000</v>
      </c>
      <c r="R29" s="9"/>
      <c r="S29" s="9"/>
      <c r="T29" s="9"/>
      <c r="U29" s="9"/>
      <c r="V29" s="9"/>
      <c r="W29" s="9"/>
      <c r="X29" s="9"/>
      <c r="Y29" s="9">
        <f>Q29-U29</f>
        <v>10000</v>
      </c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>
        <f>Y29+AC29-AG29</f>
        <v>10000</v>
      </c>
      <c r="AL29" s="9"/>
      <c r="AM29" s="9"/>
      <c r="AN29" s="10"/>
    </row>
    <row r="30" spans="1:40" ht="10.199999999999999" customHeight="1">
      <c r="A30" s="5"/>
      <c r="B30" s="6"/>
      <c r="C30" s="6"/>
      <c r="D30" s="6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10"/>
    </row>
    <row r="31" spans="1:40" ht="10.199999999999999" customHeight="1">
      <c r="A31" s="5" t="s">
        <v>23</v>
      </c>
      <c r="B31" s="6"/>
      <c r="C31" s="6"/>
      <c r="D31" s="6"/>
      <c r="E31" s="9">
        <v>10000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>
        <f>E31+I31+M31</f>
        <v>10000</v>
      </c>
      <c r="R31" s="9"/>
      <c r="S31" s="9"/>
      <c r="T31" s="9"/>
      <c r="U31" s="9">
        <v>10000</v>
      </c>
      <c r="V31" s="9"/>
      <c r="W31" s="9"/>
      <c r="X31" s="9"/>
      <c r="Y31" s="9">
        <f>Q31-U31</f>
        <v>0</v>
      </c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>
        <f>Y31+AC31-AG31</f>
        <v>0</v>
      </c>
      <c r="AL31" s="9"/>
      <c r="AM31" s="9"/>
      <c r="AN31" s="10"/>
    </row>
    <row r="32" spans="1:40" ht="10.199999999999999" customHeight="1">
      <c r="A32" s="5"/>
      <c r="B32" s="6"/>
      <c r="C32" s="6"/>
      <c r="D32" s="6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10"/>
    </row>
    <row r="33" spans="1:40" ht="10.199999999999999" customHeight="1">
      <c r="A33" s="5" t="s">
        <v>24</v>
      </c>
      <c r="B33" s="6"/>
      <c r="C33" s="6"/>
      <c r="D33" s="6"/>
      <c r="E33" s="9">
        <v>20000</v>
      </c>
      <c r="F33" s="9"/>
      <c r="G33" s="9"/>
      <c r="H33" s="9"/>
      <c r="I33" s="9"/>
      <c r="J33" s="9"/>
      <c r="K33" s="9"/>
      <c r="L33" s="9"/>
      <c r="M33" s="9">
        <v>4000</v>
      </c>
      <c r="N33" s="9"/>
      <c r="O33" s="9"/>
      <c r="P33" s="9"/>
      <c r="Q33" s="9">
        <f>E33+I33+M33</f>
        <v>24000</v>
      </c>
      <c r="R33" s="9"/>
      <c r="S33" s="9"/>
      <c r="T33" s="9"/>
      <c r="U33" s="9">
        <v>24000</v>
      </c>
      <c r="V33" s="9"/>
      <c r="W33" s="9"/>
      <c r="X33" s="9"/>
      <c r="Y33" s="9">
        <f>Q33-U33</f>
        <v>0</v>
      </c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>
        <f>Y33+AC33-AG33</f>
        <v>0</v>
      </c>
      <c r="AL33" s="9"/>
      <c r="AM33" s="9"/>
      <c r="AN33" s="10"/>
    </row>
    <row r="34" spans="1:40" ht="10.199999999999999" customHeight="1">
      <c r="A34" s="5"/>
      <c r="B34" s="6"/>
      <c r="C34" s="6"/>
      <c r="D34" s="6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10"/>
    </row>
    <row r="35" spans="1:40" ht="10.199999999999999" customHeight="1">
      <c r="A35" s="5" t="s">
        <v>25</v>
      </c>
      <c r="B35" s="6"/>
      <c r="C35" s="6"/>
      <c r="D35" s="6"/>
      <c r="E35" s="9">
        <v>20000</v>
      </c>
      <c r="F35" s="9"/>
      <c r="G35" s="9"/>
      <c r="H35" s="9"/>
      <c r="I35" s="9"/>
      <c r="J35" s="9"/>
      <c r="K35" s="9"/>
      <c r="L35" s="9"/>
      <c r="M35" s="9">
        <v>4000</v>
      </c>
      <c r="N35" s="9"/>
      <c r="O35" s="9"/>
      <c r="P35" s="9"/>
      <c r="Q35" s="9">
        <f>E35+I35+M35</f>
        <v>24000</v>
      </c>
      <c r="R35" s="9"/>
      <c r="S35" s="9"/>
      <c r="T35" s="9"/>
      <c r="U35" s="9">
        <v>24000</v>
      </c>
      <c r="V35" s="9"/>
      <c r="W35" s="9"/>
      <c r="X35" s="9"/>
      <c r="Y35" s="9">
        <f>Q35-U35</f>
        <v>0</v>
      </c>
      <c r="Z35" s="9"/>
      <c r="AA35" s="9"/>
      <c r="AB35" s="9"/>
      <c r="AC35" s="9">
        <v>10000</v>
      </c>
      <c r="AD35" s="9"/>
      <c r="AE35" s="9"/>
      <c r="AF35" s="9"/>
      <c r="AG35" s="9">
        <v>10000</v>
      </c>
      <c r="AH35" s="9"/>
      <c r="AI35" s="9"/>
      <c r="AJ35" s="9"/>
      <c r="AK35" s="9">
        <f>Y35+AC35-AG35</f>
        <v>0</v>
      </c>
      <c r="AL35" s="9"/>
      <c r="AM35" s="9"/>
      <c r="AN35" s="10"/>
    </row>
    <row r="36" spans="1:40" ht="10.199999999999999" customHeight="1">
      <c r="A36" s="5"/>
      <c r="B36" s="6"/>
      <c r="C36" s="6"/>
      <c r="D36" s="6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10"/>
    </row>
    <row r="37" spans="1:40" ht="10.199999999999999" customHeight="1">
      <c r="A37" s="5" t="s">
        <v>26</v>
      </c>
      <c r="B37" s="6"/>
      <c r="C37" s="6"/>
      <c r="D37" s="6"/>
      <c r="E37" s="9">
        <v>20000</v>
      </c>
      <c r="F37" s="9"/>
      <c r="G37" s="9"/>
      <c r="H37" s="9"/>
      <c r="I37" s="9"/>
      <c r="J37" s="9"/>
      <c r="K37" s="9"/>
      <c r="L37" s="9"/>
      <c r="M37" s="9">
        <v>4000</v>
      </c>
      <c r="N37" s="9"/>
      <c r="O37" s="9"/>
      <c r="P37" s="9"/>
      <c r="Q37" s="9">
        <f>E37+I37+M37</f>
        <v>24000</v>
      </c>
      <c r="R37" s="9"/>
      <c r="S37" s="9"/>
      <c r="T37" s="9"/>
      <c r="U37" s="9">
        <v>24000</v>
      </c>
      <c r="V37" s="9"/>
      <c r="W37" s="9"/>
      <c r="X37" s="9"/>
      <c r="Y37" s="9">
        <f>Q37-U37</f>
        <v>0</v>
      </c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>
        <f>Y37+AC37-AG37</f>
        <v>0</v>
      </c>
      <c r="AL37" s="9"/>
      <c r="AM37" s="9"/>
      <c r="AN37" s="10"/>
    </row>
    <row r="38" spans="1:40" ht="10.199999999999999" customHeight="1">
      <c r="A38" s="5"/>
      <c r="B38" s="6"/>
      <c r="C38" s="6"/>
      <c r="D38" s="6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10"/>
    </row>
    <row r="39" spans="1:40" ht="10.199999999999999" customHeight="1">
      <c r="A39" s="5" t="s">
        <v>27</v>
      </c>
      <c r="B39" s="6"/>
      <c r="C39" s="6"/>
      <c r="D39" s="6"/>
      <c r="E39" s="9">
        <v>10000</v>
      </c>
      <c r="F39" s="9"/>
      <c r="G39" s="9"/>
      <c r="H39" s="9"/>
      <c r="I39" s="9">
        <v>0</v>
      </c>
      <c r="J39" s="9"/>
      <c r="K39" s="9"/>
      <c r="L39" s="9"/>
      <c r="M39" s="9">
        <v>0</v>
      </c>
      <c r="N39" s="9"/>
      <c r="O39" s="9"/>
      <c r="P39" s="9"/>
      <c r="Q39" s="9">
        <f>E39+I39+M39</f>
        <v>10000</v>
      </c>
      <c r="R39" s="9"/>
      <c r="S39" s="9"/>
      <c r="T39" s="9"/>
      <c r="U39" s="9">
        <v>0</v>
      </c>
      <c r="V39" s="9"/>
      <c r="W39" s="9"/>
      <c r="X39" s="9"/>
      <c r="Y39" s="9">
        <f>Q39-U39</f>
        <v>10000</v>
      </c>
      <c r="Z39" s="9"/>
      <c r="AA39" s="9"/>
      <c r="AB39" s="9"/>
      <c r="AC39" s="9">
        <v>50000</v>
      </c>
      <c r="AD39" s="9"/>
      <c r="AE39" s="9"/>
      <c r="AF39" s="9"/>
      <c r="AG39" s="9"/>
      <c r="AH39" s="9"/>
      <c r="AI39" s="9"/>
      <c r="AJ39" s="9"/>
      <c r="AK39" s="9">
        <f>Y39+AC39-AG39</f>
        <v>60000</v>
      </c>
      <c r="AL39" s="9"/>
      <c r="AM39" s="9"/>
      <c r="AN39" s="10"/>
    </row>
    <row r="40" spans="1:40" ht="10.199999999999999" customHeight="1">
      <c r="A40" s="5"/>
      <c r="B40" s="6"/>
      <c r="C40" s="6"/>
      <c r="D40" s="6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10"/>
    </row>
    <row r="41" spans="1:40" ht="10.199999999999999" customHeight="1">
      <c r="A41" s="5" t="s">
        <v>30</v>
      </c>
      <c r="B41" s="6"/>
      <c r="C41" s="6"/>
      <c r="D41" s="6"/>
      <c r="E41" s="9">
        <v>20000</v>
      </c>
      <c r="F41" s="9"/>
      <c r="G41" s="9"/>
      <c r="H41" s="9"/>
      <c r="I41" s="9"/>
      <c r="J41" s="9"/>
      <c r="K41" s="9"/>
      <c r="L41" s="9"/>
      <c r="M41" s="9">
        <v>4000</v>
      </c>
      <c r="N41" s="9"/>
      <c r="O41" s="9"/>
      <c r="P41" s="9"/>
      <c r="Q41" s="9">
        <f>E41+I41+M41</f>
        <v>24000</v>
      </c>
      <c r="R41" s="9"/>
      <c r="S41" s="9"/>
      <c r="T41" s="9"/>
      <c r="U41" s="9">
        <v>24000</v>
      </c>
      <c r="V41" s="9"/>
      <c r="W41" s="9"/>
      <c r="X41" s="9"/>
      <c r="Y41" s="9">
        <v>0</v>
      </c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>
        <f>Y41+AC41-AG41</f>
        <v>0</v>
      </c>
      <c r="AL41" s="9"/>
      <c r="AM41" s="9"/>
      <c r="AN41" s="10"/>
    </row>
    <row r="42" spans="1:40" ht="10.199999999999999" customHeight="1">
      <c r="A42" s="5"/>
      <c r="B42" s="6"/>
      <c r="C42" s="6"/>
      <c r="D42" s="6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10"/>
    </row>
    <row r="43" spans="1:40" ht="10.199999999999999" customHeight="1">
      <c r="A43" s="5" t="s">
        <v>28</v>
      </c>
      <c r="B43" s="6"/>
      <c r="C43" s="6"/>
      <c r="D43" s="6"/>
      <c r="E43" s="9">
        <v>20000</v>
      </c>
      <c r="F43" s="9"/>
      <c r="G43" s="9"/>
      <c r="H43" s="9"/>
      <c r="I43" s="9">
        <v>3000</v>
      </c>
      <c r="J43" s="9"/>
      <c r="K43" s="9"/>
      <c r="L43" s="9"/>
      <c r="M43" s="9">
        <v>4000</v>
      </c>
      <c r="N43" s="9"/>
      <c r="O43" s="9"/>
      <c r="P43" s="9"/>
      <c r="Q43" s="9">
        <f>E43+I43+M43</f>
        <v>27000</v>
      </c>
      <c r="R43" s="9"/>
      <c r="S43" s="9"/>
      <c r="T43" s="9"/>
      <c r="U43" s="9">
        <v>27000</v>
      </c>
      <c r="V43" s="9"/>
      <c r="W43" s="9"/>
      <c r="X43" s="9"/>
      <c r="Y43" s="9">
        <f>Q43-U43</f>
        <v>0</v>
      </c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>
        <f>Y43+AC43-AG43</f>
        <v>0</v>
      </c>
      <c r="AL43" s="9"/>
      <c r="AM43" s="9"/>
      <c r="AN43" s="10"/>
    </row>
    <row r="44" spans="1:40" ht="10.199999999999999" customHeight="1">
      <c r="A44" s="5"/>
      <c r="B44" s="6"/>
      <c r="C44" s="6"/>
      <c r="D44" s="6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10"/>
    </row>
    <row r="45" spans="1:40" ht="10.199999999999999" customHeight="1">
      <c r="A45" s="5" t="s">
        <v>31</v>
      </c>
      <c r="B45" s="6"/>
      <c r="C45" s="6"/>
      <c r="D45" s="6"/>
      <c r="E45" s="9">
        <v>10000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>
        <f>E45+I45+M45</f>
        <v>10000</v>
      </c>
      <c r="R45" s="9"/>
      <c r="S45" s="9"/>
      <c r="T45" s="9"/>
      <c r="U45" s="9"/>
      <c r="V45" s="9"/>
      <c r="W45" s="9"/>
      <c r="X45" s="9"/>
      <c r="Y45" s="9">
        <f>Q45-U45</f>
        <v>10000</v>
      </c>
      <c r="Z45" s="9"/>
      <c r="AA45" s="9"/>
      <c r="AB45" s="9"/>
      <c r="AC45" s="9">
        <v>20000</v>
      </c>
      <c r="AD45" s="9"/>
      <c r="AE45" s="9"/>
      <c r="AF45" s="9"/>
      <c r="AG45" s="9"/>
      <c r="AH45" s="9"/>
      <c r="AI45" s="9"/>
      <c r="AJ45" s="9"/>
      <c r="AK45" s="9">
        <f>Y45+AC45-AG45</f>
        <v>30000</v>
      </c>
      <c r="AL45" s="9"/>
      <c r="AM45" s="9"/>
      <c r="AN45" s="10"/>
    </row>
    <row r="46" spans="1:40" ht="10.199999999999999" customHeight="1">
      <c r="A46" s="5"/>
      <c r="B46" s="6"/>
      <c r="C46" s="6"/>
      <c r="D46" s="6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10"/>
    </row>
    <row r="47" spans="1:40" ht="3" customHeight="1">
      <c r="A47" s="5"/>
      <c r="B47" s="6"/>
      <c r="C47" s="6"/>
      <c r="D47" s="6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3"/>
    </row>
    <row r="48" spans="1:40" ht="10.199999999999999" customHeight="1">
      <c r="A48" s="5" t="s">
        <v>32</v>
      </c>
      <c r="B48" s="6"/>
      <c r="C48" s="6"/>
      <c r="D48" s="6"/>
      <c r="E48" s="14">
        <f>SUM(E5:H47)</f>
        <v>320000</v>
      </c>
      <c r="F48" s="14"/>
      <c r="G48" s="14"/>
      <c r="H48" s="14"/>
      <c r="I48" s="14">
        <f>SUM(I5:L47)</f>
        <v>7000</v>
      </c>
      <c r="J48" s="14"/>
      <c r="K48" s="14"/>
      <c r="L48" s="14"/>
      <c r="M48" s="14">
        <f>SUM(M5:P47)</f>
        <v>52000</v>
      </c>
      <c r="N48" s="14"/>
      <c r="O48" s="14"/>
      <c r="P48" s="14"/>
      <c r="Q48" s="14">
        <f>SUM(Q5:T47)</f>
        <v>379000</v>
      </c>
      <c r="R48" s="14"/>
      <c r="S48" s="14"/>
      <c r="T48" s="14"/>
      <c r="U48" s="14">
        <f>SUM(U5:X47)</f>
        <v>349000</v>
      </c>
      <c r="V48" s="14"/>
      <c r="W48" s="14"/>
      <c r="X48" s="14"/>
      <c r="Y48" s="14">
        <f>SUM(Y5:AB47)</f>
        <v>30000</v>
      </c>
      <c r="Z48" s="14"/>
      <c r="AA48" s="14"/>
      <c r="AB48" s="14"/>
      <c r="AC48" s="14">
        <f>SUM(AC5:AF47)</f>
        <v>90000</v>
      </c>
      <c r="AD48" s="14"/>
      <c r="AE48" s="14"/>
      <c r="AF48" s="14"/>
      <c r="AG48" s="14">
        <f>SUM(AG5:AJ47)</f>
        <v>20000</v>
      </c>
      <c r="AH48" s="14"/>
      <c r="AI48" s="14"/>
      <c r="AJ48" s="14"/>
      <c r="AK48" s="14">
        <f>SUM(AK5:AN47)</f>
        <v>100000</v>
      </c>
      <c r="AL48" s="14"/>
      <c r="AM48" s="14"/>
      <c r="AN48" s="15"/>
    </row>
    <row r="49" spans="1:40" ht="10.8" customHeight="1">
      <c r="A49" s="5"/>
      <c r="B49" s="6"/>
      <c r="C49" s="6"/>
      <c r="D49" s="6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5"/>
    </row>
    <row r="50" spans="1:40" ht="3" customHeight="1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8"/>
    </row>
    <row r="51" spans="1:40" ht="21" customHeight="1">
      <c r="A51" s="5" t="s">
        <v>33</v>
      </c>
      <c r="B51" s="6"/>
      <c r="C51" s="6"/>
      <c r="D51" s="6"/>
      <c r="E51" s="6"/>
      <c r="F51" s="19" t="s">
        <v>34</v>
      </c>
      <c r="G51" s="19"/>
      <c r="H51" s="19"/>
      <c r="I51" s="19"/>
      <c r="J51" s="19"/>
      <c r="K51" s="19"/>
      <c r="L51" s="19" t="s">
        <v>35</v>
      </c>
      <c r="M51" s="19"/>
      <c r="N51" s="19"/>
      <c r="O51" s="19"/>
      <c r="P51" s="19"/>
      <c r="Q51" s="19" t="s">
        <v>34</v>
      </c>
      <c r="R51" s="19"/>
      <c r="S51" s="19"/>
      <c r="T51" s="19"/>
      <c r="U51" s="19"/>
      <c r="V51" s="19"/>
      <c r="W51" s="19" t="s">
        <v>36</v>
      </c>
      <c r="X51" s="19"/>
      <c r="Y51" s="19"/>
      <c r="Z51" s="19"/>
      <c r="AA51" s="19"/>
      <c r="AB51" s="19"/>
      <c r="AC51" s="19"/>
      <c r="AD51" s="19"/>
      <c r="AE51" s="19"/>
      <c r="AF51" s="19"/>
      <c r="AG51" s="19" t="s">
        <v>37</v>
      </c>
      <c r="AH51" s="19"/>
      <c r="AI51" s="19"/>
      <c r="AJ51" s="19"/>
      <c r="AK51" s="19"/>
      <c r="AL51" s="19"/>
      <c r="AM51" s="19"/>
      <c r="AN51" s="20"/>
    </row>
    <row r="52" spans="1:40" ht="22.2" customHeight="1">
      <c r="A52" s="5" t="s">
        <v>38</v>
      </c>
      <c r="B52" s="6"/>
      <c r="C52" s="6"/>
      <c r="D52" s="6"/>
      <c r="E52" s="6"/>
      <c r="F52" s="9">
        <f>Q48</f>
        <v>379000</v>
      </c>
      <c r="G52" s="9"/>
      <c r="H52" s="9"/>
      <c r="I52" s="9"/>
      <c r="J52" s="9"/>
      <c r="K52" s="9"/>
      <c r="L52" s="6" t="s">
        <v>39</v>
      </c>
      <c r="M52" s="6"/>
      <c r="N52" s="6"/>
      <c r="O52" s="6"/>
      <c r="P52" s="6"/>
      <c r="Q52" s="9">
        <v>45000</v>
      </c>
      <c r="R52" s="9"/>
      <c r="S52" s="9"/>
      <c r="T52" s="9"/>
      <c r="U52" s="9"/>
      <c r="V52" s="9"/>
      <c r="W52" s="19" t="s">
        <v>40</v>
      </c>
      <c r="X52" s="19"/>
      <c r="Y52" s="19"/>
      <c r="Z52" s="19"/>
      <c r="AA52" s="9">
        <v>1651590</v>
      </c>
      <c r="AB52" s="9"/>
      <c r="AC52" s="9"/>
      <c r="AD52" s="9"/>
      <c r="AE52" s="9"/>
      <c r="AF52" s="9"/>
      <c r="AG52" s="19" t="s">
        <v>41</v>
      </c>
      <c r="AH52" s="19"/>
      <c r="AI52" s="19"/>
      <c r="AJ52" s="19"/>
      <c r="AK52" s="21" t="s">
        <v>100</v>
      </c>
      <c r="AL52" s="21"/>
      <c r="AM52" s="21"/>
      <c r="AN52" s="22"/>
    </row>
    <row r="53" spans="1:40" ht="21" customHeight="1">
      <c r="A53" s="5" t="s">
        <v>7</v>
      </c>
      <c r="B53" s="6"/>
      <c r="C53" s="6"/>
      <c r="D53" s="6"/>
      <c r="E53" s="6"/>
      <c r="F53" s="9">
        <f>AG48</f>
        <v>20000</v>
      </c>
      <c r="G53" s="9"/>
      <c r="H53" s="9"/>
      <c r="I53" s="9"/>
      <c r="J53" s="9"/>
      <c r="K53" s="9"/>
      <c r="L53" s="6" t="s">
        <v>42</v>
      </c>
      <c r="M53" s="6"/>
      <c r="N53" s="6"/>
      <c r="O53" s="6"/>
      <c r="P53" s="6"/>
      <c r="Q53" s="9">
        <v>115000</v>
      </c>
      <c r="R53" s="9"/>
      <c r="S53" s="9"/>
      <c r="T53" s="9"/>
      <c r="U53" s="9"/>
      <c r="V53" s="9"/>
      <c r="W53" s="19" t="s">
        <v>43</v>
      </c>
      <c r="X53" s="19"/>
      <c r="Y53" s="19"/>
      <c r="Z53" s="19"/>
      <c r="AA53" s="9">
        <f>F58</f>
        <v>369000</v>
      </c>
      <c r="AB53" s="9"/>
      <c r="AC53" s="9"/>
      <c r="AD53" s="9"/>
      <c r="AE53" s="9"/>
      <c r="AF53" s="9"/>
      <c r="AG53" s="19" t="s">
        <v>44</v>
      </c>
      <c r="AH53" s="19"/>
      <c r="AI53" s="19"/>
      <c r="AJ53" s="19"/>
      <c r="AK53" s="21" t="s">
        <v>101</v>
      </c>
      <c r="AL53" s="21"/>
      <c r="AM53" s="21"/>
      <c r="AN53" s="22"/>
    </row>
    <row r="54" spans="1:40" ht="21" customHeight="1">
      <c r="A54" s="5" t="s">
        <v>45</v>
      </c>
      <c r="B54" s="6"/>
      <c r="C54" s="6"/>
      <c r="D54" s="6"/>
      <c r="E54" s="6"/>
      <c r="F54" s="9">
        <f>Y48</f>
        <v>30000</v>
      </c>
      <c r="G54" s="9"/>
      <c r="H54" s="9"/>
      <c r="I54" s="9"/>
      <c r="J54" s="9"/>
      <c r="K54" s="9"/>
      <c r="L54" s="6" t="s">
        <v>46</v>
      </c>
      <c r="M54" s="6"/>
      <c r="N54" s="6"/>
      <c r="O54" s="6"/>
      <c r="P54" s="6"/>
      <c r="Q54" s="9">
        <v>166400</v>
      </c>
      <c r="R54" s="9"/>
      <c r="S54" s="9"/>
      <c r="T54" s="9"/>
      <c r="U54" s="9"/>
      <c r="V54" s="9"/>
      <c r="W54" s="19" t="s">
        <v>47</v>
      </c>
      <c r="X54" s="19"/>
      <c r="Y54" s="19"/>
      <c r="Z54" s="19"/>
      <c r="AA54" s="9">
        <f>Q58</f>
        <v>326400</v>
      </c>
      <c r="AB54" s="9"/>
      <c r="AC54" s="9"/>
      <c r="AD54" s="9"/>
      <c r="AE54" s="9"/>
      <c r="AF54" s="9"/>
      <c r="AG54" s="19" t="s">
        <v>48</v>
      </c>
      <c r="AH54" s="19"/>
      <c r="AI54" s="19"/>
      <c r="AJ54" s="19"/>
      <c r="AK54" s="21" t="s">
        <v>102</v>
      </c>
      <c r="AL54" s="21"/>
      <c r="AM54" s="21"/>
      <c r="AN54" s="22"/>
    </row>
    <row r="55" spans="1:40" ht="21" customHeight="1">
      <c r="A55" s="5" t="s">
        <v>62</v>
      </c>
      <c r="B55" s="6"/>
      <c r="C55" s="6"/>
      <c r="D55" s="6"/>
      <c r="E55" s="6"/>
      <c r="F55" s="9"/>
      <c r="G55" s="9"/>
      <c r="H55" s="9"/>
      <c r="I55" s="9"/>
      <c r="J55" s="9"/>
      <c r="K55" s="9"/>
      <c r="L55" s="23" t="s">
        <v>49</v>
      </c>
      <c r="M55" s="26"/>
      <c r="N55" s="26"/>
      <c r="O55" s="26"/>
      <c r="P55" s="27"/>
      <c r="Q55" s="9"/>
      <c r="R55" s="9"/>
      <c r="S55" s="9"/>
      <c r="T55" s="9"/>
      <c r="U55" s="9"/>
      <c r="V55" s="9"/>
      <c r="W55" s="19" t="s">
        <v>50</v>
      </c>
      <c r="X55" s="19"/>
      <c r="Y55" s="19"/>
      <c r="Z55" s="19"/>
      <c r="AA55" s="9">
        <f>AA52+AA53-AA54</f>
        <v>1694190</v>
      </c>
      <c r="AB55" s="9"/>
      <c r="AC55" s="9"/>
      <c r="AD55" s="9"/>
      <c r="AE55" s="9"/>
      <c r="AF55" s="9"/>
      <c r="AG55" s="23" t="s">
        <v>51</v>
      </c>
      <c r="AH55" s="24"/>
      <c r="AI55" s="24"/>
      <c r="AJ55" s="25"/>
      <c r="AK55" s="21" t="s">
        <v>103</v>
      </c>
      <c r="AL55" s="21"/>
      <c r="AM55" s="21"/>
      <c r="AN55" s="22"/>
    </row>
    <row r="56" spans="1:40" ht="21" customHeight="1">
      <c r="A56" s="5"/>
      <c r="B56" s="6"/>
      <c r="C56" s="6"/>
      <c r="D56" s="6"/>
      <c r="E56" s="6"/>
      <c r="F56" s="9"/>
      <c r="G56" s="9"/>
      <c r="H56" s="9"/>
      <c r="I56" s="9"/>
      <c r="J56" s="9"/>
      <c r="K56" s="9"/>
      <c r="L56" s="23"/>
      <c r="M56" s="26"/>
      <c r="N56" s="26"/>
      <c r="O56" s="26"/>
      <c r="P56" s="27"/>
      <c r="Q56" s="9"/>
      <c r="R56" s="9"/>
      <c r="S56" s="9"/>
      <c r="T56" s="9"/>
      <c r="U56" s="9"/>
      <c r="V56" s="9"/>
      <c r="W56" s="6" t="s">
        <v>32</v>
      </c>
      <c r="X56" s="6"/>
      <c r="Y56" s="6"/>
      <c r="Z56" s="6"/>
      <c r="AA56" s="12">
        <f>F56-Q56</f>
        <v>0</v>
      </c>
      <c r="AB56" s="12"/>
      <c r="AC56" s="12"/>
      <c r="AD56" s="12"/>
      <c r="AE56" s="12"/>
      <c r="AF56" s="12"/>
      <c r="AG56" s="23"/>
      <c r="AH56" s="24"/>
      <c r="AI56" s="24"/>
      <c r="AJ56" s="25"/>
      <c r="AK56" s="21" t="s">
        <v>104</v>
      </c>
      <c r="AL56" s="21"/>
      <c r="AM56" s="21"/>
      <c r="AN56" s="22"/>
    </row>
    <row r="57" spans="1:40" ht="21" customHeight="1">
      <c r="A57" s="5"/>
      <c r="B57" s="6"/>
      <c r="C57" s="6"/>
      <c r="D57" s="6"/>
      <c r="E57" s="6"/>
      <c r="F57" s="9"/>
      <c r="G57" s="9"/>
      <c r="H57" s="9"/>
      <c r="I57" s="9"/>
      <c r="J57" s="9"/>
      <c r="K57" s="9"/>
      <c r="L57" s="6"/>
      <c r="M57" s="6"/>
      <c r="N57" s="6"/>
      <c r="O57" s="6"/>
      <c r="P57" s="6"/>
      <c r="Q57" s="9"/>
      <c r="R57" s="9"/>
      <c r="S57" s="9"/>
      <c r="T57" s="9"/>
      <c r="U57" s="9"/>
      <c r="V57" s="9"/>
      <c r="W57" s="6"/>
      <c r="X57" s="6"/>
      <c r="Y57" s="6"/>
      <c r="Z57" s="6"/>
      <c r="AA57" s="12"/>
      <c r="AB57" s="12"/>
      <c r="AC57" s="12"/>
      <c r="AD57" s="12"/>
      <c r="AE57" s="12"/>
      <c r="AF57" s="12"/>
      <c r="AG57" s="6" t="s">
        <v>87</v>
      </c>
      <c r="AH57" s="6"/>
      <c r="AI57" s="6"/>
      <c r="AJ57" s="6"/>
      <c r="AK57" s="28" t="s">
        <v>105</v>
      </c>
      <c r="AL57" s="26"/>
      <c r="AM57" s="26"/>
      <c r="AN57" s="29"/>
    </row>
    <row r="58" spans="1:40" ht="20.399999999999999" customHeight="1">
      <c r="A58" s="5" t="s">
        <v>32</v>
      </c>
      <c r="B58" s="6"/>
      <c r="C58" s="6"/>
      <c r="D58" s="6"/>
      <c r="E58" s="6"/>
      <c r="F58" s="9">
        <f>F52+F53-F54+F55+F57</f>
        <v>369000</v>
      </c>
      <c r="G58" s="9"/>
      <c r="H58" s="9"/>
      <c r="I58" s="9"/>
      <c r="J58" s="9"/>
      <c r="K58" s="9"/>
      <c r="L58" s="30" t="s">
        <v>32</v>
      </c>
      <c r="M58" s="31"/>
      <c r="N58" s="31"/>
      <c r="O58" s="31"/>
      <c r="P58" s="32"/>
      <c r="Q58" s="9">
        <f>Q52+Q53+Q54+Q55</f>
        <v>326400</v>
      </c>
      <c r="R58" s="9"/>
      <c r="S58" s="9"/>
      <c r="T58" s="9"/>
      <c r="U58" s="9"/>
      <c r="V58" s="9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23"/>
      <c r="AH58" s="24"/>
      <c r="AI58" s="24"/>
      <c r="AJ58" s="25"/>
      <c r="AK58" s="28" t="s">
        <v>94</v>
      </c>
      <c r="AL58" s="26"/>
      <c r="AM58" s="26"/>
      <c r="AN58" s="29"/>
    </row>
    <row r="59" spans="1:40" ht="17.399999999999999">
      <c r="A59" s="36" t="s">
        <v>55</v>
      </c>
      <c r="B59" s="37"/>
      <c r="C59" s="37"/>
      <c r="D59" s="38"/>
      <c r="E59" s="21" t="s">
        <v>56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3" t="s">
        <v>106</v>
      </c>
      <c r="AH59" s="24"/>
      <c r="AI59" s="24"/>
      <c r="AJ59" s="25"/>
      <c r="AK59" s="21" t="s">
        <v>107</v>
      </c>
      <c r="AL59" s="21"/>
      <c r="AM59" s="21"/>
      <c r="AN59" s="22"/>
    </row>
    <row r="60" spans="1:40" ht="17.399999999999999">
      <c r="A60" s="39"/>
      <c r="B60" s="40"/>
      <c r="C60" s="40"/>
      <c r="D60" s="41"/>
      <c r="E60" s="21" t="s">
        <v>110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6"/>
      <c r="AH60" s="6"/>
      <c r="AI60" s="6"/>
      <c r="AJ60" s="6"/>
      <c r="AK60" s="21" t="s">
        <v>108</v>
      </c>
      <c r="AL60" s="21"/>
      <c r="AM60" s="21"/>
      <c r="AN60" s="22"/>
    </row>
    <row r="61" spans="1:40" ht="17.399999999999999">
      <c r="A61" s="39"/>
      <c r="B61" s="40"/>
      <c r="C61" s="40"/>
      <c r="D61" s="41"/>
      <c r="E61" s="21" t="s">
        <v>111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6"/>
      <c r="AH61" s="6"/>
      <c r="AI61" s="6"/>
      <c r="AJ61" s="6"/>
      <c r="AK61" s="21" t="s">
        <v>109</v>
      </c>
      <c r="AL61" s="21"/>
      <c r="AM61" s="21"/>
      <c r="AN61" s="22"/>
    </row>
    <row r="62" spans="1:40" ht="17.399999999999999">
      <c r="A62" s="39"/>
      <c r="B62" s="40"/>
      <c r="C62" s="40"/>
      <c r="D62" s="4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6" t="s">
        <v>60</v>
      </c>
      <c r="AH62" s="6"/>
      <c r="AI62" s="6"/>
      <c r="AJ62" s="6"/>
      <c r="AK62" s="21"/>
      <c r="AL62" s="21"/>
      <c r="AM62" s="21"/>
      <c r="AN62" s="22"/>
    </row>
    <row r="63" spans="1:40" ht="17.399999999999999">
      <c r="A63" s="39"/>
      <c r="B63" s="40"/>
      <c r="C63" s="40"/>
      <c r="D63" s="4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2"/>
      <c r="AH63" s="12"/>
      <c r="AI63" s="12"/>
      <c r="AJ63" s="12"/>
      <c r="AK63" s="12"/>
      <c r="AL63" s="12"/>
      <c r="AM63" s="12"/>
      <c r="AN63" s="13"/>
    </row>
    <row r="64" spans="1:40" ht="18" thickBot="1">
      <c r="A64" s="42"/>
      <c r="B64" s="43"/>
      <c r="C64" s="43"/>
      <c r="D64" s="44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4"/>
      <c r="AH64" s="34"/>
      <c r="AI64" s="34"/>
      <c r="AJ64" s="34"/>
      <c r="AK64" s="34"/>
      <c r="AL64" s="34"/>
      <c r="AM64" s="34"/>
      <c r="AN64" s="35"/>
    </row>
  </sheetData>
  <mergeCells count="323">
    <mergeCell ref="AG62:AJ62"/>
    <mergeCell ref="AK62:AN62"/>
    <mergeCell ref="E63:AF63"/>
    <mergeCell ref="AG63:AJ63"/>
    <mergeCell ref="AK63:AN63"/>
    <mergeCell ref="E64:AF64"/>
    <mergeCell ref="AG64:AJ64"/>
    <mergeCell ref="AK64:AN64"/>
    <mergeCell ref="A59:D64"/>
    <mergeCell ref="E59:AF59"/>
    <mergeCell ref="AG59:AJ59"/>
    <mergeCell ref="AK59:AN59"/>
    <mergeCell ref="E60:AF60"/>
    <mergeCell ref="AG60:AJ61"/>
    <mergeCell ref="AK60:AN60"/>
    <mergeCell ref="E61:AF61"/>
    <mergeCell ref="AK61:AN61"/>
    <mergeCell ref="E62:AF62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G53:AJ53"/>
    <mergeCell ref="AK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A53:E53"/>
    <mergeCell ref="F53:K53"/>
    <mergeCell ref="L53:P53"/>
    <mergeCell ref="Q53:V53"/>
    <mergeCell ref="W53:Z53"/>
    <mergeCell ref="AA53:AF53"/>
    <mergeCell ref="A50:AN50"/>
    <mergeCell ref="A51:E51"/>
    <mergeCell ref="F51:K51"/>
    <mergeCell ref="L51:P51"/>
    <mergeCell ref="Q51:V51"/>
    <mergeCell ref="W51:AF51"/>
    <mergeCell ref="AG51:AN51"/>
    <mergeCell ref="A52:E52"/>
    <mergeCell ref="F52:K52"/>
    <mergeCell ref="L52:P52"/>
    <mergeCell ref="Q52:V52"/>
    <mergeCell ref="W52:Z52"/>
    <mergeCell ref="AA52:AF52"/>
    <mergeCell ref="AG52:AJ52"/>
    <mergeCell ref="AK52:AN52"/>
    <mergeCell ref="AK47:AN47"/>
    <mergeCell ref="A48:D49"/>
    <mergeCell ref="E48:H49"/>
    <mergeCell ref="I48:L49"/>
    <mergeCell ref="M48:P49"/>
    <mergeCell ref="Q48:T49"/>
    <mergeCell ref="U48:X49"/>
    <mergeCell ref="Y48:AB49"/>
    <mergeCell ref="AC48:AF49"/>
    <mergeCell ref="AG48:AJ49"/>
    <mergeCell ref="AK48:AN49"/>
    <mergeCell ref="A47:D47"/>
    <mergeCell ref="E47:H47"/>
    <mergeCell ref="I47:L47"/>
    <mergeCell ref="M47:P47"/>
    <mergeCell ref="Q47:T47"/>
    <mergeCell ref="U47:X47"/>
    <mergeCell ref="Y47:AB47"/>
    <mergeCell ref="AC47:AF47"/>
    <mergeCell ref="AG47:AJ47"/>
    <mergeCell ref="AK43:AN44"/>
    <mergeCell ref="A45:D46"/>
    <mergeCell ref="E45:H46"/>
    <mergeCell ref="I45:L46"/>
    <mergeCell ref="M45:P46"/>
    <mergeCell ref="Q45:T46"/>
    <mergeCell ref="U45:X46"/>
    <mergeCell ref="Y45:AB46"/>
    <mergeCell ref="AC45:AF46"/>
    <mergeCell ref="AG45:AJ46"/>
    <mergeCell ref="AK45:AN46"/>
    <mergeCell ref="A43:D44"/>
    <mergeCell ref="E43:H44"/>
    <mergeCell ref="I43:L44"/>
    <mergeCell ref="M43:P44"/>
    <mergeCell ref="Q43:T44"/>
    <mergeCell ref="U43:X44"/>
    <mergeCell ref="Y43:AB44"/>
    <mergeCell ref="AC43:AF44"/>
    <mergeCell ref="AG43:AJ44"/>
    <mergeCell ref="AK39:AN40"/>
    <mergeCell ref="A41:D42"/>
    <mergeCell ref="E41:H42"/>
    <mergeCell ref="I41:L42"/>
    <mergeCell ref="M41:P42"/>
    <mergeCell ref="Q41:T42"/>
    <mergeCell ref="U41:X42"/>
    <mergeCell ref="Y41:AB42"/>
    <mergeCell ref="AC41:AF42"/>
    <mergeCell ref="AG41:AJ42"/>
    <mergeCell ref="AK41:AN42"/>
    <mergeCell ref="A39:D40"/>
    <mergeCell ref="E39:H40"/>
    <mergeCell ref="I39:L40"/>
    <mergeCell ref="M39:P40"/>
    <mergeCell ref="Q39:T40"/>
    <mergeCell ref="U39:X40"/>
    <mergeCell ref="Y39:AB40"/>
    <mergeCell ref="AC39:AF40"/>
    <mergeCell ref="AG39:AJ40"/>
    <mergeCell ref="AK35:AN36"/>
    <mergeCell ref="A37:D38"/>
    <mergeCell ref="E37:H38"/>
    <mergeCell ref="I37:L38"/>
    <mergeCell ref="M37:P38"/>
    <mergeCell ref="Q37:T38"/>
    <mergeCell ref="U37:X38"/>
    <mergeCell ref="Y37:AB38"/>
    <mergeCell ref="AC37:AF38"/>
    <mergeCell ref="AG37:AJ38"/>
    <mergeCell ref="AK37:AN38"/>
    <mergeCell ref="A35:D36"/>
    <mergeCell ref="E35:H36"/>
    <mergeCell ref="I35:L36"/>
    <mergeCell ref="M35:P36"/>
    <mergeCell ref="Q35:T36"/>
    <mergeCell ref="U35:X36"/>
    <mergeCell ref="Y35:AB36"/>
    <mergeCell ref="AC35:AF36"/>
    <mergeCell ref="AG35:AJ36"/>
    <mergeCell ref="AK31:AN32"/>
    <mergeCell ref="A33:D34"/>
    <mergeCell ref="E33:H34"/>
    <mergeCell ref="I33:L34"/>
    <mergeCell ref="M33:P34"/>
    <mergeCell ref="Q33:T34"/>
    <mergeCell ref="U33:X34"/>
    <mergeCell ref="Y33:AB34"/>
    <mergeCell ref="AC33:AF34"/>
    <mergeCell ref="AG33:AJ34"/>
    <mergeCell ref="AK33:AN34"/>
    <mergeCell ref="A31:D32"/>
    <mergeCell ref="E31:H32"/>
    <mergeCell ref="I31:L32"/>
    <mergeCell ref="M31:P32"/>
    <mergeCell ref="Q31:T32"/>
    <mergeCell ref="U31:X32"/>
    <mergeCell ref="Y31:AB32"/>
    <mergeCell ref="AC31:AF32"/>
    <mergeCell ref="AG31:AJ32"/>
    <mergeCell ref="AK27:AN28"/>
    <mergeCell ref="A29:D30"/>
    <mergeCell ref="E29:H30"/>
    <mergeCell ref="I29:L30"/>
    <mergeCell ref="M29:P30"/>
    <mergeCell ref="Q29:T30"/>
    <mergeCell ref="U29:X30"/>
    <mergeCell ref="Y29:AB30"/>
    <mergeCell ref="AC29:AF30"/>
    <mergeCell ref="AG29:AJ30"/>
    <mergeCell ref="AK29:AN30"/>
    <mergeCell ref="A27:D28"/>
    <mergeCell ref="E27:H28"/>
    <mergeCell ref="I27:L28"/>
    <mergeCell ref="M27:P28"/>
    <mergeCell ref="Q27:T28"/>
    <mergeCell ref="U27:X28"/>
    <mergeCell ref="Y27:AB28"/>
    <mergeCell ref="AC27:AF28"/>
    <mergeCell ref="AG27:AJ28"/>
    <mergeCell ref="AK23:AN24"/>
    <mergeCell ref="A25:D26"/>
    <mergeCell ref="E25:H26"/>
    <mergeCell ref="I25:L26"/>
    <mergeCell ref="M25:P26"/>
    <mergeCell ref="Q25:T26"/>
    <mergeCell ref="U25:X26"/>
    <mergeCell ref="Y25:AB26"/>
    <mergeCell ref="AC25:AF26"/>
    <mergeCell ref="AG25:AJ26"/>
    <mergeCell ref="AK25:AN26"/>
    <mergeCell ref="A23:D24"/>
    <mergeCell ref="E23:H24"/>
    <mergeCell ref="I23:L24"/>
    <mergeCell ref="M23:P24"/>
    <mergeCell ref="Q23:T24"/>
    <mergeCell ref="U23:X24"/>
    <mergeCell ref="Y23:AB24"/>
    <mergeCell ref="AC23:AF24"/>
    <mergeCell ref="AG23:AJ24"/>
    <mergeCell ref="AK19:AN20"/>
    <mergeCell ref="A21:D22"/>
    <mergeCell ref="E21:H22"/>
    <mergeCell ref="I21:L22"/>
    <mergeCell ref="M21:P22"/>
    <mergeCell ref="Q21:T22"/>
    <mergeCell ref="U21:X22"/>
    <mergeCell ref="Y21:AB22"/>
    <mergeCell ref="AC21:AF22"/>
    <mergeCell ref="AG21:AJ22"/>
    <mergeCell ref="AK21:AN22"/>
    <mergeCell ref="A19:D20"/>
    <mergeCell ref="E19:H20"/>
    <mergeCell ref="I19:L20"/>
    <mergeCell ref="M19:P20"/>
    <mergeCell ref="Q19:T20"/>
    <mergeCell ref="U19:X20"/>
    <mergeCell ref="Y19:AB20"/>
    <mergeCell ref="AC19:AF20"/>
    <mergeCell ref="AG19:AJ20"/>
    <mergeCell ref="AK15:AN16"/>
    <mergeCell ref="A17:D18"/>
    <mergeCell ref="E17:H18"/>
    <mergeCell ref="I17:L18"/>
    <mergeCell ref="M17:P18"/>
    <mergeCell ref="Q17:T18"/>
    <mergeCell ref="U17:X18"/>
    <mergeCell ref="Y17:AB18"/>
    <mergeCell ref="AC17:AF18"/>
    <mergeCell ref="AG17:AJ18"/>
    <mergeCell ref="AK17:AN18"/>
    <mergeCell ref="A15:D16"/>
    <mergeCell ref="E15:H16"/>
    <mergeCell ref="I15:L16"/>
    <mergeCell ref="M15:P16"/>
    <mergeCell ref="Q15:T16"/>
    <mergeCell ref="U15:X16"/>
    <mergeCell ref="Y15:AB16"/>
    <mergeCell ref="AC15:AF16"/>
    <mergeCell ref="AG15:AJ16"/>
    <mergeCell ref="AK11:AN12"/>
    <mergeCell ref="A13:D14"/>
    <mergeCell ref="E13:H14"/>
    <mergeCell ref="I13:L14"/>
    <mergeCell ref="M13:P14"/>
    <mergeCell ref="Q13:T14"/>
    <mergeCell ref="U13:X14"/>
    <mergeCell ref="Y13:AB14"/>
    <mergeCell ref="AC13:AF14"/>
    <mergeCell ref="AG13:AJ14"/>
    <mergeCell ref="AK13:AN14"/>
    <mergeCell ref="A11:D12"/>
    <mergeCell ref="E11:H12"/>
    <mergeCell ref="I11:L12"/>
    <mergeCell ref="M11:P12"/>
    <mergeCell ref="Q11:T12"/>
    <mergeCell ref="U11:X12"/>
    <mergeCell ref="Y11:AB12"/>
    <mergeCell ref="AC11:AF12"/>
    <mergeCell ref="AG11:AJ12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Y9:AB10"/>
    <mergeCell ref="AC9:AF10"/>
    <mergeCell ref="AG9:AJ10"/>
    <mergeCell ref="AK9:AN10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66"/>
  <sheetViews>
    <sheetView topLeftCell="A25" workbookViewId="0">
      <selection activeCell="AP62" sqref="AP62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2" t="s">
        <v>113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8" customHeight="1">
      <c r="A3" s="3" t="s">
        <v>0</v>
      </c>
      <c r="B3" s="4"/>
      <c r="C3" s="4"/>
      <c r="D3" s="4"/>
      <c r="E3" s="4" t="s">
        <v>1</v>
      </c>
      <c r="F3" s="4"/>
      <c r="G3" s="4"/>
      <c r="H3" s="4"/>
      <c r="I3" s="4" t="s">
        <v>2</v>
      </c>
      <c r="J3" s="4"/>
      <c r="K3" s="4"/>
      <c r="L3" s="4"/>
      <c r="M3" s="4"/>
      <c r="N3" s="4"/>
      <c r="O3" s="4"/>
      <c r="P3" s="4"/>
      <c r="Q3" s="4" t="s">
        <v>3</v>
      </c>
      <c r="R3" s="4"/>
      <c r="S3" s="4"/>
      <c r="T3" s="4"/>
      <c r="U3" s="4" t="s">
        <v>4</v>
      </c>
      <c r="V3" s="4"/>
      <c r="W3" s="4"/>
      <c r="X3" s="4"/>
      <c r="Y3" s="4" t="s">
        <v>5</v>
      </c>
      <c r="Z3" s="4"/>
      <c r="AA3" s="4"/>
      <c r="AB3" s="4"/>
      <c r="AC3" s="4" t="s">
        <v>6</v>
      </c>
      <c r="AD3" s="4"/>
      <c r="AE3" s="4"/>
      <c r="AF3" s="4"/>
      <c r="AG3" s="4" t="s">
        <v>7</v>
      </c>
      <c r="AH3" s="4"/>
      <c r="AI3" s="4"/>
      <c r="AJ3" s="4"/>
      <c r="AK3" s="4" t="s">
        <v>8</v>
      </c>
      <c r="AL3" s="4"/>
      <c r="AM3" s="4"/>
      <c r="AN3" s="7"/>
    </row>
    <row r="4" spans="1:40" ht="18" customHeight="1">
      <c r="A4" s="5"/>
      <c r="B4" s="6"/>
      <c r="C4" s="6"/>
      <c r="D4" s="6"/>
      <c r="E4" s="6"/>
      <c r="F4" s="6"/>
      <c r="G4" s="6"/>
      <c r="H4" s="6"/>
      <c r="I4" s="6" t="s">
        <v>9</v>
      </c>
      <c r="J4" s="6"/>
      <c r="K4" s="6"/>
      <c r="L4" s="6"/>
      <c r="M4" s="6" t="s">
        <v>10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8"/>
    </row>
    <row r="5" spans="1:40" ht="10.199999999999999" customHeight="1">
      <c r="A5" s="5" t="s">
        <v>11</v>
      </c>
      <c r="B5" s="6"/>
      <c r="C5" s="6"/>
      <c r="D5" s="6"/>
      <c r="E5" s="9">
        <v>20000</v>
      </c>
      <c r="F5" s="9"/>
      <c r="G5" s="9"/>
      <c r="H5" s="9"/>
      <c r="I5" s="9">
        <v>3000</v>
      </c>
      <c r="J5" s="9"/>
      <c r="K5" s="9"/>
      <c r="L5" s="9"/>
      <c r="M5" s="9">
        <v>3000</v>
      </c>
      <c r="N5" s="9"/>
      <c r="O5" s="9"/>
      <c r="P5" s="9"/>
      <c r="Q5" s="9">
        <f>E5+I5+M5</f>
        <v>26000</v>
      </c>
      <c r="R5" s="9"/>
      <c r="S5" s="9"/>
      <c r="T5" s="9"/>
      <c r="U5" s="9">
        <v>26000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>
        <f>Y5+AC5-AG5</f>
        <v>0</v>
      </c>
      <c r="AL5" s="9"/>
      <c r="AM5" s="9"/>
      <c r="AN5" s="10"/>
    </row>
    <row r="6" spans="1:40" ht="10.199999999999999" customHeight="1">
      <c r="A6" s="5"/>
      <c r="B6" s="6"/>
      <c r="C6" s="6"/>
      <c r="D6" s="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10"/>
    </row>
    <row r="7" spans="1:40" ht="10.199999999999999" customHeight="1">
      <c r="A7" s="5" t="s">
        <v>12</v>
      </c>
      <c r="B7" s="6"/>
      <c r="C7" s="6"/>
      <c r="D7" s="6"/>
      <c r="E7" s="9">
        <v>20000</v>
      </c>
      <c r="F7" s="9"/>
      <c r="G7" s="9"/>
      <c r="H7" s="9"/>
      <c r="I7" s="9">
        <v>8000</v>
      </c>
      <c r="J7" s="9"/>
      <c r="K7" s="9"/>
      <c r="L7" s="9"/>
      <c r="M7" s="9">
        <v>5000</v>
      </c>
      <c r="N7" s="9"/>
      <c r="O7" s="9"/>
      <c r="P7" s="9"/>
      <c r="Q7" s="9">
        <f>E7+I7+M7</f>
        <v>33000</v>
      </c>
      <c r="R7" s="9"/>
      <c r="S7" s="9"/>
      <c r="T7" s="9"/>
      <c r="U7" s="9">
        <v>33000</v>
      </c>
      <c r="V7" s="9"/>
      <c r="W7" s="9"/>
      <c r="X7" s="9"/>
      <c r="Y7" s="9">
        <f>Q7-U7</f>
        <v>0</v>
      </c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>
        <f>Y7+AC7-AG7</f>
        <v>0</v>
      </c>
      <c r="AL7" s="9"/>
      <c r="AM7" s="9"/>
      <c r="AN7" s="10"/>
    </row>
    <row r="8" spans="1:40" ht="10.199999999999999" customHeight="1">
      <c r="A8" s="5"/>
      <c r="B8" s="6"/>
      <c r="C8" s="6"/>
      <c r="D8" s="6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10"/>
    </row>
    <row r="9" spans="1:40" ht="10.199999999999999" customHeight="1">
      <c r="A9" s="5" t="s">
        <v>13</v>
      </c>
      <c r="B9" s="6"/>
      <c r="C9" s="6"/>
      <c r="D9" s="6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f>E9+I9+M9</f>
        <v>0</v>
      </c>
      <c r="R9" s="9"/>
      <c r="S9" s="9"/>
      <c r="T9" s="9"/>
      <c r="U9" s="9"/>
      <c r="V9" s="9"/>
      <c r="W9" s="9"/>
      <c r="X9" s="9"/>
      <c r="Y9" s="9">
        <f>Q9-U9</f>
        <v>0</v>
      </c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>
        <f>Y9+AC9-AG9</f>
        <v>0</v>
      </c>
      <c r="AL9" s="9"/>
      <c r="AM9" s="9"/>
      <c r="AN9" s="10"/>
    </row>
    <row r="10" spans="1:40" ht="10.199999999999999" customHeight="1">
      <c r="A10" s="5"/>
      <c r="B10" s="6"/>
      <c r="C10" s="6"/>
      <c r="D10" s="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10"/>
    </row>
    <row r="11" spans="1:40" ht="10.199999999999999" customHeight="1">
      <c r="A11" s="5" t="s">
        <v>14</v>
      </c>
      <c r="B11" s="6"/>
      <c r="C11" s="6"/>
      <c r="D11" s="6"/>
      <c r="E11" s="9">
        <v>20000</v>
      </c>
      <c r="F11" s="9"/>
      <c r="G11" s="9"/>
      <c r="H11" s="9"/>
      <c r="I11" s="9">
        <v>3000</v>
      </c>
      <c r="J11" s="9"/>
      <c r="K11" s="9"/>
      <c r="L11" s="9"/>
      <c r="M11" s="9">
        <v>4000</v>
      </c>
      <c r="N11" s="9"/>
      <c r="O11" s="9"/>
      <c r="P11" s="9"/>
      <c r="Q11" s="9">
        <v>27000</v>
      </c>
      <c r="R11" s="9"/>
      <c r="S11" s="9"/>
      <c r="T11" s="9"/>
      <c r="U11" s="9">
        <v>27000</v>
      </c>
      <c r="V11" s="9"/>
      <c r="W11" s="9"/>
      <c r="X11" s="9"/>
      <c r="Y11" s="9">
        <v>0</v>
      </c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>
        <f>Y11+AC11-AG11</f>
        <v>0</v>
      </c>
      <c r="AL11" s="9"/>
      <c r="AM11" s="9"/>
      <c r="AN11" s="10"/>
    </row>
    <row r="12" spans="1:40" ht="10.199999999999999" customHeight="1">
      <c r="A12" s="5"/>
      <c r="B12" s="6"/>
      <c r="C12" s="6"/>
      <c r="D12" s="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10"/>
    </row>
    <row r="13" spans="1:40" ht="10.199999999999999" customHeight="1">
      <c r="A13" s="5" t="s">
        <v>15</v>
      </c>
      <c r="B13" s="6"/>
      <c r="C13" s="6"/>
      <c r="D13" s="6"/>
      <c r="E13" s="9">
        <v>20000</v>
      </c>
      <c r="F13" s="9"/>
      <c r="G13" s="9"/>
      <c r="H13" s="9"/>
      <c r="I13" s="9"/>
      <c r="J13" s="9"/>
      <c r="K13" s="9"/>
      <c r="L13" s="9"/>
      <c r="M13" s="9">
        <v>4000</v>
      </c>
      <c r="N13" s="9"/>
      <c r="O13" s="9"/>
      <c r="P13" s="9"/>
      <c r="Q13" s="9">
        <f>E13+I13+M13</f>
        <v>24000</v>
      </c>
      <c r="R13" s="9"/>
      <c r="S13" s="9"/>
      <c r="T13" s="9"/>
      <c r="U13" s="9">
        <v>24000</v>
      </c>
      <c r="V13" s="9"/>
      <c r="W13" s="9"/>
      <c r="X13" s="9"/>
      <c r="Y13" s="9">
        <f>Q13-U13</f>
        <v>0</v>
      </c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>
        <f>Y13+AC13-AG13</f>
        <v>0</v>
      </c>
      <c r="AL13" s="9"/>
      <c r="AM13" s="9"/>
      <c r="AN13" s="10"/>
    </row>
    <row r="14" spans="1:40" ht="10.199999999999999" customHeight="1">
      <c r="A14" s="5"/>
      <c r="B14" s="6"/>
      <c r="C14" s="6"/>
      <c r="D14" s="6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10"/>
    </row>
    <row r="15" spans="1:40" ht="10.199999999999999" customHeight="1">
      <c r="A15" s="5" t="s">
        <v>16</v>
      </c>
      <c r="B15" s="6"/>
      <c r="C15" s="6"/>
      <c r="D15" s="6"/>
      <c r="E15" s="9">
        <v>20000</v>
      </c>
      <c r="F15" s="9"/>
      <c r="G15" s="9"/>
      <c r="H15" s="9"/>
      <c r="I15" s="9"/>
      <c r="J15" s="9"/>
      <c r="K15" s="9"/>
      <c r="L15" s="9"/>
      <c r="M15" s="9">
        <v>5000</v>
      </c>
      <c r="N15" s="9"/>
      <c r="O15" s="9"/>
      <c r="P15" s="9"/>
      <c r="Q15" s="9">
        <f>E15+I15+M15</f>
        <v>25000</v>
      </c>
      <c r="R15" s="9"/>
      <c r="S15" s="9"/>
      <c r="T15" s="9"/>
      <c r="U15" s="9">
        <v>25000</v>
      </c>
      <c r="V15" s="9"/>
      <c r="W15" s="9"/>
      <c r="X15" s="9"/>
      <c r="Y15" s="9">
        <f>Q15-U15</f>
        <v>0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>
        <f>Y15+AC15-AG15</f>
        <v>0</v>
      </c>
      <c r="AL15" s="9"/>
      <c r="AM15" s="9"/>
      <c r="AN15" s="10"/>
    </row>
    <row r="16" spans="1:40" ht="10.199999999999999" customHeight="1">
      <c r="A16" s="5"/>
      <c r="B16" s="6"/>
      <c r="C16" s="6"/>
      <c r="D16" s="6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0"/>
    </row>
    <row r="17" spans="1:40" ht="10.199999999999999" customHeight="1">
      <c r="A17" s="5" t="s">
        <v>17</v>
      </c>
      <c r="B17" s="6"/>
      <c r="C17" s="6"/>
      <c r="D17" s="6"/>
      <c r="E17" s="9">
        <v>10000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f>E17+I17+M17</f>
        <v>10000</v>
      </c>
      <c r="R17" s="9"/>
      <c r="S17" s="9"/>
      <c r="T17" s="9"/>
      <c r="U17" s="9"/>
      <c r="V17" s="9"/>
      <c r="W17" s="9"/>
      <c r="X17" s="9"/>
      <c r="Y17" s="9">
        <f>Q17-U17</f>
        <v>10000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>
        <f>Y17+AC17-AG17</f>
        <v>10000</v>
      </c>
      <c r="AL17" s="9"/>
      <c r="AM17" s="9"/>
      <c r="AN17" s="10"/>
    </row>
    <row r="18" spans="1:40" ht="10.199999999999999" customHeight="1">
      <c r="A18" s="5"/>
      <c r="B18" s="6"/>
      <c r="C18" s="6"/>
      <c r="D18" s="6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0"/>
    </row>
    <row r="19" spans="1:40" ht="10.199999999999999" customHeight="1">
      <c r="A19" s="5" t="s">
        <v>18</v>
      </c>
      <c r="B19" s="6"/>
      <c r="C19" s="6"/>
      <c r="D19" s="6"/>
      <c r="E19" s="9">
        <v>20000</v>
      </c>
      <c r="F19" s="9"/>
      <c r="G19" s="9"/>
      <c r="H19" s="9"/>
      <c r="I19" s="9"/>
      <c r="J19" s="9"/>
      <c r="K19" s="9"/>
      <c r="L19" s="9"/>
      <c r="M19" s="9">
        <v>3000</v>
      </c>
      <c r="N19" s="9"/>
      <c r="O19" s="9"/>
      <c r="P19" s="9"/>
      <c r="Q19" s="9">
        <f>E19+I19+M19</f>
        <v>23000</v>
      </c>
      <c r="R19" s="9"/>
      <c r="S19" s="9"/>
      <c r="T19" s="9"/>
      <c r="U19" s="9">
        <v>23000</v>
      </c>
      <c r="V19" s="9"/>
      <c r="W19" s="9"/>
      <c r="X19" s="9"/>
      <c r="Y19" s="9">
        <f>Q19-U19</f>
        <v>0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>
        <f>Y19+AC19-AG19</f>
        <v>0</v>
      </c>
      <c r="AL19" s="9"/>
      <c r="AM19" s="9"/>
      <c r="AN19" s="10"/>
    </row>
    <row r="20" spans="1:40" ht="10.199999999999999" customHeight="1">
      <c r="A20" s="5"/>
      <c r="B20" s="6"/>
      <c r="C20" s="6"/>
      <c r="D20" s="6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0"/>
    </row>
    <row r="21" spans="1:40" ht="10.199999999999999" customHeight="1">
      <c r="A21" s="5" t="s">
        <v>19</v>
      </c>
      <c r="B21" s="6"/>
      <c r="C21" s="6"/>
      <c r="D21" s="6"/>
      <c r="E21" s="11">
        <v>20000</v>
      </c>
      <c r="F21" s="11"/>
      <c r="G21" s="11"/>
      <c r="H21" s="11"/>
      <c r="I21" s="11">
        <v>4000</v>
      </c>
      <c r="J21" s="11"/>
      <c r="K21" s="11"/>
      <c r="L21" s="11"/>
      <c r="M21" s="11">
        <v>5000</v>
      </c>
      <c r="N21" s="11"/>
      <c r="O21" s="11"/>
      <c r="P21" s="11"/>
      <c r="Q21" s="9">
        <f>E21+I21+M21</f>
        <v>29000</v>
      </c>
      <c r="R21" s="9"/>
      <c r="S21" s="9"/>
      <c r="T21" s="9"/>
      <c r="U21" s="11">
        <v>29000</v>
      </c>
      <c r="V21" s="11"/>
      <c r="W21" s="11"/>
      <c r="X21" s="11"/>
      <c r="Y21" s="9">
        <f>Q21-U21</f>
        <v>0</v>
      </c>
      <c r="Z21" s="9"/>
      <c r="AA21" s="9"/>
      <c r="AB21" s="9"/>
      <c r="AC21" s="11"/>
      <c r="AD21" s="11"/>
      <c r="AE21" s="11"/>
      <c r="AF21" s="11"/>
      <c r="AG21" s="11"/>
      <c r="AH21" s="11"/>
      <c r="AI21" s="11"/>
      <c r="AJ21" s="11"/>
      <c r="AK21" s="9">
        <f>Y21+AC21-AG21</f>
        <v>0</v>
      </c>
      <c r="AL21" s="9"/>
      <c r="AM21" s="9"/>
      <c r="AN21" s="10"/>
    </row>
    <row r="22" spans="1:40" ht="10.199999999999999" customHeight="1">
      <c r="A22" s="5"/>
      <c r="B22" s="6"/>
      <c r="C22" s="6"/>
      <c r="D22" s="6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9"/>
      <c r="R22" s="9"/>
      <c r="S22" s="9"/>
      <c r="T22" s="9"/>
      <c r="U22" s="11"/>
      <c r="V22" s="11"/>
      <c r="W22" s="11"/>
      <c r="X22" s="11"/>
      <c r="Y22" s="9"/>
      <c r="Z22" s="9"/>
      <c r="AA22" s="9"/>
      <c r="AB22" s="9"/>
      <c r="AC22" s="11"/>
      <c r="AD22" s="11"/>
      <c r="AE22" s="11"/>
      <c r="AF22" s="11"/>
      <c r="AG22" s="11"/>
      <c r="AH22" s="11"/>
      <c r="AI22" s="11"/>
      <c r="AJ22" s="11"/>
      <c r="AK22" s="9"/>
      <c r="AL22" s="9"/>
      <c r="AM22" s="9"/>
      <c r="AN22" s="10"/>
    </row>
    <row r="23" spans="1:40" ht="10.199999999999999" customHeight="1">
      <c r="A23" s="5" t="s">
        <v>20</v>
      </c>
      <c r="B23" s="6"/>
      <c r="C23" s="6"/>
      <c r="D23" s="6"/>
      <c r="E23" s="11">
        <v>20000</v>
      </c>
      <c r="F23" s="11"/>
      <c r="G23" s="11"/>
      <c r="H23" s="11"/>
      <c r="I23" s="11">
        <v>7000</v>
      </c>
      <c r="J23" s="11"/>
      <c r="K23" s="11"/>
      <c r="L23" s="11"/>
      <c r="M23" s="11">
        <v>4000</v>
      </c>
      <c r="N23" s="11"/>
      <c r="O23" s="11"/>
      <c r="P23" s="11"/>
      <c r="Q23" s="9">
        <f>E23+I23+M23</f>
        <v>31000</v>
      </c>
      <c r="R23" s="9"/>
      <c r="S23" s="9"/>
      <c r="T23" s="9"/>
      <c r="U23" s="11">
        <v>31000</v>
      </c>
      <c r="V23" s="11"/>
      <c r="W23" s="11"/>
      <c r="X23" s="11"/>
      <c r="Y23" s="9">
        <f>Q23-U23</f>
        <v>0</v>
      </c>
      <c r="Z23" s="9"/>
      <c r="AA23" s="9"/>
      <c r="AB23" s="9"/>
      <c r="AC23" s="11"/>
      <c r="AD23" s="11"/>
      <c r="AE23" s="11"/>
      <c r="AF23" s="11"/>
      <c r="AG23" s="11"/>
      <c r="AH23" s="11"/>
      <c r="AI23" s="11"/>
      <c r="AJ23" s="11"/>
      <c r="AK23" s="9">
        <f>Y23+AC23-AG23</f>
        <v>0</v>
      </c>
      <c r="AL23" s="9"/>
      <c r="AM23" s="9"/>
      <c r="AN23" s="10"/>
    </row>
    <row r="24" spans="1:40" ht="10.199999999999999" customHeight="1">
      <c r="A24" s="5"/>
      <c r="B24" s="6"/>
      <c r="C24" s="6"/>
      <c r="D24" s="6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9"/>
      <c r="R24" s="9"/>
      <c r="S24" s="9"/>
      <c r="T24" s="9"/>
      <c r="U24" s="11"/>
      <c r="V24" s="11"/>
      <c r="W24" s="11"/>
      <c r="X24" s="11"/>
      <c r="Y24" s="9"/>
      <c r="Z24" s="9"/>
      <c r="AA24" s="9"/>
      <c r="AB24" s="9"/>
      <c r="AC24" s="11"/>
      <c r="AD24" s="11"/>
      <c r="AE24" s="11"/>
      <c r="AF24" s="11"/>
      <c r="AG24" s="11"/>
      <c r="AH24" s="11"/>
      <c r="AI24" s="11"/>
      <c r="AJ24" s="11"/>
      <c r="AK24" s="9"/>
      <c r="AL24" s="9"/>
      <c r="AM24" s="9"/>
      <c r="AN24" s="10"/>
    </row>
    <row r="25" spans="1:40" ht="10.199999999999999" customHeight="1">
      <c r="A25" s="5" t="s">
        <v>21</v>
      </c>
      <c r="B25" s="6"/>
      <c r="C25" s="6"/>
      <c r="D25" s="6"/>
      <c r="E25" s="11">
        <v>10000</v>
      </c>
      <c r="F25" s="11"/>
      <c r="G25" s="11"/>
      <c r="H25" s="11"/>
      <c r="I25" s="11">
        <v>0</v>
      </c>
      <c r="J25" s="11"/>
      <c r="K25" s="11"/>
      <c r="L25" s="11"/>
      <c r="M25" s="11">
        <v>0</v>
      </c>
      <c r="N25" s="11"/>
      <c r="O25" s="11"/>
      <c r="P25" s="11"/>
      <c r="Q25" s="9">
        <f>E25+I25+M25</f>
        <v>10000</v>
      </c>
      <c r="R25" s="9"/>
      <c r="S25" s="9"/>
      <c r="T25" s="9"/>
      <c r="U25" s="11"/>
      <c r="V25" s="11"/>
      <c r="W25" s="11"/>
      <c r="X25" s="11"/>
      <c r="Y25" s="9">
        <f>Q25-U25</f>
        <v>10000</v>
      </c>
      <c r="Z25" s="9"/>
      <c r="AA25" s="9"/>
      <c r="AB25" s="9"/>
      <c r="AC25" s="11"/>
      <c r="AD25" s="11"/>
      <c r="AE25" s="11"/>
      <c r="AF25" s="11"/>
      <c r="AG25" s="11"/>
      <c r="AH25" s="11"/>
      <c r="AI25" s="11"/>
      <c r="AJ25" s="11"/>
      <c r="AK25" s="9">
        <f>Y25+AC25-AG25</f>
        <v>10000</v>
      </c>
      <c r="AL25" s="9"/>
      <c r="AM25" s="9"/>
      <c r="AN25" s="10"/>
    </row>
    <row r="26" spans="1:40" ht="10.199999999999999" customHeight="1">
      <c r="A26" s="5"/>
      <c r="B26" s="6"/>
      <c r="C26" s="6"/>
      <c r="D26" s="6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9"/>
      <c r="R26" s="9"/>
      <c r="S26" s="9"/>
      <c r="T26" s="9"/>
      <c r="U26" s="11"/>
      <c r="V26" s="11"/>
      <c r="W26" s="11"/>
      <c r="X26" s="11"/>
      <c r="Y26" s="9"/>
      <c r="Z26" s="9"/>
      <c r="AA26" s="9"/>
      <c r="AB26" s="9"/>
      <c r="AC26" s="11"/>
      <c r="AD26" s="11"/>
      <c r="AE26" s="11"/>
      <c r="AF26" s="11"/>
      <c r="AG26" s="11"/>
      <c r="AH26" s="11"/>
      <c r="AI26" s="11"/>
      <c r="AJ26" s="11"/>
      <c r="AK26" s="9"/>
      <c r="AL26" s="9"/>
      <c r="AM26" s="9"/>
      <c r="AN26" s="10"/>
    </row>
    <row r="27" spans="1:40" ht="10.199999999999999" customHeight="1">
      <c r="A27" s="5" t="s">
        <v>22</v>
      </c>
      <c r="B27" s="6"/>
      <c r="C27" s="6"/>
      <c r="D27" s="6"/>
      <c r="E27" s="9">
        <v>20000</v>
      </c>
      <c r="F27" s="9"/>
      <c r="G27" s="9"/>
      <c r="H27" s="9"/>
      <c r="I27" s="9">
        <v>4000</v>
      </c>
      <c r="J27" s="9"/>
      <c r="K27" s="9"/>
      <c r="L27" s="9"/>
      <c r="M27" s="9">
        <v>5000</v>
      </c>
      <c r="N27" s="9"/>
      <c r="O27" s="9"/>
      <c r="P27" s="9"/>
      <c r="Q27" s="9">
        <f>E27+I27+M27</f>
        <v>29000</v>
      </c>
      <c r="R27" s="9"/>
      <c r="S27" s="9"/>
      <c r="T27" s="9"/>
      <c r="U27" s="9">
        <v>29000</v>
      </c>
      <c r="V27" s="9"/>
      <c r="W27" s="9"/>
      <c r="X27" s="9"/>
      <c r="Y27" s="9">
        <f>Q27-U27</f>
        <v>0</v>
      </c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>
        <f>Y27+AC27-AG27</f>
        <v>0</v>
      </c>
      <c r="AL27" s="9"/>
      <c r="AM27" s="9"/>
      <c r="AN27" s="10"/>
    </row>
    <row r="28" spans="1:40" ht="10.199999999999999" customHeight="1">
      <c r="A28" s="5"/>
      <c r="B28" s="6"/>
      <c r="C28" s="6"/>
      <c r="D28" s="6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10"/>
    </row>
    <row r="29" spans="1:40" ht="10.199999999999999" customHeight="1">
      <c r="A29" s="5" t="s">
        <v>29</v>
      </c>
      <c r="B29" s="6"/>
      <c r="C29" s="6"/>
      <c r="D29" s="6"/>
      <c r="E29" s="9">
        <v>20000</v>
      </c>
      <c r="F29" s="9"/>
      <c r="G29" s="9"/>
      <c r="H29" s="9"/>
      <c r="I29" s="9"/>
      <c r="J29" s="9"/>
      <c r="K29" s="9"/>
      <c r="L29" s="9"/>
      <c r="M29" s="9">
        <v>3000</v>
      </c>
      <c r="N29" s="9"/>
      <c r="O29" s="9"/>
      <c r="P29" s="9"/>
      <c r="Q29" s="9">
        <f>E29+I29+M29</f>
        <v>23000</v>
      </c>
      <c r="R29" s="9"/>
      <c r="S29" s="9"/>
      <c r="T29" s="9"/>
      <c r="U29" s="9">
        <v>23000</v>
      </c>
      <c r="V29" s="9"/>
      <c r="W29" s="9"/>
      <c r="X29" s="9"/>
      <c r="Y29" s="9">
        <f>Q29-U29</f>
        <v>0</v>
      </c>
      <c r="Z29" s="9"/>
      <c r="AA29" s="9"/>
      <c r="AB29" s="9"/>
      <c r="AC29" s="9">
        <v>10000</v>
      </c>
      <c r="AD29" s="9"/>
      <c r="AE29" s="9"/>
      <c r="AF29" s="9"/>
      <c r="AG29" s="9">
        <v>10000</v>
      </c>
      <c r="AH29" s="9"/>
      <c r="AI29" s="9"/>
      <c r="AJ29" s="9"/>
      <c r="AK29" s="9">
        <f>Y29+AC29-AG29</f>
        <v>0</v>
      </c>
      <c r="AL29" s="9"/>
      <c r="AM29" s="9"/>
      <c r="AN29" s="10"/>
    </row>
    <row r="30" spans="1:40" ht="10.199999999999999" customHeight="1">
      <c r="A30" s="5"/>
      <c r="B30" s="6"/>
      <c r="C30" s="6"/>
      <c r="D30" s="6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10"/>
    </row>
    <row r="31" spans="1:40" ht="10.199999999999999" customHeight="1">
      <c r="A31" s="5" t="s">
        <v>23</v>
      </c>
      <c r="B31" s="6"/>
      <c r="C31" s="6"/>
      <c r="D31" s="6"/>
      <c r="E31" s="9">
        <v>20000</v>
      </c>
      <c r="F31" s="9"/>
      <c r="G31" s="9"/>
      <c r="H31" s="9"/>
      <c r="I31" s="9">
        <v>8000</v>
      </c>
      <c r="J31" s="9"/>
      <c r="K31" s="9"/>
      <c r="L31" s="9"/>
      <c r="M31" s="9">
        <v>3000</v>
      </c>
      <c r="N31" s="9"/>
      <c r="O31" s="9"/>
      <c r="P31" s="9"/>
      <c r="Q31" s="9">
        <f>E31+I31+M31</f>
        <v>31000</v>
      </c>
      <c r="R31" s="9"/>
      <c r="S31" s="9"/>
      <c r="T31" s="9"/>
      <c r="U31" s="9">
        <v>31000</v>
      </c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>
        <f>Y31+AC31-AG31</f>
        <v>0</v>
      </c>
      <c r="AL31" s="9"/>
      <c r="AM31" s="9"/>
      <c r="AN31" s="10"/>
    </row>
    <row r="32" spans="1:40" ht="10.199999999999999" customHeight="1">
      <c r="A32" s="5"/>
      <c r="B32" s="6"/>
      <c r="C32" s="6"/>
      <c r="D32" s="6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10"/>
    </row>
    <row r="33" spans="1:40" ht="10.199999999999999" customHeight="1">
      <c r="A33" s="5" t="s">
        <v>24</v>
      </c>
      <c r="B33" s="6"/>
      <c r="C33" s="6"/>
      <c r="D33" s="6"/>
      <c r="E33" s="9">
        <v>20000</v>
      </c>
      <c r="F33" s="9"/>
      <c r="G33" s="9"/>
      <c r="H33" s="9"/>
      <c r="I33" s="9"/>
      <c r="J33" s="9"/>
      <c r="K33" s="9"/>
      <c r="L33" s="9"/>
      <c r="M33" s="9">
        <v>4000</v>
      </c>
      <c r="N33" s="9"/>
      <c r="O33" s="9"/>
      <c r="P33" s="9"/>
      <c r="Q33" s="9">
        <f>E33+I33+M33</f>
        <v>24000</v>
      </c>
      <c r="R33" s="9"/>
      <c r="S33" s="9"/>
      <c r="T33" s="9"/>
      <c r="U33" s="9">
        <v>24000</v>
      </c>
      <c r="V33" s="9"/>
      <c r="W33" s="9"/>
      <c r="X33" s="9"/>
      <c r="Y33" s="9">
        <f>Q33-U33</f>
        <v>0</v>
      </c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>
        <f>Y33+AC33-AG33</f>
        <v>0</v>
      </c>
      <c r="AL33" s="9"/>
      <c r="AM33" s="9"/>
      <c r="AN33" s="10"/>
    </row>
    <row r="34" spans="1:40" ht="10.199999999999999" customHeight="1">
      <c r="A34" s="5"/>
      <c r="B34" s="6"/>
      <c r="C34" s="6"/>
      <c r="D34" s="6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10"/>
    </row>
    <row r="35" spans="1:40" ht="10.199999999999999" customHeight="1">
      <c r="A35" s="5" t="s">
        <v>25</v>
      </c>
      <c r="B35" s="6"/>
      <c r="C35" s="6"/>
      <c r="D35" s="6"/>
      <c r="E35" s="9">
        <v>10000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>
        <f>E35+I35+M35</f>
        <v>10000</v>
      </c>
      <c r="R35" s="9"/>
      <c r="S35" s="9"/>
      <c r="T35" s="9"/>
      <c r="U35" s="9"/>
      <c r="V35" s="9"/>
      <c r="W35" s="9"/>
      <c r="X35" s="9"/>
      <c r="Y35" s="9">
        <f>Q35-U35</f>
        <v>10000</v>
      </c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>
        <f>Y35+AC35-AG35</f>
        <v>10000</v>
      </c>
      <c r="AL35" s="9"/>
      <c r="AM35" s="9"/>
      <c r="AN35" s="10"/>
    </row>
    <row r="36" spans="1:40" ht="10.199999999999999" customHeight="1">
      <c r="A36" s="5"/>
      <c r="B36" s="6"/>
      <c r="C36" s="6"/>
      <c r="D36" s="6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10"/>
    </row>
    <row r="37" spans="1:40" ht="10.199999999999999" customHeight="1">
      <c r="A37" s="5" t="s">
        <v>26</v>
      </c>
      <c r="B37" s="6"/>
      <c r="C37" s="6"/>
      <c r="D37" s="6"/>
      <c r="E37" s="9">
        <v>20000</v>
      </c>
      <c r="F37" s="9"/>
      <c r="G37" s="9"/>
      <c r="H37" s="9"/>
      <c r="I37" s="9">
        <v>3000</v>
      </c>
      <c r="J37" s="9"/>
      <c r="K37" s="9"/>
      <c r="L37" s="9"/>
      <c r="M37" s="9">
        <v>3000</v>
      </c>
      <c r="N37" s="9"/>
      <c r="O37" s="9"/>
      <c r="P37" s="9"/>
      <c r="Q37" s="9">
        <f>E37+I37+M37</f>
        <v>26000</v>
      </c>
      <c r="R37" s="9"/>
      <c r="S37" s="9"/>
      <c r="T37" s="9"/>
      <c r="U37" s="9">
        <v>26000</v>
      </c>
      <c r="V37" s="9"/>
      <c r="W37" s="9"/>
      <c r="X37" s="9"/>
      <c r="Y37" s="9">
        <f>Q37-U37</f>
        <v>0</v>
      </c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>
        <f>Y37+AC37-AG37</f>
        <v>0</v>
      </c>
      <c r="AL37" s="9"/>
      <c r="AM37" s="9"/>
      <c r="AN37" s="10"/>
    </row>
    <row r="38" spans="1:40" ht="10.199999999999999" customHeight="1">
      <c r="A38" s="5"/>
      <c r="B38" s="6"/>
      <c r="C38" s="6"/>
      <c r="D38" s="6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10"/>
    </row>
    <row r="39" spans="1:40" ht="10.199999999999999" customHeight="1">
      <c r="A39" s="5" t="s">
        <v>27</v>
      </c>
      <c r="B39" s="6"/>
      <c r="C39" s="6"/>
      <c r="D39" s="6"/>
      <c r="E39" s="9">
        <v>10000</v>
      </c>
      <c r="F39" s="9"/>
      <c r="G39" s="9"/>
      <c r="H39" s="9"/>
      <c r="I39" s="9">
        <v>0</v>
      </c>
      <c r="J39" s="9"/>
      <c r="K39" s="9"/>
      <c r="L39" s="9"/>
      <c r="M39" s="9">
        <v>0</v>
      </c>
      <c r="N39" s="9"/>
      <c r="O39" s="9"/>
      <c r="P39" s="9"/>
      <c r="Q39" s="9">
        <f>E39+I39+M39</f>
        <v>10000</v>
      </c>
      <c r="R39" s="9"/>
      <c r="S39" s="9"/>
      <c r="T39" s="9"/>
      <c r="U39" s="9">
        <v>0</v>
      </c>
      <c r="V39" s="9"/>
      <c r="W39" s="9"/>
      <c r="X39" s="9"/>
      <c r="Y39" s="9">
        <f>Q39-U39</f>
        <v>10000</v>
      </c>
      <c r="Z39" s="9"/>
      <c r="AA39" s="9"/>
      <c r="AB39" s="9"/>
      <c r="AC39" s="9">
        <v>60000</v>
      </c>
      <c r="AD39" s="9"/>
      <c r="AE39" s="9"/>
      <c r="AF39" s="9"/>
      <c r="AG39" s="9"/>
      <c r="AH39" s="9"/>
      <c r="AI39" s="9"/>
      <c r="AJ39" s="9"/>
      <c r="AK39" s="9">
        <f>Y39+AC39-AG39</f>
        <v>70000</v>
      </c>
      <c r="AL39" s="9"/>
      <c r="AM39" s="9"/>
      <c r="AN39" s="10"/>
    </row>
    <row r="40" spans="1:40" ht="10.199999999999999" customHeight="1">
      <c r="A40" s="5"/>
      <c r="B40" s="6"/>
      <c r="C40" s="6"/>
      <c r="D40" s="6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10"/>
    </row>
    <row r="41" spans="1:40" ht="10.199999999999999" customHeight="1">
      <c r="A41" s="5" t="s">
        <v>30</v>
      </c>
      <c r="B41" s="6"/>
      <c r="C41" s="6"/>
      <c r="D41" s="6"/>
      <c r="E41" s="9">
        <v>20000</v>
      </c>
      <c r="F41" s="9"/>
      <c r="G41" s="9"/>
      <c r="H41" s="9"/>
      <c r="I41" s="9"/>
      <c r="J41" s="9"/>
      <c r="K41" s="9"/>
      <c r="L41" s="9"/>
      <c r="M41" s="9">
        <v>5000</v>
      </c>
      <c r="N41" s="9"/>
      <c r="O41" s="9"/>
      <c r="P41" s="9"/>
      <c r="Q41" s="9">
        <f>E41+I41+M41</f>
        <v>25000</v>
      </c>
      <c r="R41" s="9"/>
      <c r="S41" s="9"/>
      <c r="T41" s="9"/>
      <c r="U41" s="9">
        <v>25000</v>
      </c>
      <c r="V41" s="9"/>
      <c r="W41" s="9"/>
      <c r="X41" s="9"/>
      <c r="Y41" s="9">
        <v>0</v>
      </c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>
        <f>Y41+AC41-AG41</f>
        <v>0</v>
      </c>
      <c r="AL41" s="9"/>
      <c r="AM41" s="9"/>
      <c r="AN41" s="10"/>
    </row>
    <row r="42" spans="1:40" ht="10.199999999999999" customHeight="1">
      <c r="A42" s="5"/>
      <c r="B42" s="6"/>
      <c r="C42" s="6"/>
      <c r="D42" s="6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10"/>
    </row>
    <row r="43" spans="1:40" ht="10.199999999999999" customHeight="1">
      <c r="A43" s="5" t="s">
        <v>28</v>
      </c>
      <c r="B43" s="6"/>
      <c r="C43" s="6"/>
      <c r="D43" s="6"/>
      <c r="E43" s="9">
        <v>20000</v>
      </c>
      <c r="F43" s="9"/>
      <c r="G43" s="9"/>
      <c r="H43" s="9"/>
      <c r="I43" s="9"/>
      <c r="J43" s="9"/>
      <c r="K43" s="9"/>
      <c r="L43" s="9"/>
      <c r="M43" s="9">
        <v>5000</v>
      </c>
      <c r="N43" s="9"/>
      <c r="O43" s="9"/>
      <c r="P43" s="9"/>
      <c r="Q43" s="9">
        <f>E43+I43+M43</f>
        <v>25000</v>
      </c>
      <c r="R43" s="9"/>
      <c r="S43" s="9"/>
      <c r="T43" s="9"/>
      <c r="U43" s="9">
        <v>25000</v>
      </c>
      <c r="V43" s="9"/>
      <c r="W43" s="9"/>
      <c r="X43" s="9"/>
      <c r="Y43" s="9">
        <f>Q43-U43</f>
        <v>0</v>
      </c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>
        <f>Y43+AC43-AG43</f>
        <v>0</v>
      </c>
      <c r="AL43" s="9"/>
      <c r="AM43" s="9"/>
      <c r="AN43" s="10"/>
    </row>
    <row r="44" spans="1:40" ht="10.199999999999999" customHeight="1">
      <c r="A44" s="5"/>
      <c r="B44" s="6"/>
      <c r="C44" s="6"/>
      <c r="D44" s="6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10"/>
    </row>
    <row r="45" spans="1:40" ht="10.199999999999999" customHeight="1">
      <c r="A45" s="5" t="s">
        <v>31</v>
      </c>
      <c r="B45" s="6"/>
      <c r="C45" s="6"/>
      <c r="D45" s="6"/>
      <c r="E45" s="9">
        <v>20000</v>
      </c>
      <c r="F45" s="9"/>
      <c r="G45" s="9"/>
      <c r="H45" s="9"/>
      <c r="I45" s="9">
        <v>2000</v>
      </c>
      <c r="J45" s="9"/>
      <c r="K45" s="9"/>
      <c r="L45" s="9"/>
      <c r="M45" s="9">
        <v>4000</v>
      </c>
      <c r="N45" s="9"/>
      <c r="O45" s="9"/>
      <c r="P45" s="9"/>
      <c r="Q45" s="9">
        <f>E45+I45+M45</f>
        <v>26000</v>
      </c>
      <c r="R45" s="9"/>
      <c r="S45" s="9"/>
      <c r="T45" s="9"/>
      <c r="U45" s="9"/>
      <c r="V45" s="9"/>
      <c r="W45" s="9"/>
      <c r="X45" s="9"/>
      <c r="Y45" s="9">
        <f>Q45-U45</f>
        <v>26000</v>
      </c>
      <c r="Z45" s="9"/>
      <c r="AA45" s="9"/>
      <c r="AB45" s="9"/>
      <c r="AC45" s="9">
        <v>30000</v>
      </c>
      <c r="AD45" s="9"/>
      <c r="AE45" s="9"/>
      <c r="AF45" s="9"/>
      <c r="AG45" s="9"/>
      <c r="AH45" s="9"/>
      <c r="AI45" s="9"/>
      <c r="AJ45" s="9"/>
      <c r="AK45" s="9">
        <f>Y45+AC45-AG45</f>
        <v>56000</v>
      </c>
      <c r="AL45" s="9"/>
      <c r="AM45" s="9"/>
      <c r="AN45" s="10"/>
    </row>
    <row r="46" spans="1:40" ht="10.199999999999999" customHeight="1">
      <c r="A46" s="5"/>
      <c r="B46" s="6"/>
      <c r="C46" s="6"/>
      <c r="D46" s="6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10"/>
    </row>
    <row r="47" spans="1:40" ht="10.199999999999999" customHeight="1">
      <c r="A47" s="5" t="s">
        <v>112</v>
      </c>
      <c r="B47" s="6"/>
      <c r="C47" s="6"/>
      <c r="D47" s="6"/>
      <c r="E47" s="9">
        <v>20000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>
        <f>E47+I47+M47</f>
        <v>20000</v>
      </c>
      <c r="R47" s="9"/>
      <c r="S47" s="9"/>
      <c r="T47" s="9"/>
      <c r="U47" s="9">
        <v>20000</v>
      </c>
      <c r="V47" s="9"/>
      <c r="W47" s="9"/>
      <c r="X47" s="9"/>
      <c r="Y47" s="9">
        <f>Q47-U47</f>
        <v>0</v>
      </c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>
        <f>Y47+AC47-AG47</f>
        <v>0</v>
      </c>
      <c r="AL47" s="9"/>
      <c r="AM47" s="9"/>
      <c r="AN47" s="10"/>
    </row>
    <row r="48" spans="1:40" ht="10.199999999999999" customHeight="1">
      <c r="A48" s="5"/>
      <c r="B48" s="6"/>
      <c r="C48" s="6"/>
      <c r="D48" s="6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10"/>
    </row>
    <row r="49" spans="1:40" ht="3" customHeight="1">
      <c r="A49" s="5"/>
      <c r="B49" s="6"/>
      <c r="C49" s="6"/>
      <c r="D49" s="6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3"/>
    </row>
    <row r="50" spans="1:40" ht="10.199999999999999" customHeight="1">
      <c r="A50" s="5" t="s">
        <v>32</v>
      </c>
      <c r="B50" s="6"/>
      <c r="C50" s="6"/>
      <c r="D50" s="6"/>
      <c r="E50" s="14">
        <f>SUM(E5:H49)</f>
        <v>380000</v>
      </c>
      <c r="F50" s="14"/>
      <c r="G50" s="14"/>
      <c r="H50" s="14"/>
      <c r="I50" s="14">
        <f>SUM(I5:L49)</f>
        <v>42000</v>
      </c>
      <c r="J50" s="14"/>
      <c r="K50" s="14"/>
      <c r="L50" s="14"/>
      <c r="M50" s="14">
        <f>SUM(M5:P49)</f>
        <v>65000</v>
      </c>
      <c r="N50" s="14"/>
      <c r="O50" s="14"/>
      <c r="P50" s="14"/>
      <c r="Q50" s="14">
        <f>SUM(Q5:T49)</f>
        <v>487000</v>
      </c>
      <c r="R50" s="14"/>
      <c r="S50" s="14"/>
      <c r="T50" s="14"/>
      <c r="U50" s="14">
        <f>SUM(U5:X49)</f>
        <v>421000</v>
      </c>
      <c r="V50" s="14"/>
      <c r="W50" s="14"/>
      <c r="X50" s="14"/>
      <c r="Y50" s="14">
        <f>SUM(Y5:AB49)</f>
        <v>66000</v>
      </c>
      <c r="Z50" s="14"/>
      <c r="AA50" s="14"/>
      <c r="AB50" s="14"/>
      <c r="AC50" s="14">
        <f>SUM(AC5:AF49)</f>
        <v>100000</v>
      </c>
      <c r="AD50" s="14"/>
      <c r="AE50" s="14"/>
      <c r="AF50" s="14"/>
      <c r="AG50" s="14">
        <f>SUM(AG5:AJ49)</f>
        <v>10000</v>
      </c>
      <c r="AH50" s="14"/>
      <c r="AI50" s="14"/>
      <c r="AJ50" s="14"/>
      <c r="AK50" s="14">
        <f>SUM(AK5:AN49)</f>
        <v>156000</v>
      </c>
      <c r="AL50" s="14"/>
      <c r="AM50" s="14"/>
      <c r="AN50" s="15"/>
    </row>
    <row r="51" spans="1:40" ht="10.8" customHeight="1">
      <c r="A51" s="5"/>
      <c r="B51" s="6"/>
      <c r="C51" s="6"/>
      <c r="D51" s="6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5"/>
    </row>
    <row r="52" spans="1:40" ht="3" customHeight="1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8"/>
    </row>
    <row r="53" spans="1:40" ht="21" customHeight="1">
      <c r="A53" s="5" t="s">
        <v>33</v>
      </c>
      <c r="B53" s="6"/>
      <c r="C53" s="6"/>
      <c r="D53" s="6"/>
      <c r="E53" s="6"/>
      <c r="F53" s="19" t="s">
        <v>34</v>
      </c>
      <c r="G53" s="19"/>
      <c r="H53" s="19"/>
      <c r="I53" s="19"/>
      <c r="J53" s="19"/>
      <c r="K53" s="19"/>
      <c r="L53" s="19" t="s">
        <v>35</v>
      </c>
      <c r="M53" s="19"/>
      <c r="N53" s="19"/>
      <c r="O53" s="19"/>
      <c r="P53" s="19"/>
      <c r="Q53" s="19" t="s">
        <v>34</v>
      </c>
      <c r="R53" s="19"/>
      <c r="S53" s="19"/>
      <c r="T53" s="19"/>
      <c r="U53" s="19"/>
      <c r="V53" s="19"/>
      <c r="W53" s="19" t="s">
        <v>36</v>
      </c>
      <c r="X53" s="19"/>
      <c r="Y53" s="19"/>
      <c r="Z53" s="19"/>
      <c r="AA53" s="19"/>
      <c r="AB53" s="19"/>
      <c r="AC53" s="19"/>
      <c r="AD53" s="19"/>
      <c r="AE53" s="19"/>
      <c r="AF53" s="19"/>
      <c r="AG53" s="19" t="s">
        <v>37</v>
      </c>
      <c r="AH53" s="19"/>
      <c r="AI53" s="19"/>
      <c r="AJ53" s="19"/>
      <c r="AK53" s="19"/>
      <c r="AL53" s="19"/>
      <c r="AM53" s="19"/>
      <c r="AN53" s="20"/>
    </row>
    <row r="54" spans="1:40" ht="21" customHeight="1">
      <c r="A54" s="5" t="s">
        <v>38</v>
      </c>
      <c r="B54" s="6"/>
      <c r="C54" s="6"/>
      <c r="D54" s="6"/>
      <c r="E54" s="6"/>
      <c r="F54" s="9">
        <f>Q50</f>
        <v>487000</v>
      </c>
      <c r="G54" s="9"/>
      <c r="H54" s="9"/>
      <c r="I54" s="9"/>
      <c r="J54" s="9"/>
      <c r="K54" s="9"/>
      <c r="L54" s="6" t="s">
        <v>39</v>
      </c>
      <c r="M54" s="6"/>
      <c r="N54" s="6"/>
      <c r="O54" s="6"/>
      <c r="P54" s="6"/>
      <c r="Q54" s="9">
        <v>35000</v>
      </c>
      <c r="R54" s="9"/>
      <c r="S54" s="9"/>
      <c r="T54" s="9"/>
      <c r="U54" s="9"/>
      <c r="V54" s="9"/>
      <c r="W54" s="19" t="s">
        <v>40</v>
      </c>
      <c r="X54" s="19"/>
      <c r="Y54" s="19"/>
      <c r="Z54" s="19"/>
      <c r="AA54" s="9">
        <v>1694190</v>
      </c>
      <c r="AB54" s="9"/>
      <c r="AC54" s="9"/>
      <c r="AD54" s="9"/>
      <c r="AE54" s="9"/>
      <c r="AF54" s="9"/>
      <c r="AG54" s="19" t="s">
        <v>41</v>
      </c>
      <c r="AH54" s="19"/>
      <c r="AI54" s="19"/>
      <c r="AJ54" s="19"/>
      <c r="AK54" s="21" t="s">
        <v>114</v>
      </c>
      <c r="AL54" s="21"/>
      <c r="AM54" s="21"/>
      <c r="AN54" s="22"/>
    </row>
    <row r="55" spans="1:40" ht="21" customHeight="1">
      <c r="A55" s="5" t="s">
        <v>7</v>
      </c>
      <c r="B55" s="6"/>
      <c r="C55" s="6"/>
      <c r="D55" s="6"/>
      <c r="E55" s="6"/>
      <c r="F55" s="9">
        <f>AG50</f>
        <v>10000</v>
      </c>
      <c r="G55" s="9"/>
      <c r="H55" s="9"/>
      <c r="I55" s="9"/>
      <c r="J55" s="9"/>
      <c r="K55" s="9"/>
      <c r="L55" s="6" t="s">
        <v>42</v>
      </c>
      <c r="M55" s="6"/>
      <c r="N55" s="6"/>
      <c r="O55" s="6"/>
      <c r="P55" s="6"/>
      <c r="Q55" s="9"/>
      <c r="R55" s="9"/>
      <c r="S55" s="9"/>
      <c r="T55" s="9"/>
      <c r="U55" s="9"/>
      <c r="V55" s="9"/>
      <c r="W55" s="19" t="s">
        <v>43</v>
      </c>
      <c r="X55" s="19"/>
      <c r="Y55" s="19"/>
      <c r="Z55" s="19"/>
      <c r="AA55" s="9">
        <f>F60</f>
        <v>431000</v>
      </c>
      <c r="AB55" s="9"/>
      <c r="AC55" s="9"/>
      <c r="AD55" s="9"/>
      <c r="AE55" s="9"/>
      <c r="AF55" s="9"/>
      <c r="AG55" s="19" t="s">
        <v>44</v>
      </c>
      <c r="AH55" s="19"/>
      <c r="AI55" s="19"/>
      <c r="AJ55" s="19"/>
      <c r="AK55" s="21" t="s">
        <v>115</v>
      </c>
      <c r="AL55" s="21"/>
      <c r="AM55" s="21"/>
      <c r="AN55" s="22"/>
    </row>
    <row r="56" spans="1:40" ht="21" customHeight="1">
      <c r="A56" s="5" t="s">
        <v>45</v>
      </c>
      <c r="B56" s="6"/>
      <c r="C56" s="6"/>
      <c r="D56" s="6"/>
      <c r="E56" s="6"/>
      <c r="F56" s="9">
        <f>Y50</f>
        <v>66000</v>
      </c>
      <c r="G56" s="9"/>
      <c r="H56" s="9"/>
      <c r="I56" s="9"/>
      <c r="J56" s="9"/>
      <c r="K56" s="9"/>
      <c r="L56" s="6" t="s">
        <v>46</v>
      </c>
      <c r="M56" s="6"/>
      <c r="N56" s="6"/>
      <c r="O56" s="6"/>
      <c r="P56" s="6"/>
      <c r="Q56" s="9">
        <v>217600</v>
      </c>
      <c r="R56" s="9"/>
      <c r="S56" s="9"/>
      <c r="T56" s="9"/>
      <c r="U56" s="9"/>
      <c r="V56" s="9"/>
      <c r="W56" s="19" t="s">
        <v>47</v>
      </c>
      <c r="X56" s="19"/>
      <c r="Y56" s="19"/>
      <c r="Z56" s="19"/>
      <c r="AA56" s="9">
        <f>Q60</f>
        <v>252600</v>
      </c>
      <c r="AB56" s="9"/>
      <c r="AC56" s="9"/>
      <c r="AD56" s="9"/>
      <c r="AE56" s="9"/>
      <c r="AF56" s="9"/>
      <c r="AG56" s="19" t="s">
        <v>48</v>
      </c>
      <c r="AH56" s="19"/>
      <c r="AI56" s="19"/>
      <c r="AJ56" s="19"/>
      <c r="AK56" s="21" t="s">
        <v>116</v>
      </c>
      <c r="AL56" s="21"/>
      <c r="AM56" s="21"/>
      <c r="AN56" s="22"/>
    </row>
    <row r="57" spans="1:40" ht="21" customHeight="1">
      <c r="A57" s="5" t="s">
        <v>62</v>
      </c>
      <c r="B57" s="6"/>
      <c r="C57" s="6"/>
      <c r="D57" s="6"/>
      <c r="E57" s="6"/>
      <c r="F57" s="9"/>
      <c r="G57" s="9"/>
      <c r="H57" s="9"/>
      <c r="I57" s="9"/>
      <c r="J57" s="9"/>
      <c r="K57" s="9"/>
      <c r="L57" s="23" t="s">
        <v>49</v>
      </c>
      <c r="M57" s="26"/>
      <c r="N57" s="26"/>
      <c r="O57" s="26"/>
      <c r="P57" s="27"/>
      <c r="Q57" s="9"/>
      <c r="R57" s="9"/>
      <c r="S57" s="9"/>
      <c r="T57" s="9"/>
      <c r="U57" s="9"/>
      <c r="V57" s="9"/>
      <c r="W57" s="19" t="s">
        <v>50</v>
      </c>
      <c r="X57" s="19"/>
      <c r="Y57" s="19"/>
      <c r="Z57" s="19"/>
      <c r="AA57" s="9">
        <f>AA54+AA55-AA56</f>
        <v>1872590</v>
      </c>
      <c r="AB57" s="9"/>
      <c r="AC57" s="9"/>
      <c r="AD57" s="9"/>
      <c r="AE57" s="9"/>
      <c r="AF57" s="9"/>
      <c r="AG57" s="23" t="s">
        <v>51</v>
      </c>
      <c r="AH57" s="24"/>
      <c r="AI57" s="24"/>
      <c r="AJ57" s="25"/>
      <c r="AK57" s="21" t="s">
        <v>117</v>
      </c>
      <c r="AL57" s="21"/>
      <c r="AM57" s="21"/>
      <c r="AN57" s="22"/>
    </row>
    <row r="58" spans="1:40" ht="20.399999999999999" customHeight="1">
      <c r="A58" s="5"/>
      <c r="B58" s="6"/>
      <c r="C58" s="6"/>
      <c r="D58" s="6"/>
      <c r="E58" s="6"/>
      <c r="F58" s="9"/>
      <c r="G58" s="9"/>
      <c r="H58" s="9"/>
      <c r="I58" s="9"/>
      <c r="J58" s="9"/>
      <c r="K58" s="9"/>
      <c r="L58" s="23"/>
      <c r="M58" s="26"/>
      <c r="N58" s="26"/>
      <c r="O58" s="26"/>
      <c r="P58" s="27"/>
      <c r="Q58" s="9"/>
      <c r="R58" s="9"/>
      <c r="S58" s="9"/>
      <c r="T58" s="9"/>
      <c r="U58" s="9"/>
      <c r="V58" s="9"/>
      <c r="W58" s="6" t="s">
        <v>32</v>
      </c>
      <c r="X58" s="6"/>
      <c r="Y58" s="6"/>
      <c r="Z58" s="6"/>
      <c r="AA58" s="12">
        <f>F58-Q58</f>
        <v>0</v>
      </c>
      <c r="AB58" s="12"/>
      <c r="AC58" s="12"/>
      <c r="AD58" s="12"/>
      <c r="AE58" s="12"/>
      <c r="AF58" s="12"/>
      <c r="AG58" s="23"/>
      <c r="AH58" s="24"/>
      <c r="AI58" s="24"/>
      <c r="AJ58" s="25"/>
      <c r="AK58" s="21" t="s">
        <v>114</v>
      </c>
      <c r="AL58" s="21"/>
      <c r="AM58" s="21"/>
      <c r="AN58" s="22"/>
    </row>
    <row r="59" spans="1:40" ht="19.2">
      <c r="A59" s="5"/>
      <c r="B59" s="6"/>
      <c r="C59" s="6"/>
      <c r="D59" s="6"/>
      <c r="E59" s="6"/>
      <c r="F59" s="9"/>
      <c r="G59" s="9"/>
      <c r="H59" s="9"/>
      <c r="I59" s="9"/>
      <c r="J59" s="9"/>
      <c r="K59" s="9"/>
      <c r="L59" s="6"/>
      <c r="M59" s="6"/>
      <c r="N59" s="6"/>
      <c r="O59" s="6"/>
      <c r="P59" s="6"/>
      <c r="Q59" s="9"/>
      <c r="R59" s="9"/>
      <c r="S59" s="9"/>
      <c r="T59" s="9"/>
      <c r="U59" s="9"/>
      <c r="V59" s="9"/>
      <c r="W59" s="6"/>
      <c r="X59" s="6"/>
      <c r="Y59" s="6"/>
      <c r="Z59" s="6"/>
      <c r="AA59" s="12"/>
      <c r="AB59" s="12"/>
      <c r="AC59" s="12"/>
      <c r="AD59" s="12"/>
      <c r="AE59" s="12"/>
      <c r="AF59" s="12"/>
      <c r="AG59" s="6" t="s">
        <v>52</v>
      </c>
      <c r="AH59" s="6"/>
      <c r="AI59" s="6"/>
      <c r="AJ59" s="6"/>
      <c r="AK59" s="28" t="s">
        <v>118</v>
      </c>
      <c r="AL59" s="26"/>
      <c r="AM59" s="26"/>
      <c r="AN59" s="29"/>
    </row>
    <row r="60" spans="1:40" ht="19.2">
      <c r="A60" s="5" t="s">
        <v>32</v>
      </c>
      <c r="B60" s="6"/>
      <c r="C60" s="6"/>
      <c r="D60" s="6"/>
      <c r="E60" s="6"/>
      <c r="F60" s="9">
        <f>F54+F55-F56+F57+F59</f>
        <v>431000</v>
      </c>
      <c r="G60" s="9"/>
      <c r="H60" s="9"/>
      <c r="I60" s="9"/>
      <c r="J60" s="9"/>
      <c r="K60" s="9"/>
      <c r="L60" s="30" t="s">
        <v>32</v>
      </c>
      <c r="M60" s="31"/>
      <c r="N60" s="31"/>
      <c r="O60" s="31"/>
      <c r="P60" s="32"/>
      <c r="Q60" s="9">
        <f>Q54+Q55+Q56+Q57</f>
        <v>252600</v>
      </c>
      <c r="R60" s="9"/>
      <c r="S60" s="9"/>
      <c r="T60" s="9"/>
      <c r="U60" s="9"/>
      <c r="V60" s="9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23" t="s">
        <v>53</v>
      </c>
      <c r="AH60" s="24"/>
      <c r="AI60" s="24"/>
      <c r="AJ60" s="25"/>
      <c r="AK60" s="28" t="s">
        <v>119</v>
      </c>
      <c r="AL60" s="26"/>
      <c r="AM60" s="26"/>
      <c r="AN60" s="29"/>
    </row>
    <row r="61" spans="1:40" ht="17.399999999999999">
      <c r="A61" s="36" t="s">
        <v>55</v>
      </c>
      <c r="B61" s="37"/>
      <c r="C61" s="37"/>
      <c r="D61" s="38"/>
      <c r="E61" s="21" t="s">
        <v>56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3" t="s">
        <v>120</v>
      </c>
      <c r="AH61" s="24"/>
      <c r="AI61" s="24"/>
      <c r="AJ61" s="25"/>
      <c r="AK61" s="21"/>
      <c r="AL61" s="21"/>
      <c r="AM61" s="21"/>
      <c r="AN61" s="22"/>
    </row>
    <row r="62" spans="1:40" ht="17.399999999999999">
      <c r="A62" s="39"/>
      <c r="B62" s="40"/>
      <c r="C62" s="40"/>
      <c r="D62" s="4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6" t="s">
        <v>58</v>
      </c>
      <c r="AH62" s="6"/>
      <c r="AI62" s="6"/>
      <c r="AJ62" s="6"/>
      <c r="AK62" s="21"/>
      <c r="AL62" s="21"/>
      <c r="AM62" s="21"/>
      <c r="AN62" s="22"/>
    </row>
    <row r="63" spans="1:40" ht="17.399999999999999">
      <c r="A63" s="39"/>
      <c r="B63" s="40"/>
      <c r="C63" s="40"/>
      <c r="D63" s="41"/>
      <c r="E63" s="21" t="s">
        <v>121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6"/>
      <c r="AH63" s="6"/>
      <c r="AI63" s="6"/>
      <c r="AJ63" s="6"/>
      <c r="AK63" s="21"/>
      <c r="AL63" s="21"/>
      <c r="AM63" s="21"/>
      <c r="AN63" s="22"/>
    </row>
    <row r="64" spans="1:40" ht="17.399999999999999">
      <c r="A64" s="39"/>
      <c r="B64" s="40"/>
      <c r="C64" s="40"/>
      <c r="D64" s="41"/>
      <c r="E64" s="21" t="s">
        <v>67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6" t="s">
        <v>60</v>
      </c>
      <c r="AH64" s="6"/>
      <c r="AI64" s="6"/>
      <c r="AJ64" s="6"/>
      <c r="AK64" s="21"/>
      <c r="AL64" s="21"/>
      <c r="AM64" s="21"/>
      <c r="AN64" s="22"/>
    </row>
    <row r="65" spans="1:40" ht="17.399999999999999">
      <c r="A65" s="39"/>
      <c r="B65" s="40"/>
      <c r="C65" s="40"/>
      <c r="D65" s="4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2"/>
      <c r="AH65" s="12"/>
      <c r="AI65" s="12"/>
      <c r="AJ65" s="12"/>
      <c r="AK65" s="12"/>
      <c r="AL65" s="12"/>
      <c r="AM65" s="12"/>
      <c r="AN65" s="13"/>
    </row>
    <row r="66" spans="1:40" ht="18" thickBot="1">
      <c r="A66" s="42"/>
      <c r="B66" s="43"/>
      <c r="C66" s="43"/>
      <c r="D66" s="44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4"/>
      <c r="AH66" s="34"/>
      <c r="AI66" s="34"/>
      <c r="AJ66" s="34"/>
      <c r="AK66" s="34"/>
      <c r="AL66" s="34"/>
      <c r="AM66" s="34"/>
      <c r="AN66" s="35"/>
    </row>
  </sheetData>
  <mergeCells count="333"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Y9:AB10"/>
    <mergeCell ref="AC9:AF10"/>
    <mergeCell ref="AG9:AJ10"/>
    <mergeCell ref="AK9:AN10"/>
    <mergeCell ref="AK11:AN12"/>
    <mergeCell ref="A13:D14"/>
    <mergeCell ref="E13:H14"/>
    <mergeCell ref="I13:L14"/>
    <mergeCell ref="M13:P14"/>
    <mergeCell ref="Q13:T14"/>
    <mergeCell ref="U13:X14"/>
    <mergeCell ref="Y13:AB14"/>
    <mergeCell ref="AC13:AF14"/>
    <mergeCell ref="AG13:AJ14"/>
    <mergeCell ref="AK13:AN14"/>
    <mergeCell ref="A11:D12"/>
    <mergeCell ref="E11:H12"/>
    <mergeCell ref="I11:L12"/>
    <mergeCell ref="M11:P12"/>
    <mergeCell ref="Q11:T12"/>
    <mergeCell ref="U11:X12"/>
    <mergeCell ref="Y11:AB12"/>
    <mergeCell ref="AC11:AF12"/>
    <mergeCell ref="AG11:AJ12"/>
    <mergeCell ref="AK15:AN16"/>
    <mergeCell ref="A17:D18"/>
    <mergeCell ref="E17:H18"/>
    <mergeCell ref="I17:L18"/>
    <mergeCell ref="M17:P18"/>
    <mergeCell ref="Q17:T18"/>
    <mergeCell ref="U17:X18"/>
    <mergeCell ref="Y17:AB18"/>
    <mergeCell ref="AC17:AF18"/>
    <mergeCell ref="AG17:AJ18"/>
    <mergeCell ref="AK17:AN18"/>
    <mergeCell ref="A15:D16"/>
    <mergeCell ref="E15:H16"/>
    <mergeCell ref="I15:L16"/>
    <mergeCell ref="M15:P16"/>
    <mergeCell ref="Q15:T16"/>
    <mergeCell ref="U15:X16"/>
    <mergeCell ref="Y15:AB16"/>
    <mergeCell ref="AC15:AF16"/>
    <mergeCell ref="AG15:AJ16"/>
    <mergeCell ref="AK19:AN20"/>
    <mergeCell ref="A21:D22"/>
    <mergeCell ref="E21:H22"/>
    <mergeCell ref="I21:L22"/>
    <mergeCell ref="M21:P22"/>
    <mergeCell ref="Q21:T22"/>
    <mergeCell ref="U21:X22"/>
    <mergeCell ref="Y21:AB22"/>
    <mergeCell ref="AC21:AF22"/>
    <mergeCell ref="AG21:AJ22"/>
    <mergeCell ref="AK21:AN22"/>
    <mergeCell ref="A19:D20"/>
    <mergeCell ref="E19:H20"/>
    <mergeCell ref="I19:L20"/>
    <mergeCell ref="M19:P20"/>
    <mergeCell ref="Q19:T20"/>
    <mergeCell ref="U19:X20"/>
    <mergeCell ref="Y19:AB20"/>
    <mergeCell ref="AC19:AF20"/>
    <mergeCell ref="AG19:AJ20"/>
    <mergeCell ref="AK23:AN24"/>
    <mergeCell ref="A25:D26"/>
    <mergeCell ref="E25:H26"/>
    <mergeCell ref="I25:L26"/>
    <mergeCell ref="M25:P26"/>
    <mergeCell ref="Q25:T26"/>
    <mergeCell ref="U25:X26"/>
    <mergeCell ref="Y25:AB26"/>
    <mergeCell ref="AC25:AF26"/>
    <mergeCell ref="AG25:AJ26"/>
    <mergeCell ref="AK25:AN26"/>
    <mergeCell ref="A23:D24"/>
    <mergeCell ref="E23:H24"/>
    <mergeCell ref="I23:L24"/>
    <mergeCell ref="M23:P24"/>
    <mergeCell ref="Q23:T24"/>
    <mergeCell ref="U23:X24"/>
    <mergeCell ref="Y23:AB24"/>
    <mergeCell ref="AC23:AF24"/>
    <mergeCell ref="AG23:AJ24"/>
    <mergeCell ref="AK27:AN28"/>
    <mergeCell ref="A29:D30"/>
    <mergeCell ref="E29:H30"/>
    <mergeCell ref="I29:L30"/>
    <mergeCell ref="M29:P30"/>
    <mergeCell ref="Q29:T30"/>
    <mergeCell ref="U29:X30"/>
    <mergeCell ref="Y29:AB30"/>
    <mergeCell ref="AC29:AF30"/>
    <mergeCell ref="AG29:AJ30"/>
    <mergeCell ref="AK29:AN30"/>
    <mergeCell ref="A27:D28"/>
    <mergeCell ref="E27:H28"/>
    <mergeCell ref="I27:L28"/>
    <mergeCell ref="M27:P28"/>
    <mergeCell ref="Q27:T28"/>
    <mergeCell ref="U27:X28"/>
    <mergeCell ref="Y27:AB28"/>
    <mergeCell ref="AC27:AF28"/>
    <mergeCell ref="AG27:AJ28"/>
    <mergeCell ref="AK31:AN32"/>
    <mergeCell ref="A33:D34"/>
    <mergeCell ref="E33:H34"/>
    <mergeCell ref="I33:L34"/>
    <mergeCell ref="M33:P34"/>
    <mergeCell ref="Q33:T34"/>
    <mergeCell ref="U33:X34"/>
    <mergeCell ref="Y33:AB34"/>
    <mergeCell ref="AC33:AF34"/>
    <mergeCell ref="AG33:AJ34"/>
    <mergeCell ref="AK33:AN34"/>
    <mergeCell ref="A31:D32"/>
    <mergeCell ref="E31:H32"/>
    <mergeCell ref="I31:L32"/>
    <mergeCell ref="M31:P32"/>
    <mergeCell ref="Q31:T32"/>
    <mergeCell ref="U31:X32"/>
    <mergeCell ref="Y31:AB32"/>
    <mergeCell ref="AC31:AF32"/>
    <mergeCell ref="AG31:AJ32"/>
    <mergeCell ref="AC39:AF40"/>
    <mergeCell ref="AG39:AJ40"/>
    <mergeCell ref="AK35:AN36"/>
    <mergeCell ref="A37:D38"/>
    <mergeCell ref="E37:H38"/>
    <mergeCell ref="I37:L38"/>
    <mergeCell ref="M37:P38"/>
    <mergeCell ref="Q37:T38"/>
    <mergeCell ref="U37:X38"/>
    <mergeCell ref="Y37:AB38"/>
    <mergeCell ref="AC37:AF38"/>
    <mergeCell ref="AG37:AJ38"/>
    <mergeCell ref="AK37:AN38"/>
    <mergeCell ref="A35:D36"/>
    <mergeCell ref="E35:H36"/>
    <mergeCell ref="I35:L36"/>
    <mergeCell ref="M35:P36"/>
    <mergeCell ref="Q35:T36"/>
    <mergeCell ref="U35:X36"/>
    <mergeCell ref="Y35:AB36"/>
    <mergeCell ref="AC35:AF36"/>
    <mergeCell ref="AG35:AJ36"/>
    <mergeCell ref="M43:P44"/>
    <mergeCell ref="Q43:T44"/>
    <mergeCell ref="U43:X44"/>
    <mergeCell ref="Y43:AB44"/>
    <mergeCell ref="AC43:AF44"/>
    <mergeCell ref="AG43:AJ44"/>
    <mergeCell ref="AK39:AN40"/>
    <mergeCell ref="A41:D42"/>
    <mergeCell ref="E41:H42"/>
    <mergeCell ref="I41:L42"/>
    <mergeCell ref="M41:P42"/>
    <mergeCell ref="Q41:T42"/>
    <mergeCell ref="U41:X42"/>
    <mergeCell ref="Y41:AB42"/>
    <mergeCell ref="AC41:AF42"/>
    <mergeCell ref="AG41:AJ42"/>
    <mergeCell ref="AK41:AN42"/>
    <mergeCell ref="A39:D40"/>
    <mergeCell ref="E39:H40"/>
    <mergeCell ref="I39:L40"/>
    <mergeCell ref="M39:P40"/>
    <mergeCell ref="Q39:T40"/>
    <mergeCell ref="U39:X40"/>
    <mergeCell ref="Y39:AB40"/>
    <mergeCell ref="AK43:AN44"/>
    <mergeCell ref="A47:D48"/>
    <mergeCell ref="E47:H48"/>
    <mergeCell ref="I47:L48"/>
    <mergeCell ref="M47:P48"/>
    <mergeCell ref="Q47:T48"/>
    <mergeCell ref="U47:X48"/>
    <mergeCell ref="Y47:AB48"/>
    <mergeCell ref="AC47:AF48"/>
    <mergeCell ref="AG47:AJ48"/>
    <mergeCell ref="AK47:AN48"/>
    <mergeCell ref="Y45:AB46"/>
    <mergeCell ref="AC45:AF46"/>
    <mergeCell ref="AG45:AJ46"/>
    <mergeCell ref="AK45:AN46"/>
    <mergeCell ref="A45:D46"/>
    <mergeCell ref="E45:H46"/>
    <mergeCell ref="I45:L46"/>
    <mergeCell ref="M45:P46"/>
    <mergeCell ref="Q45:T46"/>
    <mergeCell ref="U45:X46"/>
    <mergeCell ref="A43:D44"/>
    <mergeCell ref="E43:H44"/>
    <mergeCell ref="I43:L44"/>
    <mergeCell ref="AK49:AN49"/>
    <mergeCell ref="A50:D51"/>
    <mergeCell ref="E50:H51"/>
    <mergeCell ref="I50:L51"/>
    <mergeCell ref="M50:P51"/>
    <mergeCell ref="Q50:T51"/>
    <mergeCell ref="U50:X51"/>
    <mergeCell ref="Y50:AB51"/>
    <mergeCell ref="AC50:AF51"/>
    <mergeCell ref="AG50:AJ51"/>
    <mergeCell ref="AK50:AN51"/>
    <mergeCell ref="A49:D49"/>
    <mergeCell ref="E49:H49"/>
    <mergeCell ref="I49:L49"/>
    <mergeCell ref="M49:P49"/>
    <mergeCell ref="Q49:T49"/>
    <mergeCell ref="U49:X49"/>
    <mergeCell ref="Y49:AB49"/>
    <mergeCell ref="AC49:AF49"/>
    <mergeCell ref="AG49:AJ49"/>
    <mergeCell ref="A52:AN52"/>
    <mergeCell ref="A53:E53"/>
    <mergeCell ref="F53:K53"/>
    <mergeCell ref="L53:P53"/>
    <mergeCell ref="Q53:V53"/>
    <mergeCell ref="W53:AF53"/>
    <mergeCell ref="AG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AG59:AJ59"/>
    <mergeCell ref="AK59:AN59"/>
    <mergeCell ref="A60:E60"/>
    <mergeCell ref="F60:K60"/>
    <mergeCell ref="L60:P60"/>
    <mergeCell ref="Q60:V60"/>
    <mergeCell ref="W60:Z60"/>
    <mergeCell ref="AA60:AF60"/>
    <mergeCell ref="AG60:AJ60"/>
    <mergeCell ref="AK60:AN60"/>
    <mergeCell ref="A59:E59"/>
    <mergeCell ref="F59:K59"/>
    <mergeCell ref="L59:P59"/>
    <mergeCell ref="Q59:V59"/>
    <mergeCell ref="W59:Z59"/>
    <mergeCell ref="AA59:AF59"/>
    <mergeCell ref="AG64:AJ64"/>
    <mergeCell ref="AK64:AN64"/>
    <mergeCell ref="E65:AF65"/>
    <mergeCell ref="AG65:AJ65"/>
    <mergeCell ref="AK65:AN65"/>
    <mergeCell ref="E66:AF66"/>
    <mergeCell ref="AG66:AJ66"/>
    <mergeCell ref="AK66:AN66"/>
    <mergeCell ref="A61:D66"/>
    <mergeCell ref="E61:AF61"/>
    <mergeCell ref="AG61:AJ61"/>
    <mergeCell ref="AK61:AN61"/>
    <mergeCell ref="E62:AF62"/>
    <mergeCell ref="AG62:AJ63"/>
    <mergeCell ref="AK62:AN62"/>
    <mergeCell ref="E63:AF63"/>
    <mergeCell ref="AK63:AN63"/>
    <mergeCell ref="E64:AF64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N66"/>
  <sheetViews>
    <sheetView topLeftCell="A22" workbookViewId="0">
      <selection activeCell="E66" sqref="E66:AF66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2" t="s">
        <v>122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8" customHeight="1">
      <c r="A3" s="3" t="s">
        <v>0</v>
      </c>
      <c r="B3" s="4"/>
      <c r="C3" s="4"/>
      <c r="D3" s="4"/>
      <c r="E3" s="4" t="s">
        <v>1</v>
      </c>
      <c r="F3" s="4"/>
      <c r="G3" s="4"/>
      <c r="H3" s="4"/>
      <c r="I3" s="4" t="s">
        <v>2</v>
      </c>
      <c r="J3" s="4"/>
      <c r="K3" s="4"/>
      <c r="L3" s="4"/>
      <c r="M3" s="4"/>
      <c r="N3" s="4"/>
      <c r="O3" s="4"/>
      <c r="P3" s="4"/>
      <c r="Q3" s="4" t="s">
        <v>3</v>
      </c>
      <c r="R3" s="4"/>
      <c r="S3" s="4"/>
      <c r="T3" s="4"/>
      <c r="U3" s="4" t="s">
        <v>4</v>
      </c>
      <c r="V3" s="4"/>
      <c r="W3" s="4"/>
      <c r="X3" s="4"/>
      <c r="Y3" s="4" t="s">
        <v>5</v>
      </c>
      <c r="Z3" s="4"/>
      <c r="AA3" s="4"/>
      <c r="AB3" s="4"/>
      <c r="AC3" s="4" t="s">
        <v>6</v>
      </c>
      <c r="AD3" s="4"/>
      <c r="AE3" s="4"/>
      <c r="AF3" s="4"/>
      <c r="AG3" s="4" t="s">
        <v>7</v>
      </c>
      <c r="AH3" s="4"/>
      <c r="AI3" s="4"/>
      <c r="AJ3" s="4"/>
      <c r="AK3" s="4" t="s">
        <v>8</v>
      </c>
      <c r="AL3" s="4"/>
      <c r="AM3" s="4"/>
      <c r="AN3" s="7"/>
    </row>
    <row r="4" spans="1:40" ht="18" customHeight="1">
      <c r="A4" s="5"/>
      <c r="B4" s="6"/>
      <c r="C4" s="6"/>
      <c r="D4" s="6"/>
      <c r="E4" s="6"/>
      <c r="F4" s="6"/>
      <c r="G4" s="6"/>
      <c r="H4" s="6"/>
      <c r="I4" s="6" t="s">
        <v>9</v>
      </c>
      <c r="J4" s="6"/>
      <c r="K4" s="6"/>
      <c r="L4" s="6"/>
      <c r="M4" s="6" t="s">
        <v>10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8"/>
    </row>
    <row r="5" spans="1:40" ht="10.199999999999999" customHeight="1">
      <c r="A5" s="5" t="s">
        <v>11</v>
      </c>
      <c r="B5" s="6"/>
      <c r="C5" s="6"/>
      <c r="D5" s="6"/>
      <c r="E5" s="9">
        <v>20000</v>
      </c>
      <c r="F5" s="9"/>
      <c r="G5" s="9"/>
      <c r="H5" s="9"/>
      <c r="I5" s="9"/>
      <c r="J5" s="9"/>
      <c r="K5" s="9"/>
      <c r="L5" s="9"/>
      <c r="M5" s="9">
        <v>2000</v>
      </c>
      <c r="N5" s="9"/>
      <c r="O5" s="9"/>
      <c r="P5" s="9"/>
      <c r="Q5" s="9">
        <f>E5+I5+M5</f>
        <v>22000</v>
      </c>
      <c r="R5" s="9"/>
      <c r="S5" s="9"/>
      <c r="T5" s="9"/>
      <c r="U5" s="9">
        <v>22000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>
        <f>Y5+AC5-AG5</f>
        <v>0</v>
      </c>
      <c r="AL5" s="9"/>
      <c r="AM5" s="9"/>
      <c r="AN5" s="10"/>
    </row>
    <row r="6" spans="1:40" ht="10.199999999999999" customHeight="1">
      <c r="A6" s="5"/>
      <c r="B6" s="6"/>
      <c r="C6" s="6"/>
      <c r="D6" s="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10"/>
    </row>
    <row r="7" spans="1:40" ht="10.199999999999999" customHeight="1">
      <c r="A7" s="5" t="s">
        <v>12</v>
      </c>
      <c r="B7" s="6"/>
      <c r="C7" s="6"/>
      <c r="D7" s="6"/>
      <c r="E7" s="9">
        <v>20000</v>
      </c>
      <c r="F7" s="9"/>
      <c r="G7" s="9"/>
      <c r="H7" s="9"/>
      <c r="I7" s="9">
        <v>8000</v>
      </c>
      <c r="J7" s="9"/>
      <c r="K7" s="9"/>
      <c r="L7" s="9"/>
      <c r="M7" s="9">
        <v>2000</v>
      </c>
      <c r="N7" s="9"/>
      <c r="O7" s="9"/>
      <c r="P7" s="9"/>
      <c r="Q7" s="9">
        <f>E7+I7+M7</f>
        <v>30000</v>
      </c>
      <c r="R7" s="9"/>
      <c r="S7" s="9"/>
      <c r="T7" s="9"/>
      <c r="U7" s="9">
        <v>30000</v>
      </c>
      <c r="V7" s="9"/>
      <c r="W7" s="9"/>
      <c r="X7" s="9"/>
      <c r="Y7" s="9">
        <f>Q7-U7</f>
        <v>0</v>
      </c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>
        <f>Y7+AC7-AG7</f>
        <v>0</v>
      </c>
      <c r="AL7" s="9"/>
      <c r="AM7" s="9"/>
      <c r="AN7" s="10"/>
    </row>
    <row r="8" spans="1:40" ht="10.199999999999999" customHeight="1">
      <c r="A8" s="5"/>
      <c r="B8" s="6"/>
      <c r="C8" s="6"/>
      <c r="D8" s="6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10"/>
    </row>
    <row r="9" spans="1:40" ht="10.199999999999999" customHeight="1">
      <c r="A9" s="5" t="s">
        <v>13</v>
      </c>
      <c r="B9" s="6"/>
      <c r="C9" s="6"/>
      <c r="D9" s="6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f>E9+I9+M9</f>
        <v>0</v>
      </c>
      <c r="R9" s="9"/>
      <c r="S9" s="9"/>
      <c r="T9" s="9"/>
      <c r="U9" s="9"/>
      <c r="V9" s="9"/>
      <c r="W9" s="9"/>
      <c r="X9" s="9"/>
      <c r="Y9" s="9">
        <f>Q9-U9</f>
        <v>0</v>
      </c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>
        <f>Y9+AC9-AG9</f>
        <v>0</v>
      </c>
      <c r="AL9" s="9"/>
      <c r="AM9" s="9"/>
      <c r="AN9" s="10"/>
    </row>
    <row r="10" spans="1:40" ht="10.199999999999999" customHeight="1">
      <c r="A10" s="5"/>
      <c r="B10" s="6"/>
      <c r="C10" s="6"/>
      <c r="D10" s="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10"/>
    </row>
    <row r="11" spans="1:40" ht="10.199999999999999" customHeight="1">
      <c r="A11" s="5" t="s">
        <v>14</v>
      </c>
      <c r="B11" s="6"/>
      <c r="C11" s="6"/>
      <c r="D11" s="6"/>
      <c r="E11" s="9">
        <v>10000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10000</v>
      </c>
      <c r="R11" s="9"/>
      <c r="S11" s="9"/>
      <c r="T11" s="9"/>
      <c r="U11" s="9"/>
      <c r="V11" s="9"/>
      <c r="W11" s="9"/>
      <c r="X11" s="9"/>
      <c r="Y11" s="9">
        <v>10000</v>
      </c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>
        <f>Y11+AC11-AG11</f>
        <v>10000</v>
      </c>
      <c r="AL11" s="9"/>
      <c r="AM11" s="9"/>
      <c r="AN11" s="10"/>
    </row>
    <row r="12" spans="1:40" ht="10.199999999999999" customHeight="1">
      <c r="A12" s="5"/>
      <c r="B12" s="6"/>
      <c r="C12" s="6"/>
      <c r="D12" s="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10"/>
    </row>
    <row r="13" spans="1:40" ht="10.199999999999999" customHeight="1">
      <c r="A13" s="5" t="s">
        <v>15</v>
      </c>
      <c r="B13" s="6"/>
      <c r="C13" s="6"/>
      <c r="D13" s="6"/>
      <c r="E13" s="9">
        <v>20000</v>
      </c>
      <c r="F13" s="9"/>
      <c r="G13" s="9"/>
      <c r="H13" s="9"/>
      <c r="I13" s="9"/>
      <c r="J13" s="9"/>
      <c r="K13" s="9"/>
      <c r="L13" s="9"/>
      <c r="M13" s="9">
        <v>4000</v>
      </c>
      <c r="N13" s="9"/>
      <c r="O13" s="9"/>
      <c r="P13" s="9"/>
      <c r="Q13" s="9">
        <f>E13+I13+M13</f>
        <v>24000</v>
      </c>
      <c r="R13" s="9"/>
      <c r="S13" s="9"/>
      <c r="T13" s="9"/>
      <c r="U13" s="9">
        <v>24000</v>
      </c>
      <c r="V13" s="9"/>
      <c r="W13" s="9"/>
      <c r="X13" s="9"/>
      <c r="Y13" s="9">
        <f>Q13-U13</f>
        <v>0</v>
      </c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>
        <f>Y13+AC13-AG13</f>
        <v>0</v>
      </c>
      <c r="AL13" s="9"/>
      <c r="AM13" s="9"/>
      <c r="AN13" s="10"/>
    </row>
    <row r="14" spans="1:40" ht="10.199999999999999" customHeight="1">
      <c r="A14" s="5"/>
      <c r="B14" s="6"/>
      <c r="C14" s="6"/>
      <c r="D14" s="6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10"/>
    </row>
    <row r="15" spans="1:40" ht="10.199999999999999" customHeight="1">
      <c r="A15" s="5" t="s">
        <v>16</v>
      </c>
      <c r="B15" s="6"/>
      <c r="C15" s="6"/>
      <c r="D15" s="6"/>
      <c r="E15" s="9">
        <v>20000</v>
      </c>
      <c r="F15" s="9"/>
      <c r="G15" s="9"/>
      <c r="H15" s="9"/>
      <c r="I15" s="9">
        <v>8000</v>
      </c>
      <c r="J15" s="9"/>
      <c r="K15" s="9"/>
      <c r="L15" s="9"/>
      <c r="M15" s="9">
        <v>6000</v>
      </c>
      <c r="N15" s="9"/>
      <c r="O15" s="9"/>
      <c r="P15" s="9"/>
      <c r="Q15" s="9">
        <f>E15+I15+M15</f>
        <v>34000</v>
      </c>
      <c r="R15" s="9"/>
      <c r="S15" s="9"/>
      <c r="T15" s="9"/>
      <c r="U15" s="9">
        <v>34000</v>
      </c>
      <c r="V15" s="9"/>
      <c r="W15" s="9"/>
      <c r="X15" s="9"/>
      <c r="Y15" s="9">
        <f>Q15-U15</f>
        <v>0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>
        <f>Y15+AC15-AG15</f>
        <v>0</v>
      </c>
      <c r="AL15" s="9"/>
      <c r="AM15" s="9"/>
      <c r="AN15" s="10"/>
    </row>
    <row r="16" spans="1:40" ht="10.199999999999999" customHeight="1">
      <c r="A16" s="5"/>
      <c r="B16" s="6"/>
      <c r="C16" s="6"/>
      <c r="D16" s="6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0"/>
    </row>
    <row r="17" spans="1:40" ht="10.199999999999999" customHeight="1">
      <c r="A17" s="5" t="s">
        <v>17</v>
      </c>
      <c r="B17" s="6"/>
      <c r="C17" s="6"/>
      <c r="D17" s="6"/>
      <c r="E17" s="9">
        <v>10000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f>E17+I17+M17</f>
        <v>10000</v>
      </c>
      <c r="R17" s="9"/>
      <c r="S17" s="9"/>
      <c r="T17" s="9"/>
      <c r="U17" s="9"/>
      <c r="V17" s="9"/>
      <c r="W17" s="9"/>
      <c r="X17" s="9"/>
      <c r="Y17" s="9">
        <f>Q17-U17</f>
        <v>10000</v>
      </c>
      <c r="Z17" s="9"/>
      <c r="AA17" s="9"/>
      <c r="AB17" s="9"/>
      <c r="AC17" s="9">
        <v>10000</v>
      </c>
      <c r="AD17" s="9"/>
      <c r="AE17" s="9"/>
      <c r="AF17" s="9"/>
      <c r="AG17" s="9">
        <v>10000</v>
      </c>
      <c r="AH17" s="9"/>
      <c r="AI17" s="9"/>
      <c r="AJ17" s="9"/>
      <c r="AK17" s="9">
        <f>Y17+AC17-AG17</f>
        <v>10000</v>
      </c>
      <c r="AL17" s="9"/>
      <c r="AM17" s="9"/>
      <c r="AN17" s="10"/>
    </row>
    <row r="18" spans="1:40" ht="10.199999999999999" customHeight="1">
      <c r="A18" s="5"/>
      <c r="B18" s="6"/>
      <c r="C18" s="6"/>
      <c r="D18" s="6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0"/>
    </row>
    <row r="19" spans="1:40" ht="10.199999999999999" customHeight="1">
      <c r="A19" s="5" t="s">
        <v>18</v>
      </c>
      <c r="B19" s="6"/>
      <c r="C19" s="6"/>
      <c r="D19" s="6"/>
      <c r="E19" s="9">
        <v>20000</v>
      </c>
      <c r="F19" s="9"/>
      <c r="G19" s="9"/>
      <c r="H19" s="9"/>
      <c r="I19" s="9"/>
      <c r="J19" s="9"/>
      <c r="K19" s="9"/>
      <c r="L19" s="9"/>
      <c r="M19" s="9">
        <v>6000</v>
      </c>
      <c r="N19" s="9"/>
      <c r="O19" s="9"/>
      <c r="P19" s="9"/>
      <c r="Q19" s="9">
        <f>E19+I19+M19</f>
        <v>26000</v>
      </c>
      <c r="R19" s="9"/>
      <c r="S19" s="9"/>
      <c r="T19" s="9"/>
      <c r="U19" s="9">
        <v>26000</v>
      </c>
      <c r="V19" s="9"/>
      <c r="W19" s="9"/>
      <c r="X19" s="9"/>
      <c r="Y19" s="9">
        <f>Q19-U19</f>
        <v>0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>
        <f>Y19+AC19-AG19</f>
        <v>0</v>
      </c>
      <c r="AL19" s="9"/>
      <c r="AM19" s="9"/>
      <c r="AN19" s="10"/>
    </row>
    <row r="20" spans="1:40" ht="10.199999999999999" customHeight="1">
      <c r="A20" s="5"/>
      <c r="B20" s="6"/>
      <c r="C20" s="6"/>
      <c r="D20" s="6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0"/>
    </row>
    <row r="21" spans="1:40" ht="10.199999999999999" customHeight="1">
      <c r="A21" s="5" t="s">
        <v>19</v>
      </c>
      <c r="B21" s="6"/>
      <c r="C21" s="6"/>
      <c r="D21" s="6"/>
      <c r="E21" s="11">
        <v>20000</v>
      </c>
      <c r="F21" s="11"/>
      <c r="G21" s="11"/>
      <c r="H21" s="11"/>
      <c r="I21" s="11">
        <v>5000</v>
      </c>
      <c r="J21" s="11"/>
      <c r="K21" s="11"/>
      <c r="L21" s="11"/>
      <c r="M21" s="11">
        <v>6000</v>
      </c>
      <c r="N21" s="11"/>
      <c r="O21" s="11"/>
      <c r="P21" s="11"/>
      <c r="Q21" s="9">
        <f>E21+I21+M21</f>
        <v>31000</v>
      </c>
      <c r="R21" s="9"/>
      <c r="S21" s="9"/>
      <c r="T21" s="9"/>
      <c r="U21" s="11">
        <v>31000</v>
      </c>
      <c r="V21" s="11"/>
      <c r="W21" s="11"/>
      <c r="X21" s="11"/>
      <c r="Y21" s="9">
        <f>Q21-U21</f>
        <v>0</v>
      </c>
      <c r="Z21" s="9"/>
      <c r="AA21" s="9"/>
      <c r="AB21" s="9"/>
      <c r="AC21" s="11"/>
      <c r="AD21" s="11"/>
      <c r="AE21" s="11"/>
      <c r="AF21" s="11"/>
      <c r="AG21" s="11"/>
      <c r="AH21" s="11"/>
      <c r="AI21" s="11"/>
      <c r="AJ21" s="11"/>
      <c r="AK21" s="9">
        <f>Y21+AC21-AG21</f>
        <v>0</v>
      </c>
      <c r="AL21" s="9"/>
      <c r="AM21" s="9"/>
      <c r="AN21" s="10"/>
    </row>
    <row r="22" spans="1:40" ht="10.199999999999999" customHeight="1">
      <c r="A22" s="5"/>
      <c r="B22" s="6"/>
      <c r="C22" s="6"/>
      <c r="D22" s="6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9"/>
      <c r="R22" s="9"/>
      <c r="S22" s="9"/>
      <c r="T22" s="9"/>
      <c r="U22" s="11"/>
      <c r="V22" s="11"/>
      <c r="W22" s="11"/>
      <c r="X22" s="11"/>
      <c r="Y22" s="9"/>
      <c r="Z22" s="9"/>
      <c r="AA22" s="9"/>
      <c r="AB22" s="9"/>
      <c r="AC22" s="11"/>
      <c r="AD22" s="11"/>
      <c r="AE22" s="11"/>
      <c r="AF22" s="11"/>
      <c r="AG22" s="11"/>
      <c r="AH22" s="11"/>
      <c r="AI22" s="11"/>
      <c r="AJ22" s="11"/>
      <c r="AK22" s="9"/>
      <c r="AL22" s="9"/>
      <c r="AM22" s="9"/>
      <c r="AN22" s="10"/>
    </row>
    <row r="23" spans="1:40" ht="10.199999999999999" customHeight="1">
      <c r="A23" s="5" t="s">
        <v>20</v>
      </c>
      <c r="B23" s="6"/>
      <c r="C23" s="6"/>
      <c r="D23" s="6"/>
      <c r="E23" s="11">
        <v>20000</v>
      </c>
      <c r="F23" s="11"/>
      <c r="G23" s="11"/>
      <c r="H23" s="11"/>
      <c r="I23" s="11">
        <v>8000</v>
      </c>
      <c r="J23" s="11"/>
      <c r="K23" s="11"/>
      <c r="L23" s="11"/>
      <c r="M23" s="11">
        <v>4000</v>
      </c>
      <c r="N23" s="11"/>
      <c r="O23" s="11"/>
      <c r="P23" s="11"/>
      <c r="Q23" s="9">
        <f>E23+I23+M23</f>
        <v>32000</v>
      </c>
      <c r="R23" s="9"/>
      <c r="S23" s="9"/>
      <c r="T23" s="9"/>
      <c r="U23" s="11">
        <v>32000</v>
      </c>
      <c r="V23" s="11"/>
      <c r="W23" s="11"/>
      <c r="X23" s="11"/>
      <c r="Y23" s="9">
        <f>Q23-U23</f>
        <v>0</v>
      </c>
      <c r="Z23" s="9"/>
      <c r="AA23" s="9"/>
      <c r="AB23" s="9"/>
      <c r="AC23" s="11"/>
      <c r="AD23" s="11"/>
      <c r="AE23" s="11"/>
      <c r="AF23" s="11"/>
      <c r="AG23" s="11"/>
      <c r="AH23" s="11"/>
      <c r="AI23" s="11"/>
      <c r="AJ23" s="11"/>
      <c r="AK23" s="9">
        <f>Y23+AC23-AG23</f>
        <v>0</v>
      </c>
      <c r="AL23" s="9"/>
      <c r="AM23" s="9"/>
      <c r="AN23" s="10"/>
    </row>
    <row r="24" spans="1:40" ht="10.199999999999999" customHeight="1">
      <c r="A24" s="5"/>
      <c r="B24" s="6"/>
      <c r="C24" s="6"/>
      <c r="D24" s="6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9"/>
      <c r="R24" s="9"/>
      <c r="S24" s="9"/>
      <c r="T24" s="9"/>
      <c r="U24" s="11"/>
      <c r="V24" s="11"/>
      <c r="W24" s="11"/>
      <c r="X24" s="11"/>
      <c r="Y24" s="9"/>
      <c r="Z24" s="9"/>
      <c r="AA24" s="9"/>
      <c r="AB24" s="9"/>
      <c r="AC24" s="11"/>
      <c r="AD24" s="11"/>
      <c r="AE24" s="11"/>
      <c r="AF24" s="11"/>
      <c r="AG24" s="11"/>
      <c r="AH24" s="11"/>
      <c r="AI24" s="11"/>
      <c r="AJ24" s="11"/>
      <c r="AK24" s="9"/>
      <c r="AL24" s="9"/>
      <c r="AM24" s="9"/>
      <c r="AN24" s="10"/>
    </row>
    <row r="25" spans="1:40" ht="10.199999999999999" customHeight="1">
      <c r="A25" s="5" t="s">
        <v>21</v>
      </c>
      <c r="B25" s="6"/>
      <c r="C25" s="6"/>
      <c r="D25" s="6"/>
      <c r="E25" s="11"/>
      <c r="F25" s="11"/>
      <c r="G25" s="11"/>
      <c r="H25" s="11"/>
      <c r="I25" s="11">
        <v>0</v>
      </c>
      <c r="J25" s="11"/>
      <c r="K25" s="11"/>
      <c r="L25" s="11"/>
      <c r="M25" s="11">
        <v>0</v>
      </c>
      <c r="N25" s="11"/>
      <c r="O25" s="11"/>
      <c r="P25" s="11"/>
      <c r="Q25" s="9">
        <f>E25+I25+M25</f>
        <v>0</v>
      </c>
      <c r="R25" s="9"/>
      <c r="S25" s="9"/>
      <c r="T25" s="9"/>
      <c r="U25" s="11"/>
      <c r="V25" s="11"/>
      <c r="W25" s="11"/>
      <c r="X25" s="11"/>
      <c r="Y25" s="9">
        <f>Q25-U25</f>
        <v>0</v>
      </c>
      <c r="Z25" s="9"/>
      <c r="AA25" s="9"/>
      <c r="AB25" s="9"/>
      <c r="AC25" s="11">
        <v>10000</v>
      </c>
      <c r="AD25" s="11"/>
      <c r="AE25" s="11"/>
      <c r="AF25" s="11"/>
      <c r="AG25" s="11">
        <v>10000</v>
      </c>
      <c r="AH25" s="11"/>
      <c r="AI25" s="11"/>
      <c r="AJ25" s="11"/>
      <c r="AK25" s="9">
        <f>Y25+AC25-AG25</f>
        <v>0</v>
      </c>
      <c r="AL25" s="9"/>
      <c r="AM25" s="9"/>
      <c r="AN25" s="10"/>
    </row>
    <row r="26" spans="1:40" ht="10.199999999999999" customHeight="1">
      <c r="A26" s="5"/>
      <c r="B26" s="6"/>
      <c r="C26" s="6"/>
      <c r="D26" s="6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9"/>
      <c r="R26" s="9"/>
      <c r="S26" s="9"/>
      <c r="T26" s="9"/>
      <c r="U26" s="11"/>
      <c r="V26" s="11"/>
      <c r="W26" s="11"/>
      <c r="X26" s="11"/>
      <c r="Y26" s="9"/>
      <c r="Z26" s="9"/>
      <c r="AA26" s="9"/>
      <c r="AB26" s="9"/>
      <c r="AC26" s="11"/>
      <c r="AD26" s="11"/>
      <c r="AE26" s="11"/>
      <c r="AF26" s="11"/>
      <c r="AG26" s="11"/>
      <c r="AH26" s="11"/>
      <c r="AI26" s="11"/>
      <c r="AJ26" s="11"/>
      <c r="AK26" s="9"/>
      <c r="AL26" s="9"/>
      <c r="AM26" s="9"/>
      <c r="AN26" s="10"/>
    </row>
    <row r="27" spans="1:40" ht="10.199999999999999" customHeight="1">
      <c r="A27" s="5" t="s">
        <v>22</v>
      </c>
      <c r="B27" s="6"/>
      <c r="C27" s="6"/>
      <c r="D27" s="6"/>
      <c r="E27" s="9">
        <v>20000</v>
      </c>
      <c r="F27" s="9"/>
      <c r="G27" s="9"/>
      <c r="H27" s="9"/>
      <c r="I27" s="9">
        <v>2000</v>
      </c>
      <c r="J27" s="9"/>
      <c r="K27" s="9"/>
      <c r="L27" s="9"/>
      <c r="M27" s="9">
        <v>2000</v>
      </c>
      <c r="N27" s="9"/>
      <c r="O27" s="9"/>
      <c r="P27" s="9"/>
      <c r="Q27" s="9">
        <f>E27+I27+M27</f>
        <v>24000</v>
      </c>
      <c r="R27" s="9"/>
      <c r="S27" s="9"/>
      <c r="T27" s="9"/>
      <c r="U27" s="9">
        <v>24000</v>
      </c>
      <c r="V27" s="9"/>
      <c r="W27" s="9"/>
      <c r="X27" s="9"/>
      <c r="Y27" s="9">
        <f>Q27-U27</f>
        <v>0</v>
      </c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>
        <f>Y27+AC27-AG27</f>
        <v>0</v>
      </c>
      <c r="AL27" s="9"/>
      <c r="AM27" s="9"/>
      <c r="AN27" s="10"/>
    </row>
    <row r="28" spans="1:40" ht="10.199999999999999" customHeight="1">
      <c r="A28" s="5"/>
      <c r="B28" s="6"/>
      <c r="C28" s="6"/>
      <c r="D28" s="6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10"/>
    </row>
    <row r="29" spans="1:40" ht="10.199999999999999" customHeight="1">
      <c r="A29" s="5" t="s">
        <v>29</v>
      </c>
      <c r="B29" s="6"/>
      <c r="C29" s="6"/>
      <c r="D29" s="6"/>
      <c r="E29" s="9">
        <v>20000</v>
      </c>
      <c r="F29" s="9"/>
      <c r="G29" s="9"/>
      <c r="H29" s="9"/>
      <c r="I29" s="9"/>
      <c r="J29" s="9"/>
      <c r="K29" s="9"/>
      <c r="L29" s="9"/>
      <c r="M29" s="9">
        <v>2000</v>
      </c>
      <c r="N29" s="9"/>
      <c r="O29" s="9"/>
      <c r="P29" s="9"/>
      <c r="Q29" s="9">
        <f>E29+I29+M29</f>
        <v>22000</v>
      </c>
      <c r="R29" s="9"/>
      <c r="S29" s="9"/>
      <c r="T29" s="9"/>
      <c r="U29" s="9">
        <v>22000</v>
      </c>
      <c r="V29" s="9"/>
      <c r="W29" s="9"/>
      <c r="X29" s="9"/>
      <c r="Y29" s="9">
        <f>Q29-U29</f>
        <v>0</v>
      </c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>
        <f>Y29+AC29-AG29</f>
        <v>0</v>
      </c>
      <c r="AL29" s="9"/>
      <c r="AM29" s="9"/>
      <c r="AN29" s="10"/>
    </row>
    <row r="30" spans="1:40" ht="10.199999999999999" customHeight="1">
      <c r="A30" s="5"/>
      <c r="B30" s="6"/>
      <c r="C30" s="6"/>
      <c r="D30" s="6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10"/>
    </row>
    <row r="31" spans="1:40" ht="10.199999999999999" customHeight="1">
      <c r="A31" s="5" t="s">
        <v>23</v>
      </c>
      <c r="B31" s="6"/>
      <c r="C31" s="6"/>
      <c r="D31" s="6"/>
      <c r="E31" s="9">
        <v>10000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>
        <f>E31+I31+M31</f>
        <v>10000</v>
      </c>
      <c r="R31" s="9"/>
      <c r="S31" s="9"/>
      <c r="T31" s="9"/>
      <c r="U31" s="9"/>
      <c r="V31" s="9"/>
      <c r="W31" s="9"/>
      <c r="X31" s="9"/>
      <c r="Y31" s="9">
        <v>10000</v>
      </c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>
        <f>Y31+AC31-AG31</f>
        <v>10000</v>
      </c>
      <c r="AL31" s="9"/>
      <c r="AM31" s="9"/>
      <c r="AN31" s="10"/>
    </row>
    <row r="32" spans="1:40" ht="10.199999999999999" customHeight="1">
      <c r="A32" s="5"/>
      <c r="B32" s="6"/>
      <c r="C32" s="6"/>
      <c r="D32" s="6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10"/>
    </row>
    <row r="33" spans="1:40" ht="10.199999999999999" customHeight="1">
      <c r="A33" s="5" t="s">
        <v>24</v>
      </c>
      <c r="B33" s="6"/>
      <c r="C33" s="6"/>
      <c r="D33" s="6"/>
      <c r="E33" s="9">
        <v>20000</v>
      </c>
      <c r="F33" s="9"/>
      <c r="G33" s="9"/>
      <c r="H33" s="9"/>
      <c r="I33" s="9">
        <v>3000</v>
      </c>
      <c r="J33" s="9"/>
      <c r="K33" s="9"/>
      <c r="L33" s="9"/>
      <c r="M33" s="9">
        <v>4000</v>
      </c>
      <c r="N33" s="9"/>
      <c r="O33" s="9"/>
      <c r="P33" s="9"/>
      <c r="Q33" s="9">
        <f>E33+I33+M33</f>
        <v>27000</v>
      </c>
      <c r="R33" s="9"/>
      <c r="S33" s="9"/>
      <c r="T33" s="9"/>
      <c r="U33" s="9">
        <v>27000</v>
      </c>
      <c r="V33" s="9"/>
      <c r="W33" s="9"/>
      <c r="X33" s="9"/>
      <c r="Y33" s="9">
        <f>Q33-U33</f>
        <v>0</v>
      </c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>
        <f>Y33+AC33-AG33</f>
        <v>0</v>
      </c>
      <c r="AL33" s="9"/>
      <c r="AM33" s="9"/>
      <c r="AN33" s="10"/>
    </row>
    <row r="34" spans="1:40" ht="10.199999999999999" customHeight="1">
      <c r="A34" s="5"/>
      <c r="B34" s="6"/>
      <c r="C34" s="6"/>
      <c r="D34" s="6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10"/>
    </row>
    <row r="35" spans="1:40" ht="10.199999999999999" customHeight="1">
      <c r="A35" s="5" t="s">
        <v>25</v>
      </c>
      <c r="B35" s="6"/>
      <c r="C35" s="6"/>
      <c r="D35" s="6"/>
      <c r="E35" s="9">
        <v>20000</v>
      </c>
      <c r="F35" s="9"/>
      <c r="G35" s="9"/>
      <c r="H35" s="9"/>
      <c r="I35" s="9">
        <v>5000</v>
      </c>
      <c r="J35" s="9"/>
      <c r="K35" s="9"/>
      <c r="L35" s="9"/>
      <c r="M35" s="9">
        <v>2000</v>
      </c>
      <c r="N35" s="9"/>
      <c r="O35" s="9"/>
      <c r="P35" s="9"/>
      <c r="Q35" s="9">
        <f>E35+I35+M35</f>
        <v>27000</v>
      </c>
      <c r="R35" s="9"/>
      <c r="S35" s="9"/>
      <c r="T35" s="9"/>
      <c r="U35" s="9">
        <v>27000</v>
      </c>
      <c r="V35" s="9"/>
      <c r="W35" s="9"/>
      <c r="X35" s="9"/>
      <c r="Y35" s="9">
        <f>Q35-U35</f>
        <v>0</v>
      </c>
      <c r="Z35" s="9"/>
      <c r="AA35" s="9"/>
      <c r="AB35" s="9"/>
      <c r="AC35" s="9">
        <v>10000</v>
      </c>
      <c r="AD35" s="9"/>
      <c r="AE35" s="9"/>
      <c r="AF35" s="9"/>
      <c r="AG35" s="9"/>
      <c r="AH35" s="9"/>
      <c r="AI35" s="9"/>
      <c r="AJ35" s="9"/>
      <c r="AK35" s="9">
        <f>Y35+AC35-AG35</f>
        <v>10000</v>
      </c>
      <c r="AL35" s="9"/>
      <c r="AM35" s="9"/>
      <c r="AN35" s="10"/>
    </row>
    <row r="36" spans="1:40" ht="10.199999999999999" customHeight="1">
      <c r="A36" s="5"/>
      <c r="B36" s="6"/>
      <c r="C36" s="6"/>
      <c r="D36" s="6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10"/>
    </row>
    <row r="37" spans="1:40" ht="10.199999999999999" customHeight="1">
      <c r="A37" s="5" t="s">
        <v>26</v>
      </c>
      <c r="B37" s="6"/>
      <c r="C37" s="6"/>
      <c r="D37" s="6"/>
      <c r="E37" s="9">
        <v>20000</v>
      </c>
      <c r="F37" s="9"/>
      <c r="G37" s="9"/>
      <c r="H37" s="9"/>
      <c r="I37" s="9">
        <v>2000</v>
      </c>
      <c r="J37" s="9"/>
      <c r="K37" s="9"/>
      <c r="L37" s="9"/>
      <c r="M37" s="9">
        <v>2000</v>
      </c>
      <c r="N37" s="9"/>
      <c r="O37" s="9"/>
      <c r="P37" s="9"/>
      <c r="Q37" s="9">
        <f>E37+I37+M37</f>
        <v>24000</v>
      </c>
      <c r="R37" s="9"/>
      <c r="S37" s="9"/>
      <c r="T37" s="9"/>
      <c r="U37" s="9">
        <v>24000</v>
      </c>
      <c r="V37" s="9"/>
      <c r="W37" s="9"/>
      <c r="X37" s="9"/>
      <c r="Y37" s="9">
        <f>Q37-U37</f>
        <v>0</v>
      </c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>
        <f>Y37+AC37-AG37</f>
        <v>0</v>
      </c>
      <c r="AL37" s="9"/>
      <c r="AM37" s="9"/>
      <c r="AN37" s="10"/>
    </row>
    <row r="38" spans="1:40" ht="10.199999999999999" customHeight="1">
      <c r="A38" s="5"/>
      <c r="B38" s="6"/>
      <c r="C38" s="6"/>
      <c r="D38" s="6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10"/>
    </row>
    <row r="39" spans="1:40" ht="10.199999999999999" customHeight="1">
      <c r="A39" s="5" t="s">
        <v>27</v>
      </c>
      <c r="B39" s="6"/>
      <c r="C39" s="6"/>
      <c r="D39" s="6"/>
      <c r="E39" s="9">
        <v>10000</v>
      </c>
      <c r="F39" s="9"/>
      <c r="G39" s="9"/>
      <c r="H39" s="9"/>
      <c r="I39" s="9">
        <v>0</v>
      </c>
      <c r="J39" s="9"/>
      <c r="K39" s="9"/>
      <c r="L39" s="9"/>
      <c r="M39" s="9">
        <v>0</v>
      </c>
      <c r="N39" s="9"/>
      <c r="O39" s="9"/>
      <c r="P39" s="9"/>
      <c r="Q39" s="9">
        <f>E39+I39+M39</f>
        <v>10000</v>
      </c>
      <c r="R39" s="9"/>
      <c r="S39" s="9"/>
      <c r="T39" s="9"/>
      <c r="U39" s="9">
        <v>0</v>
      </c>
      <c r="V39" s="9"/>
      <c r="W39" s="9"/>
      <c r="X39" s="9"/>
      <c r="Y39" s="9">
        <f>Q39-U39</f>
        <v>10000</v>
      </c>
      <c r="Z39" s="9"/>
      <c r="AA39" s="9"/>
      <c r="AB39" s="9"/>
      <c r="AC39" s="9">
        <v>70000</v>
      </c>
      <c r="AD39" s="9"/>
      <c r="AE39" s="9"/>
      <c r="AF39" s="9"/>
      <c r="AG39" s="9"/>
      <c r="AH39" s="9"/>
      <c r="AI39" s="9"/>
      <c r="AJ39" s="9"/>
      <c r="AK39" s="9">
        <f>Y39+AC39-AG39</f>
        <v>80000</v>
      </c>
      <c r="AL39" s="9"/>
      <c r="AM39" s="9"/>
      <c r="AN39" s="10"/>
    </row>
    <row r="40" spans="1:40" ht="10.199999999999999" customHeight="1">
      <c r="A40" s="5"/>
      <c r="B40" s="6"/>
      <c r="C40" s="6"/>
      <c r="D40" s="6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10"/>
    </row>
    <row r="41" spans="1:40" ht="10.199999999999999" customHeight="1">
      <c r="A41" s="5" t="s">
        <v>30</v>
      </c>
      <c r="B41" s="6"/>
      <c r="C41" s="6"/>
      <c r="D41" s="6"/>
      <c r="E41" s="9">
        <v>20000</v>
      </c>
      <c r="F41" s="9"/>
      <c r="G41" s="9"/>
      <c r="H41" s="9"/>
      <c r="I41" s="9">
        <v>2000</v>
      </c>
      <c r="J41" s="9"/>
      <c r="K41" s="9"/>
      <c r="L41" s="9"/>
      <c r="M41" s="9">
        <v>2000</v>
      </c>
      <c r="N41" s="9"/>
      <c r="O41" s="9"/>
      <c r="P41" s="9"/>
      <c r="Q41" s="9">
        <f>E41+I41+M41</f>
        <v>24000</v>
      </c>
      <c r="R41" s="9"/>
      <c r="S41" s="9"/>
      <c r="T41" s="9"/>
      <c r="U41" s="9">
        <v>24000</v>
      </c>
      <c r="V41" s="9"/>
      <c r="W41" s="9"/>
      <c r="X41" s="9"/>
      <c r="Y41" s="9">
        <v>0</v>
      </c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>
        <f>Y41+AC41-AG41</f>
        <v>0</v>
      </c>
      <c r="AL41" s="9"/>
      <c r="AM41" s="9"/>
      <c r="AN41" s="10"/>
    </row>
    <row r="42" spans="1:40" ht="10.199999999999999" customHeight="1">
      <c r="A42" s="5"/>
      <c r="B42" s="6"/>
      <c r="C42" s="6"/>
      <c r="D42" s="6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10"/>
    </row>
    <row r="43" spans="1:40" ht="10.199999999999999" customHeight="1">
      <c r="A43" s="5" t="s">
        <v>28</v>
      </c>
      <c r="B43" s="6"/>
      <c r="C43" s="6"/>
      <c r="D43" s="6"/>
      <c r="E43" s="9">
        <v>20000</v>
      </c>
      <c r="F43" s="9"/>
      <c r="G43" s="9"/>
      <c r="H43" s="9"/>
      <c r="I43" s="9">
        <v>4000</v>
      </c>
      <c r="J43" s="9"/>
      <c r="K43" s="9"/>
      <c r="L43" s="9"/>
      <c r="M43" s="9">
        <v>6000</v>
      </c>
      <c r="N43" s="9"/>
      <c r="O43" s="9"/>
      <c r="P43" s="9"/>
      <c r="Q43" s="9">
        <f>E43+I43+M43</f>
        <v>30000</v>
      </c>
      <c r="R43" s="9"/>
      <c r="S43" s="9"/>
      <c r="T43" s="9"/>
      <c r="U43" s="9">
        <v>30000</v>
      </c>
      <c r="V43" s="9"/>
      <c r="W43" s="9"/>
      <c r="X43" s="9"/>
      <c r="Y43" s="9">
        <f>Q43-U43</f>
        <v>0</v>
      </c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>
        <f>Y43+AC43-AG43</f>
        <v>0</v>
      </c>
      <c r="AL43" s="9"/>
      <c r="AM43" s="9"/>
      <c r="AN43" s="10"/>
    </row>
    <row r="44" spans="1:40" ht="10.199999999999999" customHeight="1">
      <c r="A44" s="5"/>
      <c r="B44" s="6"/>
      <c r="C44" s="6"/>
      <c r="D44" s="6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10"/>
    </row>
    <row r="45" spans="1:40" ht="10.199999999999999" customHeight="1">
      <c r="A45" s="5" t="s">
        <v>31</v>
      </c>
      <c r="B45" s="6"/>
      <c r="C45" s="6"/>
      <c r="D45" s="6"/>
      <c r="E45" s="9">
        <v>20000</v>
      </c>
      <c r="F45" s="9"/>
      <c r="G45" s="9"/>
      <c r="H45" s="9"/>
      <c r="I45" s="9">
        <v>3000</v>
      </c>
      <c r="J45" s="9"/>
      <c r="K45" s="9"/>
      <c r="L45" s="9"/>
      <c r="M45" s="9">
        <v>6000</v>
      </c>
      <c r="N45" s="9"/>
      <c r="O45" s="9"/>
      <c r="P45" s="9"/>
      <c r="Q45" s="9">
        <f>E45+I45+M45</f>
        <v>29000</v>
      </c>
      <c r="R45" s="9"/>
      <c r="S45" s="9"/>
      <c r="T45" s="9"/>
      <c r="U45" s="9">
        <v>29000</v>
      </c>
      <c r="V45" s="9"/>
      <c r="W45" s="9"/>
      <c r="X45" s="9"/>
      <c r="Y45" s="9">
        <f>Q45-U45</f>
        <v>0</v>
      </c>
      <c r="Z45" s="9"/>
      <c r="AA45" s="9"/>
      <c r="AB45" s="9"/>
      <c r="AC45" s="9">
        <v>56000</v>
      </c>
      <c r="AD45" s="9"/>
      <c r="AE45" s="9"/>
      <c r="AF45" s="9"/>
      <c r="AG45" s="9">
        <v>56000</v>
      </c>
      <c r="AH45" s="9"/>
      <c r="AI45" s="9"/>
      <c r="AJ45" s="9"/>
      <c r="AK45" s="9">
        <f>Y45+AC45-AG45</f>
        <v>0</v>
      </c>
      <c r="AL45" s="9"/>
      <c r="AM45" s="9"/>
      <c r="AN45" s="10"/>
    </row>
    <row r="46" spans="1:40" ht="10.199999999999999" customHeight="1">
      <c r="A46" s="5"/>
      <c r="B46" s="6"/>
      <c r="C46" s="6"/>
      <c r="D46" s="6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10"/>
    </row>
    <row r="47" spans="1:40" ht="10.199999999999999" customHeight="1">
      <c r="A47" s="5" t="s">
        <v>112</v>
      </c>
      <c r="B47" s="6"/>
      <c r="C47" s="6"/>
      <c r="D47" s="6"/>
      <c r="E47" s="9">
        <v>20000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>
        <f>E47+I47+M47</f>
        <v>20000</v>
      </c>
      <c r="R47" s="9"/>
      <c r="S47" s="9"/>
      <c r="T47" s="9"/>
      <c r="U47" s="9">
        <v>20000</v>
      </c>
      <c r="V47" s="9"/>
      <c r="W47" s="9"/>
      <c r="X47" s="9"/>
      <c r="Y47" s="9">
        <f>Q47-U47</f>
        <v>0</v>
      </c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>
        <f>Y47+AC47-AG47</f>
        <v>0</v>
      </c>
      <c r="AL47" s="9"/>
      <c r="AM47" s="9"/>
      <c r="AN47" s="10"/>
    </row>
    <row r="48" spans="1:40" ht="10.199999999999999" customHeight="1">
      <c r="A48" s="5"/>
      <c r="B48" s="6"/>
      <c r="C48" s="6"/>
      <c r="D48" s="6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10"/>
    </row>
    <row r="49" spans="1:40" ht="3" customHeight="1">
      <c r="A49" s="5"/>
      <c r="B49" s="6"/>
      <c r="C49" s="6"/>
      <c r="D49" s="6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3"/>
    </row>
    <row r="50" spans="1:40" ht="10.199999999999999" customHeight="1">
      <c r="A50" s="5" t="s">
        <v>32</v>
      </c>
      <c r="B50" s="6"/>
      <c r="C50" s="6"/>
      <c r="D50" s="6"/>
      <c r="E50" s="14">
        <f>SUM(E5:H49)</f>
        <v>360000</v>
      </c>
      <c r="F50" s="14"/>
      <c r="G50" s="14"/>
      <c r="H50" s="14"/>
      <c r="I50" s="14">
        <f>SUM(I5:L49)</f>
        <v>50000</v>
      </c>
      <c r="J50" s="14"/>
      <c r="K50" s="14"/>
      <c r="L50" s="14"/>
      <c r="M50" s="14">
        <f>SUM(M5:P49)</f>
        <v>56000</v>
      </c>
      <c r="N50" s="14"/>
      <c r="O50" s="14"/>
      <c r="P50" s="14"/>
      <c r="Q50" s="14">
        <f>SUM(Q5:T49)</f>
        <v>466000</v>
      </c>
      <c r="R50" s="14"/>
      <c r="S50" s="14"/>
      <c r="T50" s="14"/>
      <c r="U50" s="14">
        <f>SUM(U5:X49)</f>
        <v>426000</v>
      </c>
      <c r="V50" s="14"/>
      <c r="W50" s="14"/>
      <c r="X50" s="14"/>
      <c r="Y50" s="14">
        <f>SUM(Y5:AB49)</f>
        <v>40000</v>
      </c>
      <c r="Z50" s="14"/>
      <c r="AA50" s="14"/>
      <c r="AB50" s="14"/>
      <c r="AC50" s="14">
        <f>SUM(AC5:AF49)</f>
        <v>156000</v>
      </c>
      <c r="AD50" s="14"/>
      <c r="AE50" s="14"/>
      <c r="AF50" s="14"/>
      <c r="AG50" s="14">
        <f>SUM(AG5:AJ49)</f>
        <v>76000</v>
      </c>
      <c r="AH50" s="14"/>
      <c r="AI50" s="14"/>
      <c r="AJ50" s="14"/>
      <c r="AK50" s="14">
        <f>SUM(AK5:AN49)</f>
        <v>120000</v>
      </c>
      <c r="AL50" s="14"/>
      <c r="AM50" s="14"/>
      <c r="AN50" s="15"/>
    </row>
    <row r="51" spans="1:40" ht="10.8" customHeight="1">
      <c r="A51" s="5"/>
      <c r="B51" s="6"/>
      <c r="C51" s="6"/>
      <c r="D51" s="6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5"/>
    </row>
    <row r="52" spans="1:40" ht="3" customHeight="1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8"/>
    </row>
    <row r="53" spans="1:40" ht="21" customHeight="1">
      <c r="A53" s="5" t="s">
        <v>33</v>
      </c>
      <c r="B53" s="6"/>
      <c r="C53" s="6"/>
      <c r="D53" s="6"/>
      <c r="E53" s="6"/>
      <c r="F53" s="19" t="s">
        <v>34</v>
      </c>
      <c r="G53" s="19"/>
      <c r="H53" s="19"/>
      <c r="I53" s="19"/>
      <c r="J53" s="19"/>
      <c r="K53" s="19"/>
      <c r="L53" s="19" t="s">
        <v>35</v>
      </c>
      <c r="M53" s="19"/>
      <c r="N53" s="19"/>
      <c r="O53" s="19"/>
      <c r="P53" s="19"/>
      <c r="Q53" s="19" t="s">
        <v>34</v>
      </c>
      <c r="R53" s="19"/>
      <c r="S53" s="19"/>
      <c r="T53" s="19"/>
      <c r="U53" s="19"/>
      <c r="V53" s="19"/>
      <c r="W53" s="19" t="s">
        <v>36</v>
      </c>
      <c r="X53" s="19"/>
      <c r="Y53" s="19"/>
      <c r="Z53" s="19"/>
      <c r="AA53" s="19"/>
      <c r="AB53" s="19"/>
      <c r="AC53" s="19"/>
      <c r="AD53" s="19"/>
      <c r="AE53" s="19"/>
      <c r="AF53" s="19"/>
      <c r="AG53" s="19" t="s">
        <v>37</v>
      </c>
      <c r="AH53" s="19"/>
      <c r="AI53" s="19"/>
      <c r="AJ53" s="19"/>
      <c r="AK53" s="19"/>
      <c r="AL53" s="19"/>
      <c r="AM53" s="19"/>
      <c r="AN53" s="20"/>
    </row>
    <row r="54" spans="1:40" ht="21" customHeight="1">
      <c r="A54" s="5" t="s">
        <v>38</v>
      </c>
      <c r="B54" s="6"/>
      <c r="C54" s="6"/>
      <c r="D54" s="6"/>
      <c r="E54" s="6"/>
      <c r="F54" s="9">
        <f>Q50</f>
        <v>466000</v>
      </c>
      <c r="G54" s="9"/>
      <c r="H54" s="9"/>
      <c r="I54" s="9"/>
      <c r="J54" s="9"/>
      <c r="K54" s="9"/>
      <c r="L54" s="6" t="s">
        <v>39</v>
      </c>
      <c r="M54" s="6"/>
      <c r="N54" s="6"/>
      <c r="O54" s="6"/>
      <c r="P54" s="6"/>
      <c r="Q54" s="9">
        <v>29000</v>
      </c>
      <c r="R54" s="9"/>
      <c r="S54" s="9"/>
      <c r="T54" s="9"/>
      <c r="U54" s="9"/>
      <c r="V54" s="9"/>
      <c r="W54" s="19" t="s">
        <v>40</v>
      </c>
      <c r="X54" s="19"/>
      <c r="Y54" s="19"/>
      <c r="Z54" s="19"/>
      <c r="AA54" s="9">
        <v>1872590</v>
      </c>
      <c r="AB54" s="9"/>
      <c r="AC54" s="9"/>
      <c r="AD54" s="9"/>
      <c r="AE54" s="9"/>
      <c r="AF54" s="9"/>
      <c r="AG54" s="19" t="s">
        <v>41</v>
      </c>
      <c r="AH54" s="19"/>
      <c r="AI54" s="19"/>
      <c r="AJ54" s="19"/>
      <c r="AK54" s="21" t="s">
        <v>123</v>
      </c>
      <c r="AL54" s="21"/>
      <c r="AM54" s="21"/>
      <c r="AN54" s="22"/>
    </row>
    <row r="55" spans="1:40" ht="21" customHeight="1">
      <c r="A55" s="5" t="s">
        <v>7</v>
      </c>
      <c r="B55" s="6"/>
      <c r="C55" s="6"/>
      <c r="D55" s="6"/>
      <c r="E55" s="6"/>
      <c r="F55" s="9">
        <f>AG50</f>
        <v>76000</v>
      </c>
      <c r="G55" s="9"/>
      <c r="H55" s="9"/>
      <c r="I55" s="9"/>
      <c r="J55" s="9"/>
      <c r="K55" s="9"/>
      <c r="L55" s="6" t="s">
        <v>42</v>
      </c>
      <c r="M55" s="6"/>
      <c r="N55" s="6"/>
      <c r="O55" s="6"/>
      <c r="P55" s="6"/>
      <c r="Q55" s="9">
        <v>100000</v>
      </c>
      <c r="R55" s="9"/>
      <c r="S55" s="9"/>
      <c r="T55" s="9"/>
      <c r="U55" s="9"/>
      <c r="V55" s="9"/>
      <c r="W55" s="19" t="s">
        <v>43</v>
      </c>
      <c r="X55" s="19"/>
      <c r="Y55" s="19"/>
      <c r="Z55" s="19"/>
      <c r="AA55" s="9">
        <f>F60</f>
        <v>502038</v>
      </c>
      <c r="AB55" s="9"/>
      <c r="AC55" s="9"/>
      <c r="AD55" s="9"/>
      <c r="AE55" s="9"/>
      <c r="AF55" s="9"/>
      <c r="AG55" s="19" t="s">
        <v>44</v>
      </c>
      <c r="AH55" s="19"/>
      <c r="AI55" s="19"/>
      <c r="AJ55" s="19"/>
      <c r="AK55" s="21" t="s">
        <v>124</v>
      </c>
      <c r="AL55" s="21"/>
      <c r="AM55" s="21"/>
      <c r="AN55" s="22"/>
    </row>
    <row r="56" spans="1:40" ht="21" customHeight="1">
      <c r="A56" s="5" t="s">
        <v>45</v>
      </c>
      <c r="B56" s="6"/>
      <c r="C56" s="6"/>
      <c r="D56" s="6"/>
      <c r="E56" s="6"/>
      <c r="F56" s="9">
        <f>Y50</f>
        <v>40000</v>
      </c>
      <c r="G56" s="9"/>
      <c r="H56" s="9"/>
      <c r="I56" s="9"/>
      <c r="J56" s="9"/>
      <c r="K56" s="9"/>
      <c r="L56" s="6" t="s">
        <v>46</v>
      </c>
      <c r="M56" s="6"/>
      <c r="N56" s="6"/>
      <c r="O56" s="6"/>
      <c r="P56" s="6"/>
      <c r="Q56" s="9">
        <v>195200</v>
      </c>
      <c r="R56" s="9"/>
      <c r="S56" s="9"/>
      <c r="T56" s="9"/>
      <c r="U56" s="9"/>
      <c r="V56" s="9"/>
      <c r="W56" s="19" t="s">
        <v>47</v>
      </c>
      <c r="X56" s="19"/>
      <c r="Y56" s="19"/>
      <c r="Z56" s="19"/>
      <c r="AA56" s="9">
        <f>Q60</f>
        <v>324200</v>
      </c>
      <c r="AB56" s="9"/>
      <c r="AC56" s="9"/>
      <c r="AD56" s="9"/>
      <c r="AE56" s="9"/>
      <c r="AF56" s="9"/>
      <c r="AG56" s="19" t="s">
        <v>48</v>
      </c>
      <c r="AH56" s="19"/>
      <c r="AI56" s="19"/>
      <c r="AJ56" s="19"/>
      <c r="AK56" s="21" t="s">
        <v>125</v>
      </c>
      <c r="AL56" s="21"/>
      <c r="AM56" s="21"/>
      <c r="AN56" s="22"/>
    </row>
    <row r="57" spans="1:40" ht="21" customHeight="1">
      <c r="A57" s="5" t="s">
        <v>62</v>
      </c>
      <c r="B57" s="6"/>
      <c r="C57" s="6"/>
      <c r="D57" s="6"/>
      <c r="E57" s="6"/>
      <c r="F57" s="9">
        <v>38</v>
      </c>
      <c r="G57" s="9"/>
      <c r="H57" s="9"/>
      <c r="I57" s="9"/>
      <c r="J57" s="9"/>
      <c r="K57" s="9"/>
      <c r="L57" s="23" t="s">
        <v>49</v>
      </c>
      <c r="M57" s="26"/>
      <c r="N57" s="26"/>
      <c r="O57" s="26"/>
      <c r="P57" s="27"/>
      <c r="Q57" s="9"/>
      <c r="R57" s="9"/>
      <c r="S57" s="9"/>
      <c r="T57" s="9"/>
      <c r="U57" s="9"/>
      <c r="V57" s="9"/>
      <c r="W57" s="19" t="s">
        <v>50</v>
      </c>
      <c r="X57" s="19"/>
      <c r="Y57" s="19"/>
      <c r="Z57" s="19"/>
      <c r="AA57" s="9">
        <f>AA54+AA55-AA56</f>
        <v>2050428</v>
      </c>
      <c r="AB57" s="9"/>
      <c r="AC57" s="9"/>
      <c r="AD57" s="9"/>
      <c r="AE57" s="9"/>
      <c r="AF57" s="9"/>
      <c r="AG57" s="23" t="s">
        <v>51</v>
      </c>
      <c r="AH57" s="24"/>
      <c r="AI57" s="24"/>
      <c r="AJ57" s="25"/>
      <c r="AK57" s="21" t="s">
        <v>126</v>
      </c>
      <c r="AL57" s="21"/>
      <c r="AM57" s="21"/>
      <c r="AN57" s="22"/>
    </row>
    <row r="58" spans="1:40" ht="20.399999999999999" customHeight="1">
      <c r="A58" s="5"/>
      <c r="B58" s="6"/>
      <c r="C58" s="6"/>
      <c r="D58" s="6"/>
      <c r="E58" s="6"/>
      <c r="F58" s="9"/>
      <c r="G58" s="9"/>
      <c r="H58" s="9"/>
      <c r="I58" s="9"/>
      <c r="J58" s="9"/>
      <c r="K58" s="9"/>
      <c r="L58" s="23"/>
      <c r="M58" s="26"/>
      <c r="N58" s="26"/>
      <c r="O58" s="26"/>
      <c r="P58" s="27"/>
      <c r="Q58" s="9"/>
      <c r="R58" s="9"/>
      <c r="S58" s="9"/>
      <c r="T58" s="9"/>
      <c r="U58" s="9"/>
      <c r="V58" s="9"/>
      <c r="W58" s="6" t="s">
        <v>32</v>
      </c>
      <c r="X58" s="6"/>
      <c r="Y58" s="6"/>
      <c r="Z58" s="6"/>
      <c r="AA58" s="12">
        <f>F58-Q58</f>
        <v>0</v>
      </c>
      <c r="AB58" s="12"/>
      <c r="AC58" s="12"/>
      <c r="AD58" s="12"/>
      <c r="AE58" s="12"/>
      <c r="AF58" s="12"/>
      <c r="AG58" s="23" t="s">
        <v>87</v>
      </c>
      <c r="AH58" s="24"/>
      <c r="AI58" s="24"/>
      <c r="AJ58" s="25"/>
      <c r="AK58" s="21" t="s">
        <v>114</v>
      </c>
      <c r="AL58" s="21"/>
      <c r="AM58" s="21"/>
      <c r="AN58" s="22"/>
    </row>
    <row r="59" spans="1:40" ht="19.2">
      <c r="A59" s="5"/>
      <c r="B59" s="6"/>
      <c r="C59" s="6"/>
      <c r="D59" s="6"/>
      <c r="E59" s="6"/>
      <c r="F59" s="9"/>
      <c r="G59" s="9"/>
      <c r="H59" s="9"/>
      <c r="I59" s="9"/>
      <c r="J59" s="9"/>
      <c r="K59" s="9"/>
      <c r="L59" s="6"/>
      <c r="M59" s="6"/>
      <c r="N59" s="6"/>
      <c r="O59" s="6"/>
      <c r="P59" s="6"/>
      <c r="Q59" s="9"/>
      <c r="R59" s="9"/>
      <c r="S59" s="9"/>
      <c r="T59" s="9"/>
      <c r="U59" s="9"/>
      <c r="V59" s="9"/>
      <c r="W59" s="6"/>
      <c r="X59" s="6"/>
      <c r="Y59" s="6"/>
      <c r="Z59" s="6"/>
      <c r="AA59" s="12"/>
      <c r="AB59" s="12"/>
      <c r="AC59" s="12"/>
      <c r="AD59" s="12"/>
      <c r="AE59" s="12"/>
      <c r="AF59" s="12"/>
      <c r="AG59" s="6" t="s">
        <v>127</v>
      </c>
      <c r="AH59" s="6"/>
      <c r="AI59" s="6"/>
      <c r="AJ59" s="6"/>
      <c r="AK59" s="28" t="s">
        <v>128</v>
      </c>
      <c r="AL59" s="26"/>
      <c r="AM59" s="26"/>
      <c r="AN59" s="29"/>
    </row>
    <row r="60" spans="1:40" ht="19.2">
      <c r="A60" s="5" t="s">
        <v>32</v>
      </c>
      <c r="B60" s="6"/>
      <c r="C60" s="6"/>
      <c r="D60" s="6"/>
      <c r="E60" s="6"/>
      <c r="F60" s="9">
        <f>F54+F55-F56+F57+F59</f>
        <v>502038</v>
      </c>
      <c r="G60" s="9"/>
      <c r="H60" s="9"/>
      <c r="I60" s="9"/>
      <c r="J60" s="9"/>
      <c r="K60" s="9"/>
      <c r="L60" s="30" t="s">
        <v>32</v>
      </c>
      <c r="M60" s="31"/>
      <c r="N60" s="31"/>
      <c r="O60" s="31"/>
      <c r="P60" s="32"/>
      <c r="Q60" s="9">
        <f>Q54+Q55+Q56+Q57</f>
        <v>324200</v>
      </c>
      <c r="R60" s="9"/>
      <c r="S60" s="9"/>
      <c r="T60" s="9"/>
      <c r="U60" s="9"/>
      <c r="V60" s="9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23" t="s">
        <v>129</v>
      </c>
      <c r="AH60" s="24"/>
      <c r="AI60" s="24"/>
      <c r="AJ60" s="25"/>
      <c r="AK60" s="28"/>
      <c r="AL60" s="26"/>
      <c r="AM60" s="26"/>
      <c r="AN60" s="29"/>
    </row>
    <row r="61" spans="1:40" ht="17.399999999999999">
      <c r="A61" s="36" t="s">
        <v>55</v>
      </c>
      <c r="B61" s="37"/>
      <c r="C61" s="37"/>
      <c r="D61" s="38"/>
      <c r="E61" s="21" t="s">
        <v>56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3" t="s">
        <v>120</v>
      </c>
      <c r="AH61" s="24"/>
      <c r="AI61" s="24"/>
      <c r="AJ61" s="25"/>
      <c r="AK61" s="21"/>
      <c r="AL61" s="21"/>
      <c r="AM61" s="21"/>
      <c r="AN61" s="22"/>
    </row>
    <row r="62" spans="1:40" ht="17.399999999999999">
      <c r="A62" s="39"/>
      <c r="B62" s="40"/>
      <c r="C62" s="40"/>
      <c r="D62" s="4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6" t="s">
        <v>58</v>
      </c>
      <c r="AH62" s="6"/>
      <c r="AI62" s="6"/>
      <c r="AJ62" s="6"/>
      <c r="AK62" s="21"/>
      <c r="AL62" s="21"/>
      <c r="AM62" s="21"/>
      <c r="AN62" s="22"/>
    </row>
    <row r="63" spans="1:40" ht="17.399999999999999">
      <c r="A63" s="39"/>
      <c r="B63" s="40"/>
      <c r="C63" s="40"/>
      <c r="D63" s="41"/>
      <c r="E63" s="21" t="s">
        <v>130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6"/>
      <c r="AH63" s="6"/>
      <c r="AI63" s="6"/>
      <c r="AJ63" s="6"/>
      <c r="AK63" s="21"/>
      <c r="AL63" s="21"/>
      <c r="AM63" s="21"/>
      <c r="AN63" s="22"/>
    </row>
    <row r="64" spans="1:40" ht="17.399999999999999">
      <c r="A64" s="39"/>
      <c r="B64" s="40"/>
      <c r="C64" s="40"/>
      <c r="D64" s="41"/>
      <c r="E64" s="21" t="s">
        <v>67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6" t="s">
        <v>60</v>
      </c>
      <c r="AH64" s="6"/>
      <c r="AI64" s="6"/>
      <c r="AJ64" s="6"/>
      <c r="AK64" s="21"/>
      <c r="AL64" s="21"/>
      <c r="AM64" s="21"/>
      <c r="AN64" s="22"/>
    </row>
    <row r="65" spans="1:40" ht="17.399999999999999">
      <c r="A65" s="39"/>
      <c r="B65" s="40"/>
      <c r="C65" s="40"/>
      <c r="D65" s="41"/>
      <c r="E65" s="21" t="s">
        <v>131</v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2"/>
      <c r="AH65" s="12"/>
      <c r="AI65" s="12"/>
      <c r="AJ65" s="12"/>
      <c r="AK65" s="12"/>
      <c r="AL65" s="12"/>
      <c r="AM65" s="12"/>
      <c r="AN65" s="13"/>
    </row>
    <row r="66" spans="1:40" ht="18" thickBot="1">
      <c r="A66" s="42"/>
      <c r="B66" s="43"/>
      <c r="C66" s="43"/>
      <c r="D66" s="44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4"/>
      <c r="AH66" s="34"/>
      <c r="AI66" s="34"/>
      <c r="AJ66" s="34"/>
      <c r="AK66" s="34"/>
      <c r="AL66" s="34"/>
      <c r="AM66" s="34"/>
      <c r="AN66" s="35"/>
    </row>
  </sheetData>
  <mergeCells count="333">
    <mergeCell ref="AG64:AJ64"/>
    <mergeCell ref="AK64:AN64"/>
    <mergeCell ref="E65:AF65"/>
    <mergeCell ref="AG65:AJ65"/>
    <mergeCell ref="AK65:AN65"/>
    <mergeCell ref="E66:AF66"/>
    <mergeCell ref="AG66:AJ66"/>
    <mergeCell ref="AK66:AN66"/>
    <mergeCell ref="A61:D66"/>
    <mergeCell ref="E61:AF61"/>
    <mergeCell ref="AG61:AJ61"/>
    <mergeCell ref="AK61:AN61"/>
    <mergeCell ref="E62:AF62"/>
    <mergeCell ref="AG62:AJ63"/>
    <mergeCell ref="AK62:AN62"/>
    <mergeCell ref="E63:AF63"/>
    <mergeCell ref="AK63:AN63"/>
    <mergeCell ref="E64:AF64"/>
    <mergeCell ref="AG59:AJ59"/>
    <mergeCell ref="AK59:AN59"/>
    <mergeCell ref="A60:E60"/>
    <mergeCell ref="F60:K60"/>
    <mergeCell ref="L60:P60"/>
    <mergeCell ref="Q60:V60"/>
    <mergeCell ref="W60:Z60"/>
    <mergeCell ref="AA60:AF60"/>
    <mergeCell ref="AG60:AJ60"/>
    <mergeCell ref="AK60:AN60"/>
    <mergeCell ref="A59:E59"/>
    <mergeCell ref="F59:K59"/>
    <mergeCell ref="L59:P59"/>
    <mergeCell ref="Q59:V59"/>
    <mergeCell ref="W59:Z59"/>
    <mergeCell ref="AA59:AF59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I50:L51"/>
    <mergeCell ref="M50:P51"/>
    <mergeCell ref="Q50:T51"/>
    <mergeCell ref="U50:X51"/>
    <mergeCell ref="Y50:AB51"/>
    <mergeCell ref="AC50:AF51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52:AN52"/>
    <mergeCell ref="A53:E53"/>
    <mergeCell ref="F53:K53"/>
    <mergeCell ref="L53:P53"/>
    <mergeCell ref="Q53:V53"/>
    <mergeCell ref="W53:AF53"/>
    <mergeCell ref="AG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AG50:AJ51"/>
    <mergeCell ref="AK47:AN48"/>
    <mergeCell ref="A49:D49"/>
    <mergeCell ref="E49:H49"/>
    <mergeCell ref="I49:L49"/>
    <mergeCell ref="M49:P49"/>
    <mergeCell ref="Q49:T49"/>
    <mergeCell ref="U49:X49"/>
    <mergeCell ref="Y49:AB49"/>
    <mergeCell ref="AC49:AF49"/>
    <mergeCell ref="AG49:AJ49"/>
    <mergeCell ref="AK49:AN49"/>
    <mergeCell ref="A47:D48"/>
    <mergeCell ref="E47:H48"/>
    <mergeCell ref="I47:L48"/>
    <mergeCell ref="M47:P48"/>
    <mergeCell ref="Q47:T48"/>
    <mergeCell ref="U47:X48"/>
    <mergeCell ref="Y47:AB48"/>
    <mergeCell ref="AC47:AF48"/>
    <mergeCell ref="AG47:AJ48"/>
    <mergeCell ref="AK50:AN51"/>
    <mergeCell ref="A50:D51"/>
    <mergeCell ref="E50:H51"/>
    <mergeCell ref="AK43:AN44"/>
    <mergeCell ref="A45:D46"/>
    <mergeCell ref="E45:H46"/>
    <mergeCell ref="I45:L46"/>
    <mergeCell ref="M45:P46"/>
    <mergeCell ref="Q45:T46"/>
    <mergeCell ref="U45:X46"/>
    <mergeCell ref="Y45:AB46"/>
    <mergeCell ref="AC45:AF46"/>
    <mergeCell ref="AG45:AJ46"/>
    <mergeCell ref="AK45:AN46"/>
    <mergeCell ref="A43:D44"/>
    <mergeCell ref="E43:H44"/>
    <mergeCell ref="I43:L44"/>
    <mergeCell ref="M43:P44"/>
    <mergeCell ref="Q43:T44"/>
    <mergeCell ref="U43:X44"/>
    <mergeCell ref="Y43:AB44"/>
    <mergeCell ref="AC43:AF44"/>
    <mergeCell ref="AG43:AJ44"/>
    <mergeCell ref="AK39:AN40"/>
    <mergeCell ref="A41:D42"/>
    <mergeCell ref="E41:H42"/>
    <mergeCell ref="I41:L42"/>
    <mergeCell ref="M41:P42"/>
    <mergeCell ref="Q41:T42"/>
    <mergeCell ref="U41:X42"/>
    <mergeCell ref="Y41:AB42"/>
    <mergeCell ref="AC41:AF42"/>
    <mergeCell ref="AG41:AJ42"/>
    <mergeCell ref="AK41:AN42"/>
    <mergeCell ref="A39:D40"/>
    <mergeCell ref="E39:H40"/>
    <mergeCell ref="I39:L40"/>
    <mergeCell ref="M39:P40"/>
    <mergeCell ref="Q39:T40"/>
    <mergeCell ref="U39:X40"/>
    <mergeCell ref="Y39:AB40"/>
    <mergeCell ref="AC39:AF40"/>
    <mergeCell ref="AG39:AJ40"/>
    <mergeCell ref="AK35:AN36"/>
    <mergeCell ref="A37:D38"/>
    <mergeCell ref="E37:H38"/>
    <mergeCell ref="I37:L38"/>
    <mergeCell ref="M37:P38"/>
    <mergeCell ref="Q37:T38"/>
    <mergeCell ref="U37:X38"/>
    <mergeCell ref="Y37:AB38"/>
    <mergeCell ref="AC37:AF38"/>
    <mergeCell ref="AG37:AJ38"/>
    <mergeCell ref="AK37:AN38"/>
    <mergeCell ref="A35:D36"/>
    <mergeCell ref="E35:H36"/>
    <mergeCell ref="I35:L36"/>
    <mergeCell ref="M35:P36"/>
    <mergeCell ref="Q35:T36"/>
    <mergeCell ref="U35:X36"/>
    <mergeCell ref="Y35:AB36"/>
    <mergeCell ref="AC35:AF36"/>
    <mergeCell ref="AG35:AJ36"/>
    <mergeCell ref="AK31:AN32"/>
    <mergeCell ref="A33:D34"/>
    <mergeCell ref="E33:H34"/>
    <mergeCell ref="I33:L34"/>
    <mergeCell ref="M33:P34"/>
    <mergeCell ref="Q33:T34"/>
    <mergeCell ref="U33:X34"/>
    <mergeCell ref="Y33:AB34"/>
    <mergeCell ref="AC33:AF34"/>
    <mergeCell ref="AG33:AJ34"/>
    <mergeCell ref="AK33:AN34"/>
    <mergeCell ref="A31:D32"/>
    <mergeCell ref="E31:H32"/>
    <mergeCell ref="I31:L32"/>
    <mergeCell ref="M31:P32"/>
    <mergeCell ref="Q31:T32"/>
    <mergeCell ref="U31:X32"/>
    <mergeCell ref="Y31:AB32"/>
    <mergeCell ref="AC31:AF32"/>
    <mergeCell ref="AG31:AJ32"/>
    <mergeCell ref="AK27:AN28"/>
    <mergeCell ref="A29:D30"/>
    <mergeCell ref="E29:H30"/>
    <mergeCell ref="I29:L30"/>
    <mergeCell ref="M29:P30"/>
    <mergeCell ref="Q29:T30"/>
    <mergeCell ref="U29:X30"/>
    <mergeCell ref="Y29:AB30"/>
    <mergeCell ref="AC29:AF30"/>
    <mergeCell ref="AG29:AJ30"/>
    <mergeCell ref="AK29:AN30"/>
    <mergeCell ref="A27:D28"/>
    <mergeCell ref="E27:H28"/>
    <mergeCell ref="I27:L28"/>
    <mergeCell ref="M27:P28"/>
    <mergeCell ref="Q27:T28"/>
    <mergeCell ref="U27:X28"/>
    <mergeCell ref="Y27:AB28"/>
    <mergeCell ref="AC27:AF28"/>
    <mergeCell ref="AG27:AJ28"/>
    <mergeCell ref="AK23:AN24"/>
    <mergeCell ref="A25:D26"/>
    <mergeCell ref="E25:H26"/>
    <mergeCell ref="I25:L26"/>
    <mergeCell ref="M25:P26"/>
    <mergeCell ref="Q25:T26"/>
    <mergeCell ref="U25:X26"/>
    <mergeCell ref="Y25:AB26"/>
    <mergeCell ref="AC25:AF26"/>
    <mergeCell ref="AG25:AJ26"/>
    <mergeCell ref="AK25:AN26"/>
    <mergeCell ref="A23:D24"/>
    <mergeCell ref="E23:H24"/>
    <mergeCell ref="I23:L24"/>
    <mergeCell ref="M23:P24"/>
    <mergeCell ref="Q23:T24"/>
    <mergeCell ref="U23:X24"/>
    <mergeCell ref="Y23:AB24"/>
    <mergeCell ref="AC23:AF24"/>
    <mergeCell ref="AG23:AJ24"/>
    <mergeCell ref="AK19:AN20"/>
    <mergeCell ref="A21:D22"/>
    <mergeCell ref="E21:H22"/>
    <mergeCell ref="I21:L22"/>
    <mergeCell ref="M21:P22"/>
    <mergeCell ref="Q21:T22"/>
    <mergeCell ref="U21:X22"/>
    <mergeCell ref="Y21:AB22"/>
    <mergeCell ref="AC21:AF22"/>
    <mergeCell ref="AG21:AJ22"/>
    <mergeCell ref="AK21:AN22"/>
    <mergeCell ref="A19:D20"/>
    <mergeCell ref="E19:H20"/>
    <mergeCell ref="I19:L20"/>
    <mergeCell ref="M19:P20"/>
    <mergeCell ref="Q19:T20"/>
    <mergeCell ref="U19:X20"/>
    <mergeCell ref="Y19:AB20"/>
    <mergeCell ref="AC19:AF20"/>
    <mergeCell ref="AG19:AJ20"/>
    <mergeCell ref="AK15:AN16"/>
    <mergeCell ref="A17:D18"/>
    <mergeCell ref="E17:H18"/>
    <mergeCell ref="I17:L18"/>
    <mergeCell ref="M17:P18"/>
    <mergeCell ref="Q17:T18"/>
    <mergeCell ref="U17:X18"/>
    <mergeCell ref="Y17:AB18"/>
    <mergeCell ref="AC17:AF18"/>
    <mergeCell ref="AG17:AJ18"/>
    <mergeCell ref="AK17:AN18"/>
    <mergeCell ref="A15:D16"/>
    <mergeCell ref="E15:H16"/>
    <mergeCell ref="I15:L16"/>
    <mergeCell ref="M15:P16"/>
    <mergeCell ref="Q15:T16"/>
    <mergeCell ref="U15:X16"/>
    <mergeCell ref="Y15:AB16"/>
    <mergeCell ref="AC15:AF16"/>
    <mergeCell ref="AG15:AJ16"/>
    <mergeCell ref="AK11:AN12"/>
    <mergeCell ref="A13:D14"/>
    <mergeCell ref="E13:H14"/>
    <mergeCell ref="I13:L14"/>
    <mergeCell ref="M13:P14"/>
    <mergeCell ref="Q13:T14"/>
    <mergeCell ref="U13:X14"/>
    <mergeCell ref="Y13:AB14"/>
    <mergeCell ref="AC13:AF14"/>
    <mergeCell ref="AG13:AJ14"/>
    <mergeCell ref="AK13:AN14"/>
    <mergeCell ref="A11:D12"/>
    <mergeCell ref="E11:H12"/>
    <mergeCell ref="I11:L12"/>
    <mergeCell ref="M11:P12"/>
    <mergeCell ref="Q11:T12"/>
    <mergeCell ref="U11:X12"/>
    <mergeCell ref="Y11:AB12"/>
    <mergeCell ref="AC11:AF12"/>
    <mergeCell ref="AG11:AJ12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Y9:AB10"/>
    <mergeCell ref="AC9:AF10"/>
    <mergeCell ref="AG9:AJ10"/>
    <mergeCell ref="AK9:AN10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N66"/>
  <sheetViews>
    <sheetView topLeftCell="A31" workbookViewId="0">
      <selection activeCell="E66" sqref="E66:AF66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2" t="s">
        <v>132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8" customHeight="1">
      <c r="A3" s="3" t="s">
        <v>0</v>
      </c>
      <c r="B3" s="4"/>
      <c r="C3" s="4"/>
      <c r="D3" s="4"/>
      <c r="E3" s="4" t="s">
        <v>1</v>
      </c>
      <c r="F3" s="4"/>
      <c r="G3" s="4"/>
      <c r="H3" s="4"/>
      <c r="I3" s="4" t="s">
        <v>2</v>
      </c>
      <c r="J3" s="4"/>
      <c r="K3" s="4"/>
      <c r="L3" s="4"/>
      <c r="M3" s="4"/>
      <c r="N3" s="4"/>
      <c r="O3" s="4"/>
      <c r="P3" s="4"/>
      <c r="Q3" s="4" t="s">
        <v>3</v>
      </c>
      <c r="R3" s="4"/>
      <c r="S3" s="4"/>
      <c r="T3" s="4"/>
      <c r="U3" s="4" t="s">
        <v>4</v>
      </c>
      <c r="V3" s="4"/>
      <c r="W3" s="4"/>
      <c r="X3" s="4"/>
      <c r="Y3" s="4" t="s">
        <v>5</v>
      </c>
      <c r="Z3" s="4"/>
      <c r="AA3" s="4"/>
      <c r="AB3" s="4"/>
      <c r="AC3" s="4" t="s">
        <v>6</v>
      </c>
      <c r="AD3" s="4"/>
      <c r="AE3" s="4"/>
      <c r="AF3" s="4"/>
      <c r="AG3" s="4" t="s">
        <v>7</v>
      </c>
      <c r="AH3" s="4"/>
      <c r="AI3" s="4"/>
      <c r="AJ3" s="4"/>
      <c r="AK3" s="4" t="s">
        <v>8</v>
      </c>
      <c r="AL3" s="4"/>
      <c r="AM3" s="4"/>
      <c r="AN3" s="7"/>
    </row>
    <row r="4" spans="1:40" ht="18" customHeight="1">
      <c r="A4" s="5"/>
      <c r="B4" s="6"/>
      <c r="C4" s="6"/>
      <c r="D4" s="6"/>
      <c r="E4" s="6"/>
      <c r="F4" s="6"/>
      <c r="G4" s="6"/>
      <c r="H4" s="6"/>
      <c r="I4" s="6" t="s">
        <v>9</v>
      </c>
      <c r="J4" s="6"/>
      <c r="K4" s="6"/>
      <c r="L4" s="6"/>
      <c r="M4" s="6" t="s">
        <v>10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8"/>
    </row>
    <row r="5" spans="1:40" ht="10.199999999999999" customHeight="1">
      <c r="A5" s="5" t="s">
        <v>11</v>
      </c>
      <c r="B5" s="6"/>
      <c r="C5" s="6"/>
      <c r="D5" s="6"/>
      <c r="E5" s="9">
        <v>20000</v>
      </c>
      <c r="F5" s="9"/>
      <c r="G5" s="9"/>
      <c r="H5" s="9"/>
      <c r="I5" s="9">
        <v>6000</v>
      </c>
      <c r="J5" s="9"/>
      <c r="K5" s="9"/>
      <c r="L5" s="9"/>
      <c r="M5" s="9">
        <v>4000</v>
      </c>
      <c r="N5" s="9"/>
      <c r="O5" s="9"/>
      <c r="P5" s="9"/>
      <c r="Q5" s="9">
        <f>E5+I5+M5</f>
        <v>30000</v>
      </c>
      <c r="R5" s="9"/>
      <c r="S5" s="9"/>
      <c r="T5" s="9"/>
      <c r="U5" s="9">
        <v>30000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>
        <f>Y5+AC5-AG5</f>
        <v>0</v>
      </c>
      <c r="AL5" s="9"/>
      <c r="AM5" s="9"/>
      <c r="AN5" s="10"/>
    </row>
    <row r="6" spans="1:40" ht="10.199999999999999" customHeight="1">
      <c r="A6" s="5"/>
      <c r="B6" s="6"/>
      <c r="C6" s="6"/>
      <c r="D6" s="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10"/>
    </row>
    <row r="7" spans="1:40" ht="10.199999999999999" customHeight="1">
      <c r="A7" s="5" t="s">
        <v>12</v>
      </c>
      <c r="B7" s="6"/>
      <c r="C7" s="6"/>
      <c r="D7" s="6"/>
      <c r="E7" s="9">
        <v>20000</v>
      </c>
      <c r="F7" s="9"/>
      <c r="G7" s="9"/>
      <c r="H7" s="9"/>
      <c r="I7" s="9">
        <v>5000</v>
      </c>
      <c r="J7" s="9"/>
      <c r="K7" s="9"/>
      <c r="L7" s="9"/>
      <c r="M7" s="9">
        <v>7000</v>
      </c>
      <c r="N7" s="9"/>
      <c r="O7" s="9"/>
      <c r="P7" s="9"/>
      <c r="Q7" s="9">
        <f>E7+I7+M7</f>
        <v>32000</v>
      </c>
      <c r="R7" s="9"/>
      <c r="S7" s="9"/>
      <c r="T7" s="9"/>
      <c r="U7" s="9">
        <v>32000</v>
      </c>
      <c r="V7" s="9"/>
      <c r="W7" s="9"/>
      <c r="X7" s="9"/>
      <c r="Y7" s="9">
        <f>Q7-U7</f>
        <v>0</v>
      </c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>
        <f>Y7+AC7-AG7</f>
        <v>0</v>
      </c>
      <c r="AL7" s="9"/>
      <c r="AM7" s="9"/>
      <c r="AN7" s="10"/>
    </row>
    <row r="8" spans="1:40" ht="10.199999999999999" customHeight="1">
      <c r="A8" s="5"/>
      <c r="B8" s="6"/>
      <c r="C8" s="6"/>
      <c r="D8" s="6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10"/>
    </row>
    <row r="9" spans="1:40" ht="10.199999999999999" customHeight="1">
      <c r="A9" s="5" t="s">
        <v>13</v>
      </c>
      <c r="B9" s="6"/>
      <c r="C9" s="6"/>
      <c r="D9" s="6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f>E9+I9+M9</f>
        <v>0</v>
      </c>
      <c r="R9" s="9"/>
      <c r="S9" s="9"/>
      <c r="T9" s="9"/>
      <c r="U9" s="9"/>
      <c r="V9" s="9"/>
      <c r="W9" s="9"/>
      <c r="X9" s="9"/>
      <c r="Y9" s="9">
        <f>Q9-U9</f>
        <v>0</v>
      </c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>
        <f>Y9+AC9-AG9</f>
        <v>0</v>
      </c>
      <c r="AL9" s="9"/>
      <c r="AM9" s="9"/>
      <c r="AN9" s="10"/>
    </row>
    <row r="10" spans="1:40" ht="10.199999999999999" customHeight="1">
      <c r="A10" s="5"/>
      <c r="B10" s="6"/>
      <c r="C10" s="6"/>
      <c r="D10" s="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10"/>
    </row>
    <row r="11" spans="1:40" ht="10.199999999999999" customHeight="1">
      <c r="A11" s="5" t="s">
        <v>14</v>
      </c>
      <c r="B11" s="6"/>
      <c r="C11" s="6"/>
      <c r="D11" s="6"/>
      <c r="E11" s="9">
        <v>20000</v>
      </c>
      <c r="F11" s="9"/>
      <c r="G11" s="9"/>
      <c r="H11" s="9"/>
      <c r="I11" s="9">
        <v>3000</v>
      </c>
      <c r="J11" s="9"/>
      <c r="K11" s="9"/>
      <c r="L11" s="9"/>
      <c r="M11" s="9">
        <v>7000</v>
      </c>
      <c r="N11" s="9"/>
      <c r="O11" s="9"/>
      <c r="P11" s="9"/>
      <c r="Q11" s="9">
        <v>30000</v>
      </c>
      <c r="R11" s="9"/>
      <c r="S11" s="9"/>
      <c r="T11" s="9"/>
      <c r="U11" s="9">
        <v>30000</v>
      </c>
      <c r="V11" s="9"/>
      <c r="W11" s="9"/>
      <c r="X11" s="9"/>
      <c r="Y11" s="9"/>
      <c r="Z11" s="9"/>
      <c r="AA11" s="9"/>
      <c r="AB11" s="9"/>
      <c r="AC11" s="9">
        <v>10000</v>
      </c>
      <c r="AD11" s="9"/>
      <c r="AE11" s="9"/>
      <c r="AF11" s="9"/>
      <c r="AG11" s="9">
        <v>10000</v>
      </c>
      <c r="AH11" s="9"/>
      <c r="AI11" s="9"/>
      <c r="AJ11" s="9"/>
      <c r="AK11" s="9">
        <f>Y11+AC11-AG11</f>
        <v>0</v>
      </c>
      <c r="AL11" s="9"/>
      <c r="AM11" s="9"/>
      <c r="AN11" s="10"/>
    </row>
    <row r="12" spans="1:40" ht="10.199999999999999" customHeight="1">
      <c r="A12" s="5"/>
      <c r="B12" s="6"/>
      <c r="C12" s="6"/>
      <c r="D12" s="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10"/>
    </row>
    <row r="13" spans="1:40" ht="10.199999999999999" customHeight="1">
      <c r="A13" s="5" t="s">
        <v>15</v>
      </c>
      <c r="B13" s="6"/>
      <c r="C13" s="6"/>
      <c r="D13" s="6"/>
      <c r="E13" s="9">
        <v>10000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f>E13+I13+M13</f>
        <v>10000</v>
      </c>
      <c r="R13" s="9"/>
      <c r="S13" s="9"/>
      <c r="T13" s="9"/>
      <c r="U13" s="9"/>
      <c r="V13" s="9"/>
      <c r="W13" s="9"/>
      <c r="X13" s="9"/>
      <c r="Y13" s="9">
        <f>Q13-U13</f>
        <v>10000</v>
      </c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>
        <f>Y13+AC13-AG13</f>
        <v>10000</v>
      </c>
      <c r="AL13" s="9"/>
      <c r="AM13" s="9"/>
      <c r="AN13" s="10"/>
    </row>
    <row r="14" spans="1:40" ht="10.199999999999999" customHeight="1">
      <c r="A14" s="5"/>
      <c r="B14" s="6"/>
      <c r="C14" s="6"/>
      <c r="D14" s="6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10"/>
    </row>
    <row r="15" spans="1:40" ht="10.199999999999999" customHeight="1">
      <c r="A15" s="5" t="s">
        <v>16</v>
      </c>
      <c r="B15" s="6"/>
      <c r="C15" s="6"/>
      <c r="D15" s="6"/>
      <c r="E15" s="9">
        <v>10000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f>E15+I15+M15</f>
        <v>10000</v>
      </c>
      <c r="R15" s="9"/>
      <c r="S15" s="9"/>
      <c r="T15" s="9"/>
      <c r="U15" s="9"/>
      <c r="V15" s="9"/>
      <c r="W15" s="9"/>
      <c r="X15" s="9"/>
      <c r="Y15" s="9">
        <f>Q15-U15</f>
        <v>10000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>
        <f>Y15+AC15-AG15</f>
        <v>10000</v>
      </c>
      <c r="AL15" s="9"/>
      <c r="AM15" s="9"/>
      <c r="AN15" s="10"/>
    </row>
    <row r="16" spans="1:40" ht="10.199999999999999" customHeight="1">
      <c r="A16" s="5"/>
      <c r="B16" s="6"/>
      <c r="C16" s="6"/>
      <c r="D16" s="6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0"/>
    </row>
    <row r="17" spans="1:40" ht="10.199999999999999" customHeight="1">
      <c r="A17" s="5" t="s">
        <v>17</v>
      </c>
      <c r="B17" s="6"/>
      <c r="C17" s="6"/>
      <c r="D17" s="6"/>
      <c r="E17" s="9">
        <v>10000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f>E17+I17+M17</f>
        <v>10000</v>
      </c>
      <c r="R17" s="9"/>
      <c r="S17" s="9"/>
      <c r="T17" s="9"/>
      <c r="U17" s="9"/>
      <c r="V17" s="9"/>
      <c r="W17" s="9"/>
      <c r="X17" s="9"/>
      <c r="Y17" s="9">
        <f>Q17-U17</f>
        <v>10000</v>
      </c>
      <c r="Z17" s="9"/>
      <c r="AA17" s="9"/>
      <c r="AB17" s="9"/>
      <c r="AC17" s="9">
        <v>10000</v>
      </c>
      <c r="AD17" s="9"/>
      <c r="AE17" s="9"/>
      <c r="AF17" s="9"/>
      <c r="AG17" s="9"/>
      <c r="AH17" s="9"/>
      <c r="AI17" s="9"/>
      <c r="AJ17" s="9"/>
      <c r="AK17" s="9">
        <f>Y17+AC17-AG17</f>
        <v>20000</v>
      </c>
      <c r="AL17" s="9"/>
      <c r="AM17" s="9"/>
      <c r="AN17" s="10"/>
    </row>
    <row r="18" spans="1:40" ht="10.199999999999999" customHeight="1">
      <c r="A18" s="5"/>
      <c r="B18" s="6"/>
      <c r="C18" s="6"/>
      <c r="D18" s="6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0"/>
    </row>
    <row r="19" spans="1:40" ht="10.199999999999999" customHeight="1">
      <c r="A19" s="5" t="s">
        <v>18</v>
      </c>
      <c r="B19" s="6"/>
      <c r="C19" s="6"/>
      <c r="D19" s="6"/>
      <c r="E19" s="9">
        <v>20000</v>
      </c>
      <c r="F19" s="9"/>
      <c r="G19" s="9"/>
      <c r="H19" s="9"/>
      <c r="I19" s="9">
        <v>8000</v>
      </c>
      <c r="J19" s="9"/>
      <c r="K19" s="9"/>
      <c r="L19" s="9"/>
      <c r="M19" s="9">
        <v>4000</v>
      </c>
      <c r="N19" s="9"/>
      <c r="O19" s="9"/>
      <c r="P19" s="9"/>
      <c r="Q19" s="9">
        <f>E19+I19+M19</f>
        <v>32000</v>
      </c>
      <c r="R19" s="9"/>
      <c r="S19" s="9"/>
      <c r="T19" s="9"/>
      <c r="U19" s="9">
        <v>32000</v>
      </c>
      <c r="V19" s="9"/>
      <c r="W19" s="9"/>
      <c r="X19" s="9"/>
      <c r="Y19" s="9">
        <f>Q19-U19</f>
        <v>0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>
        <f>Y19+AC19-AG19</f>
        <v>0</v>
      </c>
      <c r="AL19" s="9"/>
      <c r="AM19" s="9"/>
      <c r="AN19" s="10"/>
    </row>
    <row r="20" spans="1:40" ht="10.199999999999999" customHeight="1">
      <c r="A20" s="5"/>
      <c r="B20" s="6"/>
      <c r="C20" s="6"/>
      <c r="D20" s="6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0"/>
    </row>
    <row r="21" spans="1:40" ht="10.199999999999999" customHeight="1">
      <c r="A21" s="5" t="s">
        <v>19</v>
      </c>
      <c r="B21" s="6"/>
      <c r="C21" s="6"/>
      <c r="D21" s="6"/>
      <c r="E21" s="11">
        <v>20000</v>
      </c>
      <c r="F21" s="11"/>
      <c r="G21" s="11"/>
      <c r="H21" s="11"/>
      <c r="I21" s="11">
        <v>2000</v>
      </c>
      <c r="J21" s="11"/>
      <c r="K21" s="11"/>
      <c r="L21" s="11"/>
      <c r="M21" s="11">
        <v>4000</v>
      </c>
      <c r="N21" s="11"/>
      <c r="O21" s="11"/>
      <c r="P21" s="11"/>
      <c r="Q21" s="9">
        <f>E21+I21+M21</f>
        <v>26000</v>
      </c>
      <c r="R21" s="9"/>
      <c r="S21" s="9"/>
      <c r="T21" s="9"/>
      <c r="U21" s="11">
        <v>26000</v>
      </c>
      <c r="V21" s="11"/>
      <c r="W21" s="11"/>
      <c r="X21" s="11"/>
      <c r="Y21" s="9">
        <f>Q21-U21</f>
        <v>0</v>
      </c>
      <c r="Z21" s="9"/>
      <c r="AA21" s="9"/>
      <c r="AB21" s="9"/>
      <c r="AC21" s="11"/>
      <c r="AD21" s="11"/>
      <c r="AE21" s="11"/>
      <c r="AF21" s="11"/>
      <c r="AG21" s="11"/>
      <c r="AH21" s="11"/>
      <c r="AI21" s="11"/>
      <c r="AJ21" s="11"/>
      <c r="AK21" s="9">
        <f>Y21+AC21-AG21</f>
        <v>0</v>
      </c>
      <c r="AL21" s="9"/>
      <c r="AM21" s="9"/>
      <c r="AN21" s="10"/>
    </row>
    <row r="22" spans="1:40" ht="10.199999999999999" customHeight="1">
      <c r="A22" s="5"/>
      <c r="B22" s="6"/>
      <c r="C22" s="6"/>
      <c r="D22" s="6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9"/>
      <c r="R22" s="9"/>
      <c r="S22" s="9"/>
      <c r="T22" s="9"/>
      <c r="U22" s="11"/>
      <c r="V22" s="11"/>
      <c r="W22" s="11"/>
      <c r="X22" s="11"/>
      <c r="Y22" s="9"/>
      <c r="Z22" s="9"/>
      <c r="AA22" s="9"/>
      <c r="AB22" s="9"/>
      <c r="AC22" s="11"/>
      <c r="AD22" s="11"/>
      <c r="AE22" s="11"/>
      <c r="AF22" s="11"/>
      <c r="AG22" s="11"/>
      <c r="AH22" s="11"/>
      <c r="AI22" s="11"/>
      <c r="AJ22" s="11"/>
      <c r="AK22" s="9"/>
      <c r="AL22" s="9"/>
      <c r="AM22" s="9"/>
      <c r="AN22" s="10"/>
    </row>
    <row r="23" spans="1:40" ht="10.199999999999999" customHeight="1">
      <c r="A23" s="5" t="s">
        <v>20</v>
      </c>
      <c r="B23" s="6"/>
      <c r="C23" s="6"/>
      <c r="D23" s="6"/>
      <c r="E23" s="11">
        <v>20000</v>
      </c>
      <c r="F23" s="11"/>
      <c r="G23" s="11"/>
      <c r="H23" s="11"/>
      <c r="I23" s="11">
        <v>3000</v>
      </c>
      <c r="J23" s="11"/>
      <c r="K23" s="11"/>
      <c r="L23" s="11"/>
      <c r="M23" s="11">
        <v>1000</v>
      </c>
      <c r="N23" s="11"/>
      <c r="O23" s="11"/>
      <c r="P23" s="11"/>
      <c r="Q23" s="9">
        <f>E23+I23+M23</f>
        <v>24000</v>
      </c>
      <c r="R23" s="9"/>
      <c r="S23" s="9"/>
      <c r="T23" s="9"/>
      <c r="U23" s="11">
        <v>24000</v>
      </c>
      <c r="V23" s="11"/>
      <c r="W23" s="11"/>
      <c r="X23" s="11"/>
      <c r="Y23" s="9">
        <f>Q23-U23</f>
        <v>0</v>
      </c>
      <c r="Z23" s="9"/>
      <c r="AA23" s="9"/>
      <c r="AB23" s="9"/>
      <c r="AC23" s="11"/>
      <c r="AD23" s="11"/>
      <c r="AE23" s="11"/>
      <c r="AF23" s="11"/>
      <c r="AG23" s="11"/>
      <c r="AH23" s="11"/>
      <c r="AI23" s="11"/>
      <c r="AJ23" s="11"/>
      <c r="AK23" s="9">
        <f>Y23+AC23-AG23</f>
        <v>0</v>
      </c>
      <c r="AL23" s="9"/>
      <c r="AM23" s="9"/>
      <c r="AN23" s="10"/>
    </row>
    <row r="24" spans="1:40" ht="10.199999999999999" customHeight="1">
      <c r="A24" s="5"/>
      <c r="B24" s="6"/>
      <c r="C24" s="6"/>
      <c r="D24" s="6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9"/>
      <c r="R24" s="9"/>
      <c r="S24" s="9"/>
      <c r="T24" s="9"/>
      <c r="U24" s="11"/>
      <c r="V24" s="11"/>
      <c r="W24" s="11"/>
      <c r="X24" s="11"/>
      <c r="Y24" s="9"/>
      <c r="Z24" s="9"/>
      <c r="AA24" s="9"/>
      <c r="AB24" s="9"/>
      <c r="AC24" s="11"/>
      <c r="AD24" s="11"/>
      <c r="AE24" s="11"/>
      <c r="AF24" s="11"/>
      <c r="AG24" s="11"/>
      <c r="AH24" s="11"/>
      <c r="AI24" s="11"/>
      <c r="AJ24" s="11"/>
      <c r="AK24" s="9"/>
      <c r="AL24" s="9"/>
      <c r="AM24" s="9"/>
      <c r="AN24" s="10"/>
    </row>
    <row r="25" spans="1:40" ht="10.199999999999999" customHeight="1">
      <c r="A25" s="5" t="s">
        <v>112</v>
      </c>
      <c r="B25" s="6"/>
      <c r="C25" s="6"/>
      <c r="D25" s="6"/>
      <c r="E25" s="9">
        <v>20000</v>
      </c>
      <c r="F25" s="9"/>
      <c r="G25" s="9"/>
      <c r="H25" s="9"/>
      <c r="I25" s="9">
        <v>6000</v>
      </c>
      <c r="J25" s="9"/>
      <c r="K25" s="9"/>
      <c r="L25" s="9"/>
      <c r="M25" s="9">
        <v>7000</v>
      </c>
      <c r="N25" s="9"/>
      <c r="O25" s="9"/>
      <c r="P25" s="9"/>
      <c r="Q25" s="9">
        <f>E25+I25+M25</f>
        <v>33000</v>
      </c>
      <c r="R25" s="9"/>
      <c r="S25" s="9"/>
      <c r="T25" s="9"/>
      <c r="U25" s="9">
        <v>33000</v>
      </c>
      <c r="V25" s="9"/>
      <c r="W25" s="9"/>
      <c r="X25" s="9"/>
      <c r="Y25" s="9">
        <f>Q25-U25</f>
        <v>0</v>
      </c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>
        <f>Y25+AC25-AG25</f>
        <v>0</v>
      </c>
      <c r="AL25" s="9"/>
      <c r="AM25" s="9"/>
      <c r="AN25" s="10"/>
    </row>
    <row r="26" spans="1:40" ht="10.199999999999999" customHeight="1">
      <c r="A26" s="5"/>
      <c r="B26" s="6"/>
      <c r="C26" s="6"/>
      <c r="D26" s="6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10"/>
    </row>
    <row r="27" spans="1:40" ht="10.199999999999999" customHeight="1">
      <c r="A27" s="5" t="s">
        <v>21</v>
      </c>
      <c r="B27" s="6"/>
      <c r="C27" s="6"/>
      <c r="D27" s="6"/>
      <c r="E27" s="11"/>
      <c r="F27" s="11"/>
      <c r="G27" s="11"/>
      <c r="H27" s="11"/>
      <c r="I27" s="11">
        <v>0</v>
      </c>
      <c r="J27" s="11"/>
      <c r="K27" s="11"/>
      <c r="L27" s="11"/>
      <c r="M27" s="11">
        <v>0</v>
      </c>
      <c r="N27" s="11"/>
      <c r="O27" s="11"/>
      <c r="P27" s="11"/>
      <c r="Q27" s="9">
        <f>E27+I27+M27</f>
        <v>0</v>
      </c>
      <c r="R27" s="9"/>
      <c r="S27" s="9"/>
      <c r="T27" s="9"/>
      <c r="U27" s="11"/>
      <c r="V27" s="11"/>
      <c r="W27" s="11"/>
      <c r="X27" s="11"/>
      <c r="Y27" s="9">
        <f>Q27-U27</f>
        <v>0</v>
      </c>
      <c r="Z27" s="9"/>
      <c r="AA27" s="9"/>
      <c r="AB27" s="9"/>
      <c r="AC27" s="11"/>
      <c r="AD27" s="11"/>
      <c r="AE27" s="11"/>
      <c r="AF27" s="11"/>
      <c r="AG27" s="11"/>
      <c r="AH27" s="11"/>
      <c r="AI27" s="11"/>
      <c r="AJ27" s="11"/>
      <c r="AK27" s="9">
        <f>Y27+AC27-AG27</f>
        <v>0</v>
      </c>
      <c r="AL27" s="9"/>
      <c r="AM27" s="9"/>
      <c r="AN27" s="10"/>
    </row>
    <row r="28" spans="1:40" ht="10.199999999999999" customHeight="1">
      <c r="A28" s="5"/>
      <c r="B28" s="6"/>
      <c r="C28" s="6"/>
      <c r="D28" s="6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9"/>
      <c r="R28" s="9"/>
      <c r="S28" s="9"/>
      <c r="T28" s="9"/>
      <c r="U28" s="11"/>
      <c r="V28" s="11"/>
      <c r="W28" s="11"/>
      <c r="X28" s="11"/>
      <c r="Y28" s="9"/>
      <c r="Z28" s="9"/>
      <c r="AA28" s="9"/>
      <c r="AB28" s="9"/>
      <c r="AC28" s="11"/>
      <c r="AD28" s="11"/>
      <c r="AE28" s="11"/>
      <c r="AF28" s="11"/>
      <c r="AG28" s="11"/>
      <c r="AH28" s="11"/>
      <c r="AI28" s="11"/>
      <c r="AJ28" s="11"/>
      <c r="AK28" s="9"/>
      <c r="AL28" s="9"/>
      <c r="AM28" s="9"/>
      <c r="AN28" s="10"/>
    </row>
    <row r="29" spans="1:40" ht="10.199999999999999" customHeight="1">
      <c r="A29" s="5" t="s">
        <v>22</v>
      </c>
      <c r="B29" s="6"/>
      <c r="C29" s="6"/>
      <c r="D29" s="6"/>
      <c r="E29" s="9">
        <v>20000</v>
      </c>
      <c r="F29" s="9"/>
      <c r="G29" s="9"/>
      <c r="H29" s="9"/>
      <c r="I29" s="9">
        <v>3000</v>
      </c>
      <c r="J29" s="9"/>
      <c r="K29" s="9"/>
      <c r="L29" s="9"/>
      <c r="M29" s="9">
        <v>0</v>
      </c>
      <c r="N29" s="9"/>
      <c r="O29" s="9"/>
      <c r="P29" s="9"/>
      <c r="Q29" s="9">
        <f>E29+I29+M29</f>
        <v>23000</v>
      </c>
      <c r="R29" s="9"/>
      <c r="S29" s="9"/>
      <c r="T29" s="9"/>
      <c r="U29" s="9">
        <v>23000</v>
      </c>
      <c r="V29" s="9"/>
      <c r="W29" s="9"/>
      <c r="X29" s="9"/>
      <c r="Y29" s="9">
        <f>Q29-U29</f>
        <v>0</v>
      </c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>
        <f>Y29+AC29-AG29</f>
        <v>0</v>
      </c>
      <c r="AL29" s="9"/>
      <c r="AM29" s="9"/>
      <c r="AN29" s="10"/>
    </row>
    <row r="30" spans="1:40" ht="10.199999999999999" customHeight="1">
      <c r="A30" s="5"/>
      <c r="B30" s="6"/>
      <c r="C30" s="6"/>
      <c r="D30" s="6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10"/>
    </row>
    <row r="31" spans="1:40" ht="10.199999999999999" customHeight="1">
      <c r="A31" s="5" t="s">
        <v>29</v>
      </c>
      <c r="B31" s="6"/>
      <c r="C31" s="6"/>
      <c r="D31" s="6"/>
      <c r="E31" s="9">
        <v>20000</v>
      </c>
      <c r="F31" s="9"/>
      <c r="G31" s="9"/>
      <c r="H31" s="9"/>
      <c r="I31" s="9">
        <v>2000</v>
      </c>
      <c r="J31" s="9"/>
      <c r="K31" s="9"/>
      <c r="L31" s="9"/>
      <c r="M31" s="9">
        <v>1000</v>
      </c>
      <c r="N31" s="9"/>
      <c r="O31" s="9"/>
      <c r="P31" s="9"/>
      <c r="Q31" s="9">
        <f>E31+I31+M31</f>
        <v>23000</v>
      </c>
      <c r="R31" s="9"/>
      <c r="S31" s="9"/>
      <c r="T31" s="9"/>
      <c r="U31" s="9">
        <v>23000</v>
      </c>
      <c r="V31" s="9"/>
      <c r="W31" s="9"/>
      <c r="X31" s="9"/>
      <c r="Y31" s="9">
        <f>Q31-U31</f>
        <v>0</v>
      </c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>
        <f>Y31+AC31-AG31</f>
        <v>0</v>
      </c>
      <c r="AL31" s="9"/>
      <c r="AM31" s="9"/>
      <c r="AN31" s="10"/>
    </row>
    <row r="32" spans="1:40" ht="10.199999999999999" customHeight="1">
      <c r="A32" s="5"/>
      <c r="B32" s="6"/>
      <c r="C32" s="6"/>
      <c r="D32" s="6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10"/>
    </row>
    <row r="33" spans="1:40" ht="10.199999999999999" customHeight="1">
      <c r="A33" s="5" t="s">
        <v>23</v>
      </c>
      <c r="B33" s="6"/>
      <c r="C33" s="6"/>
      <c r="D33" s="6"/>
      <c r="E33" s="9">
        <v>10000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>
        <f>E33+I33+M33</f>
        <v>10000</v>
      </c>
      <c r="R33" s="9"/>
      <c r="S33" s="9"/>
      <c r="T33" s="9"/>
      <c r="U33" s="9"/>
      <c r="V33" s="9"/>
      <c r="W33" s="9"/>
      <c r="X33" s="9"/>
      <c r="Y33" s="9">
        <v>10000</v>
      </c>
      <c r="Z33" s="9"/>
      <c r="AA33" s="9"/>
      <c r="AB33" s="9"/>
      <c r="AC33" s="9">
        <v>10000</v>
      </c>
      <c r="AD33" s="9"/>
      <c r="AE33" s="9"/>
      <c r="AF33" s="9"/>
      <c r="AG33" s="9">
        <v>10000</v>
      </c>
      <c r="AH33" s="9"/>
      <c r="AI33" s="9"/>
      <c r="AJ33" s="9"/>
      <c r="AK33" s="9">
        <f>Y33+AC33-AG33</f>
        <v>10000</v>
      </c>
      <c r="AL33" s="9"/>
      <c r="AM33" s="9"/>
      <c r="AN33" s="10"/>
    </row>
    <row r="34" spans="1:40" ht="10.199999999999999" customHeight="1">
      <c r="A34" s="5"/>
      <c r="B34" s="6"/>
      <c r="C34" s="6"/>
      <c r="D34" s="6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10"/>
    </row>
    <row r="35" spans="1:40" ht="10.199999999999999" customHeight="1">
      <c r="A35" s="5" t="s">
        <v>24</v>
      </c>
      <c r="B35" s="6"/>
      <c r="C35" s="6"/>
      <c r="D35" s="6"/>
      <c r="E35" s="9">
        <v>20000</v>
      </c>
      <c r="F35" s="9"/>
      <c r="G35" s="9"/>
      <c r="H35" s="9"/>
      <c r="I35" s="9">
        <v>8000</v>
      </c>
      <c r="J35" s="9"/>
      <c r="K35" s="9"/>
      <c r="L35" s="9"/>
      <c r="M35" s="9">
        <v>7000</v>
      </c>
      <c r="N35" s="9"/>
      <c r="O35" s="9"/>
      <c r="P35" s="9"/>
      <c r="Q35" s="9">
        <f>E35+I35+M35</f>
        <v>35000</v>
      </c>
      <c r="R35" s="9"/>
      <c r="S35" s="9"/>
      <c r="T35" s="9"/>
      <c r="U35" s="9">
        <v>35000</v>
      </c>
      <c r="V35" s="9"/>
      <c r="W35" s="9"/>
      <c r="X35" s="9"/>
      <c r="Y35" s="9">
        <f>Q35-U35</f>
        <v>0</v>
      </c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>
        <f>Y35+AC35-AG35</f>
        <v>0</v>
      </c>
      <c r="AL35" s="9"/>
      <c r="AM35" s="9"/>
      <c r="AN35" s="10"/>
    </row>
    <row r="36" spans="1:40" ht="10.199999999999999" customHeight="1">
      <c r="A36" s="5"/>
      <c r="B36" s="6"/>
      <c r="C36" s="6"/>
      <c r="D36" s="6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10"/>
    </row>
    <row r="37" spans="1:40" ht="10.199999999999999" customHeight="1">
      <c r="A37" s="5" t="s">
        <v>25</v>
      </c>
      <c r="B37" s="6"/>
      <c r="C37" s="6"/>
      <c r="D37" s="6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>
        <f>E37+I37+M37</f>
        <v>0</v>
      </c>
      <c r="R37" s="9"/>
      <c r="S37" s="9"/>
      <c r="T37" s="9"/>
      <c r="U37" s="9"/>
      <c r="V37" s="9"/>
      <c r="W37" s="9"/>
      <c r="X37" s="9"/>
      <c r="Y37" s="9">
        <f>Q37-U37</f>
        <v>0</v>
      </c>
      <c r="Z37" s="9"/>
      <c r="AA37" s="9"/>
      <c r="AB37" s="9"/>
      <c r="AC37" s="9">
        <v>10000</v>
      </c>
      <c r="AD37" s="9"/>
      <c r="AE37" s="9"/>
      <c r="AF37" s="9"/>
      <c r="AG37" s="9">
        <v>10000</v>
      </c>
      <c r="AH37" s="9"/>
      <c r="AI37" s="9"/>
      <c r="AJ37" s="9"/>
      <c r="AK37" s="9">
        <f>Y37+AC37-AG37</f>
        <v>0</v>
      </c>
      <c r="AL37" s="9"/>
      <c r="AM37" s="9"/>
      <c r="AN37" s="10"/>
    </row>
    <row r="38" spans="1:40" ht="10.199999999999999" customHeight="1">
      <c r="A38" s="5"/>
      <c r="B38" s="6"/>
      <c r="C38" s="6"/>
      <c r="D38" s="6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10"/>
    </row>
    <row r="39" spans="1:40" ht="10.199999999999999" customHeight="1">
      <c r="A39" s="5" t="s">
        <v>26</v>
      </c>
      <c r="B39" s="6"/>
      <c r="C39" s="6"/>
      <c r="D39" s="6"/>
      <c r="E39" s="9">
        <v>20000</v>
      </c>
      <c r="F39" s="9"/>
      <c r="G39" s="9"/>
      <c r="H39" s="9"/>
      <c r="I39" s="9"/>
      <c r="J39" s="9"/>
      <c r="K39" s="9"/>
      <c r="L39" s="9"/>
      <c r="M39" s="9">
        <v>1000</v>
      </c>
      <c r="N39" s="9"/>
      <c r="O39" s="9"/>
      <c r="P39" s="9"/>
      <c r="Q39" s="9">
        <f>E39+I39+M39</f>
        <v>21000</v>
      </c>
      <c r="R39" s="9"/>
      <c r="S39" s="9"/>
      <c r="T39" s="9"/>
      <c r="U39" s="9">
        <v>21000</v>
      </c>
      <c r="V39" s="9"/>
      <c r="W39" s="9"/>
      <c r="X39" s="9"/>
      <c r="Y39" s="9">
        <f>Q39-U39</f>
        <v>0</v>
      </c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>
        <f>Y39+AC39-AG39</f>
        <v>0</v>
      </c>
      <c r="AL39" s="9"/>
      <c r="AM39" s="9"/>
      <c r="AN39" s="10"/>
    </row>
    <row r="40" spans="1:40" ht="10.199999999999999" customHeight="1">
      <c r="A40" s="5"/>
      <c r="B40" s="6"/>
      <c r="C40" s="6"/>
      <c r="D40" s="6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10"/>
    </row>
    <row r="41" spans="1:40" ht="10.199999999999999" customHeight="1">
      <c r="A41" s="5" t="s">
        <v>27</v>
      </c>
      <c r="B41" s="6"/>
      <c r="C41" s="6"/>
      <c r="D41" s="6"/>
      <c r="E41" s="9">
        <v>10000</v>
      </c>
      <c r="F41" s="9"/>
      <c r="G41" s="9"/>
      <c r="H41" s="9"/>
      <c r="I41" s="9">
        <v>0</v>
      </c>
      <c r="J41" s="9"/>
      <c r="K41" s="9"/>
      <c r="L41" s="9"/>
      <c r="M41" s="9">
        <v>0</v>
      </c>
      <c r="N41" s="9"/>
      <c r="O41" s="9"/>
      <c r="P41" s="9"/>
      <c r="Q41" s="9">
        <f>E41+I41+M41</f>
        <v>10000</v>
      </c>
      <c r="R41" s="9"/>
      <c r="S41" s="9"/>
      <c r="T41" s="9"/>
      <c r="U41" s="9">
        <v>0</v>
      </c>
      <c r="V41" s="9"/>
      <c r="W41" s="9"/>
      <c r="X41" s="9"/>
      <c r="Y41" s="9">
        <f>Q41-U41</f>
        <v>10000</v>
      </c>
      <c r="Z41" s="9"/>
      <c r="AA41" s="9"/>
      <c r="AB41" s="9"/>
      <c r="AC41" s="9">
        <v>80000</v>
      </c>
      <c r="AD41" s="9"/>
      <c r="AE41" s="9"/>
      <c r="AF41" s="9"/>
      <c r="AG41" s="9"/>
      <c r="AH41" s="9"/>
      <c r="AI41" s="9"/>
      <c r="AJ41" s="9"/>
      <c r="AK41" s="9">
        <f>Y41+AC41-AG41</f>
        <v>90000</v>
      </c>
      <c r="AL41" s="9"/>
      <c r="AM41" s="9"/>
      <c r="AN41" s="10"/>
    </row>
    <row r="42" spans="1:40" ht="10.199999999999999" customHeight="1">
      <c r="A42" s="5"/>
      <c r="B42" s="6"/>
      <c r="C42" s="6"/>
      <c r="D42" s="6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10"/>
    </row>
    <row r="43" spans="1:40" ht="10.199999999999999" customHeight="1">
      <c r="A43" s="5" t="s">
        <v>30</v>
      </c>
      <c r="B43" s="6"/>
      <c r="C43" s="6"/>
      <c r="D43" s="6"/>
      <c r="E43" s="9">
        <v>20000</v>
      </c>
      <c r="F43" s="9"/>
      <c r="G43" s="9"/>
      <c r="H43" s="9"/>
      <c r="I43" s="9"/>
      <c r="J43" s="9"/>
      <c r="K43" s="9"/>
      <c r="L43" s="9"/>
      <c r="M43" s="9">
        <v>1000</v>
      </c>
      <c r="N43" s="9"/>
      <c r="O43" s="9"/>
      <c r="P43" s="9"/>
      <c r="Q43" s="9">
        <f>E43+I43+M43</f>
        <v>21000</v>
      </c>
      <c r="R43" s="9"/>
      <c r="S43" s="9"/>
      <c r="T43" s="9"/>
      <c r="U43" s="9">
        <v>21000</v>
      </c>
      <c r="V43" s="9"/>
      <c r="W43" s="9"/>
      <c r="X43" s="9"/>
      <c r="Y43" s="9">
        <v>0</v>
      </c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>
        <f>Y43+AC43-AG43</f>
        <v>0</v>
      </c>
      <c r="AL43" s="9"/>
      <c r="AM43" s="9"/>
      <c r="AN43" s="10"/>
    </row>
    <row r="44" spans="1:40" ht="10.199999999999999" customHeight="1">
      <c r="A44" s="5"/>
      <c r="B44" s="6"/>
      <c r="C44" s="6"/>
      <c r="D44" s="6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10"/>
    </row>
    <row r="45" spans="1:40" ht="10.199999999999999" customHeight="1">
      <c r="A45" s="5" t="s">
        <v>28</v>
      </c>
      <c r="B45" s="6"/>
      <c r="C45" s="6"/>
      <c r="D45" s="6"/>
      <c r="E45" s="9">
        <v>20000</v>
      </c>
      <c r="F45" s="9"/>
      <c r="G45" s="9"/>
      <c r="H45" s="9"/>
      <c r="I45" s="9"/>
      <c r="J45" s="9"/>
      <c r="K45" s="9"/>
      <c r="L45" s="9"/>
      <c r="M45" s="9">
        <v>4000</v>
      </c>
      <c r="N45" s="9"/>
      <c r="O45" s="9"/>
      <c r="P45" s="9"/>
      <c r="Q45" s="9">
        <f>E45+I45+M45</f>
        <v>24000</v>
      </c>
      <c r="R45" s="9"/>
      <c r="S45" s="9"/>
      <c r="T45" s="9"/>
      <c r="U45" s="9">
        <v>24000</v>
      </c>
      <c r="V45" s="9"/>
      <c r="W45" s="9"/>
      <c r="X45" s="9"/>
      <c r="Y45" s="9">
        <f>Q45-U45</f>
        <v>0</v>
      </c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>
        <f>Y45+AC45-AG45</f>
        <v>0</v>
      </c>
      <c r="AL45" s="9"/>
      <c r="AM45" s="9"/>
      <c r="AN45" s="10"/>
    </row>
    <row r="46" spans="1:40" ht="10.199999999999999" customHeight="1">
      <c r="A46" s="5"/>
      <c r="B46" s="6"/>
      <c r="C46" s="6"/>
      <c r="D46" s="6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10"/>
    </row>
    <row r="47" spans="1:40" ht="10.199999999999999" customHeight="1">
      <c r="A47" s="5" t="s">
        <v>31</v>
      </c>
      <c r="B47" s="6"/>
      <c r="C47" s="6"/>
      <c r="D47" s="6"/>
      <c r="E47" s="9">
        <v>10000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>
        <f>E47+I47+M47</f>
        <v>10000</v>
      </c>
      <c r="R47" s="9"/>
      <c r="S47" s="9"/>
      <c r="T47" s="9"/>
      <c r="U47" s="9"/>
      <c r="V47" s="9"/>
      <c r="W47" s="9"/>
      <c r="X47" s="9"/>
      <c r="Y47" s="9">
        <f>Q47-U47</f>
        <v>10000</v>
      </c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>
        <f>Y47+AC47-AG47</f>
        <v>10000</v>
      </c>
      <c r="AL47" s="9"/>
      <c r="AM47" s="9"/>
      <c r="AN47" s="10"/>
    </row>
    <row r="48" spans="1:40" ht="10.199999999999999" customHeight="1">
      <c r="A48" s="5"/>
      <c r="B48" s="6"/>
      <c r="C48" s="6"/>
      <c r="D48" s="6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10"/>
    </row>
    <row r="49" spans="1:40" ht="3" customHeight="1">
      <c r="A49" s="5"/>
      <c r="B49" s="6"/>
      <c r="C49" s="6"/>
      <c r="D49" s="6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3"/>
    </row>
    <row r="50" spans="1:40" ht="10.199999999999999" customHeight="1">
      <c r="A50" s="5" t="s">
        <v>32</v>
      </c>
      <c r="B50" s="6"/>
      <c r="C50" s="6"/>
      <c r="D50" s="6"/>
      <c r="E50" s="14">
        <f>SUM(E5:H49)</f>
        <v>320000</v>
      </c>
      <c r="F50" s="14"/>
      <c r="G50" s="14"/>
      <c r="H50" s="14"/>
      <c r="I50" s="14">
        <f>SUM(I5:L49)</f>
        <v>46000</v>
      </c>
      <c r="J50" s="14"/>
      <c r="K50" s="14"/>
      <c r="L50" s="14"/>
      <c r="M50" s="14">
        <f>SUM(M5:P49)</f>
        <v>48000</v>
      </c>
      <c r="N50" s="14"/>
      <c r="O50" s="14"/>
      <c r="P50" s="14"/>
      <c r="Q50" s="14">
        <f>SUM(Q5:T49)</f>
        <v>414000</v>
      </c>
      <c r="R50" s="14"/>
      <c r="S50" s="14"/>
      <c r="T50" s="14"/>
      <c r="U50" s="14">
        <f>SUM(U5:X49)</f>
        <v>354000</v>
      </c>
      <c r="V50" s="14"/>
      <c r="W50" s="14"/>
      <c r="X50" s="14"/>
      <c r="Y50" s="14">
        <f>SUM(Y5:AB49)</f>
        <v>60000</v>
      </c>
      <c r="Z50" s="14"/>
      <c r="AA50" s="14"/>
      <c r="AB50" s="14"/>
      <c r="AC50" s="14">
        <f>SUM(AC5:AF49)</f>
        <v>120000</v>
      </c>
      <c r="AD50" s="14"/>
      <c r="AE50" s="14"/>
      <c r="AF50" s="14"/>
      <c r="AG50" s="14">
        <f>SUM(AG5:AJ49)</f>
        <v>30000</v>
      </c>
      <c r="AH50" s="14"/>
      <c r="AI50" s="14"/>
      <c r="AJ50" s="14"/>
      <c r="AK50" s="14">
        <f>SUM(AK5:AN49)</f>
        <v>150000</v>
      </c>
      <c r="AL50" s="14"/>
      <c r="AM50" s="14"/>
      <c r="AN50" s="15"/>
    </row>
    <row r="51" spans="1:40" ht="10.8" customHeight="1">
      <c r="A51" s="5"/>
      <c r="B51" s="6"/>
      <c r="C51" s="6"/>
      <c r="D51" s="6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5"/>
    </row>
    <row r="52" spans="1:40" ht="3" customHeight="1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8"/>
    </row>
    <row r="53" spans="1:40" ht="21" customHeight="1">
      <c r="A53" s="5" t="s">
        <v>33</v>
      </c>
      <c r="B53" s="6"/>
      <c r="C53" s="6"/>
      <c r="D53" s="6"/>
      <c r="E53" s="6"/>
      <c r="F53" s="19" t="s">
        <v>34</v>
      </c>
      <c r="G53" s="19"/>
      <c r="H53" s="19"/>
      <c r="I53" s="19"/>
      <c r="J53" s="19"/>
      <c r="K53" s="19"/>
      <c r="L53" s="19" t="s">
        <v>35</v>
      </c>
      <c r="M53" s="19"/>
      <c r="N53" s="19"/>
      <c r="O53" s="19"/>
      <c r="P53" s="19"/>
      <c r="Q53" s="19" t="s">
        <v>34</v>
      </c>
      <c r="R53" s="19"/>
      <c r="S53" s="19"/>
      <c r="T53" s="19"/>
      <c r="U53" s="19"/>
      <c r="V53" s="19"/>
      <c r="W53" s="19" t="s">
        <v>36</v>
      </c>
      <c r="X53" s="19"/>
      <c r="Y53" s="19"/>
      <c r="Z53" s="19"/>
      <c r="AA53" s="19"/>
      <c r="AB53" s="19"/>
      <c r="AC53" s="19"/>
      <c r="AD53" s="19"/>
      <c r="AE53" s="19"/>
      <c r="AF53" s="19"/>
      <c r="AG53" s="19" t="s">
        <v>37</v>
      </c>
      <c r="AH53" s="19"/>
      <c r="AI53" s="19"/>
      <c r="AJ53" s="19"/>
      <c r="AK53" s="19"/>
      <c r="AL53" s="19"/>
      <c r="AM53" s="19"/>
      <c r="AN53" s="20"/>
    </row>
    <row r="54" spans="1:40" ht="21" customHeight="1">
      <c r="A54" s="5" t="s">
        <v>38</v>
      </c>
      <c r="B54" s="6"/>
      <c r="C54" s="6"/>
      <c r="D54" s="6"/>
      <c r="E54" s="6"/>
      <c r="F54" s="9">
        <f>Q50</f>
        <v>414000</v>
      </c>
      <c r="G54" s="9"/>
      <c r="H54" s="9"/>
      <c r="I54" s="9"/>
      <c r="J54" s="9"/>
      <c r="K54" s="9"/>
      <c r="L54" s="6" t="s">
        <v>39</v>
      </c>
      <c r="M54" s="6"/>
      <c r="N54" s="6"/>
      <c r="O54" s="6"/>
      <c r="P54" s="6"/>
      <c r="Q54" s="9">
        <v>23000</v>
      </c>
      <c r="R54" s="9"/>
      <c r="S54" s="9"/>
      <c r="T54" s="9"/>
      <c r="U54" s="9"/>
      <c r="V54" s="9"/>
      <c r="W54" s="19" t="s">
        <v>40</v>
      </c>
      <c r="X54" s="19"/>
      <c r="Y54" s="19"/>
      <c r="Z54" s="19"/>
      <c r="AA54" s="9">
        <v>2050428</v>
      </c>
      <c r="AB54" s="9"/>
      <c r="AC54" s="9"/>
      <c r="AD54" s="9"/>
      <c r="AE54" s="9"/>
      <c r="AF54" s="9"/>
      <c r="AG54" s="19" t="s">
        <v>41</v>
      </c>
      <c r="AH54" s="19"/>
      <c r="AI54" s="19"/>
      <c r="AJ54" s="19"/>
      <c r="AK54" s="21" t="s">
        <v>134</v>
      </c>
      <c r="AL54" s="21"/>
      <c r="AM54" s="21"/>
      <c r="AN54" s="22"/>
    </row>
    <row r="55" spans="1:40" ht="21" customHeight="1">
      <c r="A55" s="5" t="s">
        <v>7</v>
      </c>
      <c r="B55" s="6"/>
      <c r="C55" s="6"/>
      <c r="D55" s="6"/>
      <c r="E55" s="6"/>
      <c r="F55" s="9">
        <f>AG50</f>
        <v>30000</v>
      </c>
      <c r="G55" s="9"/>
      <c r="H55" s="9"/>
      <c r="I55" s="9"/>
      <c r="J55" s="9"/>
      <c r="K55" s="9"/>
      <c r="L55" s="6" t="s">
        <v>42</v>
      </c>
      <c r="M55" s="6"/>
      <c r="N55" s="6"/>
      <c r="O55" s="6"/>
      <c r="P55" s="6"/>
      <c r="Q55" s="9">
        <v>98000</v>
      </c>
      <c r="R55" s="9"/>
      <c r="S55" s="9"/>
      <c r="T55" s="9"/>
      <c r="U55" s="9"/>
      <c r="V55" s="9"/>
      <c r="W55" s="19" t="s">
        <v>43</v>
      </c>
      <c r="X55" s="19"/>
      <c r="Y55" s="19"/>
      <c r="Z55" s="19"/>
      <c r="AA55" s="9">
        <f>F60</f>
        <v>384000</v>
      </c>
      <c r="AB55" s="9"/>
      <c r="AC55" s="9"/>
      <c r="AD55" s="9"/>
      <c r="AE55" s="9"/>
      <c r="AF55" s="9"/>
      <c r="AG55" s="19" t="s">
        <v>44</v>
      </c>
      <c r="AH55" s="19"/>
      <c r="AI55" s="19"/>
      <c r="AJ55" s="19"/>
      <c r="AK55" s="21" t="s">
        <v>135</v>
      </c>
      <c r="AL55" s="21"/>
      <c r="AM55" s="21"/>
      <c r="AN55" s="22"/>
    </row>
    <row r="56" spans="1:40" ht="21" customHeight="1">
      <c r="A56" s="5" t="s">
        <v>45</v>
      </c>
      <c r="B56" s="6"/>
      <c r="C56" s="6"/>
      <c r="D56" s="6"/>
      <c r="E56" s="6"/>
      <c r="F56" s="9">
        <f>Y50</f>
        <v>60000</v>
      </c>
      <c r="G56" s="9"/>
      <c r="H56" s="9"/>
      <c r="I56" s="9"/>
      <c r="J56" s="9"/>
      <c r="K56" s="9"/>
      <c r="L56" s="6" t="s">
        <v>46</v>
      </c>
      <c r="M56" s="6"/>
      <c r="N56" s="6"/>
      <c r="O56" s="6"/>
      <c r="P56" s="6"/>
      <c r="Q56" s="9">
        <v>163200</v>
      </c>
      <c r="R56" s="9"/>
      <c r="S56" s="9"/>
      <c r="T56" s="9"/>
      <c r="U56" s="9"/>
      <c r="V56" s="9"/>
      <c r="W56" s="19" t="s">
        <v>47</v>
      </c>
      <c r="X56" s="19"/>
      <c r="Y56" s="19"/>
      <c r="Z56" s="19"/>
      <c r="AA56" s="9">
        <f>Q60</f>
        <v>294200</v>
      </c>
      <c r="AB56" s="9"/>
      <c r="AC56" s="9"/>
      <c r="AD56" s="9"/>
      <c r="AE56" s="9"/>
      <c r="AF56" s="9"/>
      <c r="AG56" s="19" t="s">
        <v>48</v>
      </c>
      <c r="AH56" s="19"/>
      <c r="AI56" s="19"/>
      <c r="AJ56" s="19"/>
      <c r="AK56" s="21"/>
      <c r="AL56" s="21"/>
      <c r="AM56" s="21"/>
      <c r="AN56" s="22"/>
    </row>
    <row r="57" spans="1:40" ht="21" customHeight="1">
      <c r="A57" s="5" t="s">
        <v>62</v>
      </c>
      <c r="B57" s="6"/>
      <c r="C57" s="6"/>
      <c r="D57" s="6"/>
      <c r="E57" s="6"/>
      <c r="F57" s="9"/>
      <c r="G57" s="9"/>
      <c r="H57" s="9"/>
      <c r="I57" s="9"/>
      <c r="J57" s="9"/>
      <c r="K57" s="9"/>
      <c r="L57" s="23" t="s">
        <v>133</v>
      </c>
      <c r="M57" s="26"/>
      <c r="N57" s="26"/>
      <c r="O57" s="26"/>
      <c r="P57" s="27"/>
      <c r="Q57" s="9">
        <v>10000</v>
      </c>
      <c r="R57" s="9"/>
      <c r="S57" s="9"/>
      <c r="T57" s="9"/>
      <c r="U57" s="9"/>
      <c r="V57" s="9"/>
      <c r="W57" s="19" t="s">
        <v>50</v>
      </c>
      <c r="X57" s="19"/>
      <c r="Y57" s="19"/>
      <c r="Z57" s="19"/>
      <c r="AA57" s="9">
        <f>AA54+AA55-AA56</f>
        <v>2140228</v>
      </c>
      <c r="AB57" s="9"/>
      <c r="AC57" s="9"/>
      <c r="AD57" s="9"/>
      <c r="AE57" s="9"/>
      <c r="AF57" s="9"/>
      <c r="AG57" s="23" t="s">
        <v>51</v>
      </c>
      <c r="AH57" s="24"/>
      <c r="AI57" s="24"/>
      <c r="AJ57" s="25"/>
      <c r="AK57" s="21" t="s">
        <v>136</v>
      </c>
      <c r="AL57" s="21"/>
      <c r="AM57" s="21"/>
      <c r="AN57" s="22"/>
    </row>
    <row r="58" spans="1:40" ht="20.399999999999999" customHeight="1">
      <c r="A58" s="5"/>
      <c r="B58" s="6"/>
      <c r="C58" s="6"/>
      <c r="D58" s="6"/>
      <c r="E58" s="6"/>
      <c r="F58" s="9"/>
      <c r="G58" s="9"/>
      <c r="H58" s="9"/>
      <c r="I58" s="9"/>
      <c r="J58" s="9"/>
      <c r="K58" s="9"/>
      <c r="L58" s="23"/>
      <c r="M58" s="26"/>
      <c r="N58" s="26"/>
      <c r="O58" s="26"/>
      <c r="P58" s="27"/>
      <c r="Q58" s="9"/>
      <c r="R58" s="9"/>
      <c r="S58" s="9"/>
      <c r="T58" s="9"/>
      <c r="U58" s="9"/>
      <c r="V58" s="9"/>
      <c r="W58" s="6" t="s">
        <v>32</v>
      </c>
      <c r="X58" s="6"/>
      <c r="Y58" s="6"/>
      <c r="Z58" s="6"/>
      <c r="AA58" s="12">
        <f>F58-Q58</f>
        <v>0</v>
      </c>
      <c r="AB58" s="12"/>
      <c r="AC58" s="12"/>
      <c r="AD58" s="12"/>
      <c r="AE58" s="12"/>
      <c r="AF58" s="12"/>
      <c r="AG58" s="23" t="s">
        <v>87</v>
      </c>
      <c r="AH58" s="24"/>
      <c r="AI58" s="24"/>
      <c r="AJ58" s="25"/>
      <c r="AK58" s="21"/>
      <c r="AL58" s="21"/>
      <c r="AM58" s="21"/>
      <c r="AN58" s="22"/>
    </row>
    <row r="59" spans="1:40" ht="19.2">
      <c r="A59" s="5"/>
      <c r="B59" s="6"/>
      <c r="C59" s="6"/>
      <c r="D59" s="6"/>
      <c r="E59" s="6"/>
      <c r="F59" s="9"/>
      <c r="G59" s="9"/>
      <c r="H59" s="9"/>
      <c r="I59" s="9"/>
      <c r="J59" s="9"/>
      <c r="K59" s="9"/>
      <c r="L59" s="6"/>
      <c r="M59" s="6"/>
      <c r="N59" s="6"/>
      <c r="O59" s="6"/>
      <c r="P59" s="6"/>
      <c r="Q59" s="9"/>
      <c r="R59" s="9"/>
      <c r="S59" s="9"/>
      <c r="T59" s="9"/>
      <c r="U59" s="9"/>
      <c r="V59" s="9"/>
      <c r="W59" s="6"/>
      <c r="X59" s="6"/>
      <c r="Y59" s="6"/>
      <c r="Z59" s="6"/>
      <c r="AA59" s="12"/>
      <c r="AB59" s="12"/>
      <c r="AC59" s="12"/>
      <c r="AD59" s="12"/>
      <c r="AE59" s="12"/>
      <c r="AF59" s="12"/>
      <c r="AG59" s="6" t="s">
        <v>127</v>
      </c>
      <c r="AH59" s="6"/>
      <c r="AI59" s="6"/>
      <c r="AJ59" s="6"/>
      <c r="AK59" s="28" t="s">
        <v>137</v>
      </c>
      <c r="AL59" s="26"/>
      <c r="AM59" s="26"/>
      <c r="AN59" s="29"/>
    </row>
    <row r="60" spans="1:40" ht="19.2">
      <c r="A60" s="5" t="s">
        <v>32</v>
      </c>
      <c r="B60" s="6"/>
      <c r="C60" s="6"/>
      <c r="D60" s="6"/>
      <c r="E60" s="6"/>
      <c r="F60" s="9">
        <f>F54+F55-F56+F57+F59</f>
        <v>384000</v>
      </c>
      <c r="G60" s="9"/>
      <c r="H60" s="9"/>
      <c r="I60" s="9"/>
      <c r="J60" s="9"/>
      <c r="K60" s="9"/>
      <c r="L60" s="30" t="s">
        <v>32</v>
      </c>
      <c r="M60" s="31"/>
      <c r="N60" s="31"/>
      <c r="O60" s="31"/>
      <c r="P60" s="32"/>
      <c r="Q60" s="9">
        <f>Q54+Q55+Q56+Q57</f>
        <v>294200</v>
      </c>
      <c r="R60" s="9"/>
      <c r="S60" s="9"/>
      <c r="T60" s="9"/>
      <c r="U60" s="9"/>
      <c r="V60" s="9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23" t="s">
        <v>129</v>
      </c>
      <c r="AH60" s="24"/>
      <c r="AI60" s="24"/>
      <c r="AJ60" s="25"/>
      <c r="AK60" s="28"/>
      <c r="AL60" s="26"/>
      <c r="AM60" s="26"/>
      <c r="AN60" s="29"/>
    </row>
    <row r="61" spans="1:40" ht="17.399999999999999">
      <c r="A61" s="36" t="s">
        <v>55</v>
      </c>
      <c r="B61" s="37"/>
      <c r="C61" s="37"/>
      <c r="D61" s="38"/>
      <c r="E61" s="21" t="s">
        <v>56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3" t="s">
        <v>120</v>
      </c>
      <c r="AH61" s="24"/>
      <c r="AI61" s="24"/>
      <c r="AJ61" s="25"/>
      <c r="AK61" s="21"/>
      <c r="AL61" s="21"/>
      <c r="AM61" s="21"/>
      <c r="AN61" s="22"/>
    </row>
    <row r="62" spans="1:40" ht="17.399999999999999">
      <c r="A62" s="39"/>
      <c r="B62" s="40"/>
      <c r="C62" s="40"/>
      <c r="D62" s="4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6" t="s">
        <v>58</v>
      </c>
      <c r="AH62" s="6"/>
      <c r="AI62" s="6"/>
      <c r="AJ62" s="6"/>
      <c r="AK62" s="21"/>
      <c r="AL62" s="21"/>
      <c r="AM62" s="21"/>
      <c r="AN62" s="22"/>
    </row>
    <row r="63" spans="1:40" ht="17.399999999999999">
      <c r="A63" s="39"/>
      <c r="B63" s="40"/>
      <c r="C63" s="40"/>
      <c r="D63" s="41"/>
      <c r="E63" s="21" t="s">
        <v>138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6"/>
      <c r="AH63" s="6"/>
      <c r="AI63" s="6"/>
      <c r="AJ63" s="6"/>
      <c r="AK63" s="21"/>
      <c r="AL63" s="21"/>
      <c r="AM63" s="21"/>
      <c r="AN63" s="22"/>
    </row>
    <row r="64" spans="1:40" ht="17.399999999999999">
      <c r="A64" s="39"/>
      <c r="B64" s="40"/>
      <c r="C64" s="40"/>
      <c r="D64" s="4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6" t="s">
        <v>60</v>
      </c>
      <c r="AH64" s="6"/>
      <c r="AI64" s="6"/>
      <c r="AJ64" s="6"/>
      <c r="AK64" s="21"/>
      <c r="AL64" s="21"/>
      <c r="AM64" s="21"/>
      <c r="AN64" s="22"/>
    </row>
    <row r="65" spans="1:40" ht="17.399999999999999">
      <c r="A65" s="39"/>
      <c r="B65" s="40"/>
      <c r="C65" s="40"/>
      <c r="D65" s="41"/>
      <c r="E65" s="21" t="s">
        <v>131</v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2"/>
      <c r="AH65" s="12"/>
      <c r="AI65" s="12"/>
      <c r="AJ65" s="12"/>
      <c r="AK65" s="12"/>
      <c r="AL65" s="12"/>
      <c r="AM65" s="12"/>
      <c r="AN65" s="13"/>
    </row>
    <row r="66" spans="1:40" ht="18" thickBot="1">
      <c r="A66" s="42"/>
      <c r="B66" s="43"/>
      <c r="C66" s="43"/>
      <c r="D66" s="44"/>
      <c r="E66" s="33" t="s">
        <v>139</v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4"/>
      <c r="AH66" s="34"/>
      <c r="AI66" s="34"/>
      <c r="AJ66" s="34"/>
      <c r="AK66" s="34"/>
      <c r="AL66" s="34"/>
      <c r="AM66" s="34"/>
      <c r="AN66" s="35"/>
    </row>
  </sheetData>
  <mergeCells count="333"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Y9:AB10"/>
    <mergeCell ref="AC9:AF10"/>
    <mergeCell ref="AG9:AJ10"/>
    <mergeCell ref="AK9:AN10"/>
    <mergeCell ref="AK11:AN12"/>
    <mergeCell ref="A13:D14"/>
    <mergeCell ref="E13:H14"/>
    <mergeCell ref="I13:L14"/>
    <mergeCell ref="M13:P14"/>
    <mergeCell ref="Q13:T14"/>
    <mergeCell ref="U13:X14"/>
    <mergeCell ref="Y13:AB14"/>
    <mergeCell ref="AC13:AF14"/>
    <mergeCell ref="AG13:AJ14"/>
    <mergeCell ref="AK13:AN14"/>
    <mergeCell ref="A11:D12"/>
    <mergeCell ref="E11:H12"/>
    <mergeCell ref="I11:L12"/>
    <mergeCell ref="M11:P12"/>
    <mergeCell ref="Q11:T12"/>
    <mergeCell ref="U11:X12"/>
    <mergeCell ref="Y11:AB12"/>
    <mergeCell ref="AC11:AF12"/>
    <mergeCell ref="AG11:AJ12"/>
    <mergeCell ref="AK15:AN16"/>
    <mergeCell ref="A17:D18"/>
    <mergeCell ref="E17:H18"/>
    <mergeCell ref="I17:L18"/>
    <mergeCell ref="M17:P18"/>
    <mergeCell ref="Q17:T18"/>
    <mergeCell ref="U17:X18"/>
    <mergeCell ref="Y17:AB18"/>
    <mergeCell ref="AC17:AF18"/>
    <mergeCell ref="AG17:AJ18"/>
    <mergeCell ref="AK17:AN18"/>
    <mergeCell ref="A15:D16"/>
    <mergeCell ref="E15:H16"/>
    <mergeCell ref="I15:L16"/>
    <mergeCell ref="M15:P16"/>
    <mergeCell ref="Q15:T16"/>
    <mergeCell ref="U15:X16"/>
    <mergeCell ref="Y15:AB16"/>
    <mergeCell ref="AC15:AF16"/>
    <mergeCell ref="AG15:AJ16"/>
    <mergeCell ref="AK19:AN20"/>
    <mergeCell ref="A21:D22"/>
    <mergeCell ref="E21:H22"/>
    <mergeCell ref="I21:L22"/>
    <mergeCell ref="M21:P22"/>
    <mergeCell ref="Q21:T22"/>
    <mergeCell ref="U21:X22"/>
    <mergeCell ref="Y21:AB22"/>
    <mergeCell ref="AC21:AF22"/>
    <mergeCell ref="AG21:AJ22"/>
    <mergeCell ref="AK21:AN22"/>
    <mergeCell ref="A19:D20"/>
    <mergeCell ref="E19:H20"/>
    <mergeCell ref="I19:L20"/>
    <mergeCell ref="M19:P20"/>
    <mergeCell ref="Q19:T20"/>
    <mergeCell ref="U19:X20"/>
    <mergeCell ref="Y19:AB20"/>
    <mergeCell ref="AC19:AF20"/>
    <mergeCell ref="AG19:AJ20"/>
    <mergeCell ref="AK23:AN24"/>
    <mergeCell ref="A27:D28"/>
    <mergeCell ref="E27:H28"/>
    <mergeCell ref="I27:L28"/>
    <mergeCell ref="M27:P28"/>
    <mergeCell ref="Q27:T28"/>
    <mergeCell ref="U27:X28"/>
    <mergeCell ref="Y27:AB28"/>
    <mergeCell ref="AC27:AF28"/>
    <mergeCell ref="AG27:AJ28"/>
    <mergeCell ref="AK27:AN28"/>
    <mergeCell ref="Y25:AB26"/>
    <mergeCell ref="AC25:AF26"/>
    <mergeCell ref="AG25:AJ26"/>
    <mergeCell ref="AK25:AN26"/>
    <mergeCell ref="A23:D24"/>
    <mergeCell ref="E23:H24"/>
    <mergeCell ref="I23:L24"/>
    <mergeCell ref="M23:P24"/>
    <mergeCell ref="Q23:T24"/>
    <mergeCell ref="U23:X24"/>
    <mergeCell ref="Y23:AB24"/>
    <mergeCell ref="AC23:AF24"/>
    <mergeCell ref="AG23:AJ24"/>
    <mergeCell ref="AK29:AN30"/>
    <mergeCell ref="A31:D32"/>
    <mergeCell ref="E31:H32"/>
    <mergeCell ref="I31:L32"/>
    <mergeCell ref="M31:P32"/>
    <mergeCell ref="Q31:T32"/>
    <mergeCell ref="U31:X32"/>
    <mergeCell ref="Y31:AB32"/>
    <mergeCell ref="AC31:AF32"/>
    <mergeCell ref="AG31:AJ32"/>
    <mergeCell ref="AK31:AN32"/>
    <mergeCell ref="A29:D30"/>
    <mergeCell ref="E29:H30"/>
    <mergeCell ref="I29:L30"/>
    <mergeCell ref="M29:P30"/>
    <mergeCell ref="Q29:T30"/>
    <mergeCell ref="U29:X30"/>
    <mergeCell ref="Y29:AB30"/>
    <mergeCell ref="AC29:AF30"/>
    <mergeCell ref="AG29:AJ30"/>
    <mergeCell ref="AK33:AN34"/>
    <mergeCell ref="A35:D36"/>
    <mergeCell ref="E35:H36"/>
    <mergeCell ref="I35:L36"/>
    <mergeCell ref="M35:P36"/>
    <mergeCell ref="Q35:T36"/>
    <mergeCell ref="U35:X36"/>
    <mergeCell ref="Y35:AB36"/>
    <mergeCell ref="AC35:AF36"/>
    <mergeCell ref="AG35:AJ36"/>
    <mergeCell ref="AK35:AN36"/>
    <mergeCell ref="A33:D34"/>
    <mergeCell ref="E33:H34"/>
    <mergeCell ref="I33:L34"/>
    <mergeCell ref="M33:P34"/>
    <mergeCell ref="Q33:T34"/>
    <mergeCell ref="U33:X34"/>
    <mergeCell ref="Y33:AB34"/>
    <mergeCell ref="AC33:AF34"/>
    <mergeCell ref="AG33:AJ34"/>
    <mergeCell ref="AK37:AN38"/>
    <mergeCell ref="A39:D40"/>
    <mergeCell ref="E39:H40"/>
    <mergeCell ref="I39:L40"/>
    <mergeCell ref="M39:P40"/>
    <mergeCell ref="Q39:T40"/>
    <mergeCell ref="U39:X40"/>
    <mergeCell ref="Y39:AB40"/>
    <mergeCell ref="AC39:AF40"/>
    <mergeCell ref="AG39:AJ40"/>
    <mergeCell ref="AK39:AN40"/>
    <mergeCell ref="A37:D38"/>
    <mergeCell ref="E37:H38"/>
    <mergeCell ref="I37:L38"/>
    <mergeCell ref="M37:P38"/>
    <mergeCell ref="Q37:T38"/>
    <mergeCell ref="U37:X38"/>
    <mergeCell ref="Y37:AB38"/>
    <mergeCell ref="AC37:AF38"/>
    <mergeCell ref="AG37:AJ38"/>
    <mergeCell ref="E41:H42"/>
    <mergeCell ref="I41:L42"/>
    <mergeCell ref="M41:P42"/>
    <mergeCell ref="Q41:T42"/>
    <mergeCell ref="U41:X42"/>
    <mergeCell ref="AK43:AN44"/>
    <mergeCell ref="A45:D46"/>
    <mergeCell ref="E45:H46"/>
    <mergeCell ref="I45:L46"/>
    <mergeCell ref="M45:P46"/>
    <mergeCell ref="Q45:T46"/>
    <mergeCell ref="U45:X46"/>
    <mergeCell ref="Y41:AB42"/>
    <mergeCell ref="AC41:AF42"/>
    <mergeCell ref="AG41:AJ42"/>
    <mergeCell ref="AK41:AN42"/>
    <mergeCell ref="A43:D44"/>
    <mergeCell ref="E43:H44"/>
    <mergeCell ref="I43:L44"/>
    <mergeCell ref="M43:P44"/>
    <mergeCell ref="Q43:T44"/>
    <mergeCell ref="U43:X44"/>
    <mergeCell ref="AK47:AN48"/>
    <mergeCell ref="A25:D26"/>
    <mergeCell ref="E25:H26"/>
    <mergeCell ref="I25:L26"/>
    <mergeCell ref="M25:P26"/>
    <mergeCell ref="Q25:T26"/>
    <mergeCell ref="U25:X26"/>
    <mergeCell ref="Y45:AB46"/>
    <mergeCell ref="AC45:AF46"/>
    <mergeCell ref="AG45:AJ46"/>
    <mergeCell ref="AK45:AN46"/>
    <mergeCell ref="Y47:AB48"/>
    <mergeCell ref="AC47:AF48"/>
    <mergeCell ref="AG47:AJ48"/>
    <mergeCell ref="A47:D48"/>
    <mergeCell ref="E47:H48"/>
    <mergeCell ref="I47:L48"/>
    <mergeCell ref="M47:P48"/>
    <mergeCell ref="Q47:T48"/>
    <mergeCell ref="U47:X48"/>
    <mergeCell ref="Y43:AB44"/>
    <mergeCell ref="AC43:AF44"/>
    <mergeCell ref="AG43:AJ44"/>
    <mergeCell ref="A41:D42"/>
    <mergeCell ref="AK49:AN49"/>
    <mergeCell ref="A50:D51"/>
    <mergeCell ref="E50:H51"/>
    <mergeCell ref="I50:L51"/>
    <mergeCell ref="M50:P51"/>
    <mergeCell ref="Q50:T51"/>
    <mergeCell ref="U50:X51"/>
    <mergeCell ref="Y50:AB51"/>
    <mergeCell ref="AC50:AF51"/>
    <mergeCell ref="AG50:AJ51"/>
    <mergeCell ref="AK50:AN51"/>
    <mergeCell ref="A49:D49"/>
    <mergeCell ref="E49:H49"/>
    <mergeCell ref="I49:L49"/>
    <mergeCell ref="M49:P49"/>
    <mergeCell ref="Q49:T49"/>
    <mergeCell ref="U49:X49"/>
    <mergeCell ref="Y49:AB49"/>
    <mergeCell ref="AC49:AF49"/>
    <mergeCell ref="AG49:AJ49"/>
    <mergeCell ref="A52:AN52"/>
    <mergeCell ref="A53:E53"/>
    <mergeCell ref="F53:K53"/>
    <mergeCell ref="L53:P53"/>
    <mergeCell ref="Q53:V53"/>
    <mergeCell ref="W53:AF53"/>
    <mergeCell ref="AG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AG59:AJ59"/>
    <mergeCell ref="AK59:AN59"/>
    <mergeCell ref="A60:E60"/>
    <mergeCell ref="F60:K60"/>
    <mergeCell ref="L60:P60"/>
    <mergeCell ref="Q60:V60"/>
    <mergeCell ref="W60:Z60"/>
    <mergeCell ref="AA60:AF60"/>
    <mergeCell ref="AG60:AJ60"/>
    <mergeCell ref="AK60:AN60"/>
    <mergeCell ref="A59:E59"/>
    <mergeCell ref="F59:K59"/>
    <mergeCell ref="L59:P59"/>
    <mergeCell ref="Q59:V59"/>
    <mergeCell ref="W59:Z59"/>
    <mergeCell ref="AA59:AF59"/>
    <mergeCell ref="AG64:AJ64"/>
    <mergeCell ref="AK64:AN64"/>
    <mergeCell ref="E65:AF65"/>
    <mergeCell ref="AG65:AJ65"/>
    <mergeCell ref="AK65:AN65"/>
    <mergeCell ref="E66:AF66"/>
    <mergeCell ref="AG66:AJ66"/>
    <mergeCell ref="AK66:AN66"/>
    <mergeCell ref="A61:D66"/>
    <mergeCell ref="E61:AF61"/>
    <mergeCell ref="AG61:AJ61"/>
    <mergeCell ref="AK61:AN61"/>
    <mergeCell ref="E62:AF62"/>
    <mergeCell ref="AG62:AJ63"/>
    <mergeCell ref="AK62:AN62"/>
    <mergeCell ref="E63:AF63"/>
    <mergeCell ref="AK63:AN63"/>
    <mergeCell ref="E64:AF64"/>
  </mergeCells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N66"/>
  <sheetViews>
    <sheetView topLeftCell="A31" workbookViewId="0">
      <selection activeCell="AP33" sqref="AP33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2" t="s">
        <v>140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8" customHeight="1">
      <c r="A3" s="3" t="s">
        <v>0</v>
      </c>
      <c r="B3" s="4"/>
      <c r="C3" s="4"/>
      <c r="D3" s="4"/>
      <c r="E3" s="4" t="s">
        <v>1</v>
      </c>
      <c r="F3" s="4"/>
      <c r="G3" s="4"/>
      <c r="H3" s="4"/>
      <c r="I3" s="4" t="s">
        <v>2</v>
      </c>
      <c r="J3" s="4"/>
      <c r="K3" s="4"/>
      <c r="L3" s="4"/>
      <c r="M3" s="4"/>
      <c r="N3" s="4"/>
      <c r="O3" s="4"/>
      <c r="P3" s="4"/>
      <c r="Q3" s="4" t="s">
        <v>3</v>
      </c>
      <c r="R3" s="4"/>
      <c r="S3" s="4"/>
      <c r="T3" s="4"/>
      <c r="U3" s="4" t="s">
        <v>4</v>
      </c>
      <c r="V3" s="4"/>
      <c r="W3" s="4"/>
      <c r="X3" s="4"/>
      <c r="Y3" s="4" t="s">
        <v>5</v>
      </c>
      <c r="Z3" s="4"/>
      <c r="AA3" s="4"/>
      <c r="AB3" s="4"/>
      <c r="AC3" s="4" t="s">
        <v>6</v>
      </c>
      <c r="AD3" s="4"/>
      <c r="AE3" s="4"/>
      <c r="AF3" s="4"/>
      <c r="AG3" s="4" t="s">
        <v>7</v>
      </c>
      <c r="AH3" s="4"/>
      <c r="AI3" s="4"/>
      <c r="AJ3" s="4"/>
      <c r="AK3" s="4" t="s">
        <v>8</v>
      </c>
      <c r="AL3" s="4"/>
      <c r="AM3" s="4"/>
      <c r="AN3" s="7"/>
    </row>
    <row r="4" spans="1:40" ht="18" customHeight="1">
      <c r="A4" s="5"/>
      <c r="B4" s="6"/>
      <c r="C4" s="6"/>
      <c r="D4" s="6"/>
      <c r="E4" s="6"/>
      <c r="F4" s="6"/>
      <c r="G4" s="6"/>
      <c r="H4" s="6"/>
      <c r="I4" s="6" t="s">
        <v>9</v>
      </c>
      <c r="J4" s="6"/>
      <c r="K4" s="6"/>
      <c r="L4" s="6"/>
      <c r="M4" s="6" t="s">
        <v>10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8"/>
    </row>
    <row r="5" spans="1:40" ht="10.199999999999999" customHeight="1">
      <c r="A5" s="5" t="s">
        <v>11</v>
      </c>
      <c r="B5" s="6"/>
      <c r="C5" s="6"/>
      <c r="D5" s="6"/>
      <c r="E5" s="9">
        <v>20000</v>
      </c>
      <c r="F5" s="9"/>
      <c r="G5" s="9"/>
      <c r="H5" s="9"/>
      <c r="I5" s="9">
        <v>8000</v>
      </c>
      <c r="J5" s="9"/>
      <c r="K5" s="9"/>
      <c r="L5" s="9"/>
      <c r="M5" s="9">
        <v>5000</v>
      </c>
      <c r="N5" s="9"/>
      <c r="O5" s="9"/>
      <c r="P5" s="9"/>
      <c r="Q5" s="9">
        <f>E5+I5+M5</f>
        <v>33000</v>
      </c>
      <c r="R5" s="9"/>
      <c r="S5" s="9"/>
      <c r="T5" s="9"/>
      <c r="U5" s="9">
        <v>33000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>
        <f>Y5+AC5-AG5</f>
        <v>0</v>
      </c>
      <c r="AL5" s="9"/>
      <c r="AM5" s="9"/>
      <c r="AN5" s="10"/>
    </row>
    <row r="6" spans="1:40" ht="10.199999999999999" customHeight="1">
      <c r="A6" s="5"/>
      <c r="B6" s="6"/>
      <c r="C6" s="6"/>
      <c r="D6" s="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10"/>
    </row>
    <row r="7" spans="1:40" ht="10.199999999999999" customHeight="1">
      <c r="A7" s="5" t="s">
        <v>12</v>
      </c>
      <c r="B7" s="6"/>
      <c r="C7" s="6"/>
      <c r="D7" s="6"/>
      <c r="E7" s="9">
        <v>20000</v>
      </c>
      <c r="F7" s="9"/>
      <c r="G7" s="9"/>
      <c r="H7" s="9"/>
      <c r="I7" s="9">
        <v>7000</v>
      </c>
      <c r="J7" s="9"/>
      <c r="K7" s="9"/>
      <c r="L7" s="9"/>
      <c r="M7" s="9">
        <v>5000</v>
      </c>
      <c r="N7" s="9"/>
      <c r="O7" s="9"/>
      <c r="P7" s="9"/>
      <c r="Q7" s="9">
        <f>E7+I7+M7</f>
        <v>32000</v>
      </c>
      <c r="R7" s="9"/>
      <c r="S7" s="9"/>
      <c r="T7" s="9"/>
      <c r="U7" s="9">
        <v>30000</v>
      </c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>
        <f>Y7+AC7-AG7</f>
        <v>0</v>
      </c>
      <c r="AL7" s="9"/>
      <c r="AM7" s="9"/>
      <c r="AN7" s="10"/>
    </row>
    <row r="8" spans="1:40" ht="10.199999999999999" customHeight="1">
      <c r="A8" s="5"/>
      <c r="B8" s="6"/>
      <c r="C8" s="6"/>
      <c r="D8" s="6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10"/>
    </row>
    <row r="9" spans="1:40" ht="10.199999999999999" customHeight="1">
      <c r="A9" s="5" t="s">
        <v>13</v>
      </c>
      <c r="B9" s="6"/>
      <c r="C9" s="6"/>
      <c r="D9" s="6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f>E9+I9+M9</f>
        <v>0</v>
      </c>
      <c r="R9" s="9"/>
      <c r="S9" s="9"/>
      <c r="T9" s="9"/>
      <c r="U9" s="9"/>
      <c r="V9" s="9"/>
      <c r="W9" s="9"/>
      <c r="X9" s="9"/>
      <c r="Y9" s="9">
        <f>Q9-U9</f>
        <v>0</v>
      </c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>
        <f>Y9+AC9-AG9</f>
        <v>0</v>
      </c>
      <c r="AL9" s="9"/>
      <c r="AM9" s="9"/>
      <c r="AN9" s="10"/>
    </row>
    <row r="10" spans="1:40" ht="10.199999999999999" customHeight="1">
      <c r="A10" s="5"/>
      <c r="B10" s="6"/>
      <c r="C10" s="6"/>
      <c r="D10" s="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10"/>
    </row>
    <row r="11" spans="1:40" ht="10.199999999999999" customHeight="1">
      <c r="A11" s="5" t="s">
        <v>14</v>
      </c>
      <c r="B11" s="6"/>
      <c r="C11" s="6"/>
      <c r="D11" s="6"/>
      <c r="E11" s="9">
        <v>20000</v>
      </c>
      <c r="F11" s="9"/>
      <c r="G11" s="9"/>
      <c r="H11" s="9"/>
      <c r="I11" s="9">
        <v>1000</v>
      </c>
      <c r="J11" s="9"/>
      <c r="K11" s="9"/>
      <c r="L11" s="9"/>
      <c r="M11" s="9">
        <v>5000</v>
      </c>
      <c r="N11" s="9"/>
      <c r="O11" s="9"/>
      <c r="P11" s="9"/>
      <c r="Q11" s="9">
        <v>26000</v>
      </c>
      <c r="R11" s="9"/>
      <c r="S11" s="9"/>
      <c r="T11" s="9"/>
      <c r="U11" s="9">
        <v>26000</v>
      </c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>
        <f>Y11+AC11-AG11</f>
        <v>0</v>
      </c>
      <c r="AL11" s="9"/>
      <c r="AM11" s="9"/>
      <c r="AN11" s="10"/>
    </row>
    <row r="12" spans="1:40" ht="10.199999999999999" customHeight="1">
      <c r="A12" s="5"/>
      <c r="B12" s="6"/>
      <c r="C12" s="6"/>
      <c r="D12" s="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10"/>
    </row>
    <row r="13" spans="1:40" ht="10.199999999999999" customHeight="1">
      <c r="A13" s="5" t="s">
        <v>15</v>
      </c>
      <c r="B13" s="6"/>
      <c r="C13" s="6"/>
      <c r="D13" s="6"/>
      <c r="E13" s="9">
        <v>20000</v>
      </c>
      <c r="F13" s="9"/>
      <c r="G13" s="9"/>
      <c r="H13" s="9"/>
      <c r="I13" s="9">
        <v>7000</v>
      </c>
      <c r="J13" s="9"/>
      <c r="K13" s="9"/>
      <c r="L13" s="9"/>
      <c r="M13" s="9">
        <v>5000</v>
      </c>
      <c r="N13" s="9"/>
      <c r="O13" s="9"/>
      <c r="P13" s="9"/>
      <c r="Q13" s="9">
        <f>E13+I13+M13</f>
        <v>32000</v>
      </c>
      <c r="R13" s="9"/>
      <c r="S13" s="9"/>
      <c r="T13" s="9"/>
      <c r="U13" s="9">
        <v>32000</v>
      </c>
      <c r="V13" s="9"/>
      <c r="W13" s="9"/>
      <c r="X13" s="9"/>
      <c r="Y13" s="9">
        <f>Q13-U13</f>
        <v>0</v>
      </c>
      <c r="Z13" s="9"/>
      <c r="AA13" s="9"/>
      <c r="AB13" s="9"/>
      <c r="AC13" s="9">
        <v>10000</v>
      </c>
      <c r="AD13" s="9"/>
      <c r="AE13" s="9"/>
      <c r="AF13" s="9"/>
      <c r="AG13" s="9">
        <v>10000</v>
      </c>
      <c r="AH13" s="9"/>
      <c r="AI13" s="9"/>
      <c r="AJ13" s="9"/>
      <c r="AK13" s="9">
        <f>Y13+AC13-AG13</f>
        <v>0</v>
      </c>
      <c r="AL13" s="9"/>
      <c r="AM13" s="9"/>
      <c r="AN13" s="10"/>
    </row>
    <row r="14" spans="1:40" ht="10.199999999999999" customHeight="1">
      <c r="A14" s="5"/>
      <c r="B14" s="6"/>
      <c r="C14" s="6"/>
      <c r="D14" s="6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10"/>
    </row>
    <row r="15" spans="1:40" ht="10.199999999999999" customHeight="1">
      <c r="A15" s="5" t="s">
        <v>16</v>
      </c>
      <c r="B15" s="6"/>
      <c r="C15" s="6"/>
      <c r="D15" s="6"/>
      <c r="E15" s="9">
        <v>10000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f>E15+I15+M15</f>
        <v>10000</v>
      </c>
      <c r="R15" s="9"/>
      <c r="S15" s="9"/>
      <c r="T15" s="9"/>
      <c r="U15" s="9"/>
      <c r="V15" s="9"/>
      <c r="W15" s="9"/>
      <c r="X15" s="9"/>
      <c r="Y15" s="9">
        <f>Q15-U15</f>
        <v>10000</v>
      </c>
      <c r="Z15" s="9"/>
      <c r="AA15" s="9"/>
      <c r="AB15" s="9"/>
      <c r="AC15" s="9">
        <v>10000</v>
      </c>
      <c r="AD15" s="9"/>
      <c r="AE15" s="9"/>
      <c r="AF15" s="9"/>
      <c r="AG15" s="9"/>
      <c r="AH15" s="9"/>
      <c r="AI15" s="9"/>
      <c r="AJ15" s="9"/>
      <c r="AK15" s="9">
        <f>Y15+AC15-AG15</f>
        <v>20000</v>
      </c>
      <c r="AL15" s="9"/>
      <c r="AM15" s="9"/>
      <c r="AN15" s="10"/>
    </row>
    <row r="16" spans="1:40" ht="10.199999999999999" customHeight="1">
      <c r="A16" s="5"/>
      <c r="B16" s="6"/>
      <c r="C16" s="6"/>
      <c r="D16" s="6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0"/>
    </row>
    <row r="17" spans="1:40" ht="10.199999999999999" customHeight="1">
      <c r="A17" s="5" t="s">
        <v>17</v>
      </c>
      <c r="B17" s="6"/>
      <c r="C17" s="6"/>
      <c r="D17" s="6"/>
      <c r="E17" s="9">
        <v>20000</v>
      </c>
      <c r="F17" s="9"/>
      <c r="G17" s="9"/>
      <c r="H17" s="9"/>
      <c r="I17" s="9">
        <v>2000</v>
      </c>
      <c r="J17" s="9"/>
      <c r="K17" s="9"/>
      <c r="L17" s="9"/>
      <c r="M17" s="9">
        <v>5000</v>
      </c>
      <c r="N17" s="9"/>
      <c r="O17" s="9"/>
      <c r="P17" s="9"/>
      <c r="Q17" s="9">
        <f>E17+I17+M17</f>
        <v>27000</v>
      </c>
      <c r="R17" s="9"/>
      <c r="S17" s="9"/>
      <c r="T17" s="9"/>
      <c r="U17" s="9">
        <v>27000</v>
      </c>
      <c r="V17" s="9"/>
      <c r="W17" s="9"/>
      <c r="X17" s="9"/>
      <c r="Y17" s="9">
        <f>Q17-U17</f>
        <v>0</v>
      </c>
      <c r="Z17" s="9"/>
      <c r="AA17" s="9"/>
      <c r="AB17" s="9"/>
      <c r="AC17" s="9">
        <v>20000</v>
      </c>
      <c r="AD17" s="9"/>
      <c r="AE17" s="9"/>
      <c r="AF17" s="9"/>
      <c r="AG17" s="9">
        <v>20000</v>
      </c>
      <c r="AH17" s="9"/>
      <c r="AI17" s="9"/>
      <c r="AJ17" s="9"/>
      <c r="AK17" s="9">
        <f>Y17+AC17-AG17</f>
        <v>0</v>
      </c>
      <c r="AL17" s="9"/>
      <c r="AM17" s="9"/>
      <c r="AN17" s="10"/>
    </row>
    <row r="18" spans="1:40" ht="10.199999999999999" customHeight="1">
      <c r="A18" s="5"/>
      <c r="B18" s="6"/>
      <c r="C18" s="6"/>
      <c r="D18" s="6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0"/>
    </row>
    <row r="19" spans="1:40" ht="10.199999999999999" customHeight="1">
      <c r="A19" s="5" t="s">
        <v>18</v>
      </c>
      <c r="B19" s="6"/>
      <c r="C19" s="6"/>
      <c r="D19" s="6"/>
      <c r="E19" s="9">
        <v>20000</v>
      </c>
      <c r="F19" s="9"/>
      <c r="G19" s="9"/>
      <c r="H19" s="9"/>
      <c r="I19" s="9">
        <v>8000</v>
      </c>
      <c r="J19" s="9"/>
      <c r="K19" s="9"/>
      <c r="L19" s="9"/>
      <c r="M19" s="9">
        <v>5000</v>
      </c>
      <c r="N19" s="9"/>
      <c r="O19" s="9"/>
      <c r="P19" s="9"/>
      <c r="Q19" s="9">
        <f>E19+I19+M19</f>
        <v>33000</v>
      </c>
      <c r="R19" s="9"/>
      <c r="S19" s="9"/>
      <c r="T19" s="9"/>
      <c r="U19" s="9">
        <v>33000</v>
      </c>
      <c r="V19" s="9"/>
      <c r="W19" s="9"/>
      <c r="X19" s="9"/>
      <c r="Y19" s="9">
        <f>Q19-U19</f>
        <v>0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>
        <f>Y19+AC19-AG19</f>
        <v>0</v>
      </c>
      <c r="AL19" s="9"/>
      <c r="AM19" s="9"/>
      <c r="AN19" s="10"/>
    </row>
    <row r="20" spans="1:40" ht="10.199999999999999" customHeight="1">
      <c r="A20" s="5"/>
      <c r="B20" s="6"/>
      <c r="C20" s="6"/>
      <c r="D20" s="6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0"/>
    </row>
    <row r="21" spans="1:40" ht="10.199999999999999" customHeight="1">
      <c r="A21" s="5" t="s">
        <v>19</v>
      </c>
      <c r="B21" s="6"/>
      <c r="C21" s="6"/>
      <c r="D21" s="6"/>
      <c r="E21" s="11">
        <v>20000</v>
      </c>
      <c r="F21" s="11"/>
      <c r="G21" s="11"/>
      <c r="H21" s="11"/>
      <c r="I21" s="11">
        <v>2000</v>
      </c>
      <c r="J21" s="11"/>
      <c r="K21" s="11"/>
      <c r="L21" s="11"/>
      <c r="M21" s="11">
        <v>2000</v>
      </c>
      <c r="N21" s="11"/>
      <c r="O21" s="11"/>
      <c r="P21" s="11"/>
      <c r="Q21" s="9">
        <f>E21+I21+M21</f>
        <v>24000</v>
      </c>
      <c r="R21" s="9"/>
      <c r="S21" s="9"/>
      <c r="T21" s="9"/>
      <c r="U21" s="11">
        <v>24000</v>
      </c>
      <c r="V21" s="11"/>
      <c r="W21" s="11"/>
      <c r="X21" s="11"/>
      <c r="Y21" s="9">
        <f>Q21-U21</f>
        <v>0</v>
      </c>
      <c r="Z21" s="9"/>
      <c r="AA21" s="9"/>
      <c r="AB21" s="9"/>
      <c r="AC21" s="11"/>
      <c r="AD21" s="11"/>
      <c r="AE21" s="11"/>
      <c r="AF21" s="11"/>
      <c r="AG21" s="11"/>
      <c r="AH21" s="11"/>
      <c r="AI21" s="11"/>
      <c r="AJ21" s="11"/>
      <c r="AK21" s="9">
        <f>Y21+AC21-AG21</f>
        <v>0</v>
      </c>
      <c r="AL21" s="9"/>
      <c r="AM21" s="9"/>
      <c r="AN21" s="10"/>
    </row>
    <row r="22" spans="1:40" ht="10.199999999999999" customHeight="1">
      <c r="A22" s="5"/>
      <c r="B22" s="6"/>
      <c r="C22" s="6"/>
      <c r="D22" s="6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9"/>
      <c r="R22" s="9"/>
      <c r="S22" s="9"/>
      <c r="T22" s="9"/>
      <c r="U22" s="11"/>
      <c r="V22" s="11"/>
      <c r="W22" s="11"/>
      <c r="X22" s="11"/>
      <c r="Y22" s="9"/>
      <c r="Z22" s="9"/>
      <c r="AA22" s="9"/>
      <c r="AB22" s="9"/>
      <c r="AC22" s="11"/>
      <c r="AD22" s="11"/>
      <c r="AE22" s="11"/>
      <c r="AF22" s="11"/>
      <c r="AG22" s="11"/>
      <c r="AH22" s="11"/>
      <c r="AI22" s="11"/>
      <c r="AJ22" s="11"/>
      <c r="AK22" s="9"/>
      <c r="AL22" s="9"/>
      <c r="AM22" s="9"/>
      <c r="AN22" s="10"/>
    </row>
    <row r="23" spans="1:40" ht="10.199999999999999" customHeight="1">
      <c r="A23" s="5" t="s">
        <v>20</v>
      </c>
      <c r="B23" s="6"/>
      <c r="C23" s="6"/>
      <c r="D23" s="6"/>
      <c r="E23" s="11">
        <v>20000</v>
      </c>
      <c r="F23" s="11"/>
      <c r="G23" s="11"/>
      <c r="H23" s="11"/>
      <c r="I23" s="11"/>
      <c r="J23" s="11"/>
      <c r="K23" s="11"/>
      <c r="L23" s="11"/>
      <c r="M23" s="11">
        <v>5000</v>
      </c>
      <c r="N23" s="11"/>
      <c r="O23" s="11"/>
      <c r="P23" s="11"/>
      <c r="Q23" s="9">
        <f>E23+I23+M23</f>
        <v>25000</v>
      </c>
      <c r="R23" s="9"/>
      <c r="S23" s="9"/>
      <c r="T23" s="9"/>
      <c r="U23" s="11">
        <v>25000</v>
      </c>
      <c r="V23" s="11"/>
      <c r="W23" s="11"/>
      <c r="X23" s="11"/>
      <c r="Y23" s="9">
        <f>Q23-U23</f>
        <v>0</v>
      </c>
      <c r="Z23" s="9"/>
      <c r="AA23" s="9"/>
      <c r="AB23" s="9"/>
      <c r="AC23" s="11"/>
      <c r="AD23" s="11"/>
      <c r="AE23" s="11"/>
      <c r="AF23" s="11"/>
      <c r="AG23" s="11"/>
      <c r="AH23" s="11"/>
      <c r="AI23" s="11"/>
      <c r="AJ23" s="11"/>
      <c r="AK23" s="9">
        <f>Y23+AC23-AG23</f>
        <v>0</v>
      </c>
      <c r="AL23" s="9"/>
      <c r="AM23" s="9"/>
      <c r="AN23" s="10"/>
    </row>
    <row r="24" spans="1:40" ht="10.199999999999999" customHeight="1">
      <c r="A24" s="5"/>
      <c r="B24" s="6"/>
      <c r="C24" s="6"/>
      <c r="D24" s="6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9"/>
      <c r="R24" s="9"/>
      <c r="S24" s="9"/>
      <c r="T24" s="9"/>
      <c r="U24" s="11"/>
      <c r="V24" s="11"/>
      <c r="W24" s="11"/>
      <c r="X24" s="11"/>
      <c r="Y24" s="9"/>
      <c r="Z24" s="9"/>
      <c r="AA24" s="9"/>
      <c r="AB24" s="9"/>
      <c r="AC24" s="11"/>
      <c r="AD24" s="11"/>
      <c r="AE24" s="11"/>
      <c r="AF24" s="11"/>
      <c r="AG24" s="11"/>
      <c r="AH24" s="11"/>
      <c r="AI24" s="11"/>
      <c r="AJ24" s="11"/>
      <c r="AK24" s="9"/>
      <c r="AL24" s="9"/>
      <c r="AM24" s="9"/>
      <c r="AN24" s="10"/>
    </row>
    <row r="25" spans="1:40" ht="10.199999999999999" customHeight="1">
      <c r="A25" s="5" t="s">
        <v>112</v>
      </c>
      <c r="B25" s="6"/>
      <c r="C25" s="6"/>
      <c r="D25" s="6"/>
      <c r="E25" s="9">
        <v>20000</v>
      </c>
      <c r="F25" s="9"/>
      <c r="G25" s="9"/>
      <c r="H25" s="9"/>
      <c r="I25" s="9"/>
      <c r="J25" s="9"/>
      <c r="K25" s="9"/>
      <c r="L25" s="9"/>
      <c r="M25" s="9">
        <v>2000</v>
      </c>
      <c r="N25" s="9"/>
      <c r="O25" s="9"/>
      <c r="P25" s="9"/>
      <c r="Q25" s="9">
        <f>E25+I25+M25</f>
        <v>22000</v>
      </c>
      <c r="R25" s="9"/>
      <c r="S25" s="9"/>
      <c r="T25" s="9"/>
      <c r="U25" s="9">
        <v>22000</v>
      </c>
      <c r="V25" s="9"/>
      <c r="W25" s="9"/>
      <c r="X25" s="9"/>
      <c r="Y25" s="9">
        <f>Q25-U25</f>
        <v>0</v>
      </c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>
        <f>Y25+AC25-AG25</f>
        <v>0</v>
      </c>
      <c r="AL25" s="9"/>
      <c r="AM25" s="9"/>
      <c r="AN25" s="10"/>
    </row>
    <row r="26" spans="1:40" ht="10.199999999999999" customHeight="1">
      <c r="A26" s="5"/>
      <c r="B26" s="6"/>
      <c r="C26" s="6"/>
      <c r="D26" s="6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10"/>
    </row>
    <row r="27" spans="1:40" ht="10.199999999999999" customHeight="1">
      <c r="A27" s="5" t="s">
        <v>21</v>
      </c>
      <c r="B27" s="6"/>
      <c r="C27" s="6"/>
      <c r="D27" s="6"/>
      <c r="E27" s="11">
        <v>20000</v>
      </c>
      <c r="F27" s="11"/>
      <c r="G27" s="11"/>
      <c r="H27" s="11"/>
      <c r="I27" s="11">
        <v>0</v>
      </c>
      <c r="J27" s="11"/>
      <c r="K27" s="11"/>
      <c r="L27" s="11"/>
      <c r="M27" s="11">
        <v>5000</v>
      </c>
      <c r="N27" s="11"/>
      <c r="O27" s="11"/>
      <c r="P27" s="11"/>
      <c r="Q27" s="9">
        <f>E27+I27+M27</f>
        <v>25000</v>
      </c>
      <c r="R27" s="9"/>
      <c r="S27" s="9"/>
      <c r="T27" s="9"/>
      <c r="U27" s="11">
        <v>25000</v>
      </c>
      <c r="V27" s="11"/>
      <c r="W27" s="11"/>
      <c r="X27" s="11"/>
      <c r="Y27" s="9">
        <f>Q27-U27</f>
        <v>0</v>
      </c>
      <c r="Z27" s="9"/>
      <c r="AA27" s="9"/>
      <c r="AB27" s="9"/>
      <c r="AC27" s="11"/>
      <c r="AD27" s="11"/>
      <c r="AE27" s="11"/>
      <c r="AF27" s="11"/>
      <c r="AG27" s="11"/>
      <c r="AH27" s="11"/>
      <c r="AI27" s="11"/>
      <c r="AJ27" s="11"/>
      <c r="AK27" s="9">
        <f>Y27+AC27-AG27</f>
        <v>0</v>
      </c>
      <c r="AL27" s="9"/>
      <c r="AM27" s="9"/>
      <c r="AN27" s="10"/>
    </row>
    <row r="28" spans="1:40" ht="10.199999999999999" customHeight="1">
      <c r="A28" s="5"/>
      <c r="B28" s="6"/>
      <c r="C28" s="6"/>
      <c r="D28" s="6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9"/>
      <c r="R28" s="9"/>
      <c r="S28" s="9"/>
      <c r="T28" s="9"/>
      <c r="U28" s="11"/>
      <c r="V28" s="11"/>
      <c r="W28" s="11"/>
      <c r="X28" s="11"/>
      <c r="Y28" s="9"/>
      <c r="Z28" s="9"/>
      <c r="AA28" s="9"/>
      <c r="AB28" s="9"/>
      <c r="AC28" s="11"/>
      <c r="AD28" s="11"/>
      <c r="AE28" s="11"/>
      <c r="AF28" s="11"/>
      <c r="AG28" s="11"/>
      <c r="AH28" s="11"/>
      <c r="AI28" s="11"/>
      <c r="AJ28" s="11"/>
      <c r="AK28" s="9"/>
      <c r="AL28" s="9"/>
      <c r="AM28" s="9"/>
      <c r="AN28" s="10"/>
    </row>
    <row r="29" spans="1:40" ht="10.199999999999999" customHeight="1">
      <c r="A29" s="5" t="s">
        <v>22</v>
      </c>
      <c r="B29" s="6"/>
      <c r="C29" s="6"/>
      <c r="D29" s="6"/>
      <c r="E29" s="9">
        <v>20000</v>
      </c>
      <c r="F29" s="9"/>
      <c r="G29" s="9"/>
      <c r="H29" s="9"/>
      <c r="I29" s="9">
        <v>2000</v>
      </c>
      <c r="J29" s="9"/>
      <c r="K29" s="9"/>
      <c r="L29" s="9"/>
      <c r="M29" s="9">
        <v>5000</v>
      </c>
      <c r="N29" s="9"/>
      <c r="O29" s="9"/>
      <c r="P29" s="9"/>
      <c r="Q29" s="9">
        <f>E29+I29+M29</f>
        <v>27000</v>
      </c>
      <c r="R29" s="9"/>
      <c r="S29" s="9"/>
      <c r="T29" s="9"/>
      <c r="U29" s="9">
        <v>27000</v>
      </c>
      <c r="V29" s="9"/>
      <c r="W29" s="9"/>
      <c r="X29" s="9"/>
      <c r="Y29" s="9">
        <f>Q29-U29</f>
        <v>0</v>
      </c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>
        <f>Y29+AC29-AG29</f>
        <v>0</v>
      </c>
      <c r="AL29" s="9"/>
      <c r="AM29" s="9"/>
      <c r="AN29" s="10"/>
    </row>
    <row r="30" spans="1:40" ht="10.199999999999999" customHeight="1">
      <c r="A30" s="5"/>
      <c r="B30" s="6"/>
      <c r="C30" s="6"/>
      <c r="D30" s="6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10"/>
    </row>
    <row r="31" spans="1:40" ht="10.199999999999999" customHeight="1">
      <c r="A31" s="5" t="s">
        <v>29</v>
      </c>
      <c r="B31" s="6"/>
      <c r="C31" s="6"/>
      <c r="D31" s="6"/>
      <c r="E31" s="9">
        <v>20000</v>
      </c>
      <c r="F31" s="9"/>
      <c r="G31" s="9"/>
      <c r="H31" s="9"/>
      <c r="I31" s="9"/>
      <c r="J31" s="9"/>
      <c r="K31" s="9"/>
      <c r="L31" s="9"/>
      <c r="M31" s="9">
        <v>2000</v>
      </c>
      <c r="N31" s="9"/>
      <c r="O31" s="9"/>
      <c r="P31" s="9"/>
      <c r="Q31" s="9">
        <f>E31+I31+M31</f>
        <v>22000</v>
      </c>
      <c r="R31" s="9"/>
      <c r="S31" s="9"/>
      <c r="T31" s="9"/>
      <c r="U31" s="9">
        <v>22000</v>
      </c>
      <c r="V31" s="9"/>
      <c r="W31" s="9"/>
      <c r="X31" s="9"/>
      <c r="Y31" s="9">
        <f>Q31-U31</f>
        <v>0</v>
      </c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>
        <f>Y31+AC31-AG31</f>
        <v>0</v>
      </c>
      <c r="AL31" s="9"/>
      <c r="AM31" s="9"/>
      <c r="AN31" s="10"/>
    </row>
    <row r="32" spans="1:40" ht="10.199999999999999" customHeight="1">
      <c r="A32" s="5"/>
      <c r="B32" s="6"/>
      <c r="C32" s="6"/>
      <c r="D32" s="6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10"/>
    </row>
    <row r="33" spans="1:40" ht="10.199999999999999" customHeight="1">
      <c r="A33" s="5" t="s">
        <v>23</v>
      </c>
      <c r="B33" s="6"/>
      <c r="C33" s="6"/>
      <c r="D33" s="6"/>
      <c r="E33" s="9">
        <v>20000</v>
      </c>
      <c r="F33" s="9"/>
      <c r="G33" s="9"/>
      <c r="H33" s="9"/>
      <c r="I33" s="9">
        <v>6000</v>
      </c>
      <c r="J33" s="9"/>
      <c r="K33" s="9"/>
      <c r="L33" s="9"/>
      <c r="M33" s="9">
        <v>2000</v>
      </c>
      <c r="N33" s="9"/>
      <c r="O33" s="9"/>
      <c r="P33" s="9"/>
      <c r="Q33" s="9">
        <f>E33+I33+M33</f>
        <v>28000</v>
      </c>
      <c r="R33" s="9"/>
      <c r="S33" s="9"/>
      <c r="T33" s="9"/>
      <c r="U33" s="9">
        <v>28000</v>
      </c>
      <c r="V33" s="9"/>
      <c r="W33" s="9"/>
      <c r="X33" s="9"/>
      <c r="Y33" s="9"/>
      <c r="Z33" s="9"/>
      <c r="AA33" s="9"/>
      <c r="AB33" s="9"/>
      <c r="AC33" s="9">
        <v>10000</v>
      </c>
      <c r="AD33" s="9"/>
      <c r="AE33" s="9"/>
      <c r="AF33" s="9"/>
      <c r="AG33" s="9">
        <v>10000</v>
      </c>
      <c r="AH33" s="9"/>
      <c r="AI33" s="9"/>
      <c r="AJ33" s="9"/>
      <c r="AK33" s="9">
        <f>Y33+AC33-AG33</f>
        <v>0</v>
      </c>
      <c r="AL33" s="9"/>
      <c r="AM33" s="9"/>
      <c r="AN33" s="10"/>
    </row>
    <row r="34" spans="1:40" ht="10.199999999999999" customHeight="1">
      <c r="A34" s="5"/>
      <c r="B34" s="6"/>
      <c r="C34" s="6"/>
      <c r="D34" s="6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10"/>
    </row>
    <row r="35" spans="1:40" ht="10.199999999999999" customHeight="1">
      <c r="A35" s="5" t="s">
        <v>24</v>
      </c>
      <c r="B35" s="6"/>
      <c r="C35" s="6"/>
      <c r="D35" s="6"/>
      <c r="E35" s="9">
        <v>20000</v>
      </c>
      <c r="F35" s="9"/>
      <c r="G35" s="9"/>
      <c r="H35" s="9"/>
      <c r="I35" s="9">
        <v>4000</v>
      </c>
      <c r="J35" s="9"/>
      <c r="K35" s="9"/>
      <c r="L35" s="9"/>
      <c r="M35" s="9">
        <v>5000</v>
      </c>
      <c r="N35" s="9"/>
      <c r="O35" s="9"/>
      <c r="P35" s="9"/>
      <c r="Q35" s="9">
        <f>E35+I35+M35</f>
        <v>29000</v>
      </c>
      <c r="R35" s="9"/>
      <c r="S35" s="9"/>
      <c r="T35" s="9"/>
      <c r="U35" s="9">
        <v>29000</v>
      </c>
      <c r="V35" s="9"/>
      <c r="W35" s="9"/>
      <c r="X35" s="9"/>
      <c r="Y35" s="9">
        <f>Q35-U35</f>
        <v>0</v>
      </c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>
        <f>Y35+AC35-AG35</f>
        <v>0</v>
      </c>
      <c r="AL35" s="9"/>
      <c r="AM35" s="9"/>
      <c r="AN35" s="10"/>
    </row>
    <row r="36" spans="1:40" ht="10.199999999999999" customHeight="1">
      <c r="A36" s="5"/>
      <c r="B36" s="6"/>
      <c r="C36" s="6"/>
      <c r="D36" s="6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10"/>
    </row>
    <row r="37" spans="1:40" ht="10.199999999999999" customHeight="1">
      <c r="A37" s="5" t="s">
        <v>25</v>
      </c>
      <c r="B37" s="6"/>
      <c r="C37" s="6"/>
      <c r="D37" s="6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>
        <f>E37+I37+M37</f>
        <v>0</v>
      </c>
      <c r="R37" s="9"/>
      <c r="S37" s="9"/>
      <c r="T37" s="9"/>
      <c r="U37" s="9"/>
      <c r="V37" s="9"/>
      <c r="W37" s="9"/>
      <c r="X37" s="9"/>
      <c r="Y37" s="9">
        <f>Q37-U37</f>
        <v>0</v>
      </c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>
        <f>Y37+AC37-AG37</f>
        <v>0</v>
      </c>
      <c r="AL37" s="9"/>
      <c r="AM37" s="9"/>
      <c r="AN37" s="10"/>
    </row>
    <row r="38" spans="1:40" ht="10.199999999999999" customHeight="1">
      <c r="A38" s="5"/>
      <c r="B38" s="6"/>
      <c r="C38" s="6"/>
      <c r="D38" s="6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10"/>
    </row>
    <row r="39" spans="1:40" ht="10.199999999999999" customHeight="1">
      <c r="A39" s="5" t="s">
        <v>26</v>
      </c>
      <c r="B39" s="6"/>
      <c r="C39" s="6"/>
      <c r="D39" s="6"/>
      <c r="E39" s="9">
        <v>20000</v>
      </c>
      <c r="F39" s="9"/>
      <c r="G39" s="9"/>
      <c r="H39" s="9"/>
      <c r="I39" s="9"/>
      <c r="J39" s="9"/>
      <c r="K39" s="9"/>
      <c r="L39" s="9"/>
      <c r="M39" s="9">
        <v>5000</v>
      </c>
      <c r="N39" s="9"/>
      <c r="O39" s="9"/>
      <c r="P39" s="9"/>
      <c r="Q39" s="9">
        <f>E39+I39+M39</f>
        <v>25000</v>
      </c>
      <c r="R39" s="9"/>
      <c r="S39" s="9"/>
      <c r="T39" s="9"/>
      <c r="U39" s="9">
        <v>25000</v>
      </c>
      <c r="V39" s="9"/>
      <c r="W39" s="9"/>
      <c r="X39" s="9"/>
      <c r="Y39" s="9">
        <f>Q39-U39</f>
        <v>0</v>
      </c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>
        <f>Y39+AC39-AG39</f>
        <v>0</v>
      </c>
      <c r="AL39" s="9"/>
      <c r="AM39" s="9"/>
      <c r="AN39" s="10"/>
    </row>
    <row r="40" spans="1:40" ht="10.199999999999999" customHeight="1">
      <c r="A40" s="5"/>
      <c r="B40" s="6"/>
      <c r="C40" s="6"/>
      <c r="D40" s="6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10"/>
    </row>
    <row r="41" spans="1:40" ht="10.199999999999999" customHeight="1">
      <c r="A41" s="5"/>
      <c r="B41" s="6"/>
      <c r="C41" s="6"/>
      <c r="D41" s="6"/>
      <c r="E41" s="9"/>
      <c r="F41" s="9"/>
      <c r="G41" s="9"/>
      <c r="H41" s="9"/>
      <c r="I41" s="9">
        <v>0</v>
      </c>
      <c r="J41" s="9"/>
      <c r="K41" s="9"/>
      <c r="L41" s="9"/>
      <c r="M41" s="9">
        <v>0</v>
      </c>
      <c r="N41" s="9"/>
      <c r="O41" s="9"/>
      <c r="P41" s="9"/>
      <c r="Q41" s="9">
        <f>E41+I41+M41</f>
        <v>0</v>
      </c>
      <c r="R41" s="9"/>
      <c r="S41" s="9"/>
      <c r="T41" s="9"/>
      <c r="U41" s="9">
        <v>0</v>
      </c>
      <c r="V41" s="9"/>
      <c r="W41" s="9"/>
      <c r="X41" s="9"/>
      <c r="Y41" s="9">
        <f>Q41-U41</f>
        <v>0</v>
      </c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>
        <f>Y41+AC41-AG41</f>
        <v>0</v>
      </c>
      <c r="AL41" s="9"/>
      <c r="AM41" s="9"/>
      <c r="AN41" s="10"/>
    </row>
    <row r="42" spans="1:40" ht="10.199999999999999" customHeight="1">
      <c r="A42" s="5"/>
      <c r="B42" s="6"/>
      <c r="C42" s="6"/>
      <c r="D42" s="6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10"/>
    </row>
    <row r="43" spans="1:40" ht="10.199999999999999" customHeight="1">
      <c r="A43" s="5" t="s">
        <v>30</v>
      </c>
      <c r="B43" s="6"/>
      <c r="C43" s="6"/>
      <c r="D43" s="6"/>
      <c r="E43" s="9">
        <v>20000</v>
      </c>
      <c r="F43" s="9"/>
      <c r="G43" s="9"/>
      <c r="H43" s="9"/>
      <c r="I43" s="9">
        <v>1000</v>
      </c>
      <c r="J43" s="9"/>
      <c r="K43" s="9"/>
      <c r="L43" s="9"/>
      <c r="M43" s="9">
        <v>2000</v>
      </c>
      <c r="N43" s="9"/>
      <c r="O43" s="9"/>
      <c r="P43" s="9"/>
      <c r="Q43" s="9">
        <f>E43+I43+M43</f>
        <v>23000</v>
      </c>
      <c r="R43" s="9"/>
      <c r="S43" s="9"/>
      <c r="T43" s="9"/>
      <c r="U43" s="9">
        <v>23000</v>
      </c>
      <c r="V43" s="9"/>
      <c r="W43" s="9"/>
      <c r="X43" s="9"/>
      <c r="Y43" s="9">
        <v>0</v>
      </c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>
        <f>Y43+AC43-AG43</f>
        <v>0</v>
      </c>
      <c r="AL43" s="9"/>
      <c r="AM43" s="9"/>
      <c r="AN43" s="10"/>
    </row>
    <row r="44" spans="1:40" ht="10.199999999999999" customHeight="1">
      <c r="A44" s="5"/>
      <c r="B44" s="6"/>
      <c r="C44" s="6"/>
      <c r="D44" s="6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10"/>
    </row>
    <row r="45" spans="1:40" ht="10.199999999999999" customHeight="1">
      <c r="A45" s="5" t="s">
        <v>28</v>
      </c>
      <c r="B45" s="6"/>
      <c r="C45" s="6"/>
      <c r="D45" s="6"/>
      <c r="E45" s="9">
        <v>20000</v>
      </c>
      <c r="F45" s="9"/>
      <c r="G45" s="9"/>
      <c r="H45" s="9"/>
      <c r="I45" s="9">
        <v>5000</v>
      </c>
      <c r="J45" s="9"/>
      <c r="K45" s="9"/>
      <c r="L45" s="9"/>
      <c r="M45" s="9">
        <v>2000</v>
      </c>
      <c r="N45" s="9"/>
      <c r="O45" s="9"/>
      <c r="P45" s="9"/>
      <c r="Q45" s="9">
        <f>E45+I45+M45</f>
        <v>27000</v>
      </c>
      <c r="R45" s="9"/>
      <c r="S45" s="9"/>
      <c r="T45" s="9"/>
      <c r="U45" s="9">
        <v>27000</v>
      </c>
      <c r="V45" s="9"/>
      <c r="W45" s="9"/>
      <c r="X45" s="9"/>
      <c r="Y45" s="9">
        <f>Q45-U45</f>
        <v>0</v>
      </c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>
        <f>Y45+AC45-AG45</f>
        <v>0</v>
      </c>
      <c r="AL45" s="9"/>
      <c r="AM45" s="9"/>
      <c r="AN45" s="10"/>
    </row>
    <row r="46" spans="1:40" ht="10.199999999999999" customHeight="1">
      <c r="A46" s="5"/>
      <c r="B46" s="6"/>
      <c r="C46" s="6"/>
      <c r="D46" s="6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10"/>
    </row>
    <row r="47" spans="1:40" ht="10.199999999999999" customHeight="1">
      <c r="A47" s="5" t="s">
        <v>31</v>
      </c>
      <c r="B47" s="6"/>
      <c r="C47" s="6"/>
      <c r="D47" s="6"/>
      <c r="E47" s="9">
        <v>20000</v>
      </c>
      <c r="F47" s="9"/>
      <c r="G47" s="9"/>
      <c r="H47" s="9"/>
      <c r="I47" s="9">
        <v>8000</v>
      </c>
      <c r="J47" s="9"/>
      <c r="K47" s="9"/>
      <c r="L47" s="9"/>
      <c r="M47" s="9">
        <v>5000</v>
      </c>
      <c r="N47" s="9"/>
      <c r="O47" s="9"/>
      <c r="P47" s="9"/>
      <c r="Q47" s="9">
        <f>E47+I47+M47</f>
        <v>33000</v>
      </c>
      <c r="R47" s="9"/>
      <c r="S47" s="9"/>
      <c r="T47" s="9"/>
      <c r="U47" s="9">
        <v>33000</v>
      </c>
      <c r="V47" s="9"/>
      <c r="W47" s="9"/>
      <c r="X47" s="9"/>
      <c r="Y47" s="9">
        <f>Q47-U47</f>
        <v>0</v>
      </c>
      <c r="Z47" s="9"/>
      <c r="AA47" s="9"/>
      <c r="AB47" s="9"/>
      <c r="AC47" s="9">
        <v>10000</v>
      </c>
      <c r="AD47" s="9"/>
      <c r="AE47" s="9"/>
      <c r="AF47" s="9"/>
      <c r="AG47" s="9">
        <v>10000</v>
      </c>
      <c r="AH47" s="9"/>
      <c r="AI47" s="9"/>
      <c r="AJ47" s="9"/>
      <c r="AK47" s="9">
        <f>Y47+AC47-AG47</f>
        <v>0</v>
      </c>
      <c r="AL47" s="9"/>
      <c r="AM47" s="9"/>
      <c r="AN47" s="10"/>
    </row>
    <row r="48" spans="1:40" ht="10.199999999999999" customHeight="1">
      <c r="A48" s="5"/>
      <c r="B48" s="6"/>
      <c r="C48" s="6"/>
      <c r="D48" s="6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10"/>
    </row>
    <row r="49" spans="1:40" ht="3" customHeight="1">
      <c r="A49" s="5"/>
      <c r="B49" s="6"/>
      <c r="C49" s="6"/>
      <c r="D49" s="6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3"/>
    </row>
    <row r="50" spans="1:40" ht="10.199999999999999" customHeight="1">
      <c r="A50" s="5" t="s">
        <v>32</v>
      </c>
      <c r="B50" s="6"/>
      <c r="C50" s="6"/>
      <c r="D50" s="6"/>
      <c r="E50" s="14">
        <f>SUM(E5:H49)</f>
        <v>370000</v>
      </c>
      <c r="F50" s="14"/>
      <c r="G50" s="14"/>
      <c r="H50" s="14"/>
      <c r="I50" s="14">
        <f>SUM(I5:L49)</f>
        <v>61000</v>
      </c>
      <c r="J50" s="14"/>
      <c r="K50" s="14"/>
      <c r="L50" s="14"/>
      <c r="M50" s="14">
        <f>SUM(M5:P49)</f>
        <v>72000</v>
      </c>
      <c r="N50" s="14"/>
      <c r="O50" s="14"/>
      <c r="P50" s="14"/>
      <c r="Q50" s="14">
        <f>SUM(Q5:T49)</f>
        <v>503000</v>
      </c>
      <c r="R50" s="14"/>
      <c r="S50" s="14"/>
      <c r="T50" s="14"/>
      <c r="U50" s="14">
        <f>SUM(U5:X49)</f>
        <v>491000</v>
      </c>
      <c r="V50" s="14"/>
      <c r="W50" s="14"/>
      <c r="X50" s="14"/>
      <c r="Y50" s="14">
        <f>SUM(Y5:AB49)</f>
        <v>10000</v>
      </c>
      <c r="Z50" s="14"/>
      <c r="AA50" s="14"/>
      <c r="AB50" s="14"/>
      <c r="AC50" s="14">
        <f>SUM(AC5:AF49)</f>
        <v>60000</v>
      </c>
      <c r="AD50" s="14"/>
      <c r="AE50" s="14"/>
      <c r="AF50" s="14"/>
      <c r="AG50" s="14">
        <f>SUM(AG5:AJ49)</f>
        <v>50000</v>
      </c>
      <c r="AH50" s="14"/>
      <c r="AI50" s="14"/>
      <c r="AJ50" s="14"/>
      <c r="AK50" s="14">
        <f>SUM(AK5:AN49)</f>
        <v>20000</v>
      </c>
      <c r="AL50" s="14"/>
      <c r="AM50" s="14"/>
      <c r="AN50" s="15"/>
    </row>
    <row r="51" spans="1:40" ht="10.8" customHeight="1">
      <c r="A51" s="5"/>
      <c r="B51" s="6"/>
      <c r="C51" s="6"/>
      <c r="D51" s="6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5"/>
    </row>
    <row r="52" spans="1:40" ht="3" customHeight="1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8"/>
    </row>
    <row r="53" spans="1:40" ht="21" customHeight="1">
      <c r="A53" s="5" t="s">
        <v>33</v>
      </c>
      <c r="B53" s="6"/>
      <c r="C53" s="6"/>
      <c r="D53" s="6"/>
      <c r="E53" s="6"/>
      <c r="F53" s="19" t="s">
        <v>34</v>
      </c>
      <c r="G53" s="19"/>
      <c r="H53" s="19"/>
      <c r="I53" s="19"/>
      <c r="J53" s="19"/>
      <c r="K53" s="19"/>
      <c r="L53" s="19" t="s">
        <v>35</v>
      </c>
      <c r="M53" s="19"/>
      <c r="N53" s="19"/>
      <c r="O53" s="19"/>
      <c r="P53" s="19"/>
      <c r="Q53" s="19" t="s">
        <v>34</v>
      </c>
      <c r="R53" s="19"/>
      <c r="S53" s="19"/>
      <c r="T53" s="19"/>
      <c r="U53" s="19"/>
      <c r="V53" s="19"/>
      <c r="W53" s="19" t="s">
        <v>36</v>
      </c>
      <c r="X53" s="19"/>
      <c r="Y53" s="19"/>
      <c r="Z53" s="19"/>
      <c r="AA53" s="19"/>
      <c r="AB53" s="19"/>
      <c r="AC53" s="19"/>
      <c r="AD53" s="19"/>
      <c r="AE53" s="19"/>
      <c r="AF53" s="19"/>
      <c r="AG53" s="19" t="s">
        <v>37</v>
      </c>
      <c r="AH53" s="19"/>
      <c r="AI53" s="19"/>
      <c r="AJ53" s="19"/>
      <c r="AK53" s="19"/>
      <c r="AL53" s="19"/>
      <c r="AM53" s="19"/>
      <c r="AN53" s="20"/>
    </row>
    <row r="54" spans="1:40" ht="21" customHeight="1">
      <c r="A54" s="5" t="s">
        <v>38</v>
      </c>
      <c r="B54" s="6"/>
      <c r="C54" s="6"/>
      <c r="D54" s="6"/>
      <c r="E54" s="6"/>
      <c r="F54" s="9">
        <f>Q50</f>
        <v>503000</v>
      </c>
      <c r="G54" s="9"/>
      <c r="H54" s="9"/>
      <c r="I54" s="9"/>
      <c r="J54" s="9"/>
      <c r="K54" s="9"/>
      <c r="L54" s="6" t="s">
        <v>39</v>
      </c>
      <c r="M54" s="6"/>
      <c r="N54" s="6"/>
      <c r="O54" s="6"/>
      <c r="P54" s="6"/>
      <c r="Q54" s="9">
        <v>35000</v>
      </c>
      <c r="R54" s="9"/>
      <c r="S54" s="9"/>
      <c r="T54" s="9"/>
      <c r="U54" s="9"/>
      <c r="V54" s="9"/>
      <c r="W54" s="19" t="s">
        <v>40</v>
      </c>
      <c r="X54" s="19"/>
      <c r="Y54" s="19"/>
      <c r="Z54" s="19"/>
      <c r="AA54" s="9">
        <v>2140228</v>
      </c>
      <c r="AB54" s="9"/>
      <c r="AC54" s="9"/>
      <c r="AD54" s="9"/>
      <c r="AE54" s="9"/>
      <c r="AF54" s="9"/>
      <c r="AG54" s="19" t="s">
        <v>41</v>
      </c>
      <c r="AH54" s="19"/>
      <c r="AI54" s="19"/>
      <c r="AJ54" s="19"/>
      <c r="AK54" s="21" t="s">
        <v>142</v>
      </c>
      <c r="AL54" s="21"/>
      <c r="AM54" s="21"/>
      <c r="AN54" s="22"/>
    </row>
    <row r="55" spans="1:40" ht="21" customHeight="1">
      <c r="A55" s="5" t="s">
        <v>7</v>
      </c>
      <c r="B55" s="6"/>
      <c r="C55" s="6"/>
      <c r="D55" s="6"/>
      <c r="E55" s="6"/>
      <c r="F55" s="9">
        <f>AG50</f>
        <v>50000</v>
      </c>
      <c r="G55" s="9"/>
      <c r="H55" s="9"/>
      <c r="I55" s="9"/>
      <c r="J55" s="9"/>
      <c r="K55" s="9"/>
      <c r="L55" s="6" t="s">
        <v>42</v>
      </c>
      <c r="M55" s="6"/>
      <c r="N55" s="6"/>
      <c r="O55" s="6"/>
      <c r="P55" s="6"/>
      <c r="Q55" s="9">
        <v>172000</v>
      </c>
      <c r="R55" s="9"/>
      <c r="S55" s="9"/>
      <c r="T55" s="9"/>
      <c r="U55" s="9"/>
      <c r="V55" s="9"/>
      <c r="W55" s="19" t="s">
        <v>43</v>
      </c>
      <c r="X55" s="19"/>
      <c r="Y55" s="19"/>
      <c r="Z55" s="19"/>
      <c r="AA55" s="9">
        <f>F60</f>
        <v>543000</v>
      </c>
      <c r="AB55" s="9"/>
      <c r="AC55" s="9"/>
      <c r="AD55" s="9"/>
      <c r="AE55" s="9"/>
      <c r="AF55" s="9"/>
      <c r="AG55" s="19" t="s">
        <v>44</v>
      </c>
      <c r="AH55" s="19"/>
      <c r="AI55" s="19"/>
      <c r="AJ55" s="19"/>
      <c r="AK55" s="21" t="s">
        <v>143</v>
      </c>
      <c r="AL55" s="21"/>
      <c r="AM55" s="21"/>
      <c r="AN55" s="22"/>
    </row>
    <row r="56" spans="1:40" ht="21" customHeight="1">
      <c r="A56" s="5" t="s">
        <v>45</v>
      </c>
      <c r="B56" s="6"/>
      <c r="C56" s="6"/>
      <c r="D56" s="6"/>
      <c r="E56" s="6"/>
      <c r="F56" s="9">
        <f>Y50</f>
        <v>10000</v>
      </c>
      <c r="G56" s="9"/>
      <c r="H56" s="9"/>
      <c r="I56" s="9"/>
      <c r="J56" s="9"/>
      <c r="K56" s="9"/>
      <c r="L56" s="6" t="s">
        <v>46</v>
      </c>
      <c r="M56" s="6"/>
      <c r="N56" s="6"/>
      <c r="O56" s="6"/>
      <c r="P56" s="6"/>
      <c r="Q56" s="9">
        <v>230400</v>
      </c>
      <c r="R56" s="9"/>
      <c r="S56" s="9"/>
      <c r="T56" s="9"/>
      <c r="U56" s="9"/>
      <c r="V56" s="9"/>
      <c r="W56" s="19" t="s">
        <v>47</v>
      </c>
      <c r="X56" s="19"/>
      <c r="Y56" s="19"/>
      <c r="Z56" s="19"/>
      <c r="AA56" s="9">
        <f>Q60</f>
        <v>583190</v>
      </c>
      <c r="AB56" s="9"/>
      <c r="AC56" s="9"/>
      <c r="AD56" s="9"/>
      <c r="AE56" s="9"/>
      <c r="AF56" s="9"/>
      <c r="AG56" s="19" t="s">
        <v>48</v>
      </c>
      <c r="AH56" s="19"/>
      <c r="AI56" s="19"/>
      <c r="AJ56" s="19"/>
      <c r="AK56" s="21"/>
      <c r="AL56" s="21"/>
      <c r="AM56" s="21"/>
      <c r="AN56" s="22"/>
    </row>
    <row r="57" spans="1:40" ht="21" customHeight="1">
      <c r="A57" s="5" t="s">
        <v>62</v>
      </c>
      <c r="B57" s="6"/>
      <c r="C57" s="6"/>
      <c r="D57" s="6"/>
      <c r="E57" s="6"/>
      <c r="F57" s="9"/>
      <c r="G57" s="9"/>
      <c r="H57" s="9"/>
      <c r="I57" s="9"/>
      <c r="J57" s="9"/>
      <c r="K57" s="9"/>
      <c r="L57" s="23" t="s">
        <v>141</v>
      </c>
      <c r="M57" s="26"/>
      <c r="N57" s="26"/>
      <c r="O57" s="26"/>
      <c r="P57" s="27"/>
      <c r="Q57" s="9">
        <v>145790</v>
      </c>
      <c r="R57" s="9"/>
      <c r="S57" s="9"/>
      <c r="T57" s="9"/>
      <c r="U57" s="9"/>
      <c r="V57" s="9"/>
      <c r="W57" s="19" t="s">
        <v>50</v>
      </c>
      <c r="X57" s="19"/>
      <c r="Y57" s="19"/>
      <c r="Z57" s="19"/>
      <c r="AA57" s="9">
        <f>AA54+AA55-AA56</f>
        <v>2100038</v>
      </c>
      <c r="AB57" s="9"/>
      <c r="AC57" s="9"/>
      <c r="AD57" s="9"/>
      <c r="AE57" s="9"/>
      <c r="AF57" s="9"/>
      <c r="AG57" s="23" t="s">
        <v>51</v>
      </c>
      <c r="AH57" s="24"/>
      <c r="AI57" s="24"/>
      <c r="AJ57" s="25"/>
      <c r="AK57" s="21"/>
      <c r="AL57" s="21"/>
      <c r="AM57" s="21"/>
      <c r="AN57" s="22"/>
    </row>
    <row r="58" spans="1:40" ht="20.399999999999999" customHeight="1">
      <c r="A58" s="5"/>
      <c r="B58" s="6"/>
      <c r="C58" s="6"/>
      <c r="D58" s="6"/>
      <c r="E58" s="6"/>
      <c r="F58" s="9"/>
      <c r="G58" s="9"/>
      <c r="H58" s="9"/>
      <c r="I58" s="9"/>
      <c r="J58" s="9"/>
      <c r="K58" s="9"/>
      <c r="L58" s="23"/>
      <c r="M58" s="26"/>
      <c r="N58" s="26"/>
      <c r="O58" s="26"/>
      <c r="P58" s="27"/>
      <c r="Q58" s="9"/>
      <c r="R58" s="9"/>
      <c r="S58" s="9"/>
      <c r="T58" s="9"/>
      <c r="U58" s="9"/>
      <c r="V58" s="9"/>
      <c r="W58" s="6" t="s">
        <v>32</v>
      </c>
      <c r="X58" s="6"/>
      <c r="Y58" s="6"/>
      <c r="Z58" s="6"/>
      <c r="AA58" s="12">
        <f>F58-Q58</f>
        <v>0</v>
      </c>
      <c r="AB58" s="12"/>
      <c r="AC58" s="12"/>
      <c r="AD58" s="12"/>
      <c r="AE58" s="12"/>
      <c r="AF58" s="12"/>
      <c r="AG58" s="23" t="s">
        <v>52</v>
      </c>
      <c r="AH58" s="24"/>
      <c r="AI58" s="24"/>
      <c r="AJ58" s="25"/>
      <c r="AK58" s="21" t="s">
        <v>83</v>
      </c>
      <c r="AL58" s="21"/>
      <c r="AM58" s="21"/>
      <c r="AN58" s="22"/>
    </row>
    <row r="59" spans="1:40" ht="19.2">
      <c r="A59" s="5"/>
      <c r="B59" s="6"/>
      <c r="C59" s="6"/>
      <c r="D59" s="6"/>
      <c r="E59" s="6"/>
      <c r="F59" s="9"/>
      <c r="G59" s="9"/>
      <c r="H59" s="9"/>
      <c r="I59" s="9"/>
      <c r="J59" s="9"/>
      <c r="K59" s="9"/>
      <c r="L59" s="6"/>
      <c r="M59" s="6"/>
      <c r="N59" s="6"/>
      <c r="O59" s="6"/>
      <c r="P59" s="6"/>
      <c r="Q59" s="9"/>
      <c r="R59" s="9"/>
      <c r="S59" s="9"/>
      <c r="T59" s="9"/>
      <c r="U59" s="9"/>
      <c r="V59" s="9"/>
      <c r="W59" s="6"/>
      <c r="X59" s="6"/>
      <c r="Y59" s="6"/>
      <c r="Z59" s="6"/>
      <c r="AA59" s="12"/>
      <c r="AB59" s="12"/>
      <c r="AC59" s="12"/>
      <c r="AD59" s="12"/>
      <c r="AE59" s="12"/>
      <c r="AF59" s="12"/>
      <c r="AG59" s="6" t="s">
        <v>127</v>
      </c>
      <c r="AH59" s="6"/>
      <c r="AI59" s="6"/>
      <c r="AJ59" s="6"/>
      <c r="AK59" s="28" t="s">
        <v>144</v>
      </c>
      <c r="AL59" s="26"/>
      <c r="AM59" s="26"/>
      <c r="AN59" s="29"/>
    </row>
    <row r="60" spans="1:40" ht="19.2">
      <c r="A60" s="5" t="s">
        <v>32</v>
      </c>
      <c r="B60" s="6"/>
      <c r="C60" s="6"/>
      <c r="D60" s="6"/>
      <c r="E60" s="6"/>
      <c r="F60" s="9">
        <f>F54+F55-F56+F57+F59</f>
        <v>543000</v>
      </c>
      <c r="G60" s="9"/>
      <c r="H60" s="9"/>
      <c r="I60" s="9"/>
      <c r="J60" s="9"/>
      <c r="K60" s="9"/>
      <c r="L60" s="30" t="s">
        <v>32</v>
      </c>
      <c r="M60" s="31"/>
      <c r="N60" s="31"/>
      <c r="O60" s="31"/>
      <c r="P60" s="32"/>
      <c r="Q60" s="9">
        <f>Q54+Q55+Q56+Q57</f>
        <v>583190</v>
      </c>
      <c r="R60" s="9"/>
      <c r="S60" s="9"/>
      <c r="T60" s="9"/>
      <c r="U60" s="9"/>
      <c r="V60" s="9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23"/>
      <c r="AH60" s="24"/>
      <c r="AI60" s="24"/>
      <c r="AJ60" s="25"/>
      <c r="AK60" s="28" t="s">
        <v>145</v>
      </c>
      <c r="AL60" s="26"/>
      <c r="AM60" s="26"/>
      <c r="AN60" s="29"/>
    </row>
    <row r="61" spans="1:40" ht="17.399999999999999">
      <c r="A61" s="36" t="s">
        <v>55</v>
      </c>
      <c r="B61" s="37"/>
      <c r="C61" s="37"/>
      <c r="D61" s="38"/>
      <c r="E61" s="21" t="s">
        <v>56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3" t="s">
        <v>146</v>
      </c>
      <c r="AH61" s="24"/>
      <c r="AI61" s="24"/>
      <c r="AJ61" s="25"/>
      <c r="AK61" s="21" t="s">
        <v>147</v>
      </c>
      <c r="AL61" s="21"/>
      <c r="AM61" s="21"/>
      <c r="AN61" s="22"/>
    </row>
    <row r="62" spans="1:40" ht="17.399999999999999">
      <c r="A62" s="39"/>
      <c r="B62" s="40"/>
      <c r="C62" s="40"/>
      <c r="D62" s="41"/>
      <c r="E62" s="21" t="s">
        <v>151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6" t="s">
        <v>58</v>
      </c>
      <c r="AH62" s="6"/>
      <c r="AI62" s="6"/>
      <c r="AJ62" s="6"/>
      <c r="AK62" s="21" t="s">
        <v>148</v>
      </c>
      <c r="AL62" s="21"/>
      <c r="AM62" s="21"/>
      <c r="AN62" s="22"/>
    </row>
    <row r="63" spans="1:40" ht="17.399999999999999">
      <c r="A63" s="39"/>
      <c r="B63" s="40"/>
      <c r="C63" s="40"/>
      <c r="D63" s="41"/>
      <c r="E63" s="21" t="s">
        <v>152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6"/>
      <c r="AH63" s="6"/>
      <c r="AI63" s="6"/>
      <c r="AJ63" s="6"/>
      <c r="AK63" s="21"/>
      <c r="AL63" s="21"/>
      <c r="AM63" s="21"/>
      <c r="AN63" s="22"/>
    </row>
    <row r="64" spans="1:40" ht="17.399999999999999">
      <c r="A64" s="39"/>
      <c r="B64" s="40"/>
      <c r="C64" s="40"/>
      <c r="D64" s="4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6" t="s">
        <v>149</v>
      </c>
      <c r="AH64" s="6"/>
      <c r="AI64" s="6"/>
      <c r="AJ64" s="6"/>
      <c r="AK64" s="21" t="s">
        <v>150</v>
      </c>
      <c r="AL64" s="21"/>
      <c r="AM64" s="21"/>
      <c r="AN64" s="22"/>
    </row>
    <row r="65" spans="1:40" ht="17.399999999999999">
      <c r="A65" s="39"/>
      <c r="B65" s="40"/>
      <c r="C65" s="40"/>
      <c r="D65" s="4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2"/>
      <c r="AH65" s="12"/>
      <c r="AI65" s="12"/>
      <c r="AJ65" s="12"/>
      <c r="AK65" s="12"/>
      <c r="AL65" s="12"/>
      <c r="AM65" s="12"/>
      <c r="AN65" s="13"/>
    </row>
    <row r="66" spans="1:40" ht="18" thickBot="1">
      <c r="A66" s="42"/>
      <c r="B66" s="43"/>
      <c r="C66" s="43"/>
      <c r="D66" s="44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4"/>
      <c r="AH66" s="34"/>
      <c r="AI66" s="34"/>
      <c r="AJ66" s="34"/>
      <c r="AK66" s="34"/>
      <c r="AL66" s="34"/>
      <c r="AM66" s="34"/>
      <c r="AN66" s="35"/>
    </row>
  </sheetData>
  <mergeCells count="333">
    <mergeCell ref="AG64:AJ64"/>
    <mergeCell ref="AK64:AN64"/>
    <mergeCell ref="E65:AF65"/>
    <mergeCell ref="AG65:AJ65"/>
    <mergeCell ref="AK65:AN65"/>
    <mergeCell ref="E66:AF66"/>
    <mergeCell ref="AG66:AJ66"/>
    <mergeCell ref="AK66:AN66"/>
    <mergeCell ref="A61:D66"/>
    <mergeCell ref="E61:AF61"/>
    <mergeCell ref="AG61:AJ61"/>
    <mergeCell ref="AK61:AN61"/>
    <mergeCell ref="E62:AF62"/>
    <mergeCell ref="AG62:AJ63"/>
    <mergeCell ref="AK62:AN62"/>
    <mergeCell ref="E63:AF63"/>
    <mergeCell ref="AK63:AN63"/>
    <mergeCell ref="E64:AF64"/>
    <mergeCell ref="AG59:AJ59"/>
    <mergeCell ref="AK59:AN59"/>
    <mergeCell ref="A60:E60"/>
    <mergeCell ref="F60:K60"/>
    <mergeCell ref="L60:P60"/>
    <mergeCell ref="Q60:V60"/>
    <mergeCell ref="W60:Z60"/>
    <mergeCell ref="AA60:AF60"/>
    <mergeCell ref="AG60:AJ60"/>
    <mergeCell ref="AK60:AN60"/>
    <mergeCell ref="A59:E59"/>
    <mergeCell ref="F59:K59"/>
    <mergeCell ref="L59:P59"/>
    <mergeCell ref="Q59:V59"/>
    <mergeCell ref="W59:Z59"/>
    <mergeCell ref="AA59:AF59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K50:AN51"/>
    <mergeCell ref="A52:AN52"/>
    <mergeCell ref="A53:E53"/>
    <mergeCell ref="F53:K53"/>
    <mergeCell ref="L53:P53"/>
    <mergeCell ref="Q53:V53"/>
    <mergeCell ref="W53:AF53"/>
    <mergeCell ref="AG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A50:D51"/>
    <mergeCell ref="E50:H51"/>
    <mergeCell ref="I50:L51"/>
    <mergeCell ref="M50:P51"/>
    <mergeCell ref="Q50:T51"/>
    <mergeCell ref="U50:X51"/>
    <mergeCell ref="Y50:AB51"/>
    <mergeCell ref="AC50:AF51"/>
    <mergeCell ref="AG50:AJ51"/>
    <mergeCell ref="AK47:AN48"/>
    <mergeCell ref="A49:D49"/>
    <mergeCell ref="E49:H49"/>
    <mergeCell ref="I49:L49"/>
    <mergeCell ref="M49:P49"/>
    <mergeCell ref="Q49:T49"/>
    <mergeCell ref="U49:X49"/>
    <mergeCell ref="Y49:AB49"/>
    <mergeCell ref="AC49:AF49"/>
    <mergeCell ref="AG49:AJ49"/>
    <mergeCell ref="AK49:AN49"/>
    <mergeCell ref="A47:D48"/>
    <mergeCell ref="E47:H48"/>
    <mergeCell ref="I47:L48"/>
    <mergeCell ref="M47:P48"/>
    <mergeCell ref="Q47:T48"/>
    <mergeCell ref="U47:X48"/>
    <mergeCell ref="Y47:AB48"/>
    <mergeCell ref="AC47:AF48"/>
    <mergeCell ref="AG47:AJ48"/>
    <mergeCell ref="AK43:AN44"/>
    <mergeCell ref="A45:D46"/>
    <mergeCell ref="E45:H46"/>
    <mergeCell ref="I45:L46"/>
    <mergeCell ref="M45:P46"/>
    <mergeCell ref="Q45:T46"/>
    <mergeCell ref="U45:X46"/>
    <mergeCell ref="Y45:AB46"/>
    <mergeCell ref="AC45:AF46"/>
    <mergeCell ref="AG45:AJ46"/>
    <mergeCell ref="AK45:AN46"/>
    <mergeCell ref="A43:D44"/>
    <mergeCell ref="E43:H44"/>
    <mergeCell ref="I43:L44"/>
    <mergeCell ref="M43:P44"/>
    <mergeCell ref="Q43:T44"/>
    <mergeCell ref="U43:X44"/>
    <mergeCell ref="Y43:AB44"/>
    <mergeCell ref="AC43:AF44"/>
    <mergeCell ref="AG43:AJ44"/>
    <mergeCell ref="AK39:AN40"/>
    <mergeCell ref="A41:D42"/>
    <mergeCell ref="E41:H42"/>
    <mergeCell ref="I41:L42"/>
    <mergeCell ref="M41:P42"/>
    <mergeCell ref="Q41:T42"/>
    <mergeCell ref="U41:X42"/>
    <mergeCell ref="Y41:AB42"/>
    <mergeCell ref="AC41:AF42"/>
    <mergeCell ref="AG41:AJ42"/>
    <mergeCell ref="AK41:AN42"/>
    <mergeCell ref="A39:D40"/>
    <mergeCell ref="E39:H40"/>
    <mergeCell ref="I39:L40"/>
    <mergeCell ref="M39:P40"/>
    <mergeCell ref="Q39:T40"/>
    <mergeCell ref="U39:X40"/>
    <mergeCell ref="Y39:AB40"/>
    <mergeCell ref="AC39:AF40"/>
    <mergeCell ref="AG39:AJ40"/>
    <mergeCell ref="AK35:AN36"/>
    <mergeCell ref="A37:D38"/>
    <mergeCell ref="E37:H38"/>
    <mergeCell ref="I37:L38"/>
    <mergeCell ref="M37:P38"/>
    <mergeCell ref="Q37:T38"/>
    <mergeCell ref="U37:X38"/>
    <mergeCell ref="Y37:AB38"/>
    <mergeCell ref="AC37:AF38"/>
    <mergeCell ref="AG37:AJ38"/>
    <mergeCell ref="AK37:AN38"/>
    <mergeCell ref="A35:D36"/>
    <mergeCell ref="E35:H36"/>
    <mergeCell ref="I35:L36"/>
    <mergeCell ref="M35:P36"/>
    <mergeCell ref="Q35:T36"/>
    <mergeCell ref="U35:X36"/>
    <mergeCell ref="Y35:AB36"/>
    <mergeCell ref="AC35:AF36"/>
    <mergeCell ref="AG35:AJ36"/>
    <mergeCell ref="AK31:AN32"/>
    <mergeCell ref="A33:D34"/>
    <mergeCell ref="E33:H34"/>
    <mergeCell ref="I33:L34"/>
    <mergeCell ref="M33:P34"/>
    <mergeCell ref="Q33:T34"/>
    <mergeCell ref="U33:X34"/>
    <mergeCell ref="Y33:AB34"/>
    <mergeCell ref="AC33:AF34"/>
    <mergeCell ref="AG33:AJ34"/>
    <mergeCell ref="AK33:AN34"/>
    <mergeCell ref="A31:D32"/>
    <mergeCell ref="E31:H32"/>
    <mergeCell ref="I31:L32"/>
    <mergeCell ref="M31:P32"/>
    <mergeCell ref="Q31:T32"/>
    <mergeCell ref="U31:X32"/>
    <mergeCell ref="Y31:AB32"/>
    <mergeCell ref="AC31:AF32"/>
    <mergeCell ref="AG31:AJ32"/>
    <mergeCell ref="AK27:AN28"/>
    <mergeCell ref="A29:D30"/>
    <mergeCell ref="E29:H30"/>
    <mergeCell ref="I29:L30"/>
    <mergeCell ref="M29:P30"/>
    <mergeCell ref="Q29:T30"/>
    <mergeCell ref="U29:X30"/>
    <mergeCell ref="Y29:AB30"/>
    <mergeCell ref="AC29:AF30"/>
    <mergeCell ref="AG29:AJ30"/>
    <mergeCell ref="AK29:AN30"/>
    <mergeCell ref="A27:D28"/>
    <mergeCell ref="E27:H28"/>
    <mergeCell ref="I27:L28"/>
    <mergeCell ref="M27:P28"/>
    <mergeCell ref="Q27:T28"/>
    <mergeCell ref="U27:X28"/>
    <mergeCell ref="Y27:AB28"/>
    <mergeCell ref="AC27:AF28"/>
    <mergeCell ref="AG27:AJ28"/>
    <mergeCell ref="AK23:AN24"/>
    <mergeCell ref="A25:D26"/>
    <mergeCell ref="E25:H26"/>
    <mergeCell ref="I25:L26"/>
    <mergeCell ref="M25:P26"/>
    <mergeCell ref="Q25:T26"/>
    <mergeCell ref="U25:X26"/>
    <mergeCell ref="Y25:AB26"/>
    <mergeCell ref="AC25:AF26"/>
    <mergeCell ref="AG25:AJ26"/>
    <mergeCell ref="AK25:AN26"/>
    <mergeCell ref="A23:D24"/>
    <mergeCell ref="E23:H24"/>
    <mergeCell ref="I23:L24"/>
    <mergeCell ref="M23:P24"/>
    <mergeCell ref="Q23:T24"/>
    <mergeCell ref="U23:X24"/>
    <mergeCell ref="Y23:AB24"/>
    <mergeCell ref="AC23:AF24"/>
    <mergeCell ref="AG23:AJ24"/>
    <mergeCell ref="AK19:AN20"/>
    <mergeCell ref="A21:D22"/>
    <mergeCell ref="E21:H22"/>
    <mergeCell ref="I21:L22"/>
    <mergeCell ref="M21:P22"/>
    <mergeCell ref="Q21:T22"/>
    <mergeCell ref="U21:X22"/>
    <mergeCell ref="Y21:AB22"/>
    <mergeCell ref="AC21:AF22"/>
    <mergeCell ref="AG21:AJ22"/>
    <mergeCell ref="AK21:AN22"/>
    <mergeCell ref="A19:D20"/>
    <mergeCell ref="E19:H20"/>
    <mergeCell ref="I19:L20"/>
    <mergeCell ref="M19:P20"/>
    <mergeCell ref="Q19:T20"/>
    <mergeCell ref="U19:X20"/>
    <mergeCell ref="Y19:AB20"/>
    <mergeCell ref="AC19:AF20"/>
    <mergeCell ref="AG19:AJ20"/>
    <mergeCell ref="AK15:AN16"/>
    <mergeCell ref="A17:D18"/>
    <mergeCell ref="E17:H18"/>
    <mergeCell ref="I17:L18"/>
    <mergeCell ref="M17:P18"/>
    <mergeCell ref="Q17:T18"/>
    <mergeCell ref="U17:X18"/>
    <mergeCell ref="Y17:AB18"/>
    <mergeCell ref="AC17:AF18"/>
    <mergeCell ref="AG17:AJ18"/>
    <mergeCell ref="AK17:AN18"/>
    <mergeCell ref="A15:D16"/>
    <mergeCell ref="E15:H16"/>
    <mergeCell ref="I15:L16"/>
    <mergeCell ref="M15:P16"/>
    <mergeCell ref="Q15:T16"/>
    <mergeCell ref="U15:X16"/>
    <mergeCell ref="Y15:AB16"/>
    <mergeCell ref="AC15:AF16"/>
    <mergeCell ref="AG15:AJ16"/>
    <mergeCell ref="AK11:AN12"/>
    <mergeCell ref="A13:D14"/>
    <mergeCell ref="E13:H14"/>
    <mergeCell ref="I13:L14"/>
    <mergeCell ref="M13:P14"/>
    <mergeCell ref="Q13:T14"/>
    <mergeCell ref="U13:X14"/>
    <mergeCell ref="Y13:AB14"/>
    <mergeCell ref="AC13:AF14"/>
    <mergeCell ref="AG13:AJ14"/>
    <mergeCell ref="AK13:AN14"/>
    <mergeCell ref="A11:D12"/>
    <mergeCell ref="E11:H12"/>
    <mergeCell ref="I11:L12"/>
    <mergeCell ref="M11:P12"/>
    <mergeCell ref="Q11:T12"/>
    <mergeCell ref="U11:X12"/>
    <mergeCell ref="Y11:AB12"/>
    <mergeCell ref="AC11:AF12"/>
    <mergeCell ref="AG11:AJ12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Y9:AB10"/>
    <mergeCell ref="AC9:AF10"/>
    <mergeCell ref="AG9:AJ10"/>
    <mergeCell ref="AK9:AN10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1.1</vt:lpstr>
      <vt:lpstr>1.15</vt:lpstr>
      <vt:lpstr>2.5</vt:lpstr>
      <vt:lpstr>2.19</vt:lpstr>
      <vt:lpstr>3.5</vt:lpstr>
      <vt:lpstr>3.19</vt:lpstr>
      <vt:lpstr>4.2</vt:lpstr>
      <vt:lpstr>4.16</vt:lpstr>
      <vt:lpstr>5.7</vt:lpstr>
      <vt:lpstr>5.21</vt:lpstr>
      <vt:lpstr>6.4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양동천</dc:creator>
  <cp:lastModifiedBy>양동천</cp:lastModifiedBy>
  <dcterms:created xsi:type="dcterms:W3CDTF">2026-01-06T14:41:42Z</dcterms:created>
  <dcterms:modified xsi:type="dcterms:W3CDTF">2026-06-05T03:46:08Z</dcterms:modified>
</cp:coreProperties>
</file>