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김갑수 바탕자료\"/>
    </mc:Choice>
  </mc:AlternateContent>
  <xr:revisionPtr revIDLastSave="0" documentId="13_ncr:1_{FD9E1FE6-BCEF-4998-8636-A86460FFA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풀코스" sheetId="1" r:id="rId1"/>
    <sheet name="월별현황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C17" i="2"/>
  <c r="C16" i="2"/>
  <c r="D16" i="2"/>
  <c r="D18" i="2" s="1"/>
  <c r="E16" i="2"/>
  <c r="E17" i="2" s="1"/>
  <c r="F16" i="2"/>
  <c r="F17" i="2" s="1"/>
  <c r="E18" i="2" l="1"/>
  <c r="F18" i="2"/>
  <c r="G16" i="2"/>
  <c r="G18" i="2" s="1"/>
  <c r="G17" i="2" l="1"/>
  <c r="H16" i="2"/>
  <c r="H17" i="2" s="1"/>
  <c r="H18" i="2" s="1"/>
  <c r="L16" i="2"/>
  <c r="L17" i="2" s="1"/>
  <c r="L18" i="2" s="1"/>
  <c r="M16" i="2"/>
  <c r="M17" i="2" s="1"/>
  <c r="M18" i="2" s="1"/>
  <c r="J16" i="2"/>
  <c r="J17" i="2" s="1"/>
  <c r="J18" i="2" s="1"/>
  <c r="K16" i="2"/>
  <c r="K17" i="2" s="1"/>
  <c r="K18" i="2" s="1"/>
  <c r="N16" i="2"/>
  <c r="N17" i="2" s="1"/>
  <c r="N18" i="2" s="1"/>
  <c r="I16" i="2"/>
  <c r="I17" i="2" s="1"/>
  <c r="I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18" authorId="0" shapeId="0" xr:uid="{63CF8B0C-1B9F-4B34-AE19-801C168E822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<sst xmlns="http://schemas.openxmlformats.org/spreadsheetml/2006/main" count="393" uniqueCount="351">
  <si>
    <t>마라톤 풀 코스 대회 참가 현황</t>
  </si>
  <si>
    <t>횟수</t>
  </si>
  <si>
    <t>대회일자</t>
  </si>
  <si>
    <t>대회명</t>
  </si>
  <si>
    <t>기록</t>
  </si>
  <si>
    <t>비고</t>
  </si>
  <si>
    <t>서브-3 횟수</t>
  </si>
  <si>
    <t>2002.04.14</t>
  </si>
  <si>
    <t>전주-군산간 국제 마라톤대회</t>
  </si>
  <si>
    <t>3.56.13</t>
  </si>
  <si>
    <t>2002.09.08</t>
  </si>
  <si>
    <t>충주 국제 마라톤 대회</t>
  </si>
  <si>
    <t>3.25.19</t>
  </si>
  <si>
    <t>2002.10.03</t>
  </si>
  <si>
    <t>김제 지평선 마라톤 대회</t>
  </si>
  <si>
    <t>3.39.19</t>
  </si>
  <si>
    <t>2002.10.20</t>
  </si>
  <si>
    <t>조선일보 춘천 마라톤 대회</t>
  </si>
  <si>
    <t>3.13.51</t>
  </si>
  <si>
    <t>2002.11.03</t>
  </si>
  <si>
    <t>중앙일보 국제 마라톤 대회</t>
  </si>
  <si>
    <t>3.42.37</t>
  </si>
  <si>
    <t>2003.03.02</t>
  </si>
  <si>
    <t>서울 마라톤 대회</t>
  </si>
  <si>
    <t>4.50.00</t>
  </si>
  <si>
    <t>풀 첫동반주</t>
  </si>
  <si>
    <t>2003.03.16</t>
  </si>
  <si>
    <t>동아일보 서울 국제 마라톤 대회</t>
  </si>
  <si>
    <t>3.19.10</t>
  </si>
  <si>
    <t>2003.04.13</t>
  </si>
  <si>
    <t>3.06.23</t>
  </si>
  <si>
    <t>2003.05.04</t>
  </si>
  <si>
    <t>대전 MBC 마라톤 대회</t>
  </si>
  <si>
    <t>3.03.58</t>
  </si>
  <si>
    <t>2003.09.28</t>
  </si>
  <si>
    <t>동아일보 백제큰길 마라톤대회</t>
  </si>
  <si>
    <t>3.11.02</t>
  </si>
  <si>
    <t>2003.10.19</t>
  </si>
  <si>
    <t>2.54.21</t>
  </si>
  <si>
    <t>첫 서브-3</t>
  </si>
  <si>
    <t>2003.11.02</t>
  </si>
  <si>
    <t>3.25.51</t>
  </si>
  <si>
    <t>2004.03.14</t>
  </si>
  <si>
    <t>동아 서울 국제 마라톤</t>
  </si>
  <si>
    <t>3.02.21</t>
  </si>
  <si>
    <t>2004.04.11</t>
  </si>
  <si>
    <t>전주 군산 마라톤대회</t>
  </si>
  <si>
    <t>3.14.56</t>
  </si>
  <si>
    <t>2004.10.03</t>
  </si>
  <si>
    <t>김제 지평선 마라톤대회</t>
  </si>
  <si>
    <t>3.03.14</t>
  </si>
  <si>
    <t>2004.10.17</t>
  </si>
  <si>
    <t>진안 홍삼 용담호 마라톤대회</t>
  </si>
  <si>
    <t>3.12.01</t>
  </si>
  <si>
    <t>2004.10.24</t>
  </si>
  <si>
    <t>2004 춘천 마라톤대회</t>
  </si>
  <si>
    <t>2.55.28</t>
  </si>
  <si>
    <t>2005.04.03</t>
  </si>
  <si>
    <t>2005 전주 마라톤대회</t>
  </si>
  <si>
    <t>2.59.01</t>
  </si>
  <si>
    <t>2005.09.25</t>
  </si>
  <si>
    <t>2005 김제 지평선 마라톤대회</t>
  </si>
  <si>
    <t>2.57.47</t>
  </si>
  <si>
    <t>2005.10.30</t>
  </si>
  <si>
    <t>2005 경주 동아오픈 마라톤대회</t>
  </si>
  <si>
    <t>2.53.10</t>
  </si>
  <si>
    <t>2005.11.06</t>
  </si>
  <si>
    <t>2005 중앙일보 서울 마라톤대회</t>
  </si>
  <si>
    <t>2.55.17</t>
  </si>
  <si>
    <t>2006.04.02</t>
  </si>
  <si>
    <t>2006 전주 마라톤대회</t>
  </si>
  <si>
    <t>2.54.13</t>
  </si>
  <si>
    <t>2006.09.17</t>
  </si>
  <si>
    <t>2006 김제 지평선 마라톤대회</t>
  </si>
  <si>
    <t>2.54.15</t>
  </si>
  <si>
    <t>2006.09.24</t>
  </si>
  <si>
    <t>2006 곡성 섬진강 마라톤대회</t>
  </si>
  <si>
    <t>3.06.15</t>
  </si>
  <si>
    <t>2006.10.29</t>
  </si>
  <si>
    <t>2006 춘천 마라톤 대회</t>
  </si>
  <si>
    <t>2.54.18</t>
  </si>
  <si>
    <t>2006.11.19</t>
  </si>
  <si>
    <t>2006 고창 고인돌 마라톤대회</t>
  </si>
  <si>
    <t>2.52.00</t>
  </si>
  <si>
    <t>2007.03.18</t>
  </si>
  <si>
    <t>2007 동아 국제 마라톤 대회</t>
  </si>
  <si>
    <t>2.54.22</t>
  </si>
  <si>
    <t>2007.10.03</t>
  </si>
  <si>
    <t>2007 김제 지평선 마라톤대회</t>
  </si>
  <si>
    <t>2.57.45</t>
  </si>
  <si>
    <t>2007.10.14</t>
  </si>
  <si>
    <t>2007 진안홍삼 마라톤대회</t>
  </si>
  <si>
    <t>2.54.28</t>
  </si>
  <si>
    <t>2007.10.21</t>
  </si>
  <si>
    <t>2007 경주 동아 마라톤대회 (동반주)</t>
  </si>
  <si>
    <t>2.56.47</t>
  </si>
  <si>
    <t>서브-3동반주</t>
  </si>
  <si>
    <t>2007.12.02</t>
  </si>
  <si>
    <t>2008 경남 통영 이순신 마라톤대회</t>
  </si>
  <si>
    <t>3.05.02</t>
  </si>
  <si>
    <t>2008.01.20</t>
  </si>
  <si>
    <t>2008 이봉주 훈련코스 경남 고성마라톤</t>
  </si>
  <si>
    <t>2.48.49</t>
  </si>
  <si>
    <t>2008.03.16</t>
  </si>
  <si>
    <t>2008 서울 동아 국제 마라톤</t>
  </si>
  <si>
    <t>2.46.39</t>
  </si>
  <si>
    <t>2008.10.03</t>
  </si>
  <si>
    <t>2008 김제 지평선 마라톤대회</t>
  </si>
  <si>
    <t>3.07.50</t>
  </si>
  <si>
    <t>2008.10.05</t>
  </si>
  <si>
    <t>2008 섬진강 마라톤 대회</t>
  </si>
  <si>
    <t>4시간 동반주</t>
  </si>
  <si>
    <t>2009.01.11</t>
  </si>
  <si>
    <t>2009 경남 고성마라톤</t>
  </si>
  <si>
    <t>2.48.58</t>
  </si>
  <si>
    <t>2009.02.08</t>
  </si>
  <si>
    <t>2009 전남 해남 마라톤</t>
  </si>
  <si>
    <t>2.48.21</t>
  </si>
  <si>
    <t>2009.03.15</t>
  </si>
  <si>
    <t>2009 서울 동아 마라톤</t>
  </si>
  <si>
    <t>2.44.19</t>
  </si>
  <si>
    <t>2009.05.03</t>
  </si>
  <si>
    <t>전남 보성 마라톤 대회</t>
  </si>
  <si>
    <t>3.29.29</t>
  </si>
  <si>
    <t>330페메</t>
  </si>
  <si>
    <t>2009.08.15</t>
  </si>
  <si>
    <t>서울 혹서기 마라톤대회</t>
  </si>
  <si>
    <t>2009.09.12</t>
  </si>
  <si>
    <t>사천 노을 마라톤대회</t>
  </si>
  <si>
    <t>3:01;23</t>
  </si>
  <si>
    <t>5인 단체전 1위</t>
  </si>
  <si>
    <t>2009.09.20</t>
  </si>
  <si>
    <t>횡성 원주 마라톤대회</t>
  </si>
  <si>
    <t>2009.10.11</t>
  </si>
  <si>
    <t>2009.10.25</t>
  </si>
  <si>
    <t>2009 조선일보 춘천 마라톤</t>
  </si>
  <si>
    <t>345페메</t>
  </si>
  <si>
    <t>2009.11.01</t>
  </si>
  <si>
    <t>2009 중앙일보 서울 마라톤</t>
  </si>
  <si>
    <t>3시간동반주</t>
  </si>
  <si>
    <t>2009.12.13</t>
  </si>
  <si>
    <t>2009 진주마라톤대회</t>
  </si>
  <si>
    <t>320페메</t>
  </si>
  <si>
    <t>2010.01.24</t>
  </si>
  <si>
    <t>2010 전남 장흥진 마라톤</t>
  </si>
  <si>
    <t>2;59;30</t>
  </si>
  <si>
    <t>3시간 페메</t>
  </si>
  <si>
    <t>2010.01.31</t>
  </si>
  <si>
    <t>경남 고성 대회</t>
  </si>
  <si>
    <t>2010.02.10</t>
  </si>
  <si>
    <t>해남 땅끝 마라톤</t>
  </si>
  <si>
    <t>2010.03.01</t>
  </si>
  <si>
    <t>섬진강 마라톤</t>
  </si>
  <si>
    <t>3시간페메</t>
  </si>
  <si>
    <t>2010.03.24</t>
  </si>
  <si>
    <t>서울 동아 마라톤</t>
  </si>
  <si>
    <t>2010.04.11</t>
  </si>
  <si>
    <t>대구마라톤 대회</t>
  </si>
  <si>
    <t>2010.08.28</t>
  </si>
  <si>
    <t>사천 노을 마라톤 5인조</t>
  </si>
  <si>
    <t>2010.11.10</t>
  </si>
  <si>
    <t>서울 중앙 마라톤</t>
  </si>
  <si>
    <t>2010.10.17</t>
  </si>
  <si>
    <t>경주 마라톤</t>
  </si>
  <si>
    <t>2010.10.24</t>
  </si>
  <si>
    <t>춘천마라톤</t>
  </si>
  <si>
    <t>340페메</t>
  </si>
  <si>
    <t>2010.11.20</t>
  </si>
  <si>
    <t>보성 마라톤</t>
  </si>
  <si>
    <t>2011.03.20</t>
  </si>
  <si>
    <t>2;48:10</t>
  </si>
  <si>
    <t>2011.04.13</t>
  </si>
  <si>
    <t>대구대회</t>
  </si>
  <si>
    <t>2011.04.24</t>
  </si>
  <si>
    <t>군산 새만금</t>
  </si>
  <si>
    <t>2011.05.17</t>
  </si>
  <si>
    <t>보성 녹차</t>
  </si>
  <si>
    <t>2012.03.20</t>
  </si>
  <si>
    <t>서울동아</t>
  </si>
  <si>
    <t>2013.01.20</t>
  </si>
  <si>
    <t>경남 고성 마라톤</t>
  </si>
  <si>
    <t>2013.02.03</t>
  </si>
  <si>
    <t>전남 장흥 마라톤</t>
  </si>
  <si>
    <t>2013.03.01</t>
  </si>
  <si>
    <t>광주 3.1절 마라톤</t>
  </si>
  <si>
    <t>2013.03.21</t>
  </si>
  <si>
    <t>2013.04.21</t>
  </si>
  <si>
    <t>호남 국제 마라톤</t>
  </si>
  <si>
    <t>4인 단체전 2위</t>
  </si>
  <si>
    <t>2013.04.28</t>
  </si>
  <si>
    <t>새만금 마라톤</t>
  </si>
  <si>
    <t>2013.08.24</t>
  </si>
  <si>
    <t>사천 노을 마라톤</t>
  </si>
  <si>
    <t>2013.09.08</t>
  </si>
  <si>
    <t>안산 바닷길 마라톤</t>
  </si>
  <si>
    <t>2014.01.05</t>
  </si>
  <si>
    <t>여수 마라톤</t>
  </si>
  <si>
    <t>2014.03.16</t>
  </si>
  <si>
    <t>2014.10.19</t>
  </si>
  <si>
    <t>경주동아 마라톤</t>
  </si>
  <si>
    <t>2014.10.26</t>
  </si>
  <si>
    <t>춘천 마라톤</t>
  </si>
  <si>
    <t>2015.03.01</t>
  </si>
  <si>
    <t>광주 3.1일절 마라톤 페메</t>
  </si>
  <si>
    <t>개인 페메</t>
  </si>
  <si>
    <t>2015.03.15</t>
  </si>
  <si>
    <t>서울 동아 마라톤 페메</t>
  </si>
  <si>
    <t>2015.04.12</t>
  </si>
  <si>
    <t>군산 새만금 마라톤 대회</t>
  </si>
  <si>
    <t>2.58.39</t>
  </si>
  <si>
    <t>2015.04.19</t>
  </si>
  <si>
    <t>광주 마라톤 4인조 단체</t>
  </si>
  <si>
    <t>3.11.00</t>
  </si>
  <si>
    <t>4인 단체전 1위</t>
  </si>
  <si>
    <t>2015.11.18</t>
  </si>
  <si>
    <t>가나자와 마라톤대회</t>
  </si>
  <si>
    <t>3.09.16</t>
  </si>
  <si>
    <t>2016.01.10</t>
  </si>
  <si>
    <t>여수 마라톤 대회</t>
  </si>
  <si>
    <t>2.57.06</t>
  </si>
  <si>
    <t>13위 입상</t>
  </si>
  <si>
    <t>2016.01.24</t>
  </si>
  <si>
    <t>고성마라톤대회</t>
  </si>
  <si>
    <t>19위 입상</t>
  </si>
  <si>
    <t>2016.03.01</t>
  </si>
  <si>
    <t>2.53.01</t>
  </si>
  <si>
    <t>11위 입상</t>
  </si>
  <si>
    <t>2016.03.20</t>
  </si>
  <si>
    <t>서울 동아 국제 마라톤대회</t>
  </si>
  <si>
    <t>2016.03.27</t>
  </si>
  <si>
    <t>나주 영산강 마라톤 대회</t>
  </si>
  <si>
    <t>4위 입상</t>
  </si>
  <si>
    <t>2016.04.10</t>
  </si>
  <si>
    <t>서산마라톤대회 4시간 동반주</t>
  </si>
  <si>
    <t>동반주</t>
  </si>
  <si>
    <t>2016.06.12</t>
  </si>
  <si>
    <t>울릉도 마라톤 대회</t>
  </si>
  <si>
    <t>2위 입상</t>
  </si>
  <si>
    <t>2016.11.06</t>
  </si>
  <si>
    <t>서울 중앙 마라톤 대회</t>
  </si>
  <si>
    <t>2017.01.08</t>
  </si>
  <si>
    <t>3.07.15</t>
  </si>
  <si>
    <t>2017.03.05</t>
  </si>
  <si>
    <t>섬진강 마라톤 대회</t>
  </si>
  <si>
    <t>2.54.34</t>
  </si>
  <si>
    <t>6위 입상</t>
  </si>
  <si>
    <t>2017.03.19</t>
  </si>
  <si>
    <t>서울 동아 마라톤 대회</t>
  </si>
  <si>
    <t>2.58.14</t>
  </si>
  <si>
    <t>2017.04.09</t>
  </si>
  <si>
    <t>군산 새만금 국제 마라톤대회</t>
  </si>
  <si>
    <t>3.24.49</t>
  </si>
  <si>
    <t>5인 단체전 5위</t>
  </si>
  <si>
    <t>2018.01.07</t>
  </si>
  <si>
    <t>여수마라톤 대회</t>
  </si>
  <si>
    <t>2018.02.25</t>
  </si>
  <si>
    <t>정읍동학마라톤 대회</t>
  </si>
  <si>
    <t>2018.03.18</t>
  </si>
  <si>
    <t>동아마라톤대회</t>
  </si>
  <si>
    <t>개인페메</t>
  </si>
  <si>
    <t>2018.04.01</t>
  </si>
  <si>
    <t>합천마라톤 대회</t>
  </si>
  <si>
    <t>2018.10.21</t>
  </si>
  <si>
    <t>경주마라톤대회</t>
  </si>
  <si>
    <t>2019.01.08</t>
  </si>
  <si>
    <t>2019.02.24</t>
  </si>
  <si>
    <t>정읍 마라톤대회</t>
  </si>
  <si>
    <t>2019.03.17</t>
  </si>
  <si>
    <t>3.25.34</t>
  </si>
  <si>
    <t>2019.04.14</t>
  </si>
  <si>
    <t>3.02.34</t>
  </si>
  <si>
    <t>100회</t>
  </si>
  <si>
    <t>2019.11.17</t>
  </si>
  <si>
    <t>창원통일 마라톤대회</t>
  </si>
  <si>
    <t>2.59.39</t>
  </si>
  <si>
    <t>52회</t>
  </si>
  <si>
    <t>2020.01.12</t>
  </si>
  <si>
    <t>여수마라톤대회</t>
  </si>
  <si>
    <t>53회</t>
  </si>
  <si>
    <t>2020.10.25</t>
    <phoneticPr fontId="5" type="noConversion"/>
  </si>
  <si>
    <t>54회</t>
    <phoneticPr fontId="5" type="noConversion"/>
  </si>
  <si>
    <t>1월</t>
    <phoneticPr fontId="5" type="noConversion"/>
  </si>
  <si>
    <t>2월</t>
    <phoneticPr fontId="5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</si>
  <si>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</si>
  <si>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</si>
  <si>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</si>
  <si>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</si>
  <si>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</si>
  <si>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</si>
  <si>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</si>
  <si>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</si>
  <si>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</si>
  <si>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</si>
  <si>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연간</t>
    <phoneticPr fontId="5" type="noConversion"/>
  </si>
  <si>
    <t>월평균</t>
    <phoneticPr fontId="5" type="noConversion"/>
  </si>
  <si>
    <t>일평균</t>
    <phoneticPr fontId="5" type="noConversion"/>
  </si>
  <si>
    <t>구분</t>
    <phoneticPr fontId="5" type="noConversion"/>
  </si>
  <si>
    <t>2020년</t>
    <phoneticPr fontId="5" type="noConversion"/>
  </si>
  <si>
    <t>2019년</t>
    <phoneticPr fontId="5" type="noConversion"/>
  </si>
  <si>
    <t>2018년</t>
    <phoneticPr fontId="5" type="noConversion"/>
  </si>
  <si>
    <t>2017년</t>
    <phoneticPr fontId="5" type="noConversion"/>
  </si>
  <si>
    <t>2016년</t>
    <phoneticPr fontId="5" type="noConversion"/>
  </si>
  <si>
    <t>2015년</t>
    <phoneticPr fontId="5" type="noConversion"/>
  </si>
  <si>
    <t>2014년</t>
    <phoneticPr fontId="5" type="noConversion"/>
  </si>
  <si>
    <t>뉴욕 언택트 마라톤 대회</t>
    <phoneticPr fontId="5" type="noConversion"/>
  </si>
  <si>
    <t>2020.12.13</t>
    <phoneticPr fontId="5" type="noConversion"/>
  </si>
  <si>
    <t>전마클 합동훈련 (트랙)</t>
    <phoneticPr fontId="5" type="noConversion"/>
  </si>
  <si>
    <t>55회</t>
    <phoneticPr fontId="5" type="noConversion"/>
  </si>
  <si>
    <t>2021년</t>
    <phoneticPr fontId="5" type="noConversion"/>
  </si>
  <si>
    <t>2021.03.21</t>
    <phoneticPr fontId="5" type="noConversion"/>
  </si>
  <si>
    <t>56회</t>
    <phoneticPr fontId="5" type="noConversion"/>
  </si>
  <si>
    <t>전북대 트랙</t>
    <phoneticPr fontId="5" type="noConversion"/>
  </si>
  <si>
    <t>57회</t>
    <phoneticPr fontId="5" type="noConversion"/>
  </si>
  <si>
    <t>2021.12.24</t>
    <phoneticPr fontId="5" type="noConversion"/>
  </si>
  <si>
    <t>2022년</t>
    <phoneticPr fontId="5" type="noConversion"/>
  </si>
  <si>
    <t>2022.04.17</t>
    <phoneticPr fontId="5" type="noConversion"/>
  </si>
  <si>
    <t xml:space="preserve">서산마라톤 </t>
    <phoneticPr fontId="5" type="noConversion"/>
  </si>
  <si>
    <t>2022.10.23</t>
    <phoneticPr fontId="5" type="noConversion"/>
  </si>
  <si>
    <t>춘천마라톤</t>
    <phoneticPr fontId="5" type="noConversion"/>
  </si>
  <si>
    <t>2023년</t>
    <phoneticPr fontId="5" type="noConversion"/>
  </si>
  <si>
    <t>서울 동아 마라톤 대회</t>
    <phoneticPr fontId="5" type="noConversion"/>
  </si>
  <si>
    <t>군산 새만금 마라톤 대회</t>
    <phoneticPr fontId="5" type="noConversion"/>
  </si>
  <si>
    <t>2023.04.09</t>
    <phoneticPr fontId="5" type="noConversion"/>
  </si>
  <si>
    <t>2023.11.26</t>
    <phoneticPr fontId="5" type="noConversion"/>
  </si>
  <si>
    <t xml:space="preserve">남원 춘향 마라톤 </t>
    <phoneticPr fontId="5" type="noConversion"/>
  </si>
  <si>
    <t>3.24.49</t>
    <phoneticPr fontId="5" type="noConversion"/>
  </si>
  <si>
    <t>325페메</t>
    <phoneticPr fontId="5" type="noConversion"/>
  </si>
  <si>
    <t>2023.03.19</t>
    <phoneticPr fontId="5" type="noConversion"/>
  </si>
  <si>
    <t>2024년</t>
    <phoneticPr fontId="5" type="noConversion"/>
  </si>
  <si>
    <t>여수 마라톤 대회</t>
    <phoneticPr fontId="5" type="noConversion"/>
  </si>
  <si>
    <t>3.28.10</t>
    <phoneticPr fontId="5" type="noConversion"/>
  </si>
  <si>
    <t>동반주</t>
    <phoneticPr fontId="5" type="noConversion"/>
  </si>
  <si>
    <t>서울 동아 마라톤</t>
    <phoneticPr fontId="5" type="noConversion"/>
  </si>
  <si>
    <t>3.26.17</t>
    <phoneticPr fontId="5" type="noConversion"/>
  </si>
  <si>
    <t>2024.11.25.</t>
    <phoneticPr fontId="5" type="noConversion"/>
  </si>
  <si>
    <t>3.35.00</t>
    <phoneticPr fontId="5" type="noConversion"/>
  </si>
  <si>
    <t>남원 춘향 마라톤 ( 44.08키로)</t>
    <phoneticPr fontId="5" type="noConversion"/>
  </si>
  <si>
    <t>2024.01.07.</t>
    <phoneticPr fontId="5" type="noConversion"/>
  </si>
  <si>
    <t>2024.03.17.</t>
    <phoneticPr fontId="5" type="noConversion"/>
  </si>
  <si>
    <t>j</t>
    <phoneticPr fontId="5" type="noConversion"/>
  </si>
  <si>
    <t>hhh</t>
    <phoneticPr fontId="5" type="noConversion"/>
  </si>
  <si>
    <t>h</t>
    <phoneticPr fontId="5" type="noConversion"/>
  </si>
  <si>
    <t>2025.01.15.</t>
    <phoneticPr fontId="5" type="noConversion"/>
  </si>
  <si>
    <t>2025.03.09.</t>
    <phoneticPr fontId="5" type="noConversion"/>
  </si>
  <si>
    <t>정읍 마라톤대회</t>
    <phoneticPr fontId="5" type="noConversion"/>
  </si>
  <si>
    <t>3.46.00</t>
    <phoneticPr fontId="5" type="noConversion"/>
  </si>
  <si>
    <t>3.48.00</t>
    <phoneticPr fontId="5" type="noConversion"/>
  </si>
  <si>
    <t>2025년</t>
    <phoneticPr fontId="5" type="noConversion"/>
  </si>
  <si>
    <t>*. 2014~2025년 달리기 거리</t>
    <phoneticPr fontId="5" type="noConversion"/>
  </si>
  <si>
    <t>2025.11.23.</t>
    <phoneticPr fontId="5" type="noConversion"/>
  </si>
  <si>
    <t xml:space="preserve">남원 춘향 마라톤 대회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</si>
</sst>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_-* #,##0.0_-;\-* #,##0.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b/>
      <sz val="11"/>
      <color rgb="FF534D3E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534D3E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Verdana"/>
      <family val="2"/>
    </font>
    <font>
      <sz val="16"/>
      <color rgb="FF0000FF"/>
      <name val="맑은 고딕"/>
      <family val="2"/>
      <charset val="129"/>
      <scheme val="minor"/>
    </font>
    <font>
      <sz val="16"/>
      <color rgb="FF0000FF"/>
      <name val="맑은 고딕"/>
      <family val="3"/>
      <charset val="129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333333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F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Dashed">
        <color rgb="FFBBBBBB"/>
      </left>
      <right style="medium">
        <color rgb="FFDDDDDD"/>
      </right>
      <top style="mediumDashed">
        <color rgb="FFBBBBBB"/>
      </top>
      <bottom style="mediumDashed">
        <color rgb="FFBBBBBB"/>
      </bottom>
      <diagonal/>
    </border>
    <border>
      <left style="medium">
        <color rgb="FFDDDDDD"/>
      </left>
      <right style="medium">
        <color rgb="FFDDDDDD"/>
      </right>
      <top style="mediumDashed">
        <color rgb="FFBBBBBB"/>
      </top>
      <bottom style="mediumDashed">
        <color rgb="FFBBBBBB"/>
      </bottom>
      <diagonal/>
    </border>
    <border>
      <left style="medium">
        <color rgb="FFDDDDDD"/>
      </left>
      <right style="mediumDashed">
        <color rgb="FFBBBBBB"/>
      </right>
      <top style="mediumDashed">
        <color rgb="FFBBBBBB"/>
      </top>
      <bottom style="mediumDashed">
        <color rgb="FFBBBBBB"/>
      </bottom>
      <diagonal/>
    </border>
    <border>
      <left/>
      <right/>
      <top/>
      <bottom style="mediumDashed">
        <color rgb="FFBBBBB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1" fontId="3" fillId="0" borderId="5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21" fontId="3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1" fontId="3" fillId="4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21" fontId="3" fillId="0" borderId="5" xfId="0" applyNumberFormat="1" applyFont="1" applyBorder="1">
      <alignment vertical="center"/>
    </xf>
    <xf numFmtId="0" fontId="0" fillId="0" borderId="6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0" fillId="0" borderId="18" xfId="0" applyBorder="1">
      <alignment vertical="center"/>
    </xf>
    <xf numFmtId="21" fontId="3" fillId="0" borderId="8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topLeftCell="A19" workbookViewId="0">
      <selection activeCell="K93" sqref="K93"/>
    </sheetView>
  </sheetViews>
  <sheetFormatPr defaultRowHeight="16.5" x14ac:dyDescent="0.3"/>
  <cols>
    <col min="1" max="1" width="5.5" bestFit="1" customWidth="1"/>
    <col min="2" max="2" width="11.875" bestFit="1" customWidth="1"/>
    <col min="3" max="3" width="35.25" customWidth="1"/>
    <col min="4" max="4" width="8.375" bestFit="1" customWidth="1"/>
    <col min="5" max="5" width="15.125" bestFit="1" customWidth="1"/>
    <col min="6" max="6" width="11.875" bestFit="1" customWidth="1"/>
  </cols>
  <sheetData>
    <row r="1" spans="1:6" x14ac:dyDescent="0.3">
      <c r="A1" s="65" t="s">
        <v>0</v>
      </c>
      <c r="B1" s="65"/>
      <c r="C1" s="65"/>
      <c r="D1" s="65"/>
      <c r="E1" s="65"/>
      <c r="F1" s="65"/>
    </row>
    <row r="2" spans="1:6" ht="17.25" thickBot="1" x14ac:dyDescent="0.35">
      <c r="A2" s="1"/>
      <c r="B2" s="2"/>
      <c r="C2" s="2"/>
      <c r="D2" s="2"/>
      <c r="E2" s="2"/>
      <c r="F2" s="2"/>
    </row>
    <row r="3" spans="1:6" ht="17.25" thickBot="1" x14ac:dyDescent="0.35">
      <c r="A3" s="44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6" t="s">
        <v>6</v>
      </c>
    </row>
    <row r="4" spans="1:6" x14ac:dyDescent="0.3">
      <c r="A4" s="47">
        <v>1</v>
      </c>
      <c r="B4" s="48" t="s">
        <v>7</v>
      </c>
      <c r="C4" s="48" t="s">
        <v>8</v>
      </c>
      <c r="D4" s="48" t="s">
        <v>9</v>
      </c>
      <c r="E4" s="48"/>
      <c r="F4" s="49"/>
    </row>
    <row r="5" spans="1:6" x14ac:dyDescent="0.3">
      <c r="A5" s="12">
        <v>2</v>
      </c>
      <c r="B5" s="42" t="s">
        <v>10</v>
      </c>
      <c r="C5" s="42" t="s">
        <v>11</v>
      </c>
      <c r="D5" s="42" t="s">
        <v>12</v>
      </c>
      <c r="E5" s="41"/>
      <c r="F5" s="43"/>
    </row>
    <row r="6" spans="1:6" x14ac:dyDescent="0.3">
      <c r="A6" s="12">
        <v>3</v>
      </c>
      <c r="B6" s="42" t="s">
        <v>13</v>
      </c>
      <c r="C6" s="42" t="s">
        <v>14</v>
      </c>
      <c r="D6" s="42" t="s">
        <v>15</v>
      </c>
      <c r="E6" s="41"/>
      <c r="F6" s="43"/>
    </row>
    <row r="7" spans="1:6" x14ac:dyDescent="0.3">
      <c r="A7" s="12">
        <v>4</v>
      </c>
      <c r="B7" s="42" t="s">
        <v>16</v>
      </c>
      <c r="C7" s="42" t="s">
        <v>17</v>
      </c>
      <c r="D7" s="42" t="s">
        <v>18</v>
      </c>
      <c r="E7" s="41"/>
      <c r="F7" s="43"/>
    </row>
    <row r="8" spans="1:6" x14ac:dyDescent="0.3">
      <c r="A8" s="12">
        <v>5</v>
      </c>
      <c r="B8" s="42" t="s">
        <v>19</v>
      </c>
      <c r="C8" s="42" t="s">
        <v>20</v>
      </c>
      <c r="D8" s="42" t="s">
        <v>21</v>
      </c>
      <c r="E8" s="41"/>
      <c r="F8" s="43"/>
    </row>
    <row r="9" spans="1:6" x14ac:dyDescent="0.3">
      <c r="A9" s="12">
        <v>6</v>
      </c>
      <c r="B9" s="42" t="s">
        <v>22</v>
      </c>
      <c r="C9" s="42" t="s">
        <v>23</v>
      </c>
      <c r="D9" s="42" t="s">
        <v>24</v>
      </c>
      <c r="E9" s="41" t="s">
        <v>25</v>
      </c>
      <c r="F9" s="43"/>
    </row>
    <row r="10" spans="1:6" x14ac:dyDescent="0.3">
      <c r="A10" s="12">
        <v>7</v>
      </c>
      <c r="B10" s="42" t="s">
        <v>26</v>
      </c>
      <c r="C10" s="42" t="s">
        <v>27</v>
      </c>
      <c r="D10" s="42" t="s">
        <v>28</v>
      </c>
      <c r="E10" s="41"/>
      <c r="F10" s="43"/>
    </row>
    <row r="11" spans="1:6" x14ac:dyDescent="0.3">
      <c r="A11" s="12">
        <v>8</v>
      </c>
      <c r="B11" s="42" t="s">
        <v>29</v>
      </c>
      <c r="C11" s="42" t="s">
        <v>8</v>
      </c>
      <c r="D11" s="42" t="s">
        <v>30</v>
      </c>
      <c r="E11" s="41"/>
      <c r="F11" s="43"/>
    </row>
    <row r="12" spans="1:6" x14ac:dyDescent="0.3">
      <c r="A12" s="12">
        <v>9</v>
      </c>
      <c r="B12" s="42" t="s">
        <v>31</v>
      </c>
      <c r="C12" s="42" t="s">
        <v>32</v>
      </c>
      <c r="D12" s="41" t="s">
        <v>33</v>
      </c>
      <c r="E12" s="41"/>
      <c r="F12" s="43"/>
    </row>
    <row r="13" spans="1:6" x14ac:dyDescent="0.3">
      <c r="A13" s="12">
        <v>10</v>
      </c>
      <c r="B13" s="42" t="s">
        <v>34</v>
      </c>
      <c r="C13" s="42" t="s">
        <v>35</v>
      </c>
      <c r="D13" s="41" t="s">
        <v>36</v>
      </c>
      <c r="E13" s="41"/>
      <c r="F13" s="43"/>
    </row>
    <row r="14" spans="1:6" x14ac:dyDescent="0.3">
      <c r="A14" s="12">
        <v>11</v>
      </c>
      <c r="B14" s="3" t="s">
        <v>37</v>
      </c>
      <c r="C14" s="3" t="s">
        <v>17</v>
      </c>
      <c r="D14" s="3" t="s">
        <v>38</v>
      </c>
      <c r="E14" s="3" t="s">
        <v>39</v>
      </c>
      <c r="F14" s="13">
        <v>1</v>
      </c>
    </row>
    <row r="15" spans="1:6" x14ac:dyDescent="0.3">
      <c r="A15" s="12">
        <v>12</v>
      </c>
      <c r="B15" s="42" t="s">
        <v>40</v>
      </c>
      <c r="C15" s="42" t="s">
        <v>20</v>
      </c>
      <c r="D15" s="41" t="s">
        <v>41</v>
      </c>
      <c r="E15" s="41"/>
      <c r="F15" s="43"/>
    </row>
    <row r="16" spans="1:6" x14ac:dyDescent="0.3">
      <c r="A16" s="12">
        <v>13</v>
      </c>
      <c r="B16" s="42" t="s">
        <v>42</v>
      </c>
      <c r="C16" s="42" t="s">
        <v>43</v>
      </c>
      <c r="D16" s="41" t="s">
        <v>44</v>
      </c>
      <c r="E16" s="41"/>
      <c r="F16" s="43"/>
    </row>
    <row r="17" spans="1:6" x14ac:dyDescent="0.3">
      <c r="A17" s="12">
        <v>14</v>
      </c>
      <c r="B17" s="42" t="s">
        <v>45</v>
      </c>
      <c r="C17" s="42" t="s">
        <v>46</v>
      </c>
      <c r="D17" s="41" t="s">
        <v>47</v>
      </c>
      <c r="E17" s="41"/>
      <c r="F17" s="43"/>
    </row>
    <row r="18" spans="1:6" x14ac:dyDescent="0.3">
      <c r="A18" s="12">
        <v>15</v>
      </c>
      <c r="B18" s="42" t="s">
        <v>48</v>
      </c>
      <c r="C18" s="42" t="s">
        <v>49</v>
      </c>
      <c r="D18" s="41" t="s">
        <v>50</v>
      </c>
      <c r="E18" s="41"/>
      <c r="F18" s="43"/>
    </row>
    <row r="19" spans="1:6" x14ac:dyDescent="0.3">
      <c r="A19" s="12">
        <v>16</v>
      </c>
      <c r="B19" s="42" t="s">
        <v>51</v>
      </c>
      <c r="C19" s="42" t="s">
        <v>52</v>
      </c>
      <c r="D19" s="41" t="s">
        <v>53</v>
      </c>
      <c r="E19" s="41"/>
      <c r="F19" s="43"/>
    </row>
    <row r="20" spans="1:6" x14ac:dyDescent="0.3">
      <c r="A20" s="12">
        <v>17</v>
      </c>
      <c r="B20" s="42" t="s">
        <v>54</v>
      </c>
      <c r="C20" s="42" t="s">
        <v>55</v>
      </c>
      <c r="D20" s="3" t="s">
        <v>56</v>
      </c>
      <c r="E20" s="41"/>
      <c r="F20" s="13">
        <v>2</v>
      </c>
    </row>
    <row r="21" spans="1:6" x14ac:dyDescent="0.3">
      <c r="A21" s="12">
        <v>18</v>
      </c>
      <c r="B21" s="42" t="s">
        <v>57</v>
      </c>
      <c r="C21" s="42" t="s">
        <v>58</v>
      </c>
      <c r="D21" s="3" t="s">
        <v>59</v>
      </c>
      <c r="E21" s="41"/>
      <c r="F21" s="13">
        <v>3</v>
      </c>
    </row>
    <row r="22" spans="1:6" x14ac:dyDescent="0.3">
      <c r="A22" s="12">
        <v>19</v>
      </c>
      <c r="B22" s="42" t="s">
        <v>60</v>
      </c>
      <c r="C22" s="42" t="s">
        <v>61</v>
      </c>
      <c r="D22" s="3" t="s">
        <v>62</v>
      </c>
      <c r="E22" s="41"/>
      <c r="F22" s="13">
        <v>4</v>
      </c>
    </row>
    <row r="23" spans="1:6" x14ac:dyDescent="0.3">
      <c r="A23" s="12">
        <v>20</v>
      </c>
      <c r="B23" s="42" t="s">
        <v>63</v>
      </c>
      <c r="C23" s="42" t="s">
        <v>64</v>
      </c>
      <c r="D23" s="3" t="s">
        <v>65</v>
      </c>
      <c r="E23" s="41"/>
      <c r="F23" s="13">
        <v>5</v>
      </c>
    </row>
    <row r="24" spans="1:6" x14ac:dyDescent="0.3">
      <c r="A24" s="12">
        <v>21</v>
      </c>
      <c r="B24" s="42" t="s">
        <v>66</v>
      </c>
      <c r="C24" s="42" t="s">
        <v>67</v>
      </c>
      <c r="D24" s="3" t="s">
        <v>68</v>
      </c>
      <c r="E24" s="41"/>
      <c r="F24" s="13">
        <v>6</v>
      </c>
    </row>
    <row r="25" spans="1:6" x14ac:dyDescent="0.3">
      <c r="A25" s="12">
        <v>22</v>
      </c>
      <c r="B25" s="42" t="s">
        <v>69</v>
      </c>
      <c r="C25" s="42" t="s">
        <v>70</v>
      </c>
      <c r="D25" s="3" t="s">
        <v>71</v>
      </c>
      <c r="E25" s="41"/>
      <c r="F25" s="13">
        <v>7</v>
      </c>
    </row>
    <row r="26" spans="1:6" x14ac:dyDescent="0.3">
      <c r="A26" s="12">
        <v>23</v>
      </c>
      <c r="B26" s="42" t="s">
        <v>72</v>
      </c>
      <c r="C26" s="42" t="s">
        <v>73</v>
      </c>
      <c r="D26" s="3" t="s">
        <v>74</v>
      </c>
      <c r="E26" s="41"/>
      <c r="F26" s="13">
        <v>8</v>
      </c>
    </row>
    <row r="27" spans="1:6" x14ac:dyDescent="0.3">
      <c r="A27" s="12">
        <v>24</v>
      </c>
      <c r="B27" s="42" t="s">
        <v>75</v>
      </c>
      <c r="C27" s="42" t="s">
        <v>76</v>
      </c>
      <c r="D27" s="41" t="s">
        <v>77</v>
      </c>
      <c r="E27" s="41"/>
      <c r="F27" s="43"/>
    </row>
    <row r="28" spans="1:6" x14ac:dyDescent="0.3">
      <c r="A28" s="12">
        <v>25</v>
      </c>
      <c r="B28" s="42" t="s">
        <v>78</v>
      </c>
      <c r="C28" s="42" t="s">
        <v>79</v>
      </c>
      <c r="D28" s="3" t="s">
        <v>80</v>
      </c>
      <c r="E28" s="41"/>
      <c r="F28" s="13">
        <v>9</v>
      </c>
    </row>
    <row r="29" spans="1:6" x14ac:dyDescent="0.3">
      <c r="A29" s="12">
        <v>26</v>
      </c>
      <c r="B29" s="42" t="s">
        <v>81</v>
      </c>
      <c r="C29" s="42" t="s">
        <v>82</v>
      </c>
      <c r="D29" s="3" t="s">
        <v>83</v>
      </c>
      <c r="E29" s="41"/>
      <c r="F29" s="13">
        <v>10</v>
      </c>
    </row>
    <row r="30" spans="1:6" x14ac:dyDescent="0.3">
      <c r="A30" s="12">
        <v>27</v>
      </c>
      <c r="B30" s="42" t="s">
        <v>84</v>
      </c>
      <c r="C30" s="42" t="s">
        <v>85</v>
      </c>
      <c r="D30" s="3" t="s">
        <v>86</v>
      </c>
      <c r="E30" s="41"/>
      <c r="F30" s="13">
        <v>11</v>
      </c>
    </row>
    <row r="31" spans="1:6" x14ac:dyDescent="0.3">
      <c r="A31" s="12">
        <v>28</v>
      </c>
      <c r="B31" s="42" t="s">
        <v>87</v>
      </c>
      <c r="C31" s="42" t="s">
        <v>88</v>
      </c>
      <c r="D31" s="3" t="s">
        <v>89</v>
      </c>
      <c r="E31" s="41"/>
      <c r="F31" s="13">
        <v>12</v>
      </c>
    </row>
    <row r="32" spans="1:6" x14ac:dyDescent="0.3">
      <c r="A32" s="12">
        <v>29</v>
      </c>
      <c r="B32" s="42" t="s">
        <v>90</v>
      </c>
      <c r="C32" s="42" t="s">
        <v>91</v>
      </c>
      <c r="D32" s="3" t="s">
        <v>92</v>
      </c>
      <c r="E32" s="41"/>
      <c r="F32" s="13">
        <v>13</v>
      </c>
    </row>
    <row r="33" spans="1:6" x14ac:dyDescent="0.3">
      <c r="A33" s="12">
        <v>30</v>
      </c>
      <c r="B33" s="42" t="s">
        <v>93</v>
      </c>
      <c r="C33" s="42" t="s">
        <v>94</v>
      </c>
      <c r="D33" s="3" t="s">
        <v>95</v>
      </c>
      <c r="E33" s="41" t="s">
        <v>96</v>
      </c>
      <c r="F33" s="13">
        <v>14</v>
      </c>
    </row>
    <row r="34" spans="1:6" x14ac:dyDescent="0.3">
      <c r="A34" s="12">
        <v>31</v>
      </c>
      <c r="B34" s="42" t="s">
        <v>97</v>
      </c>
      <c r="C34" s="42" t="s">
        <v>98</v>
      </c>
      <c r="D34" s="41" t="s">
        <v>99</v>
      </c>
      <c r="E34" s="41"/>
      <c r="F34" s="43"/>
    </row>
    <row r="35" spans="1:6" x14ac:dyDescent="0.3">
      <c r="A35" s="12">
        <v>32</v>
      </c>
      <c r="B35" s="42" t="s">
        <v>100</v>
      </c>
      <c r="C35" s="42" t="s">
        <v>101</v>
      </c>
      <c r="D35" s="3" t="s">
        <v>102</v>
      </c>
      <c r="E35" s="41"/>
      <c r="F35" s="13">
        <v>16</v>
      </c>
    </row>
    <row r="36" spans="1:6" x14ac:dyDescent="0.3">
      <c r="A36" s="12">
        <v>33</v>
      </c>
      <c r="B36" s="42" t="s">
        <v>103</v>
      </c>
      <c r="C36" s="42" t="s">
        <v>104</v>
      </c>
      <c r="D36" s="3" t="s">
        <v>105</v>
      </c>
      <c r="E36" s="41"/>
      <c r="F36" s="13">
        <v>17</v>
      </c>
    </row>
    <row r="37" spans="1:6" x14ac:dyDescent="0.3">
      <c r="A37" s="12">
        <v>34</v>
      </c>
      <c r="B37" s="42" t="s">
        <v>106</v>
      </c>
      <c r="C37" s="42" t="s">
        <v>107</v>
      </c>
      <c r="D37" s="41" t="s">
        <v>108</v>
      </c>
      <c r="E37" s="41"/>
      <c r="F37" s="43"/>
    </row>
    <row r="38" spans="1:6" x14ac:dyDescent="0.3">
      <c r="A38" s="12">
        <v>35</v>
      </c>
      <c r="B38" s="42" t="s">
        <v>109</v>
      </c>
      <c r="C38" s="42" t="s">
        <v>110</v>
      </c>
      <c r="D38" s="14">
        <v>0.16435185185185186</v>
      </c>
      <c r="E38" s="41" t="s">
        <v>111</v>
      </c>
      <c r="F38" s="43"/>
    </row>
    <row r="39" spans="1:6" x14ac:dyDescent="0.3">
      <c r="A39" s="12">
        <v>36</v>
      </c>
      <c r="B39" s="42" t="s">
        <v>112</v>
      </c>
      <c r="C39" s="42" t="s">
        <v>113</v>
      </c>
      <c r="D39" s="3" t="s">
        <v>114</v>
      </c>
      <c r="E39" s="41"/>
      <c r="F39" s="13">
        <v>18</v>
      </c>
    </row>
    <row r="40" spans="1:6" x14ac:dyDescent="0.3">
      <c r="A40" s="12">
        <v>37</v>
      </c>
      <c r="B40" s="42" t="s">
        <v>115</v>
      </c>
      <c r="C40" s="42" t="s">
        <v>116</v>
      </c>
      <c r="D40" s="3" t="s">
        <v>117</v>
      </c>
      <c r="E40" s="41"/>
      <c r="F40" s="13">
        <v>19</v>
      </c>
    </row>
    <row r="41" spans="1:6" x14ac:dyDescent="0.3">
      <c r="A41" s="12">
        <v>38</v>
      </c>
      <c r="B41" s="3" t="s">
        <v>118</v>
      </c>
      <c r="C41" s="3" t="s">
        <v>119</v>
      </c>
      <c r="D41" s="3" t="s">
        <v>120</v>
      </c>
      <c r="E41" s="41"/>
      <c r="F41" s="13">
        <v>20</v>
      </c>
    </row>
    <row r="42" spans="1:6" x14ac:dyDescent="0.3">
      <c r="A42" s="12">
        <v>39</v>
      </c>
      <c r="B42" s="42" t="s">
        <v>121</v>
      </c>
      <c r="C42" s="42" t="s">
        <v>122</v>
      </c>
      <c r="D42" s="41" t="s">
        <v>123</v>
      </c>
      <c r="E42" s="41" t="s">
        <v>124</v>
      </c>
      <c r="F42" s="43"/>
    </row>
    <row r="43" spans="1:6" x14ac:dyDescent="0.3">
      <c r="A43" s="12">
        <v>40</v>
      </c>
      <c r="B43" s="42" t="s">
        <v>125</v>
      </c>
      <c r="C43" s="42" t="s">
        <v>126</v>
      </c>
      <c r="D43" s="14">
        <v>0.1388888888888889</v>
      </c>
      <c r="E43" s="41"/>
      <c r="F43" s="43"/>
    </row>
    <row r="44" spans="1:6" x14ac:dyDescent="0.3">
      <c r="A44" s="12">
        <v>41</v>
      </c>
      <c r="B44" s="42" t="s">
        <v>127</v>
      </c>
      <c r="C44" s="42" t="s">
        <v>128</v>
      </c>
      <c r="D44" s="41" t="s">
        <v>129</v>
      </c>
      <c r="E44" s="66" t="s">
        <v>130</v>
      </c>
      <c r="F44" s="67"/>
    </row>
    <row r="45" spans="1:6" x14ac:dyDescent="0.3">
      <c r="A45" s="12">
        <v>42</v>
      </c>
      <c r="B45" s="42" t="s">
        <v>131</v>
      </c>
      <c r="C45" s="42" t="s">
        <v>132</v>
      </c>
      <c r="D45" s="17">
        <v>0.11935185185185186</v>
      </c>
      <c r="E45" s="41"/>
      <c r="F45" s="13">
        <v>21</v>
      </c>
    </row>
    <row r="46" spans="1:6" x14ac:dyDescent="0.3">
      <c r="A46" s="12">
        <v>43</v>
      </c>
      <c r="B46" s="42" t="s">
        <v>133</v>
      </c>
      <c r="C46" s="42" t="s">
        <v>49</v>
      </c>
      <c r="D46" s="14">
        <v>0.14574074074074075</v>
      </c>
      <c r="E46" s="41" t="s">
        <v>124</v>
      </c>
      <c r="F46" s="43"/>
    </row>
    <row r="47" spans="1:6" x14ac:dyDescent="0.3">
      <c r="A47" s="12">
        <v>44</v>
      </c>
      <c r="B47" s="42" t="s">
        <v>134</v>
      </c>
      <c r="C47" s="42" t="s">
        <v>135</v>
      </c>
      <c r="D47" s="14">
        <v>0.15622685185185184</v>
      </c>
      <c r="E47" s="41" t="s">
        <v>136</v>
      </c>
      <c r="F47" s="43"/>
    </row>
    <row r="48" spans="1:6" x14ac:dyDescent="0.3">
      <c r="A48" s="12">
        <v>45</v>
      </c>
      <c r="B48" s="42" t="s">
        <v>137</v>
      </c>
      <c r="C48" s="42" t="s">
        <v>138</v>
      </c>
      <c r="D48" s="17">
        <v>0.12465277777777778</v>
      </c>
      <c r="E48" s="41" t="s">
        <v>139</v>
      </c>
      <c r="F48" s="13">
        <v>22</v>
      </c>
    </row>
    <row r="49" spans="1:6" x14ac:dyDescent="0.3">
      <c r="A49" s="12">
        <v>46</v>
      </c>
      <c r="B49" s="42" t="s">
        <v>140</v>
      </c>
      <c r="C49" s="42" t="s">
        <v>141</v>
      </c>
      <c r="D49" s="14">
        <v>0.13873842592592592</v>
      </c>
      <c r="E49" s="41" t="s">
        <v>142</v>
      </c>
      <c r="F49" s="43"/>
    </row>
    <row r="50" spans="1:6" x14ac:dyDescent="0.3">
      <c r="A50" s="12">
        <v>47</v>
      </c>
      <c r="B50" s="42" t="s">
        <v>143</v>
      </c>
      <c r="C50" s="42" t="s">
        <v>144</v>
      </c>
      <c r="D50" s="18" t="s">
        <v>145</v>
      </c>
      <c r="E50" s="41" t="s">
        <v>146</v>
      </c>
      <c r="F50" s="13">
        <v>23</v>
      </c>
    </row>
    <row r="51" spans="1:6" x14ac:dyDescent="0.3">
      <c r="A51" s="12">
        <v>48</v>
      </c>
      <c r="B51" s="42" t="s">
        <v>147</v>
      </c>
      <c r="C51" s="41" t="s">
        <v>148</v>
      </c>
      <c r="D51" s="17">
        <v>0.11532407407407408</v>
      </c>
      <c r="E51" s="42"/>
      <c r="F51" s="13">
        <v>24</v>
      </c>
    </row>
    <row r="52" spans="1:6" x14ac:dyDescent="0.3">
      <c r="A52" s="12">
        <v>49</v>
      </c>
      <c r="B52" s="42" t="s">
        <v>149</v>
      </c>
      <c r="C52" s="42" t="s">
        <v>150</v>
      </c>
      <c r="D52" s="14">
        <v>0.14571759259259259</v>
      </c>
      <c r="E52" s="42" t="s">
        <v>124</v>
      </c>
      <c r="F52" s="43"/>
    </row>
    <row r="53" spans="1:6" x14ac:dyDescent="0.3">
      <c r="A53" s="12">
        <v>50</v>
      </c>
      <c r="B53" s="42" t="s">
        <v>151</v>
      </c>
      <c r="C53" s="42" t="s">
        <v>152</v>
      </c>
      <c r="D53" s="17">
        <v>0.12409722222222223</v>
      </c>
      <c r="E53" s="42" t="s">
        <v>153</v>
      </c>
      <c r="F53" s="13">
        <v>25</v>
      </c>
    </row>
    <row r="54" spans="1:6" x14ac:dyDescent="0.3">
      <c r="A54" s="4" t="s">
        <v>1</v>
      </c>
      <c r="B54" s="3" t="s">
        <v>2</v>
      </c>
      <c r="C54" s="3" t="s">
        <v>3</v>
      </c>
      <c r="D54" s="3" t="s">
        <v>4</v>
      </c>
      <c r="E54" s="3" t="s">
        <v>5</v>
      </c>
      <c r="F54" s="5" t="s">
        <v>6</v>
      </c>
    </row>
    <row r="55" spans="1:6" x14ac:dyDescent="0.3">
      <c r="A55" s="12">
        <v>51</v>
      </c>
      <c r="B55" s="42" t="s">
        <v>154</v>
      </c>
      <c r="C55" s="42" t="s">
        <v>155</v>
      </c>
      <c r="D55" s="17">
        <v>0.11493055555555555</v>
      </c>
      <c r="E55" s="42"/>
      <c r="F55" s="13">
        <v>26</v>
      </c>
    </row>
    <row r="56" spans="1:6" x14ac:dyDescent="0.3">
      <c r="A56" s="12">
        <v>52</v>
      </c>
      <c r="B56" s="42" t="s">
        <v>156</v>
      </c>
      <c r="C56" s="42" t="s">
        <v>157</v>
      </c>
      <c r="D56" s="17">
        <v>0.11824074074074074</v>
      </c>
      <c r="E56" s="42"/>
      <c r="F56" s="13">
        <v>27</v>
      </c>
    </row>
    <row r="57" spans="1:6" x14ac:dyDescent="0.3">
      <c r="A57" s="12">
        <v>53</v>
      </c>
      <c r="B57" s="42" t="s">
        <v>158</v>
      </c>
      <c r="C57" s="42" t="s">
        <v>159</v>
      </c>
      <c r="D57" s="14">
        <v>0.13211805555555556</v>
      </c>
      <c r="E57" s="68" t="s">
        <v>130</v>
      </c>
      <c r="F57" s="69"/>
    </row>
    <row r="58" spans="1:6" x14ac:dyDescent="0.3">
      <c r="A58" s="12">
        <v>54</v>
      </c>
      <c r="B58" s="42" t="s">
        <v>160</v>
      </c>
      <c r="C58" s="42" t="s">
        <v>161</v>
      </c>
      <c r="D58" s="17">
        <v>0.1198263888888889</v>
      </c>
      <c r="E58" s="42"/>
      <c r="F58" s="13">
        <v>28</v>
      </c>
    </row>
    <row r="59" spans="1:6" x14ac:dyDescent="0.3">
      <c r="A59" s="12">
        <v>55</v>
      </c>
      <c r="B59" s="42" t="s">
        <v>162</v>
      </c>
      <c r="C59" s="42" t="s">
        <v>163</v>
      </c>
      <c r="D59" s="14">
        <v>0.14537037037037037</v>
      </c>
      <c r="E59" s="42" t="s">
        <v>124</v>
      </c>
      <c r="F59" s="43"/>
    </row>
    <row r="60" spans="1:6" x14ac:dyDescent="0.3">
      <c r="A60" s="12">
        <v>56</v>
      </c>
      <c r="B60" s="42" t="s">
        <v>164</v>
      </c>
      <c r="C60" s="42" t="s">
        <v>165</v>
      </c>
      <c r="D60" s="14">
        <v>0.15140046296296297</v>
      </c>
      <c r="E60" s="42" t="s">
        <v>166</v>
      </c>
      <c r="F60" s="43"/>
    </row>
    <row r="61" spans="1:6" x14ac:dyDescent="0.3">
      <c r="A61" s="12">
        <v>57</v>
      </c>
      <c r="B61" s="42" t="s">
        <v>167</v>
      </c>
      <c r="C61" s="42" t="s">
        <v>168</v>
      </c>
      <c r="D61" s="17">
        <v>0.12453703703703704</v>
      </c>
      <c r="E61" s="42" t="s">
        <v>146</v>
      </c>
      <c r="F61" s="13">
        <v>29</v>
      </c>
    </row>
    <row r="62" spans="1:6" x14ac:dyDescent="0.3">
      <c r="A62" s="12">
        <v>58</v>
      </c>
      <c r="B62" s="42" t="s">
        <v>169</v>
      </c>
      <c r="C62" s="42" t="s">
        <v>155</v>
      </c>
      <c r="D62" s="18" t="s">
        <v>170</v>
      </c>
      <c r="E62" s="42"/>
      <c r="F62" s="13">
        <v>30</v>
      </c>
    </row>
    <row r="63" spans="1:6" x14ac:dyDescent="0.3">
      <c r="A63" s="12">
        <v>59</v>
      </c>
      <c r="B63" s="42" t="s">
        <v>171</v>
      </c>
      <c r="C63" s="42" t="s">
        <v>172</v>
      </c>
      <c r="D63" s="17">
        <v>0.12442129629629629</v>
      </c>
      <c r="E63" s="42" t="s">
        <v>146</v>
      </c>
      <c r="F63" s="13">
        <v>31</v>
      </c>
    </row>
    <row r="64" spans="1:6" x14ac:dyDescent="0.3">
      <c r="A64" s="12">
        <v>60</v>
      </c>
      <c r="B64" s="42" t="s">
        <v>173</v>
      </c>
      <c r="C64" s="42" t="s">
        <v>174</v>
      </c>
      <c r="D64" s="17">
        <v>0.12453703703703704</v>
      </c>
      <c r="E64" s="42" t="s">
        <v>146</v>
      </c>
      <c r="F64" s="13">
        <v>32</v>
      </c>
    </row>
    <row r="65" spans="1:6" x14ac:dyDescent="0.3">
      <c r="A65" s="12">
        <v>61</v>
      </c>
      <c r="B65" s="42" t="s">
        <v>175</v>
      </c>
      <c r="C65" s="42" t="s">
        <v>176</v>
      </c>
      <c r="D65" s="17">
        <v>0.12465277777777778</v>
      </c>
      <c r="E65" s="42"/>
      <c r="F65" s="13">
        <v>33</v>
      </c>
    </row>
    <row r="66" spans="1:6" x14ac:dyDescent="0.3">
      <c r="A66" s="12">
        <v>62</v>
      </c>
      <c r="B66" s="42" t="s">
        <v>177</v>
      </c>
      <c r="C66" s="42" t="s">
        <v>178</v>
      </c>
      <c r="D66" s="17">
        <v>0.12119212962962962</v>
      </c>
      <c r="E66" s="42"/>
      <c r="F66" s="13">
        <v>34</v>
      </c>
    </row>
    <row r="67" spans="1:6" x14ac:dyDescent="0.3">
      <c r="A67" s="12">
        <v>63</v>
      </c>
      <c r="B67" s="42" t="s">
        <v>179</v>
      </c>
      <c r="C67" s="42" t="s">
        <v>180</v>
      </c>
      <c r="D67" s="17">
        <v>0.1208101851851852</v>
      </c>
      <c r="E67" s="42"/>
      <c r="F67" s="13">
        <v>35</v>
      </c>
    </row>
    <row r="68" spans="1:6" x14ac:dyDescent="0.3">
      <c r="A68" s="12">
        <v>64</v>
      </c>
      <c r="B68" s="42" t="s">
        <v>181</v>
      </c>
      <c r="C68" s="42" t="s">
        <v>182</v>
      </c>
      <c r="D68" s="17">
        <v>0.12465277777777778</v>
      </c>
      <c r="E68" s="42" t="s">
        <v>153</v>
      </c>
      <c r="F68" s="13">
        <v>36</v>
      </c>
    </row>
    <row r="69" spans="1:6" x14ac:dyDescent="0.3">
      <c r="A69" s="12">
        <v>65</v>
      </c>
      <c r="B69" s="42" t="s">
        <v>183</v>
      </c>
      <c r="C69" s="42" t="s">
        <v>184</v>
      </c>
      <c r="D69" s="17">
        <v>0.12487268518518518</v>
      </c>
      <c r="E69" s="42" t="s">
        <v>153</v>
      </c>
      <c r="F69" s="13">
        <v>37</v>
      </c>
    </row>
    <row r="70" spans="1:6" x14ac:dyDescent="0.3">
      <c r="A70" s="12">
        <v>66</v>
      </c>
      <c r="B70" s="42" t="s">
        <v>185</v>
      </c>
      <c r="C70" s="42" t="s">
        <v>155</v>
      </c>
      <c r="D70" s="17">
        <v>0.11733796296296296</v>
      </c>
      <c r="E70" s="42"/>
      <c r="F70" s="13">
        <v>38</v>
      </c>
    </row>
    <row r="71" spans="1:6" x14ac:dyDescent="0.3">
      <c r="A71" s="12">
        <v>67</v>
      </c>
      <c r="B71" s="42" t="s">
        <v>186</v>
      </c>
      <c r="C71" s="42" t="s">
        <v>187</v>
      </c>
      <c r="D71" s="17">
        <v>0.12409722222222223</v>
      </c>
      <c r="E71" s="42" t="s">
        <v>188</v>
      </c>
      <c r="F71" s="13">
        <v>39</v>
      </c>
    </row>
    <row r="72" spans="1:6" x14ac:dyDescent="0.3">
      <c r="A72" s="12">
        <v>68</v>
      </c>
      <c r="B72" s="42" t="s">
        <v>189</v>
      </c>
      <c r="C72" s="42" t="s">
        <v>190</v>
      </c>
      <c r="D72" s="14">
        <v>0.14548611111111112</v>
      </c>
      <c r="E72" s="42" t="s">
        <v>124</v>
      </c>
      <c r="F72" s="43"/>
    </row>
    <row r="73" spans="1:6" x14ac:dyDescent="0.3">
      <c r="A73" s="12">
        <v>69</v>
      </c>
      <c r="B73" s="42" t="s">
        <v>191</v>
      </c>
      <c r="C73" s="42" t="s">
        <v>192</v>
      </c>
      <c r="D73" s="14">
        <v>0.13334490740740743</v>
      </c>
      <c r="E73" s="68" t="s">
        <v>188</v>
      </c>
      <c r="F73" s="69"/>
    </row>
    <row r="74" spans="1:6" x14ac:dyDescent="0.3">
      <c r="A74" s="12">
        <v>70</v>
      </c>
      <c r="B74" s="42" t="s">
        <v>193</v>
      </c>
      <c r="C74" s="42" t="s">
        <v>194</v>
      </c>
      <c r="D74" s="14">
        <v>0.14560185185185184</v>
      </c>
      <c r="E74" s="42" t="s">
        <v>124</v>
      </c>
      <c r="F74" s="43"/>
    </row>
    <row r="75" spans="1:6" x14ac:dyDescent="0.3">
      <c r="A75" s="12">
        <v>71</v>
      </c>
      <c r="B75" s="42" t="s">
        <v>195</v>
      </c>
      <c r="C75" s="42" t="s">
        <v>196</v>
      </c>
      <c r="D75" s="14">
        <v>0.12503472222222223</v>
      </c>
      <c r="E75" s="42"/>
      <c r="F75" s="43"/>
    </row>
    <row r="76" spans="1:6" x14ac:dyDescent="0.3">
      <c r="A76" s="12">
        <v>72</v>
      </c>
      <c r="B76" s="42" t="s">
        <v>197</v>
      </c>
      <c r="C76" s="42" t="s">
        <v>155</v>
      </c>
      <c r="D76" s="17">
        <v>0.11853009259259258</v>
      </c>
      <c r="E76" s="42"/>
      <c r="F76" s="13">
        <v>40</v>
      </c>
    </row>
    <row r="77" spans="1:6" x14ac:dyDescent="0.3">
      <c r="A77" s="12">
        <v>73</v>
      </c>
      <c r="B77" s="42" t="s">
        <v>198</v>
      </c>
      <c r="C77" s="42" t="s">
        <v>199</v>
      </c>
      <c r="D77" s="17">
        <v>0.11699074074074074</v>
      </c>
      <c r="E77" s="42"/>
      <c r="F77" s="13">
        <v>41</v>
      </c>
    </row>
    <row r="78" spans="1:6" x14ac:dyDescent="0.3">
      <c r="A78" s="12">
        <v>74</v>
      </c>
      <c r="B78" s="42" t="s">
        <v>200</v>
      </c>
      <c r="C78" s="42" t="s">
        <v>201</v>
      </c>
      <c r="D78" s="17">
        <v>0.11733796296296296</v>
      </c>
      <c r="E78" s="42"/>
      <c r="F78" s="13">
        <v>42</v>
      </c>
    </row>
    <row r="79" spans="1:6" x14ac:dyDescent="0.3">
      <c r="A79" s="12">
        <v>75</v>
      </c>
      <c r="B79" s="42" t="s">
        <v>202</v>
      </c>
      <c r="C79" s="42" t="s">
        <v>203</v>
      </c>
      <c r="D79" s="14">
        <v>0.1660648148148148</v>
      </c>
      <c r="E79" s="42" t="s">
        <v>204</v>
      </c>
      <c r="F79" s="43"/>
    </row>
    <row r="80" spans="1:6" x14ac:dyDescent="0.3">
      <c r="A80" s="12">
        <v>76</v>
      </c>
      <c r="B80" s="42" t="s">
        <v>205</v>
      </c>
      <c r="C80" s="42" t="s">
        <v>206</v>
      </c>
      <c r="D80" s="14">
        <v>0.16155092592592593</v>
      </c>
      <c r="E80" s="42" t="s">
        <v>204</v>
      </c>
      <c r="F80" s="43"/>
    </row>
    <row r="81" spans="1:6" x14ac:dyDescent="0.3">
      <c r="A81" s="12">
        <v>77</v>
      </c>
      <c r="B81" s="42" t="s">
        <v>207</v>
      </c>
      <c r="C81" s="42" t="s">
        <v>208</v>
      </c>
      <c r="D81" s="3" t="s">
        <v>209</v>
      </c>
      <c r="E81" s="42"/>
      <c r="F81" s="13">
        <v>43</v>
      </c>
    </row>
    <row r="82" spans="1:6" x14ac:dyDescent="0.3">
      <c r="A82" s="12">
        <v>78</v>
      </c>
      <c r="B82" s="42" t="s">
        <v>210</v>
      </c>
      <c r="C82" s="42" t="s">
        <v>211</v>
      </c>
      <c r="D82" s="42" t="s">
        <v>212</v>
      </c>
      <c r="E82" s="68" t="s">
        <v>213</v>
      </c>
      <c r="F82" s="69"/>
    </row>
    <row r="83" spans="1:6" x14ac:dyDescent="0.3">
      <c r="A83" s="12">
        <v>79</v>
      </c>
      <c r="B83" s="42" t="s">
        <v>214</v>
      </c>
      <c r="C83" s="42" t="s">
        <v>215</v>
      </c>
      <c r="D83" s="42" t="s">
        <v>216</v>
      </c>
      <c r="E83" s="42"/>
      <c r="F83" s="43"/>
    </row>
    <row r="84" spans="1:6" x14ac:dyDescent="0.3">
      <c r="A84" s="12">
        <v>80</v>
      </c>
      <c r="B84" s="41" t="s">
        <v>217</v>
      </c>
      <c r="C84" s="41" t="s">
        <v>218</v>
      </c>
      <c r="D84" s="3" t="s">
        <v>219</v>
      </c>
      <c r="E84" s="41" t="s">
        <v>220</v>
      </c>
      <c r="F84" s="13">
        <v>44</v>
      </c>
    </row>
    <row r="85" spans="1:6" x14ac:dyDescent="0.3">
      <c r="A85" s="12">
        <v>81</v>
      </c>
      <c r="B85" s="41" t="s">
        <v>221</v>
      </c>
      <c r="C85" s="41" t="s">
        <v>222</v>
      </c>
      <c r="D85" s="3" t="s">
        <v>71</v>
      </c>
      <c r="E85" s="41" t="s">
        <v>223</v>
      </c>
      <c r="F85" s="13">
        <v>45</v>
      </c>
    </row>
    <row r="86" spans="1:6" x14ac:dyDescent="0.3">
      <c r="A86" s="12">
        <v>82</v>
      </c>
      <c r="B86" s="41" t="s">
        <v>224</v>
      </c>
      <c r="C86" s="41" t="s">
        <v>184</v>
      </c>
      <c r="D86" s="3" t="s">
        <v>225</v>
      </c>
      <c r="E86" s="41" t="s">
        <v>226</v>
      </c>
      <c r="F86" s="13">
        <v>46</v>
      </c>
    </row>
    <row r="87" spans="1:6" x14ac:dyDescent="0.3">
      <c r="A87" s="12">
        <v>83</v>
      </c>
      <c r="B87" s="41" t="s">
        <v>227</v>
      </c>
      <c r="C87" s="41" t="s">
        <v>228</v>
      </c>
      <c r="D87" s="14">
        <v>0.13417824074074072</v>
      </c>
      <c r="E87" s="39"/>
      <c r="F87" s="40"/>
    </row>
    <row r="88" spans="1:6" x14ac:dyDescent="0.3">
      <c r="A88" s="12">
        <v>84</v>
      </c>
      <c r="B88" s="41" t="s">
        <v>229</v>
      </c>
      <c r="C88" s="41" t="s">
        <v>230</v>
      </c>
      <c r="D88" s="17">
        <v>0.12287037037037037</v>
      </c>
      <c r="E88" s="41" t="s">
        <v>231</v>
      </c>
      <c r="F88" s="13">
        <v>47</v>
      </c>
    </row>
    <row r="89" spans="1:6" x14ac:dyDescent="0.3">
      <c r="A89" s="12">
        <v>85</v>
      </c>
      <c r="B89" s="41" t="s">
        <v>232</v>
      </c>
      <c r="C89" s="41" t="s">
        <v>233</v>
      </c>
      <c r="D89" s="14">
        <v>0.17020833333333332</v>
      </c>
      <c r="E89" s="41" t="s">
        <v>234</v>
      </c>
      <c r="F89" s="40"/>
    </row>
    <row r="90" spans="1:6" x14ac:dyDescent="0.3">
      <c r="A90" s="12">
        <v>86</v>
      </c>
      <c r="B90" s="41" t="s">
        <v>235</v>
      </c>
      <c r="C90" s="41" t="s">
        <v>236</v>
      </c>
      <c r="D90" s="14">
        <v>0.15</v>
      </c>
      <c r="E90" s="41" t="s">
        <v>237</v>
      </c>
      <c r="F90" s="40"/>
    </row>
    <row r="91" spans="1:6" x14ac:dyDescent="0.3">
      <c r="A91" s="12">
        <v>87</v>
      </c>
      <c r="B91" s="41" t="s">
        <v>238</v>
      </c>
      <c r="C91" s="41" t="s">
        <v>239</v>
      </c>
      <c r="D91" s="14">
        <v>0.12971064814814814</v>
      </c>
      <c r="E91" s="39"/>
      <c r="F91" s="40"/>
    </row>
    <row r="92" spans="1:6" x14ac:dyDescent="0.3">
      <c r="A92" s="12">
        <v>88</v>
      </c>
      <c r="B92" s="39" t="s">
        <v>240</v>
      </c>
      <c r="C92" s="39" t="s">
        <v>218</v>
      </c>
      <c r="D92" s="39" t="s">
        <v>241</v>
      </c>
      <c r="E92" s="39"/>
      <c r="F92" s="40"/>
    </row>
    <row r="93" spans="1:6" x14ac:dyDescent="0.3">
      <c r="A93" s="12">
        <v>89</v>
      </c>
      <c r="B93" s="39" t="s">
        <v>242</v>
      </c>
      <c r="C93" s="39" t="s">
        <v>243</v>
      </c>
      <c r="D93" s="6" t="s">
        <v>244</v>
      </c>
      <c r="E93" s="39" t="s">
        <v>245</v>
      </c>
      <c r="F93" s="13">
        <v>48</v>
      </c>
    </row>
    <row r="94" spans="1:6" x14ac:dyDescent="0.3">
      <c r="A94" s="12">
        <v>90</v>
      </c>
      <c r="B94" s="39" t="s">
        <v>246</v>
      </c>
      <c r="C94" s="39" t="s">
        <v>247</v>
      </c>
      <c r="D94" s="6" t="s">
        <v>248</v>
      </c>
      <c r="E94" s="39" t="s">
        <v>96</v>
      </c>
      <c r="F94" s="13">
        <v>49</v>
      </c>
    </row>
    <row r="95" spans="1:6" x14ac:dyDescent="0.3">
      <c r="A95" s="12">
        <v>91</v>
      </c>
      <c r="B95" s="39" t="s">
        <v>249</v>
      </c>
      <c r="C95" s="39" t="s">
        <v>250</v>
      </c>
      <c r="D95" s="39" t="s">
        <v>251</v>
      </c>
      <c r="E95" s="63" t="s">
        <v>252</v>
      </c>
      <c r="F95" s="64"/>
    </row>
    <row r="96" spans="1:6" x14ac:dyDescent="0.3">
      <c r="A96" s="12">
        <v>92</v>
      </c>
      <c r="B96" s="39" t="s">
        <v>253</v>
      </c>
      <c r="C96" s="39" t="s">
        <v>254</v>
      </c>
      <c r="D96" s="14">
        <v>0.12965277777777778</v>
      </c>
      <c r="E96" s="7"/>
      <c r="F96" s="9"/>
    </row>
    <row r="97" spans="1:9" x14ac:dyDescent="0.3">
      <c r="A97" s="12">
        <v>93</v>
      </c>
      <c r="B97" s="39" t="s">
        <v>255</v>
      </c>
      <c r="C97" s="39" t="s">
        <v>256</v>
      </c>
      <c r="D97" s="17">
        <v>0.12192129629629629</v>
      </c>
      <c r="E97" s="7"/>
      <c r="F97" s="13">
        <v>50</v>
      </c>
      <c r="I97" s="23"/>
    </row>
    <row r="98" spans="1:9" x14ac:dyDescent="0.3">
      <c r="A98" s="12">
        <v>94</v>
      </c>
      <c r="B98" s="39" t="s">
        <v>257</v>
      </c>
      <c r="C98" s="39" t="s">
        <v>258</v>
      </c>
      <c r="D98" s="14">
        <v>0.15096064814814816</v>
      </c>
      <c r="E98" s="7" t="s">
        <v>259</v>
      </c>
      <c r="F98" s="9"/>
      <c r="I98" s="23"/>
    </row>
    <row r="99" spans="1:9" x14ac:dyDescent="0.3">
      <c r="A99" s="12">
        <v>95</v>
      </c>
      <c r="B99" s="39" t="s">
        <v>260</v>
      </c>
      <c r="C99" s="39" t="s">
        <v>261</v>
      </c>
      <c r="D99" s="14">
        <v>0.14957175925925925</v>
      </c>
      <c r="E99" s="7"/>
      <c r="F99" s="9"/>
      <c r="I99" s="23"/>
    </row>
    <row r="100" spans="1:9" x14ac:dyDescent="0.3">
      <c r="A100" s="12">
        <v>96</v>
      </c>
      <c r="B100" s="39" t="s">
        <v>262</v>
      </c>
      <c r="C100" s="39" t="s">
        <v>263</v>
      </c>
      <c r="D100" s="14">
        <v>0.15332175925925925</v>
      </c>
      <c r="E100" s="7" t="s">
        <v>259</v>
      </c>
      <c r="F100" s="9"/>
      <c r="I100" s="23"/>
    </row>
    <row r="101" spans="1:9" x14ac:dyDescent="0.3">
      <c r="A101" s="12">
        <v>97</v>
      </c>
      <c r="B101" s="7" t="s">
        <v>264</v>
      </c>
      <c r="C101" s="39" t="s">
        <v>218</v>
      </c>
      <c r="D101" s="14">
        <v>0.13082175925925926</v>
      </c>
      <c r="E101" s="7"/>
      <c r="F101" s="9"/>
      <c r="I101" s="23"/>
    </row>
    <row r="102" spans="1:9" x14ac:dyDescent="0.3">
      <c r="A102" s="12">
        <v>98</v>
      </c>
      <c r="B102" s="7" t="s">
        <v>265</v>
      </c>
      <c r="C102" s="39" t="s">
        <v>266</v>
      </c>
      <c r="D102" s="17">
        <v>0.1223611111111111</v>
      </c>
      <c r="E102" s="7"/>
      <c r="F102" s="13">
        <v>51</v>
      </c>
      <c r="I102" s="23"/>
    </row>
    <row r="103" spans="1:9" x14ac:dyDescent="0.3">
      <c r="A103" s="12">
        <v>99</v>
      </c>
      <c r="B103" s="7" t="s">
        <v>267</v>
      </c>
      <c r="C103" s="39" t="s">
        <v>228</v>
      </c>
      <c r="D103" s="7" t="s">
        <v>268</v>
      </c>
      <c r="E103" s="7" t="s">
        <v>259</v>
      </c>
      <c r="F103" s="9"/>
      <c r="I103" s="23"/>
    </row>
    <row r="104" spans="1:9" x14ac:dyDescent="0.3">
      <c r="A104" s="12">
        <v>100</v>
      </c>
      <c r="B104" s="8" t="s">
        <v>269</v>
      </c>
      <c r="C104" s="6" t="s">
        <v>250</v>
      </c>
      <c r="D104" s="8" t="s">
        <v>270</v>
      </c>
      <c r="E104" s="8" t="s">
        <v>271</v>
      </c>
      <c r="F104" s="15"/>
      <c r="I104" s="23"/>
    </row>
    <row r="105" spans="1:9" x14ac:dyDescent="0.3">
      <c r="A105" s="12">
        <v>101</v>
      </c>
      <c r="B105" s="7" t="s">
        <v>272</v>
      </c>
      <c r="C105" s="7" t="s">
        <v>273</v>
      </c>
      <c r="D105" s="16" t="s">
        <v>274</v>
      </c>
      <c r="E105" s="7"/>
      <c r="F105" s="9" t="s">
        <v>275</v>
      </c>
      <c r="I105" s="23"/>
    </row>
    <row r="106" spans="1:9" x14ac:dyDescent="0.3">
      <c r="A106" s="12">
        <v>102</v>
      </c>
      <c r="B106" s="10" t="s">
        <v>276</v>
      </c>
      <c r="C106" s="10" t="s">
        <v>277</v>
      </c>
      <c r="D106" s="17">
        <v>0.12234953703703703</v>
      </c>
      <c r="E106" s="10"/>
      <c r="F106" s="11" t="s">
        <v>278</v>
      </c>
      <c r="I106" s="23"/>
    </row>
    <row r="107" spans="1:9" x14ac:dyDescent="0.3">
      <c r="A107" s="25">
        <v>103</v>
      </c>
      <c r="B107" s="10" t="s">
        <v>279</v>
      </c>
      <c r="C107" s="10" t="s">
        <v>304</v>
      </c>
      <c r="D107" s="26">
        <v>0.12299768518518518</v>
      </c>
      <c r="E107" s="10"/>
      <c r="F107" s="11" t="s">
        <v>280</v>
      </c>
      <c r="I107" s="23"/>
    </row>
    <row r="108" spans="1:9" x14ac:dyDescent="0.3">
      <c r="A108" s="27">
        <v>104</v>
      </c>
      <c r="B108" s="10" t="s">
        <v>305</v>
      </c>
      <c r="C108" s="10" t="s">
        <v>306</v>
      </c>
      <c r="D108" s="26">
        <v>0.12368055555555556</v>
      </c>
      <c r="E108" s="10"/>
      <c r="F108" s="11" t="s">
        <v>307</v>
      </c>
      <c r="I108" s="23"/>
    </row>
    <row r="109" spans="1:9" x14ac:dyDescent="0.3">
      <c r="A109" s="27">
        <v>105</v>
      </c>
      <c r="B109" s="28" t="s">
        <v>309</v>
      </c>
      <c r="C109" s="28" t="s">
        <v>306</v>
      </c>
      <c r="D109" s="26">
        <v>0.12255787037037037</v>
      </c>
      <c r="E109" s="29"/>
      <c r="F109" s="30" t="s">
        <v>310</v>
      </c>
    </row>
    <row r="110" spans="1:9" x14ac:dyDescent="0.3">
      <c r="A110" s="27">
        <v>106</v>
      </c>
      <c r="B110" s="28" t="s">
        <v>313</v>
      </c>
      <c r="C110" s="28" t="s">
        <v>311</v>
      </c>
      <c r="D110" s="26">
        <v>0.12189814814814814</v>
      </c>
      <c r="E110" s="50"/>
      <c r="F110" s="30" t="s">
        <v>312</v>
      </c>
    </row>
    <row r="111" spans="1:9" x14ac:dyDescent="0.3">
      <c r="A111" s="27">
        <v>107</v>
      </c>
      <c r="B111" s="28" t="s">
        <v>315</v>
      </c>
      <c r="C111" s="28" t="s">
        <v>316</v>
      </c>
      <c r="D111" s="36">
        <v>0.17657407407407408</v>
      </c>
      <c r="E111" s="29"/>
      <c r="F111" s="37"/>
    </row>
    <row r="112" spans="1:9" x14ac:dyDescent="0.3">
      <c r="A112" s="27">
        <v>108</v>
      </c>
      <c r="B112" s="28" t="s">
        <v>317</v>
      </c>
      <c r="C112" s="28" t="s">
        <v>318</v>
      </c>
      <c r="D112" s="36">
        <v>0.13347222222222221</v>
      </c>
      <c r="E112" s="29"/>
      <c r="F112" s="37"/>
    </row>
    <row r="113" spans="1:6" x14ac:dyDescent="0.3">
      <c r="A113" s="27">
        <v>109</v>
      </c>
      <c r="B113" s="28" t="s">
        <v>327</v>
      </c>
      <c r="C113" s="28" t="s">
        <v>320</v>
      </c>
      <c r="D113" s="36">
        <v>0.12862268518518519</v>
      </c>
      <c r="E113" s="29"/>
      <c r="F113" s="37"/>
    </row>
    <row r="114" spans="1:6" x14ac:dyDescent="0.3">
      <c r="A114" s="27">
        <v>110</v>
      </c>
      <c r="B114" s="28" t="s">
        <v>322</v>
      </c>
      <c r="C114" s="28" t="s">
        <v>321</v>
      </c>
      <c r="D114" s="36">
        <v>0.12935185185185186</v>
      </c>
      <c r="E114" s="29"/>
      <c r="F114" s="37"/>
    </row>
    <row r="115" spans="1:6" x14ac:dyDescent="0.3">
      <c r="A115" s="27">
        <v>111</v>
      </c>
      <c r="B115" s="28" t="s">
        <v>323</v>
      </c>
      <c r="C115" s="28" t="s">
        <v>324</v>
      </c>
      <c r="D115" s="52" t="s">
        <v>325</v>
      </c>
      <c r="E115" s="10" t="s">
        <v>326</v>
      </c>
      <c r="F115" s="51"/>
    </row>
    <row r="116" spans="1:6" x14ac:dyDescent="0.3">
      <c r="A116" s="27">
        <v>112</v>
      </c>
      <c r="B116" s="28" t="s">
        <v>337</v>
      </c>
      <c r="C116" s="28" t="s">
        <v>329</v>
      </c>
      <c r="D116" s="52" t="s">
        <v>330</v>
      </c>
      <c r="E116" s="10" t="s">
        <v>331</v>
      </c>
      <c r="F116" s="51"/>
    </row>
    <row r="117" spans="1:6" x14ac:dyDescent="0.3">
      <c r="A117" s="27">
        <v>113</v>
      </c>
      <c r="B117" s="28" t="s">
        <v>338</v>
      </c>
      <c r="C117" s="28" t="s">
        <v>332</v>
      </c>
      <c r="D117" s="52" t="s">
        <v>333</v>
      </c>
      <c r="E117" s="10" t="s">
        <v>331</v>
      </c>
      <c r="F117" s="51"/>
    </row>
    <row r="118" spans="1:6" x14ac:dyDescent="0.3">
      <c r="A118" s="27">
        <v>114</v>
      </c>
      <c r="B118" s="28" t="s">
        <v>334</v>
      </c>
      <c r="C118" s="28" t="s">
        <v>336</v>
      </c>
      <c r="D118" s="52" t="s">
        <v>335</v>
      </c>
      <c r="E118" s="10" t="s">
        <v>331</v>
      </c>
      <c r="F118" s="51"/>
    </row>
    <row r="119" spans="1:6" x14ac:dyDescent="0.3">
      <c r="A119" s="56">
        <v>115</v>
      </c>
      <c r="B119" s="57" t="s">
        <v>342</v>
      </c>
      <c r="C119" s="58" t="s">
        <v>329</v>
      </c>
      <c r="D119" s="59" t="s">
        <v>345</v>
      </c>
      <c r="E119" s="58" t="s">
        <v>331</v>
      </c>
      <c r="F119" s="60"/>
    </row>
    <row r="120" spans="1:6" x14ac:dyDescent="0.3">
      <c r="A120" s="27">
        <v>116</v>
      </c>
      <c r="B120" s="50" t="s">
        <v>343</v>
      </c>
      <c r="C120" s="28" t="s">
        <v>344</v>
      </c>
      <c r="D120" s="54" t="s">
        <v>346</v>
      </c>
      <c r="E120" s="50"/>
      <c r="F120" s="51"/>
    </row>
    <row r="121" spans="1:6" ht="17.25" thickBot="1" x14ac:dyDescent="0.35">
      <c r="A121" s="55">
        <v>117</v>
      </c>
      <c r="B121" s="31" t="s">
        <v>349</v>
      </c>
      <c r="C121" s="31" t="s">
        <v>350</v>
      </c>
      <c r="D121" s="62">
        <v>0.15972222222222221</v>
      </c>
      <c r="E121" s="31" t="s">
        <v>331</v>
      </c>
      <c r="F121" s="61"/>
    </row>
  </sheetData>
  <mergeCells count="6">
    <mergeCell ref="E95:F95"/>
    <mergeCell ref="A1:F1"/>
    <mergeCell ref="E44:F44"/>
    <mergeCell ref="E57:F57"/>
    <mergeCell ref="E73:F73"/>
    <mergeCell ref="E82:F82"/>
  </mergeCells>
  <phoneticPr fontId="5" type="noConversion"/>
  <pageMargins left="0.7" right="0.7" top="0.75" bottom="0.75" header="0.3" footer="0.3"/>
  <pageSetup paperSize="9" scale="3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C26"/>
  <sheetViews>
    <sheetView workbookViewId="0">
      <selection activeCell="V24" sqref="V24"/>
    </sheetView>
  </sheetViews>
  <sheetFormatPr defaultRowHeight="16.5" x14ac:dyDescent="0.3"/>
  <cols>
    <col min="2" max="2" width="7.375" bestFit="1" customWidth="1"/>
    <col min="3" max="14" width="8.125" bestFit="1" customWidth="1"/>
    <col min="18" max="18" width="9.5" bestFit="1" customWidth="1"/>
  </cols>
  <sheetData>
    <row r="2" spans="2:29" ht="27" thickBot="1" x14ac:dyDescent="0.35">
      <c r="B2" s="70" t="s">
        <v>348</v>
      </c>
      <c r="C2" s="70"/>
      <c r="D2" s="70"/>
      <c r="E2" s="70"/>
      <c r="F2" s="70"/>
      <c r="G2" s="70"/>
      <c r="H2" s="71"/>
      <c r="I2" s="71"/>
      <c r="J2" s="71"/>
      <c r="K2" s="71"/>
      <c r="L2" s="71"/>
      <c r="M2" s="71"/>
      <c r="N2" s="71"/>
    </row>
    <row r="3" spans="2:29" ht="17.25" thickBot="1" x14ac:dyDescent="0.35">
      <c r="B3" s="22" t="s">
        <v>296</v>
      </c>
      <c r="C3" s="22" t="s">
        <v>347</v>
      </c>
      <c r="D3" s="22" t="s">
        <v>328</v>
      </c>
      <c r="E3" s="22" t="s">
        <v>319</v>
      </c>
      <c r="F3" s="22" t="s">
        <v>314</v>
      </c>
      <c r="G3" s="22" t="s">
        <v>308</v>
      </c>
      <c r="H3" s="22" t="s">
        <v>297</v>
      </c>
      <c r="I3" s="22" t="s">
        <v>298</v>
      </c>
      <c r="J3" s="22" t="s">
        <v>299</v>
      </c>
      <c r="K3" s="22" t="s">
        <v>300</v>
      </c>
      <c r="L3" s="22" t="s">
        <v>301</v>
      </c>
      <c r="M3" s="22" t="s">
        <v>302</v>
      </c>
      <c r="N3" s="22" t="s">
        <v>303</v>
      </c>
      <c r="U3" s="32"/>
    </row>
    <row r="4" spans="2:29" ht="17.25" thickBot="1" x14ac:dyDescent="0.35">
      <c r="B4" s="19" t="s">
        <v>281</v>
      </c>
      <c r="C4" s="19">
        <v>482</v>
      </c>
      <c r="D4" s="19">
        <v>485</v>
      </c>
      <c r="E4" s="19">
        <v>440</v>
      </c>
      <c r="F4" s="19">
        <v>524</v>
      </c>
      <c r="G4" s="19">
        <v>500</v>
      </c>
      <c r="H4" s="19">
        <v>487</v>
      </c>
      <c r="I4" s="19">
        <v>391</v>
      </c>
      <c r="J4" s="19">
        <v>407</v>
      </c>
      <c r="K4" s="19">
        <v>364</v>
      </c>
      <c r="L4" s="19">
        <v>403</v>
      </c>
      <c r="M4" s="19">
        <v>51</v>
      </c>
      <c r="N4" s="19">
        <v>408</v>
      </c>
      <c r="P4" s="38"/>
      <c r="U4" s="32"/>
    </row>
    <row r="5" spans="2:29" ht="17.25" thickBot="1" x14ac:dyDescent="0.35">
      <c r="B5" s="19" t="s">
        <v>282</v>
      </c>
      <c r="C5" s="19">
        <v>387</v>
      </c>
      <c r="D5" s="19">
        <v>364</v>
      </c>
      <c r="E5" s="19">
        <v>375</v>
      </c>
      <c r="F5" s="19">
        <v>433</v>
      </c>
      <c r="G5" s="19">
        <v>433</v>
      </c>
      <c r="H5" s="19">
        <v>485</v>
      </c>
      <c r="I5" s="19">
        <v>412</v>
      </c>
      <c r="J5" s="19">
        <v>400</v>
      </c>
      <c r="K5" s="19">
        <v>290</v>
      </c>
      <c r="L5" s="19">
        <v>322</v>
      </c>
      <c r="M5" s="19">
        <v>101</v>
      </c>
      <c r="N5" s="19">
        <v>305</v>
      </c>
      <c r="P5" s="38"/>
      <c r="U5" s="32"/>
    </row>
    <row r="6" spans="2:29" ht="17.25" thickBot="1" x14ac:dyDescent="0.35">
      <c r="B6" s="19" t="s">
        <v>283</v>
      </c>
      <c r="C6" s="19">
        <v>415</v>
      </c>
      <c r="D6" s="19">
        <v>370</v>
      </c>
      <c r="E6" s="19">
        <v>355</v>
      </c>
      <c r="F6" s="19">
        <v>420</v>
      </c>
      <c r="G6" s="19">
        <v>480</v>
      </c>
      <c r="H6" s="19">
        <v>539</v>
      </c>
      <c r="I6" s="19">
        <v>420</v>
      </c>
      <c r="J6" s="19">
        <v>376</v>
      </c>
      <c r="K6" s="19">
        <v>247</v>
      </c>
      <c r="L6" s="19">
        <v>310</v>
      </c>
      <c r="M6" s="19">
        <v>463</v>
      </c>
      <c r="N6" s="19">
        <v>316</v>
      </c>
      <c r="P6" s="38"/>
      <c r="U6" s="32"/>
    </row>
    <row r="7" spans="2:29" ht="17.25" thickBot="1" x14ac:dyDescent="0.35">
      <c r="B7" s="19" t="s">
        <v>284</v>
      </c>
      <c r="C7" s="19">
        <v>364</v>
      </c>
      <c r="D7" s="19">
        <v>304</v>
      </c>
      <c r="E7" s="19">
        <v>342</v>
      </c>
      <c r="F7" s="19">
        <v>375</v>
      </c>
      <c r="G7" s="19">
        <v>421</v>
      </c>
      <c r="H7" s="19">
        <v>488</v>
      </c>
      <c r="I7" s="19">
        <v>300</v>
      </c>
      <c r="J7" s="19">
        <v>338</v>
      </c>
      <c r="K7" s="19">
        <v>221</v>
      </c>
      <c r="L7" s="19">
        <v>284</v>
      </c>
      <c r="M7" s="19">
        <v>290</v>
      </c>
      <c r="N7" s="19">
        <v>279</v>
      </c>
      <c r="P7" s="38"/>
      <c r="U7" s="32"/>
    </row>
    <row r="8" spans="2:29" ht="17.25" thickBot="1" x14ac:dyDescent="0.35">
      <c r="B8" s="19" t="s">
        <v>285</v>
      </c>
      <c r="C8" s="19">
        <v>375</v>
      </c>
      <c r="D8" s="19">
        <v>383</v>
      </c>
      <c r="E8" s="19">
        <v>346</v>
      </c>
      <c r="F8" s="19">
        <v>428</v>
      </c>
      <c r="G8" s="19">
        <v>480</v>
      </c>
      <c r="H8" s="19">
        <v>564</v>
      </c>
      <c r="I8" s="19">
        <v>389</v>
      </c>
      <c r="J8" s="19">
        <v>349</v>
      </c>
      <c r="K8" s="19">
        <v>308</v>
      </c>
      <c r="L8" s="19">
        <v>296</v>
      </c>
      <c r="M8" s="19">
        <v>326</v>
      </c>
      <c r="N8" s="19">
        <v>490</v>
      </c>
      <c r="P8" s="38"/>
    </row>
    <row r="9" spans="2:29" ht="17.25" thickBot="1" x14ac:dyDescent="0.35">
      <c r="B9" s="19" t="s">
        <v>286</v>
      </c>
      <c r="C9" s="19">
        <v>346</v>
      </c>
      <c r="D9" s="19">
        <v>400</v>
      </c>
      <c r="E9" s="19">
        <v>373</v>
      </c>
      <c r="F9" s="19">
        <v>419</v>
      </c>
      <c r="G9" s="19">
        <v>483</v>
      </c>
      <c r="H9" s="19">
        <v>475</v>
      </c>
      <c r="I9" s="19">
        <v>380</v>
      </c>
      <c r="J9" s="19">
        <v>354</v>
      </c>
      <c r="K9" s="19">
        <v>345</v>
      </c>
      <c r="L9" s="19">
        <v>282</v>
      </c>
      <c r="M9" s="19">
        <v>315</v>
      </c>
      <c r="N9" s="19">
        <v>402</v>
      </c>
      <c r="P9" s="38"/>
    </row>
    <row r="10" spans="2:29" ht="17.25" thickBot="1" x14ac:dyDescent="0.35">
      <c r="B10" s="19" t="s">
        <v>287</v>
      </c>
      <c r="C10" s="19">
        <v>412</v>
      </c>
      <c r="D10" s="19">
        <v>338</v>
      </c>
      <c r="E10" s="19">
        <v>365</v>
      </c>
      <c r="F10" s="19">
        <v>352</v>
      </c>
      <c r="G10" s="19">
        <v>450</v>
      </c>
      <c r="H10" s="19">
        <v>530</v>
      </c>
      <c r="I10" s="19">
        <v>371</v>
      </c>
      <c r="J10" s="19">
        <v>269</v>
      </c>
      <c r="K10" s="19">
        <v>321</v>
      </c>
      <c r="L10" s="19">
        <v>371</v>
      </c>
      <c r="M10" s="19">
        <v>390</v>
      </c>
      <c r="N10" s="19">
        <v>399</v>
      </c>
      <c r="P10" s="38"/>
      <c r="U10" s="72"/>
      <c r="V10" s="72"/>
      <c r="W10" s="72"/>
      <c r="X10" s="72"/>
      <c r="Y10" s="72"/>
      <c r="Z10" s="72"/>
      <c r="AA10" s="72"/>
      <c r="AB10" s="72"/>
      <c r="AC10" s="72"/>
    </row>
    <row r="11" spans="2:29" ht="17.25" thickBot="1" x14ac:dyDescent="0.35">
      <c r="B11" s="19" t="s">
        <v>288</v>
      </c>
      <c r="C11" s="19">
        <v>460</v>
      </c>
      <c r="D11" s="19">
        <v>350</v>
      </c>
      <c r="E11" s="19">
        <v>321</v>
      </c>
      <c r="F11" s="19">
        <v>342</v>
      </c>
      <c r="G11" s="19">
        <v>457</v>
      </c>
      <c r="H11" s="19">
        <v>469</v>
      </c>
      <c r="I11" s="19">
        <v>359</v>
      </c>
      <c r="J11" s="19">
        <v>340</v>
      </c>
      <c r="K11" s="19">
        <v>276</v>
      </c>
      <c r="L11" s="19">
        <v>400</v>
      </c>
      <c r="M11" s="19">
        <v>368</v>
      </c>
      <c r="N11" s="19">
        <v>371</v>
      </c>
      <c r="P11" s="38"/>
      <c r="U11" s="73"/>
      <c r="V11" s="73"/>
      <c r="W11" s="73"/>
      <c r="X11" s="73"/>
      <c r="Y11" s="73"/>
      <c r="Z11" s="73"/>
      <c r="AA11" s="73"/>
    </row>
    <row r="12" spans="2:29" ht="17.25" thickBot="1" x14ac:dyDescent="0.35">
      <c r="B12" s="19" t="s">
        <v>289</v>
      </c>
      <c r="C12" s="19">
        <v>310</v>
      </c>
      <c r="D12" s="19">
        <v>296</v>
      </c>
      <c r="E12" s="19">
        <v>305</v>
      </c>
      <c r="F12" s="19">
        <v>318</v>
      </c>
      <c r="G12" s="19">
        <v>465</v>
      </c>
      <c r="H12" s="19">
        <v>497</v>
      </c>
      <c r="I12" s="19">
        <v>420</v>
      </c>
      <c r="J12" s="19">
        <v>367</v>
      </c>
      <c r="K12" s="19">
        <v>236</v>
      </c>
      <c r="L12" s="19">
        <v>282</v>
      </c>
      <c r="M12" s="19">
        <v>417</v>
      </c>
      <c r="N12" s="19">
        <v>363</v>
      </c>
      <c r="U12" s="33"/>
      <c r="V12" s="34"/>
      <c r="W12" s="34"/>
      <c r="X12" s="34"/>
      <c r="Y12" s="34"/>
      <c r="Z12" s="34"/>
      <c r="AA12" s="34"/>
      <c r="AB12" s="35"/>
    </row>
    <row r="13" spans="2:29" ht="17.25" thickBot="1" x14ac:dyDescent="0.35">
      <c r="B13" s="19" t="s">
        <v>290</v>
      </c>
      <c r="C13" s="19">
        <v>358</v>
      </c>
      <c r="D13" s="19">
        <v>385</v>
      </c>
      <c r="E13" s="19">
        <v>389</v>
      </c>
      <c r="F13" s="19">
        <v>297</v>
      </c>
      <c r="G13" s="19">
        <v>461</v>
      </c>
      <c r="H13" s="19">
        <v>454</v>
      </c>
      <c r="I13" s="19">
        <v>403</v>
      </c>
      <c r="J13" s="19">
        <v>354</v>
      </c>
      <c r="K13" s="19">
        <v>343</v>
      </c>
      <c r="L13" s="19">
        <v>266</v>
      </c>
      <c r="M13" s="19">
        <v>353</v>
      </c>
      <c r="N13" s="19">
        <v>358</v>
      </c>
    </row>
    <row r="14" spans="2:29" ht="17.25" thickBot="1" x14ac:dyDescent="0.35">
      <c r="B14" s="19" t="s">
        <v>291</v>
      </c>
      <c r="C14" s="19">
        <v>402</v>
      </c>
      <c r="D14" s="19">
        <v>404</v>
      </c>
      <c r="E14" s="19">
        <v>377</v>
      </c>
      <c r="F14" s="19">
        <v>315</v>
      </c>
      <c r="G14" s="19">
        <v>403</v>
      </c>
      <c r="H14" s="19">
        <v>400</v>
      </c>
      <c r="I14" s="19">
        <v>353</v>
      </c>
      <c r="J14" s="19">
        <v>258</v>
      </c>
      <c r="K14" s="19">
        <v>236</v>
      </c>
      <c r="L14" s="19">
        <v>210</v>
      </c>
      <c r="M14" s="19">
        <v>211</v>
      </c>
      <c r="N14" s="19">
        <v>308</v>
      </c>
    </row>
    <row r="15" spans="2:29" ht="17.25" thickBot="1" x14ac:dyDescent="0.35">
      <c r="B15" s="19" t="s">
        <v>292</v>
      </c>
      <c r="C15" s="19">
        <v>464</v>
      </c>
      <c r="D15" s="19">
        <v>410</v>
      </c>
      <c r="E15" s="19">
        <v>432</v>
      </c>
      <c r="F15" s="19">
        <v>385</v>
      </c>
      <c r="G15" s="19">
        <v>511</v>
      </c>
      <c r="H15" s="19">
        <v>500</v>
      </c>
      <c r="I15" s="19">
        <v>440</v>
      </c>
      <c r="J15" s="19">
        <v>416</v>
      </c>
      <c r="K15" s="19">
        <v>368</v>
      </c>
      <c r="L15" s="19">
        <v>303</v>
      </c>
      <c r="M15" s="19">
        <v>304</v>
      </c>
      <c r="N15" s="19">
        <v>207</v>
      </c>
    </row>
    <row r="16" spans="2:29" ht="17.25" thickBot="1" x14ac:dyDescent="0.35">
      <c r="B16" s="22" t="s">
        <v>293</v>
      </c>
      <c r="C16" s="22">
        <f>SUM(C4:C15)</f>
        <v>4775</v>
      </c>
      <c r="D16" s="22">
        <f>SUM(D4:D15)</f>
        <v>4489</v>
      </c>
      <c r="E16" s="22">
        <f>SUM(E4:E15)</f>
        <v>4420</v>
      </c>
      <c r="F16" s="22">
        <f>SUM(F4:F15)</f>
        <v>4608</v>
      </c>
      <c r="G16" s="22">
        <f>SUM(G4:G15)</f>
        <v>5544</v>
      </c>
      <c r="H16" s="22">
        <f t="shared" ref="H16:N16" si="0">SUM(H4:H15)</f>
        <v>5888</v>
      </c>
      <c r="I16" s="22">
        <f t="shared" si="0"/>
        <v>4638</v>
      </c>
      <c r="J16" s="22">
        <f t="shared" si="0"/>
        <v>4228</v>
      </c>
      <c r="K16" s="22">
        <f t="shared" si="0"/>
        <v>3555</v>
      </c>
      <c r="L16" s="22">
        <f t="shared" si="0"/>
        <v>3729</v>
      </c>
      <c r="M16" s="22">
        <f t="shared" si="0"/>
        <v>3589</v>
      </c>
      <c r="N16" s="22">
        <f t="shared" si="0"/>
        <v>4206</v>
      </c>
    </row>
    <row r="17" spans="2:14" ht="17.25" thickBot="1" x14ac:dyDescent="0.35">
      <c r="B17" s="19" t="s">
        <v>294</v>
      </c>
      <c r="C17" s="20">
        <f>C16/12</f>
        <v>397.91666666666669</v>
      </c>
      <c r="D17" s="19">
        <v>374</v>
      </c>
      <c r="E17" s="20">
        <f>E16/12</f>
        <v>368.33333333333331</v>
      </c>
      <c r="F17" s="19">
        <f>F16/12</f>
        <v>384</v>
      </c>
      <c r="G17" s="19">
        <f>G16/12</f>
        <v>462</v>
      </c>
      <c r="H17" s="20">
        <f t="shared" ref="H17:N17" si="1">H16/12</f>
        <v>490.66666666666669</v>
      </c>
      <c r="I17" s="20">
        <f t="shared" si="1"/>
        <v>386.5</v>
      </c>
      <c r="J17" s="20">
        <f t="shared" si="1"/>
        <v>352.33333333333331</v>
      </c>
      <c r="K17" s="20">
        <f t="shared" si="1"/>
        <v>296.25</v>
      </c>
      <c r="L17" s="20">
        <f t="shared" si="1"/>
        <v>310.75</v>
      </c>
      <c r="M17" s="20">
        <f t="shared" si="1"/>
        <v>299.08333333333331</v>
      </c>
      <c r="N17" s="20">
        <f t="shared" si="1"/>
        <v>350.5</v>
      </c>
    </row>
    <row r="18" spans="2:14" ht="17.25" thickBot="1" x14ac:dyDescent="0.35">
      <c r="B18" s="19" t="s">
        <v>295</v>
      </c>
      <c r="C18" s="21">
        <f>C16/365</f>
        <v>13.082191780821917</v>
      </c>
      <c r="D18" s="53">
        <f>D16/365</f>
        <v>12.298630136986301</v>
      </c>
      <c r="E18" s="21">
        <f>E16/365</f>
        <v>12.109589041095891</v>
      </c>
      <c r="F18" s="21">
        <f>F16/365</f>
        <v>12.624657534246575</v>
      </c>
      <c r="G18" s="21">
        <f>G16/365</f>
        <v>15.189041095890412</v>
      </c>
      <c r="H18" s="21">
        <f t="shared" ref="H18:N18" si="2">H17/30.5</f>
        <v>16.087431693989071</v>
      </c>
      <c r="I18" s="21">
        <f t="shared" si="2"/>
        <v>12.672131147540984</v>
      </c>
      <c r="J18" s="21">
        <f t="shared" si="2"/>
        <v>11.55191256830601</v>
      </c>
      <c r="K18" s="21">
        <f t="shared" si="2"/>
        <v>9.7131147540983598</v>
      </c>
      <c r="L18" s="21">
        <f t="shared" si="2"/>
        <v>10.188524590163935</v>
      </c>
      <c r="M18" s="21">
        <f t="shared" si="2"/>
        <v>9.8060109289617472</v>
      </c>
      <c r="N18" s="21">
        <f t="shared" si="2"/>
        <v>11.491803278688524</v>
      </c>
    </row>
    <row r="26" spans="2:14" x14ac:dyDescent="0.3">
      <c r="I26" t="s">
        <v>339</v>
      </c>
    </row>
  </sheetData>
  <mergeCells count="3">
    <mergeCell ref="B2:N2"/>
    <mergeCell ref="U10:AC10"/>
    <mergeCell ref="U11:AA11"/>
  </mergeCells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9:F27"/>
  <sheetViews>
    <sheetView topLeftCell="A4" workbookViewId="0">
      <selection activeCell="C27" sqref="C27"/>
    </sheetView>
  </sheetViews>
  <sheetFormatPr defaultRowHeight="16.5" x14ac:dyDescent="0.3"/>
  <cols>
    <col min="2" max="4" width="9" style="24"/>
  </cols>
  <sheetData>
    <row r="19" spans="3:6" x14ac:dyDescent="0.3">
      <c r="F19" t="s">
        <v>340</v>
      </c>
    </row>
    <row r="26" spans="3:6" x14ac:dyDescent="0.3">
      <c r="F26" t="s">
        <v>341</v>
      </c>
    </row>
    <row r="27" spans="3:6" x14ac:dyDescent="0.3">
      <c r="C27" s="24" t="s">
        <v>341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풀코스</vt:lpstr>
      <vt:lpstr>월별현황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2021-03-15T04:14:37Z</cp:lastPrinted>
  <dcterms:created xsi:type="dcterms:W3CDTF">2020-10-25T23:23:50Z</dcterms:created>
  <dcterms:modified xsi:type="dcterms:W3CDTF">2025-12-31T04:30:19Z</dcterms:modified>
</cp:coreProperties>
</file>