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년입니다..영차영차영차\식단표\카페게시용식단표\"/>
    </mc:Choice>
  </mc:AlternateContent>
  <xr:revisionPtr revIDLastSave="0" documentId="13_ncr:1_{B55CB924-FAA5-43B9-8C4B-FC6FBC4B844F}" xr6:coauthVersionLast="36" xr6:coauthVersionMax="36" xr10:uidLastSave="{00000000-0000-0000-0000-000000000000}"/>
  <bookViews>
    <workbookView xWindow="-120" yWindow="-120" windowWidth="19260" windowHeight="11910" xr2:uid="{00000000-000D-0000-FFFF-FFFF00000000}"/>
  </bookViews>
  <sheets>
    <sheet name="식단표 (2)" sheetId="2" r:id="rId1"/>
  </sheets>
  <definedNames>
    <definedName name="_xlnm.Print_Area" localSheetId="0">'식단표 (2)'!$A$1:$Q$32</definedName>
  </definedNames>
  <calcPr calcId="191029"/>
</workbook>
</file>

<file path=xl/calcChain.xml><?xml version="1.0" encoding="utf-8"?>
<calcChain xmlns="http://schemas.openxmlformats.org/spreadsheetml/2006/main">
  <c r="D6" i="2" l="1"/>
  <c r="F6" i="2" s="1"/>
  <c r="H6" i="2" s="1"/>
  <c r="J6" i="2" s="1"/>
  <c r="L6" i="2" s="1"/>
  <c r="N6" i="2" s="1"/>
  <c r="P6" i="2" s="1"/>
  <c r="F3" i="2"/>
  <c r="L37" i="2" l="1"/>
</calcChain>
</file>

<file path=xl/sharedStrings.xml><?xml version="1.0" encoding="utf-8"?>
<sst xmlns="http://schemas.openxmlformats.org/spreadsheetml/2006/main" count="201" uniqueCount="120">
  <si>
    <t>잡곡밥</t>
  </si>
  <si>
    <t>메디푸드(200ml)</t>
  </si>
  <si>
    <t>결 재</t>
  </si>
  <si>
    <t>영 양 사</t>
  </si>
  <si>
    <t>사무국장</t>
  </si>
  <si>
    <t>구   분</t>
  </si>
  <si>
    <t>화요일</t>
  </si>
  <si>
    <t>수요일</t>
  </si>
  <si>
    <t>목요일</t>
  </si>
  <si>
    <t>금요일</t>
  </si>
  <si>
    <t>토요일</t>
  </si>
  <si>
    <t>일요일</t>
  </si>
  <si>
    <t>조  식</t>
  </si>
  <si>
    <t>기능별식단</t>
  </si>
  <si>
    <t>일반식</t>
  </si>
  <si>
    <t>죽식</t>
  </si>
  <si>
    <t>경관식</t>
  </si>
  <si>
    <t>간식</t>
  </si>
  <si>
    <t>중  식</t>
  </si>
  <si>
    <t>석  식</t>
  </si>
  <si>
    <t>모듬영양죽</t>
  </si>
  <si>
    <t>간 식</t>
  </si>
  <si>
    <t>월요일</t>
  </si>
  <si>
    <t>2. 위생관리 철저히 하여 식품관련사고 예방</t>
  </si>
  <si>
    <t>3. 원내 사정에 따라 식단이 변동될 수 있음.</t>
  </si>
  <si>
    <t xml:space="preserve">★ 쌀(죽,미음), 김치(배추,고춧가루)-국내산, 동태,코다리-러시아산,  게맛살.햄,소세지(연육)-수입산,  떡갈비(돼지고기,닭고기)-국내산,외국산 </t>
  </si>
  <si>
    <t xml:space="preserve"> </t>
    <phoneticPr fontId="2" type="noConversion"/>
  </si>
  <si>
    <t>원  장</t>
  </si>
  <si>
    <t xml:space="preserve">1. 기간 : </t>
  </si>
  <si>
    <t>~</t>
  </si>
  <si>
    <t>카스타드</t>
  </si>
  <si>
    <t>자반/배추김치</t>
  </si>
  <si>
    <t>깻잎지/배추김치</t>
  </si>
  <si>
    <t>비트무장아찌/배추김치</t>
  </si>
  <si>
    <t>오이피클/배추김치</t>
  </si>
  <si>
    <t>주  간  식  단  표</t>
  </si>
  <si>
    <t>야채돈민찌장조림</t>
  </si>
  <si>
    <t>★ 쇠고기(국내산),돼지고기,오리고기,아귀,-국내산,  닭고기-국내산,중국산, 꽃게,미꾸라지-중국산,  가자미-미국산, 낙지,-베트남,고등어-국내산,오징어-중국산</t>
  </si>
  <si>
    <t xml:space="preserve"> </t>
  </si>
  <si>
    <t>소고기두부무국</t>
  </si>
  <si>
    <t>흰밥</t>
  </si>
  <si>
    <t>마가렛트</t>
  </si>
  <si>
    <t>쥬키니호박볶음</t>
  </si>
  <si>
    <t>배추나물무침</t>
  </si>
  <si>
    <t>바나나킥</t>
  </si>
  <si>
    <t>들깨시금치국</t>
  </si>
  <si>
    <t>돈민찌양파두부조림</t>
  </si>
  <si>
    <t>율무차/커피</t>
  </si>
  <si>
    <t>두유/커피</t>
  </si>
  <si>
    <t>홍합두부무국</t>
  </si>
  <si>
    <t>꽁치무조림</t>
  </si>
  <si>
    <t>베이컨달걀볶음</t>
  </si>
  <si>
    <t>비트무장아찌/김치</t>
  </si>
  <si>
    <t>오향장육</t>
  </si>
  <si>
    <t>꽁치김치조림</t>
  </si>
  <si>
    <t>황태채콩나물국</t>
  </si>
  <si>
    <t>모듬장아찌/배추김치</t>
  </si>
  <si>
    <t>자반/김치</t>
  </si>
  <si>
    <t>단무지무침/배추김치</t>
  </si>
  <si>
    <t>닭살감자조림</t>
  </si>
  <si>
    <t>돈채양배추볶음</t>
  </si>
  <si>
    <t xml:space="preserve"> 배추나물무침</t>
  </si>
  <si>
    <t>간장감자조림</t>
  </si>
  <si>
    <t>동태콩나물국</t>
  </si>
  <si>
    <t>근대무채국</t>
  </si>
  <si>
    <t>유자차/커피</t>
  </si>
  <si>
    <t>가지잡채</t>
  </si>
  <si>
    <t>매생이달걀찜</t>
  </si>
  <si>
    <t>야채메밀국수무침</t>
  </si>
  <si>
    <t>야채어묵볶음</t>
  </si>
  <si>
    <t>브로컬리된장마요무침</t>
  </si>
  <si>
    <t>오이양파무침/배추김치</t>
  </si>
  <si>
    <t>콩나물무침/배추김치</t>
  </si>
  <si>
    <t>소고기육개장</t>
  </si>
  <si>
    <t xml:space="preserve">달걀만둣국 </t>
  </si>
  <si>
    <t>꼬고과자/요구르트</t>
  </si>
  <si>
    <t>새우살에그스크렘블</t>
  </si>
  <si>
    <t>야채도토리묵무침</t>
  </si>
  <si>
    <t>베이컨양배추볶음</t>
  </si>
  <si>
    <t>오이마카로니마요무침</t>
  </si>
  <si>
    <t>달래양념장/배추김치</t>
  </si>
  <si>
    <t>요리PG</t>
    <phoneticPr fontId="2" type="noConversion"/>
  </si>
  <si>
    <t>훈제오리감자조림</t>
    <phoneticPr fontId="2" type="noConversion"/>
  </si>
  <si>
    <t>꽁치무조림</t>
    <phoneticPr fontId="2" type="noConversion"/>
  </si>
  <si>
    <t>코다리무조림</t>
    <phoneticPr fontId="2" type="noConversion"/>
  </si>
  <si>
    <t>돈채양배추볶음</t>
    <phoneticPr fontId="2" type="noConversion"/>
  </si>
  <si>
    <t>게맛살숙주나물무침</t>
    <phoneticPr fontId="2" type="noConversion"/>
  </si>
  <si>
    <t>들깨시금치국</t>
    <phoneticPr fontId="2" type="noConversion"/>
  </si>
  <si>
    <t>어묵무국</t>
    <phoneticPr fontId="2" type="noConversion"/>
  </si>
  <si>
    <t>홍합두부무국</t>
    <phoneticPr fontId="2" type="noConversion"/>
  </si>
  <si>
    <t>양송이스프</t>
    <phoneticPr fontId="2" type="noConversion"/>
  </si>
  <si>
    <t>바지락두부무국</t>
    <phoneticPr fontId="2" type="noConversion"/>
  </si>
  <si>
    <t>강황밥</t>
    <phoneticPr fontId="2" type="noConversion"/>
  </si>
  <si>
    <t>청경채소불고기</t>
    <phoneticPr fontId="2" type="noConversion"/>
  </si>
  <si>
    <t>장각조림</t>
    <phoneticPr fontId="2" type="noConversion"/>
  </si>
  <si>
    <t>생선까스/콘타르타르</t>
    <phoneticPr fontId="2" type="noConversion"/>
  </si>
  <si>
    <t>양배추돈불고기</t>
    <phoneticPr fontId="2" type="noConversion"/>
  </si>
  <si>
    <t>꽃맛살콥샐러드/요거트</t>
    <phoneticPr fontId="2" type="noConversion"/>
  </si>
  <si>
    <t>어묵.떡볶이볶음/김치</t>
    <phoneticPr fontId="2" type="noConversion"/>
  </si>
  <si>
    <t>고춧잎나물무침/김치</t>
    <phoneticPr fontId="2" type="noConversion"/>
  </si>
  <si>
    <t>들깨머위줄기볶음</t>
    <phoneticPr fontId="2" type="noConversion"/>
  </si>
  <si>
    <t>열무김치/김치</t>
    <phoneticPr fontId="2" type="noConversion"/>
  </si>
  <si>
    <t>오이양파무침/배추김치</t>
    <phoneticPr fontId="2" type="noConversion"/>
  </si>
  <si>
    <t>소고기버섯만두전골</t>
    <phoneticPr fontId="2" type="noConversion"/>
  </si>
  <si>
    <t>들깨옹심이미역국</t>
    <phoneticPr fontId="2" type="noConversion"/>
  </si>
  <si>
    <t>오징어물회/소면</t>
    <phoneticPr fontId="2" type="noConversion"/>
  </si>
  <si>
    <t>닭살배춧국</t>
    <phoneticPr fontId="2" type="noConversion"/>
  </si>
  <si>
    <t>계란과자</t>
    <phoneticPr fontId="2" type="noConversion"/>
  </si>
  <si>
    <t>수박</t>
    <phoneticPr fontId="2" type="noConversion"/>
  </si>
  <si>
    <t>참치양파두부조림</t>
    <phoneticPr fontId="2" type="noConversion"/>
  </si>
  <si>
    <t>야채돈불고기</t>
    <phoneticPr fontId="2" type="noConversion"/>
  </si>
  <si>
    <t>달걀네모랑땡전</t>
    <phoneticPr fontId="2" type="noConversion"/>
  </si>
  <si>
    <t>야채소불고기</t>
    <phoneticPr fontId="2" type="noConversion"/>
  </si>
  <si>
    <t>시금치달걀볶음</t>
    <phoneticPr fontId="2" type="noConversion"/>
  </si>
  <si>
    <t>연근감자조림</t>
    <phoneticPr fontId="2" type="noConversion"/>
  </si>
  <si>
    <t>소고기두부무국</t>
    <phoneticPr fontId="2" type="noConversion"/>
  </si>
  <si>
    <t>동태두부무국</t>
    <phoneticPr fontId="2" type="noConversion"/>
  </si>
  <si>
    <t>인삼닭곰탕</t>
    <phoneticPr fontId="2" type="noConversion"/>
  </si>
  <si>
    <t>열무된장국</t>
    <phoneticPr fontId="2" type="noConversion"/>
  </si>
  <si>
    <t>단팥빵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</si>
</sst>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yy&quot;년&quot;\ m&quot;월&quot;\ d&quot;일&quot;;@"/>
    <numFmt numFmtId="177" formatCode="mm\/dd\ "/>
    <numFmt numFmtId="178" formatCode="m&quot;월&quot;\ d&quot;일&quot;;@"/>
    <numFmt numFmtId="179" formatCode="m&quot;월&quot;\ d&quot;일&quot;\ &quot;월&quot;&quot;요&quot;&quot;일&quot;"/>
  </numFmts>
  <fonts count="19" x14ac:knownFonts="1">
    <font>
      <sz val="11"/>
      <color theme="1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2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sz val="1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굴림체"/>
      <family val="3"/>
      <charset val="129"/>
    </font>
    <font>
      <b/>
      <sz val="9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6"/>
      <color theme="1"/>
      <name val="맑은 고딕"/>
      <family val="2"/>
      <charset val="129"/>
      <scheme val="minor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Border="1" applyAlignment="1">
      <alignment horizontal="center" vertical="center"/>
    </xf>
    <xf numFmtId="41" fontId="16" fillId="0" borderId="0" xfId="6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3"/>
    </xf>
    <xf numFmtId="0" fontId="0" fillId="0" borderId="0" xfId="0" applyBorder="1">
      <alignment vertical="center"/>
    </xf>
    <xf numFmtId="176" fontId="10" fillId="0" borderId="0" xfId="0" applyNumberFormat="1" applyFont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8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3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178" fontId="17" fillId="3" borderId="25" xfId="0" applyNumberFormat="1" applyFont="1" applyFill="1" applyBorder="1" applyAlignment="1">
      <alignment horizontal="center" vertical="center" shrinkToFit="1"/>
    </xf>
    <xf numFmtId="177" fontId="17" fillId="3" borderId="26" xfId="0" applyNumberFormat="1" applyFont="1" applyFill="1" applyBorder="1" applyAlignment="1">
      <alignment horizontal="center" vertical="center" shrinkToFit="1"/>
    </xf>
    <xf numFmtId="178" fontId="18" fillId="3" borderId="25" xfId="0" applyNumberFormat="1" applyFont="1" applyFill="1" applyBorder="1" applyAlignment="1">
      <alignment horizontal="center" vertical="center" shrinkToFit="1"/>
    </xf>
    <xf numFmtId="179" fontId="18" fillId="3" borderId="26" xfId="0" applyNumberFormat="1" applyFont="1" applyFill="1" applyBorder="1" applyAlignment="1">
      <alignment horizontal="center" vertical="center" shrinkToFit="1"/>
    </xf>
    <xf numFmtId="179" fontId="17" fillId="3" borderId="26" xfId="0" applyNumberFormat="1" applyFont="1" applyFill="1" applyBorder="1" applyAlignment="1">
      <alignment horizontal="center" vertical="center" shrinkToFit="1"/>
    </xf>
    <xf numFmtId="179" fontId="17" fillId="3" borderId="27" xfId="0" applyNumberFormat="1" applyFont="1" applyFill="1" applyBorder="1" applyAlignment="1">
      <alignment horizontal="center" vertical="center" shrinkToFi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textRotation="255" wrapText="1"/>
    </xf>
    <xf numFmtId="0" fontId="1" fillId="0" borderId="34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center" textRotation="255" wrapText="1"/>
    </xf>
    <xf numFmtId="0" fontId="1" fillId="0" borderId="45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left" vertical="top" wrapText="1" indent="1"/>
    </xf>
    <xf numFmtId="0" fontId="9" fillId="2" borderId="48" xfId="0" applyFont="1" applyFill="1" applyBorder="1" applyAlignment="1">
      <alignment horizontal="left" vertical="top" wrapText="1" indent="1"/>
    </xf>
    <xf numFmtId="0" fontId="9" fillId="2" borderId="49" xfId="0" applyFont="1" applyFill="1" applyBorder="1" applyAlignment="1">
      <alignment horizontal="left" vertical="top" wrapText="1" indent="1"/>
    </xf>
    <xf numFmtId="0" fontId="7" fillId="0" borderId="50" xfId="0" applyFont="1" applyBorder="1" applyAlignment="1">
      <alignment horizontal="left" vertical="center" indent="1"/>
    </xf>
    <xf numFmtId="0" fontId="7" fillId="0" borderId="51" xfId="0" applyFont="1" applyBorder="1" applyAlignment="1">
      <alignment horizontal="left" vertical="center" indent="1"/>
    </xf>
    <xf numFmtId="0" fontId="7" fillId="0" borderId="52" xfId="0" applyFont="1" applyBorder="1" applyAlignment="1">
      <alignment horizontal="left" vertical="center" indent="1"/>
    </xf>
  </cellXfs>
  <cellStyles count="7">
    <cellStyle name="쉼표 [0]" xfId="6" builtinId="6"/>
    <cellStyle name="쉼표 [0] 2" xfId="2" xr:uid="{00000000-0005-0000-0000-000000000000}"/>
    <cellStyle name="쉼표 [0] 3" xfId="5" xr:uid="{00000000-0005-0000-0000-000001000000}"/>
    <cellStyle name="표준" xfId="0" builtinId="0"/>
    <cellStyle name="표준 2" xfId="1" xr:uid="{00000000-0005-0000-0000-000003000000}"/>
    <cellStyle name="표준 2 2" xfId="4" xr:uid="{00000000-0005-0000-0000-000004000000}"/>
    <cellStyle name="표준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SheetLayoutView="100" workbookViewId="0">
      <selection activeCell="H24" sqref="H24:I24"/>
    </sheetView>
  </sheetViews>
  <sheetFormatPr defaultRowHeight="16.5" x14ac:dyDescent="0.3"/>
  <cols>
    <col min="1" max="2" width="5.125" customWidth="1"/>
    <col min="3" max="3" width="7.125" customWidth="1"/>
    <col min="4" max="5" width="8.125" customWidth="1"/>
    <col min="6" max="6" width="8.125" style="1" customWidth="1"/>
    <col min="7" max="7" width="8.75" style="1" customWidth="1"/>
    <col min="8" max="17" width="8.125" style="1" customWidth="1"/>
    <col min="18" max="18" width="3.75" customWidth="1"/>
    <col min="19" max="19" width="8.5" customWidth="1"/>
  </cols>
  <sheetData>
    <row r="1" spans="1:19" ht="30" customHeight="1" x14ac:dyDescent="0.3">
      <c r="A1" s="57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65" t="s">
        <v>2</v>
      </c>
      <c r="L1" s="66" t="s">
        <v>3</v>
      </c>
      <c r="M1" s="67"/>
      <c r="N1" s="68" t="s">
        <v>4</v>
      </c>
      <c r="O1" s="69"/>
      <c r="P1" s="68" t="s">
        <v>27</v>
      </c>
      <c r="Q1" s="70"/>
    </row>
    <row r="2" spans="1:19" ht="18" customHeight="1" x14ac:dyDescent="0.3">
      <c r="A2" s="59"/>
      <c r="B2" s="60"/>
      <c r="C2" s="60"/>
      <c r="D2" s="60"/>
      <c r="E2" s="60"/>
      <c r="F2" s="60"/>
      <c r="G2" s="60"/>
      <c r="H2" s="60"/>
      <c r="I2" s="60"/>
      <c r="J2" s="60"/>
      <c r="K2" s="71"/>
      <c r="L2" s="72"/>
      <c r="M2" s="73"/>
      <c r="N2" s="63"/>
      <c r="O2" s="74"/>
      <c r="P2" s="63"/>
      <c r="Q2" s="75"/>
    </row>
    <row r="3" spans="1:19" x14ac:dyDescent="0.3">
      <c r="A3" s="76" t="s">
        <v>28</v>
      </c>
      <c r="B3" s="77"/>
      <c r="C3" s="64">
        <v>46188</v>
      </c>
      <c r="D3" s="64"/>
      <c r="E3" s="9" t="s">
        <v>29</v>
      </c>
      <c r="F3" s="64">
        <f>C3+6</f>
        <v>46194</v>
      </c>
      <c r="G3" s="64"/>
      <c r="H3" s="3"/>
      <c r="I3" s="3"/>
      <c r="J3" s="5"/>
      <c r="K3" s="71"/>
      <c r="L3" s="78"/>
      <c r="M3" s="79"/>
      <c r="N3" s="80"/>
      <c r="O3" s="81"/>
      <c r="P3" s="80"/>
      <c r="Q3" s="82"/>
    </row>
    <row r="4" spans="1:19" x14ac:dyDescent="0.3">
      <c r="A4" s="6" t="s">
        <v>23</v>
      </c>
      <c r="B4" s="7"/>
      <c r="C4" s="8"/>
      <c r="D4" s="8"/>
      <c r="E4" s="8"/>
      <c r="F4" s="3"/>
      <c r="G4" s="3"/>
      <c r="H4" s="3"/>
      <c r="I4" s="3"/>
      <c r="J4" s="5"/>
      <c r="K4" s="71"/>
      <c r="L4" s="78"/>
      <c r="M4" s="79"/>
      <c r="N4" s="80"/>
      <c r="O4" s="81"/>
      <c r="P4" s="80"/>
      <c r="Q4" s="82"/>
    </row>
    <row r="5" spans="1:19" ht="17.25" thickBot="1" x14ac:dyDescent="0.35">
      <c r="A5" s="6" t="s">
        <v>24</v>
      </c>
      <c r="B5" s="7"/>
      <c r="C5" s="8"/>
      <c r="D5" s="8"/>
      <c r="E5" s="8"/>
      <c r="F5" s="3"/>
      <c r="G5" s="3"/>
      <c r="H5" s="3"/>
      <c r="I5" s="3"/>
      <c r="J5" s="5"/>
      <c r="K5" s="83"/>
      <c r="L5" s="84"/>
      <c r="M5" s="85"/>
      <c r="N5" s="86"/>
      <c r="O5" s="87"/>
      <c r="P5" s="86"/>
      <c r="Q5" s="88"/>
    </row>
    <row r="6" spans="1:19" ht="16.5" customHeight="1" x14ac:dyDescent="0.3">
      <c r="A6" s="89" t="s">
        <v>5</v>
      </c>
      <c r="B6" s="90"/>
      <c r="C6" s="91"/>
      <c r="D6" s="92">
        <f>C3</f>
        <v>46188</v>
      </c>
      <c r="E6" s="93" t="s">
        <v>22</v>
      </c>
      <c r="F6" s="94">
        <f>D6+1</f>
        <v>46189</v>
      </c>
      <c r="G6" s="95" t="s">
        <v>6</v>
      </c>
      <c r="H6" s="94">
        <f>F6+1</f>
        <v>46190</v>
      </c>
      <c r="I6" s="95" t="s">
        <v>7</v>
      </c>
      <c r="J6" s="94">
        <f>H6+1</f>
        <v>46191</v>
      </c>
      <c r="K6" s="95" t="s">
        <v>8</v>
      </c>
      <c r="L6" s="94">
        <f>J6+1</f>
        <v>46192</v>
      </c>
      <c r="M6" s="95" t="s">
        <v>9</v>
      </c>
      <c r="N6" s="92">
        <f>L6+1</f>
        <v>46193</v>
      </c>
      <c r="O6" s="96" t="s">
        <v>10</v>
      </c>
      <c r="P6" s="92">
        <f>N6+1</f>
        <v>46194</v>
      </c>
      <c r="Q6" s="97" t="s">
        <v>11</v>
      </c>
    </row>
    <row r="7" spans="1:19" x14ac:dyDescent="0.3">
      <c r="A7" s="98"/>
      <c r="B7" s="99"/>
      <c r="C7" s="100"/>
      <c r="D7" s="17"/>
      <c r="E7" s="23"/>
      <c r="F7" s="101"/>
      <c r="G7" s="102"/>
      <c r="H7" s="101" t="s">
        <v>81</v>
      </c>
      <c r="I7" s="102"/>
      <c r="J7" s="101"/>
      <c r="K7" s="102"/>
      <c r="L7" s="101" t="s">
        <v>38</v>
      </c>
      <c r="M7" s="103"/>
      <c r="N7" s="37"/>
      <c r="O7" s="23"/>
      <c r="P7" s="17" t="s">
        <v>38</v>
      </c>
      <c r="Q7" s="18"/>
    </row>
    <row r="8" spans="1:19" ht="16.5" customHeight="1" x14ac:dyDescent="0.3">
      <c r="A8" s="104" t="s">
        <v>12</v>
      </c>
      <c r="B8" s="105" t="s">
        <v>13</v>
      </c>
      <c r="C8" s="106" t="s">
        <v>14</v>
      </c>
      <c r="D8" s="44" t="s">
        <v>40</v>
      </c>
      <c r="E8" s="61"/>
      <c r="F8" s="44" t="s">
        <v>40</v>
      </c>
      <c r="G8" s="61"/>
      <c r="H8" s="44" t="s">
        <v>40</v>
      </c>
      <c r="I8" s="61"/>
      <c r="J8" s="44" t="s">
        <v>40</v>
      </c>
      <c r="K8" s="61"/>
      <c r="L8" s="44" t="s">
        <v>40</v>
      </c>
      <c r="M8" s="61"/>
      <c r="N8" s="44" t="s">
        <v>40</v>
      </c>
      <c r="O8" s="61"/>
      <c r="P8" s="44" t="s">
        <v>40</v>
      </c>
      <c r="Q8" s="107"/>
    </row>
    <row r="9" spans="1:19" ht="16.5" customHeight="1" x14ac:dyDescent="0.3">
      <c r="A9" s="108"/>
      <c r="B9" s="109"/>
      <c r="C9" s="110"/>
      <c r="D9" s="19" t="s">
        <v>36</v>
      </c>
      <c r="E9" s="20"/>
      <c r="F9" s="15" t="s">
        <v>82</v>
      </c>
      <c r="G9" s="53"/>
      <c r="H9" s="111" t="s">
        <v>59</v>
      </c>
      <c r="I9" s="62"/>
      <c r="J9" s="15" t="s">
        <v>83</v>
      </c>
      <c r="K9" s="30"/>
      <c r="L9" s="19" t="s">
        <v>46</v>
      </c>
      <c r="M9" s="20"/>
      <c r="N9" s="15" t="s">
        <v>84</v>
      </c>
      <c r="O9" s="30"/>
      <c r="P9" s="15" t="s">
        <v>85</v>
      </c>
      <c r="Q9" s="16"/>
    </row>
    <row r="10" spans="1:19" x14ac:dyDescent="0.3">
      <c r="A10" s="108"/>
      <c r="B10" s="109"/>
      <c r="C10" s="110"/>
      <c r="D10" s="15" t="s">
        <v>42</v>
      </c>
      <c r="E10" s="30"/>
      <c r="F10" s="15" t="s">
        <v>43</v>
      </c>
      <c r="G10" s="30"/>
      <c r="H10" s="19" t="s">
        <v>42</v>
      </c>
      <c r="I10" s="20"/>
      <c r="J10" s="19" t="s">
        <v>86</v>
      </c>
      <c r="K10" s="20"/>
      <c r="L10" s="19" t="s">
        <v>61</v>
      </c>
      <c r="M10" s="14"/>
      <c r="N10" s="13" t="s">
        <v>60</v>
      </c>
      <c r="O10" s="20"/>
      <c r="P10" s="19" t="s">
        <v>62</v>
      </c>
      <c r="Q10" s="29"/>
    </row>
    <row r="11" spans="1:19" x14ac:dyDescent="0.3">
      <c r="A11" s="108"/>
      <c r="B11" s="109"/>
      <c r="C11" s="110"/>
      <c r="D11" s="15" t="s">
        <v>31</v>
      </c>
      <c r="E11" s="53"/>
      <c r="F11" s="35" t="s">
        <v>34</v>
      </c>
      <c r="G11" s="53"/>
      <c r="H11" s="13" t="s">
        <v>52</v>
      </c>
      <c r="I11" s="14"/>
      <c r="J11" s="35" t="s">
        <v>31</v>
      </c>
      <c r="K11" s="30"/>
      <c r="L11" s="15" t="s">
        <v>52</v>
      </c>
      <c r="M11" s="30"/>
      <c r="N11" s="35" t="s">
        <v>32</v>
      </c>
      <c r="O11" s="53"/>
      <c r="P11" s="35" t="s">
        <v>34</v>
      </c>
      <c r="Q11" s="16"/>
    </row>
    <row r="12" spans="1:19" x14ac:dyDescent="0.3">
      <c r="A12" s="108"/>
      <c r="B12" s="109"/>
      <c r="C12" s="112"/>
      <c r="D12" s="113" t="s">
        <v>87</v>
      </c>
      <c r="E12" s="114"/>
      <c r="F12" s="39" t="s">
        <v>88</v>
      </c>
      <c r="G12" s="46"/>
      <c r="H12" s="45" t="s">
        <v>89</v>
      </c>
      <c r="I12" s="38"/>
      <c r="J12" s="45" t="s">
        <v>90</v>
      </c>
      <c r="K12" s="38"/>
      <c r="L12" s="45" t="s">
        <v>63</v>
      </c>
      <c r="M12" s="38"/>
      <c r="N12" s="39" t="s">
        <v>64</v>
      </c>
      <c r="O12" s="46"/>
      <c r="P12" s="45" t="s">
        <v>91</v>
      </c>
      <c r="Q12" s="48"/>
    </row>
    <row r="13" spans="1:19" x14ac:dyDescent="0.3">
      <c r="A13" s="108"/>
      <c r="B13" s="109"/>
      <c r="C13" s="115" t="s">
        <v>15</v>
      </c>
      <c r="D13" s="10" t="s">
        <v>20</v>
      </c>
      <c r="E13" s="26"/>
      <c r="F13" s="10" t="s">
        <v>20</v>
      </c>
      <c r="G13" s="26"/>
      <c r="H13" s="10" t="s">
        <v>20</v>
      </c>
      <c r="I13" s="34"/>
      <c r="J13" s="25" t="s">
        <v>20</v>
      </c>
      <c r="K13" s="34"/>
      <c r="L13" s="27" t="s">
        <v>20</v>
      </c>
      <c r="M13" s="55"/>
      <c r="N13" s="21" t="s">
        <v>20</v>
      </c>
      <c r="O13" s="33"/>
      <c r="P13" s="21" t="s">
        <v>20</v>
      </c>
      <c r="Q13" s="22"/>
    </row>
    <row r="14" spans="1:19" x14ac:dyDescent="0.3">
      <c r="A14" s="116"/>
      <c r="B14" s="117"/>
      <c r="C14" s="118" t="s">
        <v>16</v>
      </c>
      <c r="D14" s="10" t="s">
        <v>1</v>
      </c>
      <c r="E14" s="26"/>
      <c r="F14" s="10" t="s">
        <v>1</v>
      </c>
      <c r="G14" s="34"/>
      <c r="H14" s="25" t="s">
        <v>1</v>
      </c>
      <c r="I14" s="34"/>
      <c r="J14" s="25" t="s">
        <v>1</v>
      </c>
      <c r="K14" s="26"/>
      <c r="L14" s="43" t="s">
        <v>1</v>
      </c>
      <c r="M14" s="55"/>
      <c r="N14" s="21" t="s">
        <v>1</v>
      </c>
      <c r="O14" s="33"/>
      <c r="P14" s="21" t="s">
        <v>1</v>
      </c>
      <c r="Q14" s="22"/>
      <c r="S14" t="s">
        <v>26</v>
      </c>
    </row>
    <row r="15" spans="1:19" x14ac:dyDescent="0.3">
      <c r="A15" s="119" t="s">
        <v>17</v>
      </c>
      <c r="B15" s="120"/>
      <c r="C15" s="121"/>
      <c r="D15" s="17" t="s">
        <v>47</v>
      </c>
      <c r="E15" s="23"/>
      <c r="F15" s="17" t="s">
        <v>48</v>
      </c>
      <c r="G15" s="23"/>
      <c r="H15" s="17" t="s">
        <v>65</v>
      </c>
      <c r="I15" s="23"/>
      <c r="J15" s="17" t="s">
        <v>48</v>
      </c>
      <c r="K15" s="23"/>
      <c r="L15" s="17" t="s">
        <v>47</v>
      </c>
      <c r="M15" s="23"/>
      <c r="N15" s="17" t="s">
        <v>48</v>
      </c>
      <c r="O15" s="23"/>
      <c r="P15" s="17" t="s">
        <v>65</v>
      </c>
      <c r="Q15" s="18"/>
    </row>
    <row r="16" spans="1:19" ht="16.5" customHeight="1" x14ac:dyDescent="0.3">
      <c r="A16" s="104" t="s">
        <v>18</v>
      </c>
      <c r="B16" s="105" t="s">
        <v>13</v>
      </c>
      <c r="C16" s="122" t="s">
        <v>14</v>
      </c>
      <c r="D16" s="123" t="s">
        <v>0</v>
      </c>
      <c r="E16" s="124"/>
      <c r="F16" s="11" t="s">
        <v>0</v>
      </c>
      <c r="G16" s="124"/>
      <c r="H16" s="11" t="s">
        <v>92</v>
      </c>
      <c r="I16" s="124"/>
      <c r="J16" s="11" t="s">
        <v>0</v>
      </c>
      <c r="K16" s="124"/>
      <c r="L16" s="11" t="s">
        <v>0</v>
      </c>
      <c r="M16" s="124"/>
      <c r="N16" s="11" t="s">
        <v>0</v>
      </c>
      <c r="O16" s="12"/>
      <c r="P16" s="11" t="s">
        <v>0</v>
      </c>
      <c r="Q16" s="41"/>
    </row>
    <row r="17" spans="1:17" ht="16.5" customHeight="1" x14ac:dyDescent="0.3">
      <c r="A17" s="108"/>
      <c r="B17" s="109"/>
      <c r="C17" s="125"/>
      <c r="D17" s="13" t="s">
        <v>93</v>
      </c>
      <c r="E17" s="20"/>
      <c r="F17" s="19" t="s">
        <v>84</v>
      </c>
      <c r="G17" s="20"/>
      <c r="H17" s="19" t="s">
        <v>94</v>
      </c>
      <c r="I17" s="20"/>
      <c r="J17" s="15" t="s">
        <v>53</v>
      </c>
      <c r="K17" s="30"/>
      <c r="L17" s="15" t="s">
        <v>95</v>
      </c>
      <c r="M17" s="30"/>
      <c r="N17" s="15" t="s">
        <v>96</v>
      </c>
      <c r="O17" s="36"/>
      <c r="P17" s="15" t="s">
        <v>54</v>
      </c>
      <c r="Q17" s="16"/>
    </row>
    <row r="18" spans="1:17" ht="16.5" customHeight="1" x14ac:dyDescent="0.3">
      <c r="A18" s="108"/>
      <c r="B18" s="109"/>
      <c r="C18" s="125"/>
      <c r="D18" s="13" t="s">
        <v>66</v>
      </c>
      <c r="E18" s="20"/>
      <c r="F18" s="19" t="s">
        <v>67</v>
      </c>
      <c r="G18" s="14"/>
      <c r="H18" s="13" t="s">
        <v>97</v>
      </c>
      <c r="I18" s="20"/>
      <c r="J18" s="19" t="s">
        <v>68</v>
      </c>
      <c r="K18" s="14"/>
      <c r="L18" s="19" t="s">
        <v>98</v>
      </c>
      <c r="M18" s="14"/>
      <c r="N18" s="15" t="s">
        <v>69</v>
      </c>
      <c r="O18" s="36"/>
      <c r="P18" s="126" t="s">
        <v>70</v>
      </c>
      <c r="Q18" s="127"/>
    </row>
    <row r="19" spans="1:17" ht="16.5" customHeight="1" x14ac:dyDescent="0.3">
      <c r="A19" s="108"/>
      <c r="B19" s="109"/>
      <c r="C19" s="125"/>
      <c r="D19" s="13" t="s">
        <v>71</v>
      </c>
      <c r="E19" s="14"/>
      <c r="F19" s="35" t="s">
        <v>99</v>
      </c>
      <c r="G19" s="30"/>
      <c r="H19" s="128" t="s">
        <v>100</v>
      </c>
      <c r="I19" s="129"/>
      <c r="J19" s="35" t="s">
        <v>101</v>
      </c>
      <c r="K19" s="30"/>
      <c r="L19" s="19" t="s">
        <v>72</v>
      </c>
      <c r="M19" s="20"/>
      <c r="N19" s="130" t="s">
        <v>102</v>
      </c>
      <c r="O19" s="56"/>
      <c r="P19" s="15" t="s">
        <v>31</v>
      </c>
      <c r="Q19" s="16"/>
    </row>
    <row r="20" spans="1:17" ht="16.5" customHeight="1" x14ac:dyDescent="0.3">
      <c r="A20" s="108"/>
      <c r="B20" s="109"/>
      <c r="C20" s="131"/>
      <c r="D20" s="132" t="s">
        <v>55</v>
      </c>
      <c r="E20" s="133"/>
      <c r="F20" s="132" t="s">
        <v>103</v>
      </c>
      <c r="G20" s="133"/>
      <c r="H20" s="132" t="s">
        <v>73</v>
      </c>
      <c r="I20" s="133"/>
      <c r="J20" s="132" t="s">
        <v>104</v>
      </c>
      <c r="K20" s="133"/>
      <c r="L20" s="113" t="s">
        <v>105</v>
      </c>
      <c r="M20" s="114"/>
      <c r="N20" s="39" t="s">
        <v>106</v>
      </c>
      <c r="O20" s="47"/>
      <c r="P20" s="42" t="s">
        <v>74</v>
      </c>
      <c r="Q20" s="134"/>
    </row>
    <row r="21" spans="1:17" x14ac:dyDescent="0.3">
      <c r="A21" s="108"/>
      <c r="B21" s="109"/>
      <c r="C21" s="115" t="s">
        <v>15</v>
      </c>
      <c r="D21" s="10" t="s">
        <v>20</v>
      </c>
      <c r="E21" s="26"/>
      <c r="F21" s="10" t="s">
        <v>20</v>
      </c>
      <c r="G21" s="34"/>
      <c r="H21" s="25" t="s">
        <v>20</v>
      </c>
      <c r="I21" s="34"/>
      <c r="J21" s="21" t="s">
        <v>20</v>
      </c>
      <c r="K21" s="33"/>
      <c r="L21" s="25" t="s">
        <v>20</v>
      </c>
      <c r="M21" s="34"/>
      <c r="N21" s="21" t="s">
        <v>20</v>
      </c>
      <c r="O21" s="33"/>
      <c r="P21" s="21" t="s">
        <v>20</v>
      </c>
      <c r="Q21" s="22"/>
    </row>
    <row r="22" spans="1:17" x14ac:dyDescent="0.3">
      <c r="A22" s="116"/>
      <c r="B22" s="117"/>
      <c r="C22" s="118" t="s">
        <v>16</v>
      </c>
      <c r="D22" s="43" t="s">
        <v>1</v>
      </c>
      <c r="E22" s="135"/>
      <c r="F22" s="136" t="s">
        <v>1</v>
      </c>
      <c r="G22" s="137"/>
      <c r="H22" s="24" t="s">
        <v>1</v>
      </c>
      <c r="I22" s="33"/>
      <c r="J22" s="21" t="s">
        <v>1</v>
      </c>
      <c r="K22" s="28"/>
      <c r="L22" s="24" t="s">
        <v>1</v>
      </c>
      <c r="M22" s="33"/>
      <c r="N22" s="21" t="s">
        <v>1</v>
      </c>
      <c r="O22" s="33"/>
      <c r="P22" s="21" t="s">
        <v>1</v>
      </c>
      <c r="Q22" s="22"/>
    </row>
    <row r="23" spans="1:17" ht="16.5" customHeight="1" x14ac:dyDescent="0.3">
      <c r="A23" s="119" t="s">
        <v>21</v>
      </c>
      <c r="B23" s="120"/>
      <c r="C23" s="121"/>
      <c r="D23" s="138" t="s">
        <v>30</v>
      </c>
      <c r="E23" s="139"/>
      <c r="F23" s="138" t="s">
        <v>107</v>
      </c>
      <c r="G23" s="139"/>
      <c r="H23" s="17" t="s">
        <v>119</v>
      </c>
      <c r="I23" s="140"/>
      <c r="J23" s="37" t="s">
        <v>75</v>
      </c>
      <c r="K23" s="23"/>
      <c r="L23" s="17" t="s">
        <v>108</v>
      </c>
      <c r="M23" s="23"/>
      <c r="N23" s="17" t="s">
        <v>44</v>
      </c>
      <c r="O23" s="23"/>
      <c r="P23" s="17" t="s">
        <v>41</v>
      </c>
      <c r="Q23" s="18"/>
    </row>
    <row r="24" spans="1:17" ht="16.5" customHeight="1" x14ac:dyDescent="0.3">
      <c r="A24" s="104" t="s">
        <v>19</v>
      </c>
      <c r="B24" s="105" t="s">
        <v>13</v>
      </c>
      <c r="C24" s="106" t="s">
        <v>14</v>
      </c>
      <c r="D24" s="31" t="s">
        <v>0</v>
      </c>
      <c r="E24" s="141"/>
      <c r="F24" s="51" t="s">
        <v>0</v>
      </c>
      <c r="G24" s="54"/>
      <c r="H24" s="51" t="s">
        <v>0</v>
      </c>
      <c r="I24" s="52"/>
      <c r="J24" s="32" t="s">
        <v>0</v>
      </c>
      <c r="K24" s="141"/>
      <c r="L24" s="51" t="s">
        <v>0</v>
      </c>
      <c r="M24" s="54"/>
      <c r="N24" s="51" t="s">
        <v>0</v>
      </c>
      <c r="O24" s="52"/>
      <c r="P24" s="49" t="s">
        <v>0</v>
      </c>
      <c r="Q24" s="50"/>
    </row>
    <row r="25" spans="1:17" ht="16.5" customHeight="1" x14ac:dyDescent="0.3">
      <c r="A25" s="108"/>
      <c r="B25" s="109"/>
      <c r="C25" s="110"/>
      <c r="D25" s="13" t="s">
        <v>109</v>
      </c>
      <c r="E25" s="20"/>
      <c r="F25" s="13" t="s">
        <v>50</v>
      </c>
      <c r="G25" s="14"/>
      <c r="H25" s="19" t="s">
        <v>110</v>
      </c>
      <c r="I25" s="20"/>
      <c r="J25" s="15" t="s">
        <v>111</v>
      </c>
      <c r="K25" s="30"/>
      <c r="L25" s="19" t="s">
        <v>112</v>
      </c>
      <c r="M25" s="20"/>
      <c r="N25" s="19" t="s">
        <v>76</v>
      </c>
      <c r="O25" s="20"/>
      <c r="P25" s="15" t="s">
        <v>36</v>
      </c>
      <c r="Q25" s="16"/>
    </row>
    <row r="26" spans="1:17" x14ac:dyDescent="0.3">
      <c r="A26" s="108"/>
      <c r="B26" s="109"/>
      <c r="C26" s="110"/>
      <c r="D26" s="19" t="s">
        <v>113</v>
      </c>
      <c r="E26" s="14"/>
      <c r="F26" s="35" t="s">
        <v>114</v>
      </c>
      <c r="G26" s="30"/>
      <c r="H26" s="15" t="s">
        <v>51</v>
      </c>
      <c r="I26" s="30"/>
      <c r="J26" s="126" t="s">
        <v>42</v>
      </c>
      <c r="K26" s="129"/>
      <c r="L26" s="15" t="s">
        <v>77</v>
      </c>
      <c r="M26" s="30"/>
      <c r="N26" s="15" t="s">
        <v>78</v>
      </c>
      <c r="O26" s="30"/>
      <c r="P26" s="19" t="s">
        <v>79</v>
      </c>
      <c r="Q26" s="29"/>
    </row>
    <row r="27" spans="1:17" x14ac:dyDescent="0.3">
      <c r="A27" s="108"/>
      <c r="B27" s="109"/>
      <c r="C27" s="110"/>
      <c r="D27" s="35" t="s">
        <v>32</v>
      </c>
      <c r="E27" s="53"/>
      <c r="F27" s="13" t="s">
        <v>52</v>
      </c>
      <c r="G27" s="14"/>
      <c r="H27" s="35" t="s">
        <v>56</v>
      </c>
      <c r="I27" s="53"/>
      <c r="J27" s="35" t="s">
        <v>34</v>
      </c>
      <c r="K27" s="53"/>
      <c r="L27" s="15" t="s">
        <v>58</v>
      </c>
      <c r="M27" s="53"/>
      <c r="N27" s="15" t="s">
        <v>57</v>
      </c>
      <c r="O27" s="53"/>
      <c r="P27" s="35" t="s">
        <v>33</v>
      </c>
      <c r="Q27" s="16"/>
    </row>
    <row r="28" spans="1:17" ht="16.5" customHeight="1" x14ac:dyDescent="0.3">
      <c r="A28" s="108"/>
      <c r="B28" s="109"/>
      <c r="C28" s="112"/>
      <c r="D28" s="39" t="s">
        <v>115</v>
      </c>
      <c r="E28" s="46"/>
      <c r="F28" s="45" t="s">
        <v>45</v>
      </c>
      <c r="G28" s="38"/>
      <c r="H28" s="45" t="s">
        <v>116</v>
      </c>
      <c r="I28" s="38"/>
      <c r="J28" s="45" t="s">
        <v>117</v>
      </c>
      <c r="K28" s="38"/>
      <c r="L28" s="45" t="s">
        <v>118</v>
      </c>
      <c r="M28" s="38"/>
      <c r="N28" s="39" t="s">
        <v>39</v>
      </c>
      <c r="O28" s="46"/>
      <c r="P28" s="39" t="s">
        <v>49</v>
      </c>
      <c r="Q28" s="40"/>
    </row>
    <row r="29" spans="1:17" x14ac:dyDescent="0.3">
      <c r="A29" s="108"/>
      <c r="B29" s="109"/>
      <c r="C29" s="118" t="s">
        <v>15</v>
      </c>
      <c r="D29" s="10" t="s">
        <v>20</v>
      </c>
      <c r="E29" s="34"/>
      <c r="F29" s="21" t="s">
        <v>80</v>
      </c>
      <c r="G29" s="33"/>
      <c r="H29" s="21" t="s">
        <v>20</v>
      </c>
      <c r="I29" s="33"/>
      <c r="J29" s="21" t="s">
        <v>20</v>
      </c>
      <c r="K29" s="33"/>
      <c r="L29" s="21" t="s">
        <v>20</v>
      </c>
      <c r="M29" s="33"/>
      <c r="N29" s="21" t="s">
        <v>20</v>
      </c>
      <c r="O29" s="33"/>
      <c r="P29" s="21" t="s">
        <v>20</v>
      </c>
      <c r="Q29" s="22"/>
    </row>
    <row r="30" spans="1:17" x14ac:dyDescent="0.3">
      <c r="A30" s="116"/>
      <c r="B30" s="117"/>
      <c r="C30" s="118" t="s">
        <v>16</v>
      </c>
      <c r="D30" s="24" t="s">
        <v>1</v>
      </c>
      <c r="E30" s="28"/>
      <c r="F30" s="24" t="s">
        <v>1</v>
      </c>
      <c r="G30" s="28"/>
      <c r="H30" s="24" t="s">
        <v>1</v>
      </c>
      <c r="I30" s="28"/>
      <c r="J30" s="24" t="s">
        <v>1</v>
      </c>
      <c r="K30" s="28"/>
      <c r="L30" s="24" t="s">
        <v>1</v>
      </c>
      <c r="M30" s="28"/>
      <c r="N30" s="24" t="s">
        <v>1</v>
      </c>
      <c r="O30" s="33"/>
      <c r="P30" s="21" t="s">
        <v>1</v>
      </c>
      <c r="Q30" s="22"/>
    </row>
    <row r="31" spans="1:17" s="2" customFormat="1" ht="16.5" customHeight="1" x14ac:dyDescent="0.3">
      <c r="A31" s="142" t="s">
        <v>37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</row>
    <row r="32" spans="1:17" ht="16.5" customHeight="1" thickBot="1" x14ac:dyDescent="0.35">
      <c r="A32" s="145" t="s">
        <v>25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7"/>
    </row>
    <row r="37" spans="12:12" x14ac:dyDescent="0.3">
      <c r="L37" s="4">
        <f>100000000*0.025</f>
        <v>2500000</v>
      </c>
    </row>
  </sheetData>
  <mergeCells count="192">
    <mergeCell ref="N1:O1"/>
    <mergeCell ref="A1:J2"/>
    <mergeCell ref="K1:K5"/>
    <mergeCell ref="L1:M1"/>
    <mergeCell ref="F12:G12"/>
    <mergeCell ref="P7:Q7"/>
    <mergeCell ref="D8:E8"/>
    <mergeCell ref="F8:G8"/>
    <mergeCell ref="F13:G13"/>
    <mergeCell ref="H8:I8"/>
    <mergeCell ref="J8:K8"/>
    <mergeCell ref="L8:M8"/>
    <mergeCell ref="H10:I10"/>
    <mergeCell ref="J9:K9"/>
    <mergeCell ref="L9:M9"/>
    <mergeCell ref="H11:I11"/>
    <mergeCell ref="H9:I9"/>
    <mergeCell ref="P1:Q1"/>
    <mergeCell ref="L2:M5"/>
    <mergeCell ref="N2:O5"/>
    <mergeCell ref="P2:Q5"/>
    <mergeCell ref="C3:D3"/>
    <mergeCell ref="N9:O9"/>
    <mergeCell ref="N11:O11"/>
    <mergeCell ref="D14:E14"/>
    <mergeCell ref="F14:G14"/>
    <mergeCell ref="H7:I7"/>
    <mergeCell ref="F7:G7"/>
    <mergeCell ref="D9:E9"/>
    <mergeCell ref="L11:M11"/>
    <mergeCell ref="J11:K11"/>
    <mergeCell ref="L13:M13"/>
    <mergeCell ref="F3:G3"/>
    <mergeCell ref="D11:E11"/>
    <mergeCell ref="D13:E13"/>
    <mergeCell ref="H13:I13"/>
    <mergeCell ref="D12:E12"/>
    <mergeCell ref="A6:C7"/>
    <mergeCell ref="A8:A14"/>
    <mergeCell ref="D7:E7"/>
    <mergeCell ref="D10:E10"/>
    <mergeCell ref="N12:O12"/>
    <mergeCell ref="P12:Q12"/>
    <mergeCell ref="A23:C23"/>
    <mergeCell ref="A16:A22"/>
    <mergeCell ref="B16:B22"/>
    <mergeCell ref="C16:C20"/>
    <mergeCell ref="H20:I20"/>
    <mergeCell ref="H19:I19"/>
    <mergeCell ref="H21:I21"/>
    <mergeCell ref="H17:I17"/>
    <mergeCell ref="F17:G17"/>
    <mergeCell ref="H23:I23"/>
    <mergeCell ref="H16:I16"/>
    <mergeCell ref="A15:C15"/>
    <mergeCell ref="C8:C12"/>
    <mergeCell ref="H14:I14"/>
    <mergeCell ref="H12:I12"/>
    <mergeCell ref="J16:K16"/>
    <mergeCell ref="D23:E23"/>
    <mergeCell ref="D21:E21"/>
    <mergeCell ref="F23:G23"/>
    <mergeCell ref="L18:M18"/>
    <mergeCell ref="D18:E18"/>
    <mergeCell ref="H22:I22"/>
    <mergeCell ref="F15:G15"/>
    <mergeCell ref="D17:E17"/>
    <mergeCell ref="L15:M15"/>
    <mergeCell ref="F16:G16"/>
    <mergeCell ref="D16:E16"/>
    <mergeCell ref="H15:I15"/>
    <mergeCell ref="D15:E15"/>
    <mergeCell ref="N30:O30"/>
    <mergeCell ref="L26:M26"/>
    <mergeCell ref="P24:Q24"/>
    <mergeCell ref="H24:I24"/>
    <mergeCell ref="H25:I25"/>
    <mergeCell ref="J25:K25"/>
    <mergeCell ref="B8:B14"/>
    <mergeCell ref="J24:K24"/>
    <mergeCell ref="D26:E26"/>
    <mergeCell ref="F11:G11"/>
    <mergeCell ref="F9:G9"/>
    <mergeCell ref="F10:G10"/>
    <mergeCell ref="L24:M24"/>
    <mergeCell ref="F24:G24"/>
    <mergeCell ref="D22:E22"/>
    <mergeCell ref="D19:E19"/>
    <mergeCell ref="F26:G26"/>
    <mergeCell ref="F21:G21"/>
    <mergeCell ref="F18:G18"/>
    <mergeCell ref="F22:G22"/>
    <mergeCell ref="F25:G25"/>
    <mergeCell ref="F19:G19"/>
    <mergeCell ref="D20:E20"/>
    <mergeCell ref="F20:G20"/>
    <mergeCell ref="A32:Q32"/>
    <mergeCell ref="P27:Q27"/>
    <mergeCell ref="D28:E28"/>
    <mergeCell ref="F28:G28"/>
    <mergeCell ref="H28:I28"/>
    <mergeCell ref="J28:K28"/>
    <mergeCell ref="L28:M28"/>
    <mergeCell ref="N28:O28"/>
    <mergeCell ref="P28:Q28"/>
    <mergeCell ref="D29:E29"/>
    <mergeCell ref="F29:G29"/>
    <mergeCell ref="H29:I29"/>
    <mergeCell ref="J29:K29"/>
    <mergeCell ref="L29:M29"/>
    <mergeCell ref="N29:O29"/>
    <mergeCell ref="P29:Q29"/>
    <mergeCell ref="L27:M27"/>
    <mergeCell ref="F27:G27"/>
    <mergeCell ref="P30:Q30"/>
    <mergeCell ref="J27:K27"/>
    <mergeCell ref="A31:Q31"/>
    <mergeCell ref="A24:A30"/>
    <mergeCell ref="B24:B30"/>
    <mergeCell ref="N26:O26"/>
    <mergeCell ref="P8:Q8"/>
    <mergeCell ref="N7:O7"/>
    <mergeCell ref="J7:K7"/>
    <mergeCell ref="L12:M12"/>
    <mergeCell ref="L7:M7"/>
    <mergeCell ref="P20:Q20"/>
    <mergeCell ref="P19:Q19"/>
    <mergeCell ref="P16:Q16"/>
    <mergeCell ref="N20:O20"/>
    <mergeCell ref="P18:Q18"/>
    <mergeCell ref="L20:M20"/>
    <mergeCell ref="P11:Q11"/>
    <mergeCell ref="N14:O14"/>
    <mergeCell ref="N10:O10"/>
    <mergeCell ref="J19:K19"/>
    <mergeCell ref="J10:K10"/>
    <mergeCell ref="L10:M10"/>
    <mergeCell ref="N8:O8"/>
    <mergeCell ref="P15:Q15"/>
    <mergeCell ref="J20:K20"/>
    <mergeCell ref="J12:K12"/>
    <mergeCell ref="J13:K13"/>
    <mergeCell ref="L19:M19"/>
    <mergeCell ref="N15:O15"/>
    <mergeCell ref="C24:C28"/>
    <mergeCell ref="H30:I30"/>
    <mergeCell ref="P26:Q26"/>
    <mergeCell ref="P25:Q25"/>
    <mergeCell ref="P10:Q10"/>
    <mergeCell ref="L25:M25"/>
    <mergeCell ref="F30:G30"/>
    <mergeCell ref="D24:E24"/>
    <mergeCell ref="N24:O24"/>
    <mergeCell ref="J22:K22"/>
    <mergeCell ref="H18:I18"/>
    <mergeCell ref="J21:K21"/>
    <mergeCell ref="D30:E30"/>
    <mergeCell ref="H27:I27"/>
    <mergeCell ref="D25:E25"/>
    <mergeCell ref="D27:E27"/>
    <mergeCell ref="N27:O27"/>
    <mergeCell ref="N25:O25"/>
    <mergeCell ref="J30:K30"/>
    <mergeCell ref="H26:I26"/>
    <mergeCell ref="J23:K23"/>
    <mergeCell ref="L23:M23"/>
    <mergeCell ref="J26:K26"/>
    <mergeCell ref="L30:M30"/>
    <mergeCell ref="P21:Q21"/>
    <mergeCell ref="L16:M16"/>
    <mergeCell ref="N16:O16"/>
    <mergeCell ref="J18:K18"/>
    <mergeCell ref="J17:K17"/>
    <mergeCell ref="P9:Q9"/>
    <mergeCell ref="P23:Q23"/>
    <mergeCell ref="N18:O18"/>
    <mergeCell ref="J14:K14"/>
    <mergeCell ref="L14:M14"/>
    <mergeCell ref="P13:Q13"/>
    <mergeCell ref="N23:O23"/>
    <mergeCell ref="P22:Q22"/>
    <mergeCell ref="L21:M21"/>
    <mergeCell ref="N21:O21"/>
    <mergeCell ref="N22:O22"/>
    <mergeCell ref="L17:M17"/>
    <mergeCell ref="N17:O17"/>
    <mergeCell ref="P17:Q17"/>
    <mergeCell ref="P14:Q14"/>
    <mergeCell ref="N19:O19"/>
    <mergeCell ref="L22:M22"/>
    <mergeCell ref="N13:O13"/>
    <mergeCell ref="J15:K15"/>
  </mergeCells>
  <phoneticPr fontId="2" type="noConversion"/>
  <pageMargins left="0.70866141732283472" right="0.23622047244094491" top="0.51181102362204722" bottom="0.27559055118110237" header="0.23622047244094491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 (2)</vt:lpstr>
      <vt:lpstr>'식단표 (2)'!Print_Area</vt:lpstr>
    </vt:vector>
  </TitlesOfParts>
  <Company>BlackEdition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2025-07-25T05:26:38Z</cp:lastPrinted>
  <dcterms:created xsi:type="dcterms:W3CDTF">2011-08-01T05:43:48Z</dcterms:created>
  <dcterms:modified xsi:type="dcterms:W3CDTF">2026-06-11T07:50:55Z</dcterms:modified>
</cp:coreProperties>
</file>