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동두천 5월 강사비\"/>
    </mc:Choice>
  </mc:AlternateContent>
  <xr:revisionPtr revIDLastSave="0" documentId="13_ncr:1_{28222EC6-4E66-411B-855E-BB3455DC6B13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견적서(플랫폼_면세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J23" i="1"/>
  <c r="Q22" i="1"/>
  <c r="Q21" i="1"/>
  <c r="Q20" i="1"/>
  <c r="Q19" i="1"/>
  <c r="Q18" i="1"/>
  <c r="Q17" i="1"/>
  <c r="Q16" i="1"/>
  <c r="Q15" i="1"/>
  <c r="Q13" i="1"/>
  <c r="Q12" i="1"/>
  <c r="Q11" i="1"/>
  <c r="Q23" i="1" l="1"/>
  <c r="T8" i="1" s="1"/>
  <c r="H8" i="1" s="1"/>
</calcChain>
</file>

<file path=xl/sharedStrings.xml><?xml version="1.0" encoding="utf-8"?>
<sst xmlns="http://schemas.openxmlformats.org/spreadsheetml/2006/main" count="55" uniqueCount="54">
  <si>
    <t>본 견적서는 견적일로부터 30일간 유효합니다.     대표자 : 현 정 숙</t>
  </si>
  <si>
    <t>경기도수원시영통구삼성로253,706호
(원천동,에이스스마트윙영통 지식산업센터)</t>
  </si>
  <si>
    <t>교구/교재명</t>
  </si>
  <si>
    <t>등록번호</t>
  </si>
  <si>
    <t>공
급
자</t>
  </si>
  <si>
    <t>면 세 합 계</t>
  </si>
  <si>
    <t>(귀하)</t>
  </si>
  <si>
    <t>삼상초등학교</t>
  </si>
  <si>
    <t>운영개월</t>
  </si>
  <si>
    <t>장원교육</t>
  </si>
  <si>
    <t xml:space="preserve">연락처 </t>
  </si>
  <si>
    <t>주산암산</t>
  </si>
  <si>
    <t>청구일자</t>
  </si>
  <si>
    <t>그림자리</t>
  </si>
  <si>
    <t>독서논술</t>
  </si>
  <si>
    <t>도매및 소매업</t>
  </si>
  <si>
    <t>청 구 서</t>
  </si>
  <si>
    <t>참다솜 주식회사</t>
  </si>
  <si>
    <t xml:space="preserve">공급가액 합계 </t>
  </si>
  <si>
    <t>합계(부가세미포함)</t>
  </si>
  <si>
    <t>705-86-02427</t>
  </si>
  <si>
    <t>아래와 같이 견적합니다.</t>
  </si>
  <si>
    <t>032-816-8854</t>
  </si>
  <si>
    <t>031-922-6409</t>
  </si>
  <si>
    <t>주 소</t>
  </si>
  <si>
    <t>단가</t>
  </si>
  <si>
    <t>담당자</t>
  </si>
  <si>
    <t>청구명</t>
  </si>
  <si>
    <t>(</t>
  </si>
  <si>
    <t>&gt;</t>
  </si>
  <si>
    <t>인원</t>
  </si>
  <si>
    <t>비고</t>
  </si>
  <si>
    <t>김**</t>
  </si>
  <si>
    <t>월</t>
  </si>
  <si>
    <t>팩스</t>
  </si>
  <si>
    <t>대표자</t>
  </si>
  <si>
    <t>구분</t>
  </si>
  <si>
    <t>상 호</t>
  </si>
  <si>
    <t>미술</t>
  </si>
  <si>
    <t>예스셈</t>
  </si>
  <si>
    <t>현정숙</t>
  </si>
  <si>
    <t>)</t>
  </si>
  <si>
    <t>종목</t>
  </si>
  <si>
    <t>수</t>
  </si>
  <si>
    <t>화</t>
  </si>
  <si>
    <t xml:space="preserve"> </t>
  </si>
  <si>
    <t>업 태</t>
  </si>
  <si>
    <t>과목</t>
  </si>
  <si>
    <t>교과서 및 학습서적 
출판 및 유통</t>
  </si>
  <si>
    <t>입금계좌번호     농협 301-0304-5935-11            예금주 : 참다솜 주식회사</t>
  </si>
  <si>
    <t>방과후 6월 교재교구</t>
    <phoneticPr fontId="10" type="noConversion"/>
  </si>
  <si>
    <t>5/27~6/24</t>
    <phoneticPr fontId="10" type="noConversion"/>
  </si>
  <si>
    <t>6/2~6/23
2주에 1권</t>
    <phoneticPr fontId="10" type="noConversion"/>
  </si>
  <si>
    <t>6월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</si>
</sst>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  <numFmt numFmtId="177" formatCode="#,##0_ "/>
    <numFmt numFmtId="178" formatCode="&quot;₩&quot;#,##0"/>
    <numFmt numFmtId="179" formatCode="#,###"/>
  </numFmts>
  <fonts count="11" x14ac:knownFonts="1">
    <font>
      <sz val="11"/>
      <color rgb="FF000000"/>
      <name val="맑은 고딕"/>
    </font>
    <font>
      <sz val="10"/>
      <color rgb="FF000000"/>
      <name val="굴림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u/>
      <sz val="2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2" fontId="9" fillId="0" borderId="0">
      <alignment vertical="center"/>
    </xf>
    <xf numFmtId="41" fontId="9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42" fontId="2" fillId="0" borderId="0" xfId="3" applyFont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177" fontId="2" fillId="0" borderId="2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" fillId="0" borderId="4" xfId="2" applyFont="1" applyBorder="1" applyAlignment="1" applyProtection="1">
      <alignment horizontal="center" vertical="center"/>
      <protection locked="0"/>
    </xf>
    <xf numFmtId="0" fontId="1" fillId="0" borderId="5" xfId="2" applyFont="1" applyBorder="1" applyAlignment="1" applyProtection="1">
      <alignment horizontal="center" vertical="center"/>
      <protection locked="0"/>
    </xf>
    <xf numFmtId="0" fontId="1" fillId="0" borderId="6" xfId="2" applyFont="1" applyBorder="1" applyAlignment="1" applyProtection="1">
      <alignment horizontal="center" vertical="center"/>
      <protection locked="0"/>
    </xf>
    <xf numFmtId="0" fontId="1" fillId="0" borderId="7" xfId="2" applyFont="1" applyBorder="1" applyAlignment="1" applyProtection="1">
      <alignment horizontal="center" vertical="center"/>
      <protection locked="0"/>
    </xf>
    <xf numFmtId="0" fontId="1" fillId="0" borderId="8" xfId="2" applyFont="1" applyBorder="1" applyAlignment="1" applyProtection="1">
      <alignment horizontal="center" vertical="center"/>
      <protection locked="0"/>
    </xf>
    <xf numFmtId="0" fontId="1" fillId="0" borderId="9" xfId="2" applyFont="1" applyBorder="1" applyAlignment="1" applyProtection="1">
      <alignment horizontal="center" vertical="center"/>
      <protection locked="0"/>
    </xf>
    <xf numFmtId="177" fontId="2" fillId="2" borderId="10" xfId="2" applyNumberFormat="1" applyFont="1" applyFill="1" applyBorder="1" applyAlignment="1" applyProtection="1">
      <alignment horizontal="center" vertical="center"/>
      <protection locked="0"/>
    </xf>
    <xf numFmtId="177" fontId="2" fillId="0" borderId="10" xfId="2" applyNumberFormat="1" applyFont="1" applyBorder="1" applyAlignment="1" applyProtection="1">
      <alignment horizontal="center" vertical="center"/>
      <protection locked="0"/>
    </xf>
    <xf numFmtId="177" fontId="2" fillId="0" borderId="11" xfId="2" applyNumberFormat="1" applyFont="1" applyBorder="1" applyAlignment="1" applyProtection="1">
      <alignment horizontal="center" vertical="center"/>
      <protection locked="0"/>
    </xf>
    <xf numFmtId="178" fontId="1" fillId="0" borderId="0" xfId="2" applyNumberFormat="1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2" fillId="2" borderId="12" xfId="2" applyFont="1" applyFill="1" applyBorder="1" applyAlignment="1" applyProtection="1">
      <alignment horizontal="center" vertical="center"/>
      <protection locked="0"/>
    </xf>
    <xf numFmtId="0" fontId="2" fillId="2" borderId="13" xfId="2" applyFont="1" applyFill="1" applyBorder="1" applyAlignment="1" applyProtection="1">
      <alignment horizontal="center" vertical="center"/>
      <protection locked="0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 wrapText="1"/>
      <protection locked="0"/>
    </xf>
    <xf numFmtId="0" fontId="2" fillId="2" borderId="16" xfId="2" applyFont="1" applyFill="1" applyBorder="1" applyAlignment="1" applyProtection="1">
      <alignment horizontal="center" vertical="center" wrapText="1"/>
      <protection locked="0"/>
    </xf>
    <xf numFmtId="0" fontId="2" fillId="2" borderId="17" xfId="2" applyFont="1" applyFill="1" applyBorder="1" applyAlignment="1" applyProtection="1">
      <alignment horizontal="center" vertical="center" wrapText="1"/>
      <protection locked="0"/>
    </xf>
    <xf numFmtId="0" fontId="2" fillId="2" borderId="14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18" xfId="2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2" borderId="20" xfId="2" applyFont="1" applyFill="1" applyBorder="1" applyAlignment="1" applyProtection="1">
      <alignment horizontal="center" vertical="center" wrapText="1"/>
      <protection locked="0"/>
    </xf>
    <xf numFmtId="0" fontId="2" fillId="2" borderId="21" xfId="2" applyFont="1" applyFill="1" applyBorder="1" applyAlignment="1" applyProtection="1">
      <alignment horizontal="center" vertical="center"/>
      <protection locked="0"/>
    </xf>
    <xf numFmtId="176" fontId="2" fillId="0" borderId="22" xfId="2" applyNumberFormat="1" applyFont="1" applyBorder="1" applyAlignment="1" applyProtection="1">
      <alignment horizontal="center" vertical="center"/>
      <protection locked="0"/>
    </xf>
    <xf numFmtId="176" fontId="2" fillId="0" borderId="23" xfId="2" applyNumberFormat="1" applyFont="1" applyBorder="1" applyAlignment="1" applyProtection="1">
      <alignment horizontal="center" vertical="center"/>
      <protection locked="0"/>
    </xf>
    <xf numFmtId="176" fontId="2" fillId="0" borderId="24" xfId="2" applyNumberFormat="1" applyFont="1" applyBorder="1" applyAlignment="1" applyProtection="1">
      <alignment horizontal="center" vertical="center"/>
      <protection locked="0"/>
    </xf>
    <xf numFmtId="0" fontId="2" fillId="2" borderId="22" xfId="2" applyFont="1" applyFill="1" applyBorder="1" applyAlignment="1" applyProtection="1">
      <alignment horizontal="center" vertical="center" wrapText="1"/>
      <protection locked="0"/>
    </xf>
    <xf numFmtId="0" fontId="2" fillId="2" borderId="23" xfId="2" applyFont="1" applyFill="1" applyBorder="1" applyAlignment="1" applyProtection="1">
      <alignment horizontal="center" vertical="center" wrapText="1"/>
      <protection locked="0"/>
    </xf>
    <xf numFmtId="0" fontId="2" fillId="2" borderId="25" xfId="2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42" fontId="2" fillId="0" borderId="26" xfId="3" applyFont="1" applyBorder="1" applyAlignment="1" applyProtection="1">
      <alignment horizontal="center" vertical="center"/>
      <protection locked="0"/>
    </xf>
    <xf numFmtId="42" fontId="2" fillId="0" borderId="27" xfId="3" applyFont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left" vertical="center"/>
      <protection locked="0"/>
    </xf>
    <xf numFmtId="0" fontId="1" fillId="3" borderId="24" xfId="0" applyFont="1" applyFill="1" applyBorder="1" applyAlignment="1" applyProtection="1">
      <alignment horizontal="left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2" borderId="29" xfId="2" applyFont="1" applyFill="1" applyBorder="1" applyAlignment="1" applyProtection="1">
      <alignment horizontal="center" vertical="center" wrapText="1"/>
      <protection locked="0"/>
    </xf>
    <xf numFmtId="0" fontId="2" fillId="2" borderId="26" xfId="2" applyFont="1" applyFill="1" applyBorder="1" applyAlignment="1" applyProtection="1">
      <alignment horizontal="center" vertical="center" wrapText="1"/>
      <protection locked="0"/>
    </xf>
    <xf numFmtId="0" fontId="2" fillId="2" borderId="30" xfId="2" applyFont="1" applyFill="1" applyBorder="1" applyAlignment="1" applyProtection="1">
      <alignment horizontal="center" vertical="center" wrapText="1"/>
      <protection locked="0"/>
    </xf>
    <xf numFmtId="0" fontId="1" fillId="0" borderId="31" xfId="1" applyFont="1" applyBorder="1" applyAlignment="1" applyProtection="1">
      <alignment horizontal="center" vertical="center" wrapText="1"/>
      <protection locked="0"/>
    </xf>
    <xf numFmtId="0" fontId="1" fillId="0" borderId="31" xfId="1" applyFont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0" borderId="32" xfId="1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7" fillId="0" borderId="1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78" fontId="6" fillId="0" borderId="2" xfId="2" applyNumberFormat="1" applyFont="1" applyBorder="1" applyAlignment="1">
      <alignment horizontal="center" vertical="center"/>
    </xf>
    <xf numFmtId="0" fontId="2" fillId="0" borderId="3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4" xfId="2" applyFont="1" applyBorder="1" applyAlignment="1" applyProtection="1">
      <alignment horizontal="center" vertical="center"/>
      <protection locked="0"/>
    </xf>
    <xf numFmtId="177" fontId="2" fillId="2" borderId="33" xfId="2" applyNumberFormat="1" applyFont="1" applyFill="1" applyBorder="1" applyAlignment="1" applyProtection="1">
      <alignment horizontal="center" vertical="center"/>
      <protection locked="0"/>
    </xf>
    <xf numFmtId="177" fontId="2" fillId="2" borderId="23" xfId="2" applyNumberFormat="1" applyFont="1" applyFill="1" applyBorder="1" applyAlignment="1" applyProtection="1">
      <alignment horizontal="center" vertical="center"/>
      <protection locked="0"/>
    </xf>
    <xf numFmtId="177" fontId="2" fillId="2" borderId="25" xfId="2" applyNumberFormat="1" applyFont="1" applyFill="1" applyBorder="1" applyAlignment="1" applyProtection="1">
      <alignment horizontal="center" vertical="center"/>
      <protection locked="0"/>
    </xf>
    <xf numFmtId="177" fontId="2" fillId="2" borderId="22" xfId="2" applyNumberFormat="1" applyFont="1" applyFill="1" applyBorder="1" applyAlignment="1" applyProtection="1">
      <alignment horizontal="center" vertical="center"/>
      <protection locked="0"/>
    </xf>
    <xf numFmtId="177" fontId="1" fillId="2" borderId="22" xfId="0" applyNumberFormat="1" applyFont="1" applyFill="1" applyBorder="1" applyAlignment="1" applyProtection="1">
      <alignment horizontal="center" vertical="center"/>
      <protection locked="0"/>
    </xf>
    <xf numFmtId="177" fontId="1" fillId="2" borderId="23" xfId="0" applyNumberFormat="1" applyFont="1" applyFill="1" applyBorder="1" applyAlignment="1" applyProtection="1">
      <alignment horizontal="center" vertical="center"/>
      <protection locked="0"/>
    </xf>
    <xf numFmtId="177" fontId="1" fillId="2" borderId="25" xfId="0" applyNumberFormat="1" applyFont="1" applyFill="1" applyBorder="1" applyAlignment="1" applyProtection="1">
      <alignment horizontal="center" vertical="center"/>
      <protection locked="0"/>
    </xf>
    <xf numFmtId="177" fontId="2" fillId="0" borderId="33" xfId="2" applyNumberFormat="1" applyFont="1" applyBorder="1" applyAlignment="1" applyProtection="1">
      <alignment horizontal="center" vertical="center"/>
      <protection locked="0"/>
    </xf>
    <xf numFmtId="177" fontId="2" fillId="0" borderId="23" xfId="2" applyNumberFormat="1" applyFont="1" applyBorder="1" applyAlignment="1" applyProtection="1">
      <alignment horizontal="center" vertical="center"/>
      <protection locked="0"/>
    </xf>
    <xf numFmtId="177" fontId="2" fillId="0" borderId="25" xfId="2" applyNumberFormat="1" applyFont="1" applyBorder="1" applyAlignment="1" applyProtection="1">
      <alignment horizontal="center" vertical="center"/>
      <protection locked="0"/>
    </xf>
    <xf numFmtId="177" fontId="2" fillId="0" borderId="22" xfId="2" applyNumberFormat="1" applyFont="1" applyBorder="1" applyAlignment="1" applyProtection="1">
      <alignment horizontal="center" vertical="center" wrapText="1"/>
      <protection locked="0"/>
    </xf>
    <xf numFmtId="177" fontId="8" fillId="0" borderId="22" xfId="2" applyNumberFormat="1" applyFont="1" applyBorder="1" applyAlignment="1" applyProtection="1">
      <alignment horizontal="center" vertical="center"/>
      <protection locked="0"/>
    </xf>
    <xf numFmtId="177" fontId="8" fillId="0" borderId="23" xfId="2" applyNumberFormat="1" applyFont="1" applyBorder="1" applyAlignment="1" applyProtection="1">
      <alignment horizontal="center" vertical="center"/>
      <protection locked="0"/>
    </xf>
    <xf numFmtId="177" fontId="8" fillId="0" borderId="25" xfId="2" applyNumberFormat="1" applyFont="1" applyBorder="1" applyAlignment="1" applyProtection="1">
      <alignment horizontal="center" vertical="center"/>
      <protection locked="0"/>
    </xf>
    <xf numFmtId="179" fontId="2" fillId="0" borderId="22" xfId="2" applyNumberFormat="1" applyFont="1" applyBorder="1" applyAlignment="1" applyProtection="1">
      <alignment horizontal="center" vertical="center"/>
      <protection locked="0"/>
    </xf>
    <xf numFmtId="179" fontId="2" fillId="0" borderId="25" xfId="2" applyNumberFormat="1" applyFont="1" applyBorder="1" applyAlignment="1" applyProtection="1">
      <alignment horizontal="center" vertical="center"/>
      <protection locked="0"/>
    </xf>
    <xf numFmtId="41" fontId="2" fillId="0" borderId="22" xfId="4" applyFont="1" applyBorder="1" applyAlignment="1">
      <alignment horizontal="center" vertical="center"/>
    </xf>
    <xf numFmtId="41" fontId="2" fillId="0" borderId="23" xfId="4" applyFont="1" applyBorder="1" applyAlignment="1">
      <alignment horizontal="center" vertical="center"/>
    </xf>
    <xf numFmtId="41" fontId="2" fillId="0" borderId="25" xfId="4" applyFont="1" applyBorder="1" applyAlignment="1">
      <alignment horizontal="center" vertical="center"/>
    </xf>
    <xf numFmtId="177" fontId="2" fillId="0" borderId="22" xfId="2" applyNumberFormat="1" applyFont="1" applyBorder="1" applyAlignment="1" applyProtection="1">
      <alignment horizontal="center" vertical="center"/>
      <protection locked="0"/>
    </xf>
    <xf numFmtId="177" fontId="2" fillId="3" borderId="33" xfId="2" applyNumberFormat="1" applyFont="1" applyFill="1" applyBorder="1" applyAlignment="1" applyProtection="1">
      <alignment horizontal="center" vertical="center"/>
      <protection locked="0"/>
    </xf>
    <xf numFmtId="177" fontId="2" fillId="3" borderId="23" xfId="2" applyNumberFormat="1" applyFont="1" applyFill="1" applyBorder="1" applyAlignment="1" applyProtection="1">
      <alignment horizontal="center" vertical="center"/>
      <protection locked="0"/>
    </xf>
    <xf numFmtId="177" fontId="2" fillId="3" borderId="25" xfId="2" applyNumberFormat="1" applyFont="1" applyFill="1" applyBorder="1" applyAlignment="1" applyProtection="1">
      <alignment horizontal="center" vertical="center"/>
      <protection locked="0"/>
    </xf>
    <xf numFmtId="177" fontId="2" fillId="3" borderId="22" xfId="2" applyNumberFormat="1" applyFont="1" applyFill="1" applyBorder="1" applyAlignment="1" applyProtection="1">
      <alignment horizontal="center" vertical="center"/>
      <protection locked="0"/>
    </xf>
    <xf numFmtId="177" fontId="8" fillId="3" borderId="22" xfId="2" applyNumberFormat="1" applyFont="1" applyFill="1" applyBorder="1" applyAlignment="1" applyProtection="1">
      <alignment horizontal="center" vertical="center"/>
      <protection locked="0"/>
    </xf>
    <xf numFmtId="177" fontId="8" fillId="3" borderId="23" xfId="2" applyNumberFormat="1" applyFont="1" applyFill="1" applyBorder="1" applyAlignment="1" applyProtection="1">
      <alignment horizontal="center" vertical="center"/>
      <protection locked="0"/>
    </xf>
    <xf numFmtId="177" fontId="8" fillId="3" borderId="25" xfId="2" applyNumberFormat="1" applyFont="1" applyFill="1" applyBorder="1" applyAlignment="1" applyProtection="1">
      <alignment horizontal="center" vertical="center"/>
      <protection locked="0"/>
    </xf>
    <xf numFmtId="179" fontId="2" fillId="3" borderId="22" xfId="2" applyNumberFormat="1" applyFont="1" applyFill="1" applyBorder="1" applyAlignment="1" applyProtection="1">
      <alignment horizontal="center" vertical="center"/>
      <protection locked="0"/>
    </xf>
    <xf numFmtId="179" fontId="2" fillId="3" borderId="25" xfId="2" applyNumberFormat="1" applyFont="1" applyFill="1" applyBorder="1" applyAlignment="1" applyProtection="1">
      <alignment horizontal="center" vertical="center"/>
      <protection locked="0"/>
    </xf>
    <xf numFmtId="177" fontId="2" fillId="0" borderId="34" xfId="2" applyNumberFormat="1" applyFont="1" applyBorder="1" applyAlignment="1" applyProtection="1">
      <alignment horizontal="center" vertical="center"/>
      <protection locked="0"/>
    </xf>
    <xf numFmtId="177" fontId="2" fillId="0" borderId="35" xfId="2" applyNumberFormat="1" applyFont="1" applyBorder="1" applyAlignment="1" applyProtection="1">
      <alignment horizontal="center" vertical="center"/>
      <protection locked="0"/>
    </xf>
    <xf numFmtId="177" fontId="2" fillId="0" borderId="36" xfId="2" applyNumberFormat="1" applyFont="1" applyBorder="1" applyAlignment="1" applyProtection="1">
      <alignment horizontal="center" vertical="center"/>
      <protection locked="0"/>
    </xf>
    <xf numFmtId="177" fontId="2" fillId="0" borderId="37" xfId="2" applyNumberFormat="1" applyFont="1" applyBorder="1" applyAlignment="1" applyProtection="1">
      <alignment horizontal="center" vertical="center"/>
      <protection locked="0"/>
    </xf>
    <xf numFmtId="177" fontId="8" fillId="0" borderId="37" xfId="2" applyNumberFormat="1" applyFont="1" applyBorder="1" applyAlignment="1" applyProtection="1">
      <alignment horizontal="center" vertical="center"/>
      <protection locked="0"/>
    </xf>
    <xf numFmtId="177" fontId="8" fillId="0" borderId="36" xfId="2" applyNumberFormat="1" applyFont="1" applyBorder="1" applyAlignment="1" applyProtection="1">
      <alignment horizontal="center" vertical="center"/>
      <protection locked="0"/>
    </xf>
    <xf numFmtId="177" fontId="8" fillId="0" borderId="35" xfId="2" applyNumberFormat="1" applyFont="1" applyBorder="1" applyAlignment="1" applyProtection="1">
      <alignment horizontal="center" vertical="center"/>
      <protection locked="0"/>
    </xf>
    <xf numFmtId="179" fontId="2" fillId="0" borderId="37" xfId="2" applyNumberFormat="1" applyFont="1" applyBorder="1" applyAlignment="1" applyProtection="1">
      <alignment horizontal="center" vertical="center"/>
      <protection locked="0"/>
    </xf>
    <xf numFmtId="179" fontId="2" fillId="0" borderId="36" xfId="2" applyNumberFormat="1" applyFont="1" applyBorder="1" applyAlignment="1" applyProtection="1">
      <alignment horizontal="center" vertical="center"/>
      <protection locked="0"/>
    </xf>
    <xf numFmtId="41" fontId="2" fillId="0" borderId="37" xfId="4" applyFont="1" applyBorder="1" applyAlignment="1">
      <alignment horizontal="center" vertical="center"/>
    </xf>
    <xf numFmtId="41" fontId="2" fillId="0" borderId="35" xfId="4" applyFont="1" applyBorder="1" applyAlignment="1">
      <alignment horizontal="center" vertical="center"/>
    </xf>
    <xf numFmtId="41" fontId="2" fillId="0" borderId="36" xfId="4" applyFont="1" applyBorder="1" applyAlignment="1">
      <alignment horizontal="center" vertical="center"/>
    </xf>
    <xf numFmtId="177" fontId="3" fillId="2" borderId="38" xfId="2" applyNumberFormat="1" applyFont="1" applyFill="1" applyBorder="1" applyAlignment="1" applyProtection="1">
      <alignment horizontal="center" vertical="center"/>
      <protection locked="0"/>
    </xf>
    <xf numFmtId="177" fontId="3" fillId="2" borderId="39" xfId="2" applyNumberFormat="1" applyFont="1" applyFill="1" applyBorder="1" applyAlignment="1" applyProtection="1">
      <alignment horizontal="center" vertical="center"/>
      <protection locked="0"/>
    </xf>
    <xf numFmtId="177" fontId="3" fillId="2" borderId="40" xfId="2" applyNumberFormat="1" applyFont="1" applyFill="1" applyBorder="1" applyAlignment="1" applyProtection="1">
      <alignment horizontal="center" vertical="center"/>
      <protection locked="0"/>
    </xf>
    <xf numFmtId="177" fontId="3" fillId="2" borderId="41" xfId="2" applyNumberFormat="1" applyFont="1" applyFill="1" applyBorder="1" applyAlignment="1" applyProtection="1">
      <alignment horizontal="center" vertical="center"/>
      <protection locked="0"/>
    </xf>
    <xf numFmtId="179" fontId="2" fillId="2" borderId="41" xfId="2" applyNumberFormat="1" applyFont="1" applyFill="1" applyBorder="1" applyAlignment="1" applyProtection="1">
      <alignment horizontal="center" vertical="center"/>
      <protection locked="0"/>
    </xf>
    <xf numFmtId="179" fontId="2" fillId="2" borderId="39" xfId="2" applyNumberFormat="1" applyFont="1" applyFill="1" applyBorder="1" applyAlignment="1" applyProtection="1">
      <alignment horizontal="center" vertical="center"/>
      <protection locked="0"/>
    </xf>
    <xf numFmtId="179" fontId="2" fillId="2" borderId="40" xfId="2" applyNumberFormat="1" applyFont="1" applyFill="1" applyBorder="1" applyAlignment="1" applyProtection="1">
      <alignment horizontal="center" vertical="center"/>
      <protection locked="0"/>
    </xf>
    <xf numFmtId="41" fontId="3" fillId="2" borderId="41" xfId="4" applyFont="1" applyFill="1" applyBorder="1" applyAlignment="1">
      <alignment horizontal="center" vertical="center"/>
    </xf>
    <xf numFmtId="41" fontId="3" fillId="2" borderId="39" xfId="4" applyFont="1" applyFill="1" applyBorder="1" applyAlignment="1">
      <alignment horizontal="center" vertical="center"/>
    </xf>
    <xf numFmtId="41" fontId="3" fillId="2" borderId="40" xfId="4" applyFont="1" applyFill="1" applyBorder="1" applyAlignment="1">
      <alignment horizontal="center" vertical="center"/>
    </xf>
    <xf numFmtId="177" fontId="1" fillId="2" borderId="22" xfId="2" applyNumberFormat="1" applyFont="1" applyFill="1" applyBorder="1" applyAlignment="1" applyProtection="1">
      <alignment horizontal="center" vertical="center"/>
      <protection locked="0"/>
    </xf>
    <xf numFmtId="177" fontId="1" fillId="2" borderId="23" xfId="2" applyNumberFormat="1" applyFont="1" applyFill="1" applyBorder="1" applyAlignment="1" applyProtection="1">
      <alignment horizontal="center" vertical="center"/>
      <protection locked="0"/>
    </xf>
    <xf numFmtId="177" fontId="1" fillId="2" borderId="24" xfId="2" applyNumberFormat="1" applyFont="1" applyFill="1" applyBorder="1" applyAlignment="1" applyProtection="1">
      <alignment horizontal="center" vertical="center"/>
      <protection locked="0"/>
    </xf>
    <xf numFmtId="0" fontId="1" fillId="0" borderId="42" xfId="2" applyFont="1" applyBorder="1" applyAlignment="1" applyProtection="1">
      <alignment horizontal="center" vertical="center"/>
      <protection locked="0"/>
    </xf>
    <xf numFmtId="0" fontId="1" fillId="0" borderId="43" xfId="2" applyFont="1" applyBorder="1" applyAlignment="1" applyProtection="1">
      <alignment horizontal="center" vertical="center"/>
      <protection locked="0"/>
    </xf>
    <xf numFmtId="0" fontId="1" fillId="0" borderId="44" xfId="2" applyFont="1" applyBorder="1" applyAlignment="1" applyProtection="1">
      <alignment horizontal="center" vertical="center"/>
      <protection locked="0"/>
    </xf>
    <xf numFmtId="0" fontId="1" fillId="0" borderId="5" xfId="2" applyFont="1" applyBorder="1" applyAlignment="1" applyProtection="1">
      <alignment horizontal="left" vertical="center"/>
      <protection locked="0"/>
    </xf>
    <xf numFmtId="0" fontId="1" fillId="0" borderId="45" xfId="2" applyFont="1" applyBorder="1" applyAlignment="1" applyProtection="1">
      <alignment horizontal="left" vertical="center"/>
      <protection locked="0"/>
    </xf>
    <xf numFmtId="0" fontId="1" fillId="0" borderId="0" xfId="2" applyFont="1" applyAlignment="1" applyProtection="1">
      <alignment horizontal="left" vertical="center"/>
      <protection locked="0"/>
    </xf>
    <xf numFmtId="0" fontId="1" fillId="0" borderId="1" xfId="2" applyFont="1" applyBorder="1" applyAlignment="1" applyProtection="1">
      <alignment horizontal="left" vertical="center"/>
      <protection locked="0"/>
    </xf>
    <xf numFmtId="0" fontId="1" fillId="0" borderId="8" xfId="2" applyFont="1" applyBorder="1" applyAlignment="1" applyProtection="1">
      <alignment horizontal="left" vertical="center"/>
      <protection locked="0"/>
    </xf>
    <xf numFmtId="0" fontId="1" fillId="0" borderId="46" xfId="2" applyFont="1" applyBorder="1" applyAlignment="1" applyProtection="1">
      <alignment horizontal="left" vertical="center"/>
      <protection locked="0"/>
    </xf>
    <xf numFmtId="0" fontId="1" fillId="0" borderId="9" xfId="2" applyFont="1" applyBorder="1" applyAlignment="1" applyProtection="1">
      <alignment horizontal="center" vertical="center"/>
      <protection locked="0"/>
    </xf>
    <xf numFmtId="0" fontId="1" fillId="0" borderId="47" xfId="2" applyFont="1" applyBorder="1" applyAlignment="1" applyProtection="1">
      <alignment horizontal="center" vertical="center"/>
      <protection locked="0"/>
    </xf>
    <xf numFmtId="0" fontId="1" fillId="0" borderId="48" xfId="2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1" fillId="0" borderId="49" xfId="2" applyFont="1" applyBorder="1" applyAlignment="1" applyProtection="1">
      <alignment horizontal="center" vertical="center"/>
      <protection locked="0"/>
    </xf>
    <xf numFmtId="0" fontId="1" fillId="0" borderId="50" xfId="2" applyFont="1" applyBorder="1" applyAlignment="1" applyProtection="1">
      <alignment horizontal="center" vertical="center"/>
      <protection locked="0"/>
    </xf>
    <xf numFmtId="0" fontId="1" fillId="0" borderId="51" xfId="2" applyFont="1" applyBorder="1" applyAlignment="1" applyProtection="1">
      <alignment horizontal="center" vertical="center"/>
      <protection locked="0"/>
    </xf>
    <xf numFmtId="177" fontId="8" fillId="0" borderId="22" xfId="2" applyNumberFormat="1" applyFont="1" applyFill="1" applyBorder="1" applyAlignment="1" applyProtection="1">
      <alignment horizontal="center" vertical="center"/>
      <protection locked="0"/>
    </xf>
    <xf numFmtId="177" fontId="8" fillId="0" borderId="25" xfId="2" applyNumberFormat="1" applyFont="1" applyFill="1" applyBorder="1" applyAlignment="1" applyProtection="1">
      <alignment horizontal="center" vertical="center"/>
      <protection locked="0"/>
    </xf>
    <xf numFmtId="177" fontId="8" fillId="0" borderId="23" xfId="2" applyNumberFormat="1" applyFont="1" applyFill="1" applyBorder="1" applyAlignment="1" applyProtection="1">
      <alignment horizontal="center" vertical="center"/>
      <protection locked="0"/>
    </xf>
    <xf numFmtId="179" fontId="2" fillId="0" borderId="22" xfId="2" applyNumberFormat="1" applyFont="1" applyFill="1" applyBorder="1" applyAlignment="1" applyProtection="1">
      <alignment horizontal="center" vertical="center"/>
      <protection locked="0"/>
    </xf>
    <xf numFmtId="179" fontId="2" fillId="0" borderId="25" xfId="2" applyNumberFormat="1" applyFont="1" applyFill="1" applyBorder="1" applyAlignment="1" applyProtection="1">
      <alignment horizontal="center" vertical="center"/>
      <protection locked="0"/>
    </xf>
    <xf numFmtId="41" fontId="2" fillId="0" borderId="22" xfId="4" applyFont="1" applyFill="1" applyBorder="1" applyAlignment="1">
      <alignment horizontal="center" vertical="center"/>
    </xf>
    <xf numFmtId="41" fontId="2" fillId="0" borderId="23" xfId="4" applyFont="1" applyFill="1" applyBorder="1" applyAlignment="1">
      <alignment horizontal="center" vertical="center"/>
    </xf>
    <xf numFmtId="41" fontId="2" fillId="0" borderId="25" xfId="4" applyFont="1" applyFill="1" applyBorder="1" applyAlignment="1">
      <alignment horizontal="center" vertical="center"/>
    </xf>
    <xf numFmtId="177" fontId="2" fillId="0" borderId="22" xfId="2" applyNumberFormat="1" applyFont="1" applyFill="1" applyBorder="1" applyAlignment="1" applyProtection="1">
      <alignment horizontal="center" vertical="center"/>
      <protection locked="0"/>
    </xf>
    <xf numFmtId="177" fontId="2" fillId="0" borderId="23" xfId="2" applyNumberFormat="1" applyFont="1" applyFill="1" applyBorder="1" applyAlignment="1" applyProtection="1">
      <alignment horizontal="center" vertical="center"/>
      <protection locked="0"/>
    </xf>
    <xf numFmtId="177" fontId="2" fillId="0" borderId="25" xfId="2" applyNumberFormat="1" applyFont="1" applyFill="1" applyBorder="1" applyAlignment="1" applyProtection="1">
      <alignment horizontal="center" vertical="center"/>
      <protection locked="0"/>
    </xf>
    <xf numFmtId="177" fontId="2" fillId="0" borderId="10" xfId="2" applyNumberFormat="1" applyFont="1" applyFill="1" applyBorder="1" applyAlignment="1" applyProtection="1">
      <alignment horizontal="center" vertical="center" wrapText="1"/>
      <protection locked="0"/>
    </xf>
    <xf numFmtId="177" fontId="2" fillId="0" borderId="10" xfId="2" applyNumberFormat="1" applyFont="1" applyFill="1" applyBorder="1" applyAlignment="1" applyProtection="1">
      <alignment horizontal="center" vertical="center"/>
      <protection locked="0"/>
    </xf>
  </cellXfs>
  <cellStyles count="5">
    <cellStyle name="쉼표 [0] 2 2" xfId="4" xr:uid="{00000000-0005-0000-0000-000004000000}"/>
    <cellStyle name="통화 [0] 3 2" xfId="3" xr:uid="{00000000-0005-0000-0000-000003000000}"/>
    <cellStyle name="표준" xfId="0" builtinId="0"/>
    <cellStyle name="표준 3" xfId="1" xr:uid="{00000000-0005-0000-0000-000001000000}"/>
    <cellStyle name="표준 4 2" xfId="2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200025</xdr:colOff>
      <xdr:row>24</xdr:row>
      <xdr:rowOff>209550</xdr:rowOff>
    </xdr:from>
    <xdr:to>
      <xdr:col>16</xdr:col>
      <xdr:colOff>219075</xdr:colOff>
      <xdr:row>27</xdr:row>
      <xdr:rowOff>28575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4772025" y="8582025"/>
          <a:ext cx="571500" cy="504825"/>
        </a:xfrm>
        <a:prstGeom prst="rect">
          <a:avLst/>
        </a:prstGeom>
      </xdr:spPr>
    </xdr:pic>
    <xdr:clientData/>
  </xdr:twoCellAnchor>
  <xdr:twoCellAnchor editAs="oneCell">
    <xdr:from>
      <xdr:col>22</xdr:col>
      <xdr:colOff>247649</xdr:colOff>
      <xdr:row>2</xdr:row>
      <xdr:rowOff>266700</xdr:rowOff>
    </xdr:from>
    <xdr:to>
      <xdr:col>24</xdr:col>
      <xdr:colOff>647700</xdr:colOff>
      <xdr:row>4</xdr:row>
      <xdr:rowOff>352425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743699" y="1162050"/>
          <a:ext cx="9525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29"/>
  <sheetViews>
    <sheetView tabSelected="1" topLeftCell="A5" zoomScaleNormal="100" zoomScaleSheetLayoutView="100" workbookViewId="0">
      <selection activeCell="AE12" sqref="AE12"/>
    </sheetView>
  </sheetViews>
  <sheetFormatPr defaultColWidth="9" defaultRowHeight="12" x14ac:dyDescent="0.3"/>
  <cols>
    <col min="1" max="1" width="4.625" style="2" customWidth="1"/>
    <col min="2" max="2" width="4.5" style="2" customWidth="1"/>
    <col min="3" max="3" width="5" style="2" customWidth="1"/>
    <col min="4" max="4" width="1.875" style="2" customWidth="1"/>
    <col min="5" max="8" width="3.625" style="2" customWidth="1"/>
    <col min="9" max="9" width="11.875" style="2" customWidth="1"/>
    <col min="10" max="10" width="3.25" style="2" customWidth="1"/>
    <col min="11" max="11" width="3.625" style="2" customWidth="1"/>
    <col min="12" max="12" width="4.125" style="2" customWidth="1"/>
    <col min="13" max="13" width="3.625" style="2" customWidth="1"/>
    <col min="14" max="14" width="3" style="2" customWidth="1"/>
    <col min="15" max="17" width="3.625" style="2" customWidth="1"/>
    <col min="18" max="18" width="2.5" style="2" customWidth="1"/>
    <col min="19" max="19" width="2" style="2" customWidth="1"/>
    <col min="20" max="20" width="3.875" style="2" customWidth="1"/>
    <col min="21" max="21" width="2.375" style="2" customWidth="1"/>
    <col min="22" max="24" width="3.625" style="2" customWidth="1"/>
    <col min="25" max="25" width="11.5" style="2" customWidth="1"/>
    <col min="26" max="26" width="3.75" style="1" customWidth="1"/>
    <col min="27" max="27" width="9.875" style="2" bestFit="1" customWidth="1"/>
    <col min="28" max="30" width="9" style="2" bestFit="1" customWidth="1"/>
    <col min="31" max="16384" width="9" style="2"/>
  </cols>
  <sheetData>
    <row r="1" spans="2:31" ht="21" customHeight="1" x14ac:dyDescent="0.3">
      <c r="B1" s="19" t="s">
        <v>16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2:31" ht="49.5" customHeight="1" x14ac:dyDescent="0.3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2:31" ht="30" customHeight="1" x14ac:dyDescent="0.3">
      <c r="B3" s="20" t="s">
        <v>27</v>
      </c>
      <c r="C3" s="21"/>
      <c r="D3" s="22" t="s">
        <v>50</v>
      </c>
      <c r="E3" s="23"/>
      <c r="F3" s="23"/>
      <c r="G3" s="23"/>
      <c r="H3" s="23"/>
      <c r="I3" s="24"/>
      <c r="J3" s="3"/>
      <c r="K3" s="25" t="s">
        <v>4</v>
      </c>
      <c r="L3" s="28" t="s">
        <v>3</v>
      </c>
      <c r="M3" s="29"/>
      <c r="N3" s="30"/>
      <c r="O3" s="31" t="s">
        <v>20</v>
      </c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2:31" ht="30" customHeight="1" x14ac:dyDescent="0.3">
      <c r="B4" s="33" t="s">
        <v>12</v>
      </c>
      <c r="C4" s="34"/>
      <c r="D4" s="35">
        <v>46190</v>
      </c>
      <c r="E4" s="36"/>
      <c r="F4" s="36"/>
      <c r="G4" s="36"/>
      <c r="H4" s="36"/>
      <c r="I4" s="37"/>
      <c r="J4" s="4"/>
      <c r="K4" s="26"/>
      <c r="L4" s="38" t="s">
        <v>37</v>
      </c>
      <c r="M4" s="39"/>
      <c r="N4" s="40"/>
      <c r="O4" s="41" t="s">
        <v>17</v>
      </c>
      <c r="P4" s="42"/>
      <c r="Q4" s="42"/>
      <c r="R4" s="42"/>
      <c r="S4" s="42"/>
      <c r="T4" s="43" t="s">
        <v>35</v>
      </c>
      <c r="U4" s="43"/>
      <c r="V4" s="43"/>
      <c r="W4" s="44" t="s">
        <v>40</v>
      </c>
      <c r="X4" s="45"/>
      <c r="Y4" s="46"/>
    </row>
    <row r="5" spans="2:31" ht="30" customHeight="1" x14ac:dyDescent="0.3">
      <c r="B5" s="47" t="s">
        <v>7</v>
      </c>
      <c r="C5" s="48"/>
      <c r="D5" s="48"/>
      <c r="E5" s="48"/>
      <c r="F5" s="48"/>
      <c r="G5" s="48"/>
      <c r="H5" s="49" t="s">
        <v>6</v>
      </c>
      <c r="I5" s="50"/>
      <c r="J5" s="5"/>
      <c r="K5" s="26"/>
      <c r="L5" s="38" t="s">
        <v>24</v>
      </c>
      <c r="M5" s="39"/>
      <c r="N5" s="40"/>
      <c r="O5" s="51" t="s">
        <v>1</v>
      </c>
      <c r="P5" s="52"/>
      <c r="Q5" s="52"/>
      <c r="R5" s="52"/>
      <c r="S5" s="52"/>
      <c r="T5" s="52"/>
      <c r="U5" s="52"/>
      <c r="V5" s="52"/>
      <c r="W5" s="52"/>
      <c r="X5" s="52"/>
      <c r="Y5" s="53"/>
    </row>
    <row r="6" spans="2:31" ht="43.5" customHeight="1" x14ac:dyDescent="0.3">
      <c r="B6" s="54" t="s">
        <v>21</v>
      </c>
      <c r="C6" s="54"/>
      <c r="D6" s="54"/>
      <c r="E6" s="54"/>
      <c r="F6" s="54"/>
      <c r="G6" s="54"/>
      <c r="H6" s="54"/>
      <c r="I6" s="54"/>
      <c r="J6" s="6"/>
      <c r="K6" s="27"/>
      <c r="L6" s="55" t="s">
        <v>46</v>
      </c>
      <c r="M6" s="56"/>
      <c r="N6" s="57"/>
      <c r="O6" s="58" t="s">
        <v>15</v>
      </c>
      <c r="P6" s="59"/>
      <c r="Q6" s="59"/>
      <c r="R6" s="59"/>
      <c r="S6" s="60" t="s">
        <v>42</v>
      </c>
      <c r="T6" s="60"/>
      <c r="U6" s="60"/>
      <c r="V6" s="58" t="s">
        <v>48</v>
      </c>
      <c r="W6" s="59"/>
      <c r="X6" s="59"/>
      <c r="Y6" s="61"/>
    </row>
    <row r="7" spans="2:31" ht="3.75" customHeight="1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31" ht="24.75" customHeight="1" x14ac:dyDescent="0.3">
      <c r="B8" s="62" t="s">
        <v>18</v>
      </c>
      <c r="C8" s="63"/>
      <c r="D8" s="63"/>
      <c r="E8" s="63"/>
      <c r="F8" s="63"/>
      <c r="G8" s="63"/>
      <c r="H8" s="64" t="str">
        <f>"일금  "&amp;NUMBERSTRING(T8,1)&amp;"원 정"</f>
        <v>일금  칠십이만원 정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7" t="s">
        <v>28</v>
      </c>
      <c r="T8" s="66">
        <f>Q23</f>
        <v>720000</v>
      </c>
      <c r="U8" s="66"/>
      <c r="V8" s="66"/>
      <c r="W8" s="66"/>
      <c r="X8" s="66"/>
      <c r="Y8" s="8" t="s">
        <v>41</v>
      </c>
      <c r="AA8" s="18"/>
    </row>
    <row r="9" spans="2:31" ht="6.75" customHeight="1" x14ac:dyDescent="0.3"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9"/>
    </row>
    <row r="10" spans="2:31" ht="24.75" customHeight="1" x14ac:dyDescent="0.3">
      <c r="B10" s="70" t="s">
        <v>47</v>
      </c>
      <c r="C10" s="71"/>
      <c r="D10" s="71"/>
      <c r="E10" s="72"/>
      <c r="F10" s="73" t="s">
        <v>2</v>
      </c>
      <c r="G10" s="71"/>
      <c r="H10" s="71"/>
      <c r="I10" s="72"/>
      <c r="J10" s="73" t="s">
        <v>30</v>
      </c>
      <c r="K10" s="72"/>
      <c r="L10" s="73" t="s">
        <v>25</v>
      </c>
      <c r="M10" s="71"/>
      <c r="N10" s="72"/>
      <c r="O10" s="73" t="s">
        <v>8</v>
      </c>
      <c r="P10" s="72"/>
      <c r="Q10" s="74" t="s">
        <v>19</v>
      </c>
      <c r="R10" s="75"/>
      <c r="S10" s="75"/>
      <c r="T10" s="75"/>
      <c r="U10" s="76"/>
      <c r="V10" s="73" t="s">
        <v>31</v>
      </c>
      <c r="W10" s="71"/>
      <c r="X10" s="72"/>
      <c r="Y10" s="15" t="s">
        <v>36</v>
      </c>
    </row>
    <row r="11" spans="2:31" s="1" customFormat="1" ht="26.25" customHeight="1" x14ac:dyDescent="0.3">
      <c r="B11" s="77" t="s">
        <v>14</v>
      </c>
      <c r="C11" s="78"/>
      <c r="D11" s="78"/>
      <c r="E11" s="79"/>
      <c r="F11" s="80" t="s">
        <v>9</v>
      </c>
      <c r="G11" s="78"/>
      <c r="H11" s="78"/>
      <c r="I11" s="79"/>
      <c r="J11" s="142">
        <v>40</v>
      </c>
      <c r="K11" s="143"/>
      <c r="L11" s="142">
        <v>8000</v>
      </c>
      <c r="M11" s="144"/>
      <c r="N11" s="143"/>
      <c r="O11" s="145">
        <v>1</v>
      </c>
      <c r="P11" s="146"/>
      <c r="Q11" s="147">
        <f>J11*L11*O11</f>
        <v>320000</v>
      </c>
      <c r="R11" s="148"/>
      <c r="S11" s="148"/>
      <c r="T11" s="148"/>
      <c r="U11" s="149"/>
      <c r="V11" s="150" t="s">
        <v>44</v>
      </c>
      <c r="W11" s="151"/>
      <c r="X11" s="152"/>
      <c r="Y11" s="153" t="s">
        <v>52</v>
      </c>
      <c r="AA11" s="2"/>
      <c r="AB11" s="2"/>
      <c r="AC11" s="2"/>
      <c r="AD11" s="2"/>
    </row>
    <row r="12" spans="2:31" s="1" customFormat="1" ht="26.25" customHeight="1" x14ac:dyDescent="0.3">
      <c r="B12" s="77" t="s">
        <v>38</v>
      </c>
      <c r="C12" s="78"/>
      <c r="D12" s="78"/>
      <c r="E12" s="79"/>
      <c r="F12" s="89" t="s">
        <v>13</v>
      </c>
      <c r="G12" s="78"/>
      <c r="H12" s="78"/>
      <c r="I12" s="79"/>
      <c r="J12" s="142">
        <v>20</v>
      </c>
      <c r="K12" s="143"/>
      <c r="L12" s="142">
        <v>14000</v>
      </c>
      <c r="M12" s="144"/>
      <c r="N12" s="143"/>
      <c r="O12" s="145">
        <v>1</v>
      </c>
      <c r="P12" s="146"/>
      <c r="Q12" s="147">
        <f>J12*L12*O12</f>
        <v>280000</v>
      </c>
      <c r="R12" s="148"/>
      <c r="S12" s="148"/>
      <c r="T12" s="148"/>
      <c r="U12" s="149"/>
      <c r="V12" s="150" t="s">
        <v>43</v>
      </c>
      <c r="W12" s="151"/>
      <c r="X12" s="152"/>
      <c r="Y12" s="154" t="s">
        <v>51</v>
      </c>
      <c r="AA12" s="2"/>
      <c r="AB12" s="2"/>
      <c r="AC12" s="2"/>
      <c r="AD12" s="2"/>
      <c r="AE12" s="2"/>
    </row>
    <row r="13" spans="2:31" ht="26.25" customHeight="1" x14ac:dyDescent="0.3">
      <c r="B13" s="90" t="s">
        <v>11</v>
      </c>
      <c r="C13" s="91"/>
      <c r="D13" s="91"/>
      <c r="E13" s="92"/>
      <c r="F13" s="93" t="s">
        <v>39</v>
      </c>
      <c r="G13" s="91"/>
      <c r="H13" s="91"/>
      <c r="I13" s="92"/>
      <c r="J13" s="142">
        <v>12</v>
      </c>
      <c r="K13" s="143"/>
      <c r="L13" s="142">
        <v>10000</v>
      </c>
      <c r="M13" s="144"/>
      <c r="N13" s="143"/>
      <c r="O13" s="145">
        <v>1</v>
      </c>
      <c r="P13" s="146"/>
      <c r="Q13" s="147">
        <f>J13*L13*O13</f>
        <v>120000</v>
      </c>
      <c r="R13" s="148"/>
      <c r="S13" s="148"/>
      <c r="T13" s="148"/>
      <c r="U13" s="149"/>
      <c r="V13" s="150" t="s">
        <v>33</v>
      </c>
      <c r="W13" s="151"/>
      <c r="X13" s="152"/>
      <c r="Y13" s="154" t="s">
        <v>53</v>
      </c>
    </row>
    <row r="14" spans="2:31" ht="22.5" customHeight="1" x14ac:dyDescent="0.3">
      <c r="B14" s="90"/>
      <c r="C14" s="91"/>
      <c r="D14" s="91"/>
      <c r="E14" s="92"/>
      <c r="F14" s="93"/>
      <c r="G14" s="91"/>
      <c r="H14" s="91"/>
      <c r="I14" s="92"/>
      <c r="J14" s="81"/>
      <c r="K14" s="83"/>
      <c r="L14" s="94"/>
      <c r="M14" s="95"/>
      <c r="N14" s="96"/>
      <c r="O14" s="97"/>
      <c r="P14" s="98"/>
      <c r="Q14" s="86"/>
      <c r="R14" s="87"/>
      <c r="S14" s="87"/>
      <c r="T14" s="87"/>
      <c r="U14" s="88"/>
      <c r="V14" s="89"/>
      <c r="W14" s="78"/>
      <c r="X14" s="79"/>
      <c r="Y14" s="16"/>
    </row>
    <row r="15" spans="2:31" ht="22.5" customHeight="1" x14ac:dyDescent="0.3">
      <c r="B15" s="77"/>
      <c r="C15" s="78"/>
      <c r="D15" s="78"/>
      <c r="E15" s="79"/>
      <c r="F15" s="89"/>
      <c r="G15" s="78"/>
      <c r="H15" s="78"/>
      <c r="I15" s="79"/>
      <c r="J15" s="81"/>
      <c r="K15" s="83"/>
      <c r="L15" s="81"/>
      <c r="M15" s="82"/>
      <c r="N15" s="83"/>
      <c r="O15" s="84"/>
      <c r="P15" s="85"/>
      <c r="Q15" s="86">
        <f t="shared" ref="Q15:Q22" si="0">M15*O15</f>
        <v>0</v>
      </c>
      <c r="R15" s="87"/>
      <c r="S15" s="87"/>
      <c r="T15" s="87"/>
      <c r="U15" s="88"/>
      <c r="V15" s="89"/>
      <c r="W15" s="78"/>
      <c r="X15" s="79"/>
      <c r="Y15" s="16"/>
    </row>
    <row r="16" spans="2:31" s="1" customFormat="1" ht="21.75" customHeight="1" x14ac:dyDescent="0.3">
      <c r="B16" s="77"/>
      <c r="C16" s="78"/>
      <c r="D16" s="78"/>
      <c r="E16" s="79"/>
      <c r="F16" s="89"/>
      <c r="G16" s="78"/>
      <c r="H16" s="78"/>
      <c r="I16" s="79"/>
      <c r="J16" s="81"/>
      <c r="K16" s="83"/>
      <c r="L16" s="81"/>
      <c r="M16" s="82"/>
      <c r="N16" s="83"/>
      <c r="O16" s="84"/>
      <c r="P16" s="85"/>
      <c r="Q16" s="86">
        <f t="shared" si="0"/>
        <v>0</v>
      </c>
      <c r="R16" s="87"/>
      <c r="S16" s="87"/>
      <c r="T16" s="87"/>
      <c r="U16" s="88"/>
      <c r="V16" s="89"/>
      <c r="W16" s="78"/>
      <c r="X16" s="79"/>
      <c r="Y16" s="16"/>
      <c r="AA16" s="2"/>
      <c r="AB16" s="2"/>
      <c r="AC16" s="2"/>
      <c r="AD16" s="2"/>
      <c r="AE16" s="2"/>
    </row>
    <row r="17" spans="1:30" ht="22.5" customHeight="1" x14ac:dyDescent="0.3">
      <c r="B17" s="77"/>
      <c r="C17" s="78"/>
      <c r="D17" s="78"/>
      <c r="E17" s="79"/>
      <c r="F17" s="89"/>
      <c r="G17" s="78"/>
      <c r="H17" s="78"/>
      <c r="I17" s="79"/>
      <c r="J17" s="81"/>
      <c r="K17" s="83"/>
      <c r="L17" s="81"/>
      <c r="M17" s="82"/>
      <c r="N17" s="83"/>
      <c r="O17" s="84"/>
      <c r="P17" s="85"/>
      <c r="Q17" s="86">
        <f t="shared" si="0"/>
        <v>0</v>
      </c>
      <c r="R17" s="87"/>
      <c r="S17" s="87"/>
      <c r="T17" s="87"/>
      <c r="U17" s="88"/>
      <c r="V17" s="89"/>
      <c r="W17" s="78"/>
      <c r="X17" s="79"/>
      <c r="Y17" s="16"/>
    </row>
    <row r="18" spans="1:30" ht="22.5" customHeight="1" x14ac:dyDescent="0.3">
      <c r="B18" s="77"/>
      <c r="C18" s="78"/>
      <c r="D18" s="78"/>
      <c r="E18" s="79"/>
      <c r="F18" s="89"/>
      <c r="G18" s="78"/>
      <c r="H18" s="78"/>
      <c r="I18" s="79"/>
      <c r="J18" s="81"/>
      <c r="K18" s="83"/>
      <c r="L18" s="81"/>
      <c r="M18" s="82"/>
      <c r="N18" s="83"/>
      <c r="O18" s="84"/>
      <c r="P18" s="85"/>
      <c r="Q18" s="86">
        <f t="shared" si="0"/>
        <v>0</v>
      </c>
      <c r="R18" s="87"/>
      <c r="S18" s="87"/>
      <c r="T18" s="87"/>
      <c r="U18" s="88"/>
      <c r="V18" s="89"/>
      <c r="W18" s="78"/>
      <c r="X18" s="79"/>
      <c r="Y18" s="16"/>
    </row>
    <row r="19" spans="1:30" ht="22.5" customHeight="1" x14ac:dyDescent="0.3">
      <c r="B19" s="77"/>
      <c r="C19" s="78"/>
      <c r="D19" s="78"/>
      <c r="E19" s="79"/>
      <c r="F19" s="89"/>
      <c r="G19" s="78"/>
      <c r="H19" s="78"/>
      <c r="I19" s="79"/>
      <c r="J19" s="81"/>
      <c r="K19" s="83"/>
      <c r="L19" s="81"/>
      <c r="M19" s="82"/>
      <c r="N19" s="83"/>
      <c r="O19" s="84"/>
      <c r="P19" s="85"/>
      <c r="Q19" s="86">
        <f t="shared" si="0"/>
        <v>0</v>
      </c>
      <c r="R19" s="87"/>
      <c r="S19" s="87"/>
      <c r="T19" s="87"/>
      <c r="U19" s="88"/>
      <c r="V19" s="89"/>
      <c r="W19" s="78"/>
      <c r="X19" s="79"/>
      <c r="Y19" s="16"/>
    </row>
    <row r="20" spans="1:30" ht="22.5" customHeight="1" x14ac:dyDescent="0.3">
      <c r="B20" s="77"/>
      <c r="C20" s="78"/>
      <c r="D20" s="78"/>
      <c r="E20" s="79"/>
      <c r="F20" s="89"/>
      <c r="G20" s="78"/>
      <c r="H20" s="78"/>
      <c r="I20" s="79"/>
      <c r="J20" s="81"/>
      <c r="K20" s="83"/>
      <c r="L20" s="81"/>
      <c r="M20" s="82"/>
      <c r="N20" s="83"/>
      <c r="O20" s="84"/>
      <c r="P20" s="85"/>
      <c r="Q20" s="86">
        <f t="shared" si="0"/>
        <v>0</v>
      </c>
      <c r="R20" s="87"/>
      <c r="S20" s="87"/>
      <c r="T20" s="87"/>
      <c r="U20" s="88"/>
      <c r="V20" s="89"/>
      <c r="W20" s="78"/>
      <c r="X20" s="79"/>
      <c r="Y20" s="16"/>
    </row>
    <row r="21" spans="1:30" ht="22.5" customHeight="1" x14ac:dyDescent="0.3">
      <c r="B21" s="77"/>
      <c r="C21" s="78"/>
      <c r="D21" s="78"/>
      <c r="E21" s="79"/>
      <c r="F21" s="89"/>
      <c r="G21" s="78"/>
      <c r="H21" s="78"/>
      <c r="I21" s="79"/>
      <c r="J21" s="81"/>
      <c r="K21" s="83"/>
      <c r="L21" s="81"/>
      <c r="M21" s="82"/>
      <c r="N21" s="83"/>
      <c r="O21" s="84"/>
      <c r="P21" s="85"/>
      <c r="Q21" s="86">
        <f t="shared" si="0"/>
        <v>0</v>
      </c>
      <c r="R21" s="87"/>
      <c r="S21" s="87"/>
      <c r="T21" s="87"/>
      <c r="U21" s="88"/>
      <c r="V21" s="89"/>
      <c r="W21" s="78"/>
      <c r="X21" s="79"/>
      <c r="Y21" s="16"/>
    </row>
    <row r="22" spans="1:30" ht="22.5" customHeight="1" x14ac:dyDescent="0.3">
      <c r="B22" s="99"/>
      <c r="C22" s="100"/>
      <c r="D22" s="100"/>
      <c r="E22" s="101"/>
      <c r="F22" s="102"/>
      <c r="G22" s="100"/>
      <c r="H22" s="100"/>
      <c r="I22" s="101"/>
      <c r="J22" s="103"/>
      <c r="K22" s="104"/>
      <c r="L22" s="103"/>
      <c r="M22" s="105"/>
      <c r="N22" s="104"/>
      <c r="O22" s="106"/>
      <c r="P22" s="107"/>
      <c r="Q22" s="108">
        <f t="shared" si="0"/>
        <v>0</v>
      </c>
      <c r="R22" s="109"/>
      <c r="S22" s="109"/>
      <c r="T22" s="109"/>
      <c r="U22" s="110"/>
      <c r="V22" s="102"/>
      <c r="W22" s="100"/>
      <c r="X22" s="101"/>
      <c r="Y22" s="17"/>
    </row>
    <row r="23" spans="1:30" ht="22.5" customHeight="1" x14ac:dyDescent="0.3">
      <c r="B23" s="111" t="s">
        <v>5</v>
      </c>
      <c r="C23" s="112"/>
      <c r="D23" s="112"/>
      <c r="E23" s="112"/>
      <c r="F23" s="112"/>
      <c r="G23" s="112"/>
      <c r="H23" s="112"/>
      <c r="I23" s="113"/>
      <c r="J23" s="114">
        <f>SUM(J11:K22)</f>
        <v>72</v>
      </c>
      <c r="K23" s="113"/>
      <c r="L23" s="115">
        <f>SUM(M11:N22)</f>
        <v>0</v>
      </c>
      <c r="M23" s="116"/>
      <c r="N23" s="117"/>
      <c r="O23" s="115"/>
      <c r="P23" s="117"/>
      <c r="Q23" s="118">
        <f>SUM(Q11:U22)</f>
        <v>720000</v>
      </c>
      <c r="R23" s="119"/>
      <c r="S23" s="119"/>
      <c r="T23" s="119"/>
      <c r="U23" s="120"/>
      <c r="V23" s="121"/>
      <c r="W23" s="122"/>
      <c r="X23" s="122"/>
      <c r="Y23" s="123"/>
    </row>
    <row r="24" spans="1:30" ht="24.75" customHeight="1" x14ac:dyDescent="0.3">
      <c r="B24" s="124" t="s">
        <v>45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6"/>
    </row>
    <row r="25" spans="1:30" ht="18" customHeight="1" x14ac:dyDescent="0.3">
      <c r="B25" s="9"/>
      <c r="C25" s="10" t="s">
        <v>29</v>
      </c>
      <c r="D25" s="127" t="s">
        <v>49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8"/>
    </row>
    <row r="26" spans="1:30" ht="18" customHeight="1" x14ac:dyDescent="0.3">
      <c r="B26" s="11"/>
      <c r="C26" s="2" t="s">
        <v>29</v>
      </c>
      <c r="D26" s="129" t="s">
        <v>0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30"/>
    </row>
    <row r="27" spans="1:30" s="1" customFormat="1" ht="18" customHeight="1" x14ac:dyDescent="0.3">
      <c r="A27" s="2"/>
      <c r="B27" s="12"/>
      <c r="C27" s="13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2"/>
      <c r="AA27" s="2"/>
      <c r="AB27" s="2"/>
      <c r="AC27" s="2"/>
      <c r="AD27" s="2"/>
    </row>
    <row r="28" spans="1:30" s="1" customFormat="1" ht="5.25" customHeight="1" x14ac:dyDescent="0.3">
      <c r="A28" s="2"/>
      <c r="B28" s="14"/>
      <c r="C28" s="14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AA28" s="2"/>
      <c r="AB28" s="2"/>
      <c r="AC28" s="2"/>
      <c r="AD28" s="2"/>
    </row>
    <row r="29" spans="1:30" s="1" customFormat="1" ht="18.75" customHeight="1" x14ac:dyDescent="0.3">
      <c r="A29" s="2"/>
      <c r="B29" s="134" t="s">
        <v>10</v>
      </c>
      <c r="C29" s="135"/>
      <c r="D29" s="135"/>
      <c r="E29" s="136" t="s">
        <v>23</v>
      </c>
      <c r="F29" s="137"/>
      <c r="G29" s="137"/>
      <c r="H29" s="137"/>
      <c r="I29" s="138"/>
      <c r="J29" s="139" t="s">
        <v>34</v>
      </c>
      <c r="K29" s="133"/>
      <c r="L29" s="140"/>
      <c r="M29" s="139" t="s">
        <v>22</v>
      </c>
      <c r="N29" s="133"/>
      <c r="O29" s="133"/>
      <c r="P29" s="133"/>
      <c r="Q29" s="140"/>
      <c r="R29" s="139" t="s">
        <v>26</v>
      </c>
      <c r="S29" s="133"/>
      <c r="T29" s="140"/>
      <c r="U29" s="139" t="s">
        <v>32</v>
      </c>
      <c r="V29" s="133"/>
      <c r="W29" s="133"/>
      <c r="X29" s="133"/>
      <c r="Y29" s="141"/>
      <c r="AA29" s="2"/>
      <c r="AB29" s="2"/>
      <c r="AC29" s="2"/>
      <c r="AD29" s="2"/>
    </row>
  </sheetData>
  <mergeCells count="133">
    <mergeCell ref="D27:Y27"/>
    <mergeCell ref="D28:Y28"/>
    <mergeCell ref="B29:D29"/>
    <mergeCell ref="E29:I29"/>
    <mergeCell ref="J29:L29"/>
    <mergeCell ref="M29:Q29"/>
    <mergeCell ref="R29:T29"/>
    <mergeCell ref="U29:Y29"/>
    <mergeCell ref="B23:I23"/>
    <mergeCell ref="J23:K23"/>
    <mergeCell ref="L23:N23"/>
    <mergeCell ref="O23:P23"/>
    <mergeCell ref="Q23:U23"/>
    <mergeCell ref="V23:Y23"/>
    <mergeCell ref="B24:Y24"/>
    <mergeCell ref="D25:Y25"/>
    <mergeCell ref="D26:Y26"/>
    <mergeCell ref="B21:E21"/>
    <mergeCell ref="F21:I21"/>
    <mergeCell ref="J21:K21"/>
    <mergeCell ref="L21:N21"/>
    <mergeCell ref="O21:P21"/>
    <mergeCell ref="Q21:U21"/>
    <mergeCell ref="V21:X21"/>
    <mergeCell ref="B22:E22"/>
    <mergeCell ref="F22:I22"/>
    <mergeCell ref="J22:K22"/>
    <mergeCell ref="L22:N22"/>
    <mergeCell ref="O22:P22"/>
    <mergeCell ref="Q22:U22"/>
    <mergeCell ref="V22:X22"/>
    <mergeCell ref="B19:E19"/>
    <mergeCell ref="F19:I19"/>
    <mergeCell ref="J19:K19"/>
    <mergeCell ref="L19:N19"/>
    <mergeCell ref="O19:P19"/>
    <mergeCell ref="Q19:U19"/>
    <mergeCell ref="V19:X19"/>
    <mergeCell ref="B20:E20"/>
    <mergeCell ref="F20:I20"/>
    <mergeCell ref="J20:K20"/>
    <mergeCell ref="L20:N20"/>
    <mergeCell ref="O20:P20"/>
    <mergeCell ref="Q20:U20"/>
    <mergeCell ref="V20:X20"/>
    <mergeCell ref="B17:E17"/>
    <mergeCell ref="F17:I17"/>
    <mergeCell ref="J17:K17"/>
    <mergeCell ref="L17:N17"/>
    <mergeCell ref="O17:P17"/>
    <mergeCell ref="Q17:U17"/>
    <mergeCell ref="V17:X17"/>
    <mergeCell ref="B18:E18"/>
    <mergeCell ref="F18:I18"/>
    <mergeCell ref="J18:K18"/>
    <mergeCell ref="L18:N18"/>
    <mergeCell ref="O18:P18"/>
    <mergeCell ref="Q18:U18"/>
    <mergeCell ref="V18:X18"/>
    <mergeCell ref="B15:E15"/>
    <mergeCell ref="F15:I15"/>
    <mergeCell ref="J15:K15"/>
    <mergeCell ref="L15:N15"/>
    <mergeCell ref="O15:P15"/>
    <mergeCell ref="Q15:U15"/>
    <mergeCell ref="V15:X15"/>
    <mergeCell ref="B16:E16"/>
    <mergeCell ref="F16:I16"/>
    <mergeCell ref="J16:K16"/>
    <mergeCell ref="L16:N16"/>
    <mergeCell ref="O16:P16"/>
    <mergeCell ref="Q16:U16"/>
    <mergeCell ref="V16:X16"/>
    <mergeCell ref="B13:E13"/>
    <mergeCell ref="F13:I13"/>
    <mergeCell ref="J13:K13"/>
    <mergeCell ref="L13:N13"/>
    <mergeCell ref="O13:P13"/>
    <mergeCell ref="Q13:U13"/>
    <mergeCell ref="V13:X13"/>
    <mergeCell ref="B14:E14"/>
    <mergeCell ref="F14:I14"/>
    <mergeCell ref="J14:K14"/>
    <mergeCell ref="L14:N14"/>
    <mergeCell ref="O14:P14"/>
    <mergeCell ref="Q14:U14"/>
    <mergeCell ref="V14:X14"/>
    <mergeCell ref="B11:E11"/>
    <mergeCell ref="F11:I11"/>
    <mergeCell ref="J11:K11"/>
    <mergeCell ref="L11:N11"/>
    <mergeCell ref="O11:P11"/>
    <mergeCell ref="Q11:U11"/>
    <mergeCell ref="V11:X11"/>
    <mergeCell ref="B12:E12"/>
    <mergeCell ref="F12:I12"/>
    <mergeCell ref="J12:K12"/>
    <mergeCell ref="L12:N12"/>
    <mergeCell ref="O12:P12"/>
    <mergeCell ref="Q12:U12"/>
    <mergeCell ref="V12:X12"/>
    <mergeCell ref="B8:G8"/>
    <mergeCell ref="H8:R8"/>
    <mergeCell ref="T8:X8"/>
    <mergeCell ref="B9:Y9"/>
    <mergeCell ref="B10:E10"/>
    <mergeCell ref="F10:I10"/>
    <mergeCell ref="J10:K10"/>
    <mergeCell ref="L10:N10"/>
    <mergeCell ref="O10:P10"/>
    <mergeCell ref="Q10:U10"/>
    <mergeCell ref="V10:X10"/>
    <mergeCell ref="B1:Y2"/>
    <mergeCell ref="B3:C3"/>
    <mergeCell ref="D3:I3"/>
    <mergeCell ref="K3:K6"/>
    <mergeCell ref="L3:N3"/>
    <mergeCell ref="O3:Y3"/>
    <mergeCell ref="B4:C4"/>
    <mergeCell ref="D4:I4"/>
    <mergeCell ref="L4:N4"/>
    <mergeCell ref="O4:S4"/>
    <mergeCell ref="T4:V4"/>
    <mergeCell ref="W4:Y4"/>
    <mergeCell ref="B5:G5"/>
    <mergeCell ref="H5:I5"/>
    <mergeCell ref="L5:N5"/>
    <mergeCell ref="O5:Y5"/>
    <mergeCell ref="B6:I6"/>
    <mergeCell ref="L6:N6"/>
    <mergeCell ref="O6:R6"/>
    <mergeCell ref="S6:U6"/>
    <mergeCell ref="V6:Y6"/>
  </mergeCells>
  <phoneticPr fontId="10" type="noConversion"/>
  <pageMargins left="0.69972223043441772" right="0.69972223043441772" top="0.75" bottom="0.75" header="0.30000001192092896" footer="0.30000001192092896"/>
  <pageSetup paperSize="9" scale="7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견적서(플랫폼_면세)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변 주아</cp:lastModifiedBy>
  <cp:revision>44</cp:revision>
  <cp:lastPrinted>2022-09-26T06:59:08Z</cp:lastPrinted>
  <dcterms:created xsi:type="dcterms:W3CDTF">2021-05-18T00:33:25Z</dcterms:created>
  <dcterms:modified xsi:type="dcterms:W3CDTF">2026-06-18T01:51:45Z</dcterms:modified>
  <cp:version>1200.0100.01</cp:version>
</cp:coreProperties>
</file>