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회원.예산\"/>
    </mc:Choice>
  </mc:AlternateContent>
  <xr:revisionPtr revIDLastSave="0" documentId="13_ncr:1_{086436CC-AB6B-439A-B75C-B2F093FC7511}" xr6:coauthVersionLast="47" xr6:coauthVersionMax="47" xr10:uidLastSave="{00000000-0000-0000-0000-000000000000}"/>
  <bookViews>
    <workbookView xWindow="28680" yWindow="-120" windowWidth="29040" windowHeight="15720" tabRatio="881" activeTab="7" xr2:uid="{00000000-000D-0000-FFFF-FFFF00000000}"/>
  </bookViews>
  <sheets>
    <sheet name="경상비,현직교사" sheetId="1" r:id="rId1"/>
    <sheet name="전문성" sheetId="2" r:id="rId2"/>
    <sheet name="학과비전모임후원계좌" sheetId="3" r:id="rId3"/>
    <sheet name="예비교사" sheetId="4" r:id="rId4"/>
    <sheet name="프로그램" sheetId="5" r:id="rId5"/>
    <sheet name="열방1(꿈사배)" sheetId="6" r:id="rId6"/>
    <sheet name="열방2(김도희)" sheetId="7" r:id="rId7"/>
    <sheet name="통합장부" sheetId="8" r:id="rId8"/>
  </sheets>
  <definedNames>
    <definedName name="_xlnm._FilterDatabase" localSheetId="0" hidden="1">'경상비,현직교사'!$A$2:$H$590</definedName>
    <definedName name="_xlnm._FilterDatabase" localSheetId="5" hidden="1">'열방1(꿈사배)'!$A$2:$H$20</definedName>
    <definedName name="_xlnm._FilterDatabase" localSheetId="3" hidden="1">예비교사!#REF!</definedName>
    <definedName name="_xlnm._FilterDatabase" localSheetId="1" hidden="1">전문성!$A$2:$H$3</definedName>
    <definedName name="_xlnm._FilterDatabase" localSheetId="7" hidden="1">통합장부!$A$2:$I$1541</definedName>
    <definedName name="_xlnm._FilterDatabase" localSheetId="4" hidden="1">프로그램!$A$2:$H$3</definedName>
    <definedName name="_xlnm._FilterDatabase" localSheetId="2" hidden="1">학과비전모임후원계좌!$A$2:$H$3</definedName>
    <definedName name="_xlnm.Print_Area" localSheetId="7">통합장부!$A$1:$H$3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2" i="8" l="1"/>
  <c r="F692" i="8"/>
  <c r="H692" i="8" l="1"/>
  <c r="G694" i="8"/>
  <c r="G61" i="7" l="1"/>
  <c r="F61" i="7"/>
  <c r="F59" i="7"/>
  <c r="H59" i="7" s="1"/>
  <c r="G58" i="7"/>
  <c r="F58" i="7"/>
  <c r="G28" i="6"/>
  <c r="H26" i="6"/>
  <c r="G260" i="5"/>
  <c r="F260" i="5"/>
  <c r="F258" i="5"/>
  <c r="G257" i="5"/>
  <c r="F257" i="5"/>
  <c r="H258" i="5"/>
  <c r="H246" i="5"/>
  <c r="H247" i="5" s="1"/>
  <c r="H248" i="5" s="1"/>
  <c r="H249" i="5" s="1"/>
  <c r="H250" i="5" s="1"/>
  <c r="H251" i="5" s="1"/>
  <c r="G127" i="4"/>
  <c r="F127" i="4"/>
  <c r="F125" i="4"/>
  <c r="G124" i="4"/>
  <c r="F124" i="4"/>
  <c r="H125" i="4"/>
  <c r="H124" i="4"/>
  <c r="H113" i="4"/>
  <c r="H114" i="4"/>
  <c r="H115" i="4"/>
  <c r="H116" i="4"/>
  <c r="H117" i="4" s="1"/>
  <c r="H118" i="4" s="1"/>
  <c r="H119" i="4" s="1"/>
  <c r="H120" i="4" s="1"/>
  <c r="H121" i="4" s="1"/>
  <c r="H122" i="4" s="1"/>
  <c r="H123" i="4" s="1"/>
  <c r="H112" i="4"/>
  <c r="G52" i="3"/>
  <c r="G49" i="3"/>
  <c r="F52" i="3"/>
  <c r="F50" i="3"/>
  <c r="F49" i="3"/>
  <c r="G51" i="3"/>
  <c r="H52" i="3" s="1"/>
  <c r="G28" i="2"/>
  <c r="G29" i="2" s="1"/>
  <c r="F27" i="2"/>
  <c r="F28" i="2" s="1"/>
  <c r="H26" i="2"/>
  <c r="H25" i="2"/>
  <c r="H24" i="2"/>
  <c r="G315" i="1"/>
  <c r="F315" i="1"/>
  <c r="F313" i="1"/>
  <c r="G312" i="1"/>
  <c r="F312" i="1"/>
  <c r="H312" i="1" s="1"/>
  <c r="H313" i="1"/>
  <c r="H315" i="1"/>
  <c r="H297" i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294" i="1"/>
  <c r="H295" i="1" s="1"/>
  <c r="H296" i="1" s="1"/>
  <c r="H288" i="1"/>
  <c r="H289" i="1" s="1"/>
  <c r="H290" i="1" s="1"/>
  <c r="H291" i="1" s="1"/>
  <c r="H292" i="1" s="1"/>
  <c r="H293" i="1" s="1"/>
  <c r="H281" i="1"/>
  <c r="H282" i="1" s="1"/>
  <c r="H283" i="1" s="1"/>
  <c r="H284" i="1" s="1"/>
  <c r="H285" i="1" s="1"/>
  <c r="H286" i="1" s="1"/>
  <c r="H287" i="1" s="1"/>
  <c r="H274" i="1"/>
  <c r="H275" i="1" s="1"/>
  <c r="H276" i="1" s="1"/>
  <c r="H277" i="1" s="1"/>
  <c r="H278" i="1" s="1"/>
  <c r="H279" i="1" s="1"/>
  <c r="H280" i="1" s="1"/>
  <c r="G571" i="8"/>
  <c r="F571" i="8"/>
  <c r="G47" i="7"/>
  <c r="F47" i="7"/>
  <c r="G23" i="6"/>
  <c r="H21" i="6"/>
  <c r="G203" i="5"/>
  <c r="F203" i="5"/>
  <c r="G107" i="4"/>
  <c r="F107" i="4"/>
  <c r="G40" i="3"/>
  <c r="F40" i="3"/>
  <c r="G42" i="3"/>
  <c r="G43" i="3" s="1"/>
  <c r="G22" i="2"/>
  <c r="G23" i="2" s="1"/>
  <c r="H20" i="2"/>
  <c r="G259" i="1"/>
  <c r="H259" i="1" s="1"/>
  <c r="F259" i="1"/>
  <c r="G394" i="8"/>
  <c r="F394" i="8"/>
  <c r="G248" i="8"/>
  <c r="G250" i="8" s="1"/>
  <c r="F248" i="8"/>
  <c r="F121" i="8"/>
  <c r="H121" i="8" s="1"/>
  <c r="G120" i="8"/>
  <c r="G122" i="8" s="1"/>
  <c r="G123" i="8" s="1"/>
  <c r="F120" i="8"/>
  <c r="H4" i="8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  <c r="H112" i="8" s="1"/>
  <c r="H113" i="8" s="1"/>
  <c r="H114" i="8" s="1"/>
  <c r="H115" i="8" s="1"/>
  <c r="H116" i="8" s="1"/>
  <c r="H117" i="8" s="1"/>
  <c r="H118" i="8" s="1"/>
  <c r="H119" i="8" s="1"/>
  <c r="G35" i="7"/>
  <c r="F35" i="7"/>
  <c r="G21" i="7"/>
  <c r="G23" i="7" s="1"/>
  <c r="F21" i="7"/>
  <c r="H21" i="7" s="1"/>
  <c r="F12" i="7"/>
  <c r="H12" i="7" s="1"/>
  <c r="G11" i="7"/>
  <c r="G13" i="7" s="1"/>
  <c r="G14" i="7" s="1"/>
  <c r="F11" i="7"/>
  <c r="H4" i="7"/>
  <c r="H5" i="7" s="1"/>
  <c r="H6" i="7" s="1"/>
  <c r="H7" i="7" s="1"/>
  <c r="H8" i="7" s="1"/>
  <c r="H9" i="7" s="1"/>
  <c r="H10" i="7" s="1"/>
  <c r="G18" i="6"/>
  <c r="H16" i="6"/>
  <c r="G13" i="6"/>
  <c r="H11" i="6"/>
  <c r="F7" i="6"/>
  <c r="H7" i="6" s="1"/>
  <c r="G6" i="6"/>
  <c r="G8" i="6" s="1"/>
  <c r="G9" i="6" s="1"/>
  <c r="G14" i="6" s="1"/>
  <c r="G19" i="6" s="1"/>
  <c r="G24" i="6" s="1"/>
  <c r="G29" i="6" s="1"/>
  <c r="F6" i="6"/>
  <c r="H6" i="6" s="1"/>
  <c r="H4" i="6"/>
  <c r="H5" i="6" s="1"/>
  <c r="G116" i="5"/>
  <c r="G118" i="5" s="1"/>
  <c r="F116" i="5"/>
  <c r="G77" i="5"/>
  <c r="G79" i="5" s="1"/>
  <c r="F77" i="5"/>
  <c r="H77" i="5" s="1"/>
  <c r="F49" i="5"/>
  <c r="H49" i="5" s="1"/>
  <c r="G48" i="5"/>
  <c r="G50" i="5" s="1"/>
  <c r="G51" i="5" s="1"/>
  <c r="G80" i="5" s="1"/>
  <c r="F48" i="5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G79" i="4"/>
  <c r="F79" i="4"/>
  <c r="G32" i="4"/>
  <c r="G34" i="4" s="1"/>
  <c r="F32" i="4"/>
  <c r="H32" i="4" s="1"/>
  <c r="F14" i="4"/>
  <c r="H14" i="4" s="1"/>
  <c r="G13" i="4"/>
  <c r="G15" i="4" s="1"/>
  <c r="G16" i="4" s="1"/>
  <c r="G35" i="4" s="1"/>
  <c r="F13" i="4"/>
  <c r="H13" i="4" s="1"/>
  <c r="H4" i="4"/>
  <c r="H5" i="4" s="1"/>
  <c r="H6" i="4" s="1"/>
  <c r="H7" i="4" s="1"/>
  <c r="H8" i="4" s="1"/>
  <c r="H9" i="4" s="1"/>
  <c r="H10" i="4" s="1"/>
  <c r="H11" i="4" s="1"/>
  <c r="H12" i="4" s="1"/>
  <c r="G27" i="3"/>
  <c r="G28" i="3" s="1"/>
  <c r="F25" i="3"/>
  <c r="H25" i="3" s="1"/>
  <c r="G18" i="3"/>
  <c r="G19" i="3" s="1"/>
  <c r="F16" i="3"/>
  <c r="G10" i="3"/>
  <c r="G11" i="3" s="1"/>
  <c r="F9" i="3"/>
  <c r="F8" i="3"/>
  <c r="F10" i="3" s="1"/>
  <c r="H4" i="3"/>
  <c r="H5" i="3" s="1"/>
  <c r="H6" i="3" s="1"/>
  <c r="H7" i="3" s="1"/>
  <c r="G17" i="2"/>
  <c r="G18" i="2" s="1"/>
  <c r="H15" i="2"/>
  <c r="H13" i="2"/>
  <c r="H14" i="2" s="1"/>
  <c r="F12" i="2"/>
  <c r="G11" i="2"/>
  <c r="G12" i="2" s="1"/>
  <c r="H8" i="2"/>
  <c r="F7" i="2"/>
  <c r="G6" i="2"/>
  <c r="G7" i="2" s="1"/>
  <c r="G198" i="1"/>
  <c r="G200" i="1" s="1"/>
  <c r="F198" i="1"/>
  <c r="G140" i="1"/>
  <c r="F140" i="1"/>
  <c r="F55" i="1"/>
  <c r="H55" i="1" s="1"/>
  <c r="G54" i="1"/>
  <c r="G56" i="1" s="1"/>
  <c r="G57" i="1" s="1"/>
  <c r="F54" i="1"/>
  <c r="F56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61" i="7" l="1"/>
  <c r="H58" i="7"/>
  <c r="F60" i="7"/>
  <c r="G60" i="7"/>
  <c r="H11" i="7"/>
  <c r="H260" i="5"/>
  <c r="H257" i="5"/>
  <c r="F259" i="5"/>
  <c r="G259" i="5"/>
  <c r="F126" i="4"/>
  <c r="G126" i="4"/>
  <c r="H127" i="4"/>
  <c r="F15" i="4"/>
  <c r="F16" i="4" s="1"/>
  <c r="H16" i="4" s="1"/>
  <c r="H17" i="4" s="1"/>
  <c r="H79" i="4"/>
  <c r="H49" i="3"/>
  <c r="F51" i="3"/>
  <c r="H51" i="3" s="1"/>
  <c r="F29" i="2"/>
  <c r="H29" i="2" s="1"/>
  <c r="H28" i="2"/>
  <c r="H27" i="2"/>
  <c r="F314" i="1"/>
  <c r="G314" i="1"/>
  <c r="G251" i="8"/>
  <c r="G397" i="8" s="1"/>
  <c r="G574" i="8" s="1"/>
  <c r="G695" i="8" s="1"/>
  <c r="F122" i="8"/>
  <c r="H122" i="8" s="1"/>
  <c r="H571" i="8"/>
  <c r="G573" i="8"/>
  <c r="H47" i="7"/>
  <c r="G49" i="7"/>
  <c r="G24" i="7"/>
  <c r="G38" i="7" s="1"/>
  <c r="G50" i="7" s="1"/>
  <c r="H203" i="5"/>
  <c r="G205" i="5"/>
  <c r="F50" i="5"/>
  <c r="F51" i="5" s="1"/>
  <c r="H48" i="5"/>
  <c r="H107" i="4"/>
  <c r="G109" i="4"/>
  <c r="H40" i="3"/>
  <c r="H10" i="3"/>
  <c r="F16" i="2"/>
  <c r="G261" i="1"/>
  <c r="H56" i="1"/>
  <c r="F57" i="1"/>
  <c r="H16" i="3"/>
  <c r="H54" i="1"/>
  <c r="G143" i="1"/>
  <c r="G81" i="4"/>
  <c r="G82" i="4"/>
  <c r="G110" i="4" s="1"/>
  <c r="F8" i="6"/>
  <c r="H8" i="3"/>
  <c r="H140" i="1"/>
  <c r="F11" i="3"/>
  <c r="H11" i="3" s="1"/>
  <c r="F13" i="7"/>
  <c r="H15" i="4"/>
  <c r="F35" i="4"/>
  <c r="G201" i="1"/>
  <c r="G262" i="1" s="1"/>
  <c r="G142" i="1"/>
  <c r="G119" i="5"/>
  <c r="G206" i="5" s="1"/>
  <c r="G37" i="7"/>
  <c r="H116" i="5"/>
  <c r="H120" i="8"/>
  <c r="H394" i="8"/>
  <c r="H248" i="8"/>
  <c r="G396" i="8"/>
  <c r="H198" i="1"/>
  <c r="H35" i="7"/>
  <c r="H60" i="7" l="1"/>
  <c r="H259" i="5"/>
  <c r="H126" i="4"/>
  <c r="H314" i="1"/>
  <c r="F123" i="8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H152" i="8" s="1"/>
  <c r="H153" i="8" s="1"/>
  <c r="H154" i="8" s="1"/>
  <c r="H155" i="8" s="1"/>
  <c r="H156" i="8" s="1"/>
  <c r="H157" i="8" s="1"/>
  <c r="H158" i="8" s="1"/>
  <c r="H159" i="8" s="1"/>
  <c r="H160" i="8" s="1"/>
  <c r="H161" i="8" s="1"/>
  <c r="H162" i="8" s="1"/>
  <c r="H163" i="8" s="1"/>
  <c r="H164" i="8" s="1"/>
  <c r="H165" i="8" s="1"/>
  <c r="H166" i="8" s="1"/>
  <c r="H167" i="8" s="1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204" i="8" s="1"/>
  <c r="H205" i="8" s="1"/>
  <c r="H206" i="8" s="1"/>
  <c r="H207" i="8" s="1"/>
  <c r="H208" i="8" s="1"/>
  <c r="H209" i="8" s="1"/>
  <c r="H210" i="8" s="1"/>
  <c r="H211" i="8" s="1"/>
  <c r="H212" i="8" s="1"/>
  <c r="H213" i="8" s="1"/>
  <c r="H214" i="8" s="1"/>
  <c r="H215" i="8" s="1"/>
  <c r="H216" i="8" s="1"/>
  <c r="H217" i="8" s="1"/>
  <c r="H218" i="8" s="1"/>
  <c r="H219" i="8" s="1"/>
  <c r="H220" i="8" s="1"/>
  <c r="H221" i="8" s="1"/>
  <c r="H222" i="8" s="1"/>
  <c r="H223" i="8" s="1"/>
  <c r="H224" i="8" s="1"/>
  <c r="H225" i="8" s="1"/>
  <c r="H226" i="8" s="1"/>
  <c r="H227" i="8" s="1"/>
  <c r="H228" i="8" s="1"/>
  <c r="H229" i="8" s="1"/>
  <c r="H230" i="8" s="1"/>
  <c r="H231" i="8" s="1"/>
  <c r="H232" i="8" s="1"/>
  <c r="H233" i="8" s="1"/>
  <c r="H234" i="8" s="1"/>
  <c r="H235" i="8" s="1"/>
  <c r="H236" i="8" s="1"/>
  <c r="H237" i="8" s="1"/>
  <c r="H238" i="8" s="1"/>
  <c r="H239" i="8" s="1"/>
  <c r="H240" i="8" s="1"/>
  <c r="H241" i="8" s="1"/>
  <c r="H242" i="8" s="1"/>
  <c r="H243" i="8" s="1"/>
  <c r="H244" i="8" s="1"/>
  <c r="H245" i="8" s="1"/>
  <c r="H246" i="8" s="1"/>
  <c r="H247" i="8" s="1"/>
  <c r="H50" i="5"/>
  <c r="F17" i="2"/>
  <c r="H16" i="2"/>
  <c r="H18" i="4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F33" i="4"/>
  <c r="F17" i="3"/>
  <c r="F18" i="3" s="1"/>
  <c r="H12" i="3"/>
  <c r="H13" i="3" s="1"/>
  <c r="H14" i="3" s="1"/>
  <c r="H15" i="3" s="1"/>
  <c r="F82" i="4"/>
  <c r="H35" i="4"/>
  <c r="H36" i="4" s="1"/>
  <c r="F143" i="1"/>
  <c r="H57" i="1"/>
  <c r="H58" i="1" s="1"/>
  <c r="F80" i="5"/>
  <c r="H51" i="5"/>
  <c r="H52" i="5" s="1"/>
  <c r="H13" i="7"/>
  <c r="F22" i="7" s="1"/>
  <c r="F14" i="7"/>
  <c r="F9" i="6"/>
  <c r="H8" i="6"/>
  <c r="F12" i="6" s="1"/>
  <c r="H82" i="4" l="1"/>
  <c r="H83" i="4" s="1"/>
  <c r="F110" i="4"/>
  <c r="H110" i="4" s="1"/>
  <c r="H111" i="4" s="1"/>
  <c r="F249" i="8"/>
  <c r="F251" i="8"/>
  <c r="F18" i="2"/>
  <c r="H18" i="2" s="1"/>
  <c r="H17" i="2"/>
  <c r="F141" i="1"/>
  <c r="H59" i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33" i="4"/>
  <c r="F34" i="4"/>
  <c r="H34" i="4" s="1"/>
  <c r="H143" i="1"/>
  <c r="H144" i="1" s="1"/>
  <c r="F201" i="1"/>
  <c r="F19" i="3"/>
  <c r="H19" i="3" s="1"/>
  <c r="H20" i="3" s="1"/>
  <c r="H18" i="3"/>
  <c r="F80" i="4"/>
  <c r="H37" i="4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F13" i="6"/>
  <c r="H13" i="6" s="1"/>
  <c r="F17" i="6" s="1"/>
  <c r="H12" i="6"/>
  <c r="F14" i="6"/>
  <c r="H9" i="6"/>
  <c r="H10" i="6" s="1"/>
  <c r="H14" i="7"/>
  <c r="H15" i="7" s="1"/>
  <c r="H16" i="7" s="1"/>
  <c r="H17" i="7" s="1"/>
  <c r="H18" i="7" s="1"/>
  <c r="H19" i="7" s="1"/>
  <c r="H20" i="7" s="1"/>
  <c r="F24" i="7"/>
  <c r="H22" i="7"/>
  <c r="F23" i="7"/>
  <c r="H23" i="7" s="1"/>
  <c r="F78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80" i="5"/>
  <c r="H81" i="5" s="1"/>
  <c r="F119" i="5"/>
  <c r="H249" i="8"/>
  <c r="F250" i="8"/>
  <c r="H250" i="8" s="1"/>
  <c r="F108" i="4" l="1"/>
  <c r="H84" i="4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9" i="2"/>
  <c r="F21" i="2"/>
  <c r="H201" i="1"/>
  <c r="H202" i="1" s="1"/>
  <c r="F262" i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51" i="8"/>
  <c r="H252" i="8" s="1"/>
  <c r="F397" i="8"/>
  <c r="H119" i="5"/>
  <c r="H120" i="5" s="1"/>
  <c r="F206" i="5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52" i="5" s="1"/>
  <c r="H253" i="5" s="1"/>
  <c r="H254" i="5" s="1"/>
  <c r="H255" i="5" s="1"/>
  <c r="H256" i="5" s="1"/>
  <c r="F117" i="5"/>
  <c r="H82" i="5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F26" i="3"/>
  <c r="F27" i="3" s="1"/>
  <c r="H21" i="3"/>
  <c r="H22" i="3" s="1"/>
  <c r="H23" i="3" s="1"/>
  <c r="H24" i="3" s="1"/>
  <c r="H80" i="4"/>
  <c r="F81" i="4"/>
  <c r="H81" i="4" s="1"/>
  <c r="F199" i="1"/>
  <c r="H145" i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F18" i="6"/>
  <c r="H18" i="6" s="1"/>
  <c r="F22" i="6" s="1"/>
  <c r="H17" i="6"/>
  <c r="H78" i="5"/>
  <c r="F79" i="5"/>
  <c r="H79" i="5" s="1"/>
  <c r="F38" i="7"/>
  <c r="H24" i="7"/>
  <c r="H25" i="7" s="1"/>
  <c r="H14" i="6"/>
  <c r="H15" i="6" s="1"/>
  <c r="F19" i="6"/>
  <c r="H141" i="1"/>
  <c r="F142" i="1"/>
  <c r="H142" i="1" s="1"/>
  <c r="H38" i="7" l="1"/>
  <c r="H39" i="7" s="1"/>
  <c r="H40" i="7" s="1"/>
  <c r="H41" i="7" s="1"/>
  <c r="H42" i="7" s="1"/>
  <c r="H43" i="7" s="1"/>
  <c r="H44" i="7" s="1"/>
  <c r="H45" i="7" s="1"/>
  <c r="H46" i="7" s="1"/>
  <c r="F50" i="7"/>
  <c r="H50" i="7" s="1"/>
  <c r="H51" i="7" s="1"/>
  <c r="H52" i="7" s="1"/>
  <c r="H53" i="7" s="1"/>
  <c r="H54" i="7" s="1"/>
  <c r="H55" i="7" s="1"/>
  <c r="H56" i="7" s="1"/>
  <c r="H57" i="7" s="1"/>
  <c r="F23" i="6"/>
  <c r="H23" i="6" s="1"/>
  <c r="F27" i="6" s="1"/>
  <c r="H22" i="6"/>
  <c r="H19" i="6"/>
  <c r="H20" i="6" s="1"/>
  <c r="F24" i="6"/>
  <c r="H108" i="4"/>
  <c r="F109" i="4"/>
  <c r="H109" i="4" s="1"/>
  <c r="F22" i="2"/>
  <c r="H21" i="2"/>
  <c r="H203" i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F260" i="1"/>
  <c r="H397" i="8"/>
  <c r="H398" i="8" s="1"/>
  <c r="F574" i="8"/>
  <c r="H253" i="8"/>
  <c r="H254" i="8" s="1"/>
  <c r="H255" i="8" s="1"/>
  <c r="H256" i="8" s="1"/>
  <c r="H257" i="8" s="1"/>
  <c r="H258" i="8" s="1"/>
  <c r="H259" i="8" s="1"/>
  <c r="H260" i="8" s="1"/>
  <c r="H261" i="8" s="1"/>
  <c r="H262" i="8" s="1"/>
  <c r="H263" i="8" s="1"/>
  <c r="H264" i="8" s="1"/>
  <c r="H265" i="8" s="1"/>
  <c r="H266" i="8" s="1"/>
  <c r="H267" i="8" s="1"/>
  <c r="H268" i="8" s="1"/>
  <c r="H269" i="8" s="1"/>
  <c r="H270" i="8" s="1"/>
  <c r="H271" i="8" s="1"/>
  <c r="H272" i="8" s="1"/>
  <c r="H273" i="8" s="1"/>
  <c r="H274" i="8" s="1"/>
  <c r="H275" i="8" s="1"/>
  <c r="H276" i="8" s="1"/>
  <c r="H277" i="8" s="1"/>
  <c r="H278" i="8" s="1"/>
  <c r="H279" i="8" s="1"/>
  <c r="H280" i="8" s="1"/>
  <c r="H281" i="8" s="1"/>
  <c r="H282" i="8" s="1"/>
  <c r="H283" i="8" s="1"/>
  <c r="H284" i="8" s="1"/>
  <c r="H285" i="8" s="1"/>
  <c r="H286" i="8" s="1"/>
  <c r="H287" i="8" s="1"/>
  <c r="H288" i="8" s="1"/>
  <c r="H289" i="8" s="1"/>
  <c r="H290" i="8" s="1"/>
  <c r="H291" i="8" s="1"/>
  <c r="H292" i="8" s="1"/>
  <c r="H293" i="8" s="1"/>
  <c r="H294" i="8" s="1"/>
  <c r="H295" i="8" s="1"/>
  <c r="H296" i="8" s="1"/>
  <c r="H297" i="8" s="1"/>
  <c r="H298" i="8" s="1"/>
  <c r="H299" i="8" s="1"/>
  <c r="H300" i="8" s="1"/>
  <c r="H301" i="8" s="1"/>
  <c r="H302" i="8" s="1"/>
  <c r="H303" i="8" s="1"/>
  <c r="H304" i="8" s="1"/>
  <c r="H305" i="8" s="1"/>
  <c r="H306" i="8" s="1"/>
  <c r="H307" i="8" s="1"/>
  <c r="H308" i="8" s="1"/>
  <c r="H309" i="8" s="1"/>
  <c r="H310" i="8" s="1"/>
  <c r="H311" i="8" s="1"/>
  <c r="H312" i="8" s="1"/>
  <c r="H313" i="8" s="1"/>
  <c r="H314" i="8" s="1"/>
  <c r="H315" i="8" s="1"/>
  <c r="H316" i="8" s="1"/>
  <c r="H317" i="8" s="1"/>
  <c r="H318" i="8" s="1"/>
  <c r="H319" i="8" s="1"/>
  <c r="H320" i="8" s="1"/>
  <c r="H321" i="8" s="1"/>
  <c r="H322" i="8" s="1"/>
  <c r="H323" i="8" s="1"/>
  <c r="H324" i="8" s="1"/>
  <c r="H325" i="8" s="1"/>
  <c r="H326" i="8" s="1"/>
  <c r="H327" i="8" s="1"/>
  <c r="H328" i="8" s="1"/>
  <c r="H329" i="8" s="1"/>
  <c r="H330" i="8" s="1"/>
  <c r="H331" i="8" s="1"/>
  <c r="H332" i="8" s="1"/>
  <c r="H333" i="8" s="1"/>
  <c r="H334" i="8" s="1"/>
  <c r="H335" i="8" s="1"/>
  <c r="H336" i="8" s="1"/>
  <c r="H337" i="8" s="1"/>
  <c r="H338" i="8" s="1"/>
  <c r="H339" i="8" s="1"/>
  <c r="H340" i="8" s="1"/>
  <c r="H341" i="8" s="1"/>
  <c r="H342" i="8" s="1"/>
  <c r="H343" i="8" s="1"/>
  <c r="H344" i="8" s="1"/>
  <c r="H345" i="8" s="1"/>
  <c r="H346" i="8" s="1"/>
  <c r="H347" i="8" s="1"/>
  <c r="H348" i="8" s="1"/>
  <c r="H349" i="8" s="1"/>
  <c r="H350" i="8" s="1"/>
  <c r="H351" i="8" s="1"/>
  <c r="H352" i="8" s="1"/>
  <c r="H353" i="8" s="1"/>
  <c r="H354" i="8" s="1"/>
  <c r="H355" i="8" s="1"/>
  <c r="H356" i="8" s="1"/>
  <c r="H357" i="8" s="1"/>
  <c r="H358" i="8" s="1"/>
  <c r="H359" i="8" s="1"/>
  <c r="H360" i="8" s="1"/>
  <c r="H361" i="8" s="1"/>
  <c r="H362" i="8" s="1"/>
  <c r="H363" i="8" s="1"/>
  <c r="H364" i="8" s="1"/>
  <c r="H365" i="8" s="1"/>
  <c r="H366" i="8" s="1"/>
  <c r="H367" i="8" s="1"/>
  <c r="H368" i="8" s="1"/>
  <c r="H369" i="8" s="1"/>
  <c r="H370" i="8" s="1"/>
  <c r="H371" i="8" s="1"/>
  <c r="H372" i="8" s="1"/>
  <c r="H373" i="8" s="1"/>
  <c r="H374" i="8" s="1"/>
  <c r="H375" i="8" s="1"/>
  <c r="H376" i="8" s="1"/>
  <c r="H377" i="8" s="1"/>
  <c r="H378" i="8" s="1"/>
  <c r="H379" i="8" s="1"/>
  <c r="H380" i="8" s="1"/>
  <c r="H381" i="8" s="1"/>
  <c r="H382" i="8" s="1"/>
  <c r="H383" i="8" s="1"/>
  <c r="H384" i="8" s="1"/>
  <c r="H385" i="8" s="1"/>
  <c r="H386" i="8" s="1"/>
  <c r="H387" i="8" s="1"/>
  <c r="H388" i="8" s="1"/>
  <c r="H389" i="8" s="1"/>
  <c r="H390" i="8" s="1"/>
  <c r="H391" i="8" s="1"/>
  <c r="H392" i="8" s="1"/>
  <c r="H393" i="8" s="1"/>
  <c r="F395" i="8"/>
  <c r="H121" i="5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F204" i="5"/>
  <c r="H27" i="3"/>
  <c r="F28" i="3"/>
  <c r="H199" i="1"/>
  <c r="F200" i="1"/>
  <c r="H200" i="1" s="1"/>
  <c r="F36" i="7"/>
  <c r="H26" i="7"/>
  <c r="H27" i="7" s="1"/>
  <c r="H28" i="7" s="1"/>
  <c r="H29" i="7" s="1"/>
  <c r="H30" i="7" s="1"/>
  <c r="H31" i="7" s="1"/>
  <c r="H32" i="7" s="1"/>
  <c r="H33" i="7" s="1"/>
  <c r="H34" i="7" s="1"/>
  <c r="H117" i="5"/>
  <c r="F118" i="5"/>
  <c r="H118" i="5" s="1"/>
  <c r="H574" i="8" l="1"/>
  <c r="H575" i="8" s="1"/>
  <c r="F695" i="8"/>
  <c r="H695" i="8" s="1"/>
  <c r="H24" i="6"/>
  <c r="H25" i="6" s="1"/>
  <c r="F29" i="6"/>
  <c r="H29" i="6" s="1"/>
  <c r="F28" i="6"/>
  <c r="H28" i="6" s="1"/>
  <c r="H27" i="6"/>
  <c r="H28" i="3"/>
  <c r="H29" i="3" s="1"/>
  <c r="F43" i="3"/>
  <c r="H43" i="3" s="1"/>
  <c r="H44" i="3" s="1"/>
  <c r="H45" i="3" s="1"/>
  <c r="H46" i="3" s="1"/>
  <c r="H47" i="3" s="1"/>
  <c r="H48" i="3" s="1"/>
  <c r="F23" i="2"/>
  <c r="H23" i="2" s="1"/>
  <c r="H22" i="2"/>
  <c r="H260" i="1"/>
  <c r="F261" i="1"/>
  <c r="H261" i="1" s="1"/>
  <c r="F396" i="8"/>
  <c r="H396" i="8" s="1"/>
  <c r="H395" i="8"/>
  <c r="H399" i="8"/>
  <c r="H400" i="8" s="1"/>
  <c r="H401" i="8" s="1"/>
  <c r="H402" i="8" s="1"/>
  <c r="H403" i="8" s="1"/>
  <c r="H404" i="8" s="1"/>
  <c r="H405" i="8" s="1"/>
  <c r="H406" i="8" s="1"/>
  <c r="H407" i="8" s="1"/>
  <c r="H408" i="8" s="1"/>
  <c r="H409" i="8" s="1"/>
  <c r="H410" i="8" s="1"/>
  <c r="H411" i="8" s="1"/>
  <c r="H412" i="8" s="1"/>
  <c r="H413" i="8" s="1"/>
  <c r="H414" i="8" s="1"/>
  <c r="H415" i="8" s="1"/>
  <c r="H416" i="8" s="1"/>
  <c r="H417" i="8" s="1"/>
  <c r="H418" i="8" s="1"/>
  <c r="H419" i="8" s="1"/>
  <c r="H420" i="8" s="1"/>
  <c r="H421" i="8" s="1"/>
  <c r="H422" i="8" s="1"/>
  <c r="H423" i="8" s="1"/>
  <c r="H424" i="8" s="1"/>
  <c r="H425" i="8" s="1"/>
  <c r="H426" i="8" s="1"/>
  <c r="H427" i="8" s="1"/>
  <c r="H428" i="8" s="1"/>
  <c r="H429" i="8" s="1"/>
  <c r="H430" i="8" s="1"/>
  <c r="H431" i="8" s="1"/>
  <c r="H432" i="8" s="1"/>
  <c r="H433" i="8" s="1"/>
  <c r="H434" i="8" s="1"/>
  <c r="H435" i="8" s="1"/>
  <c r="H436" i="8" s="1"/>
  <c r="H437" i="8" s="1"/>
  <c r="H438" i="8" s="1"/>
  <c r="H439" i="8" s="1"/>
  <c r="H440" i="8" s="1"/>
  <c r="H441" i="8" s="1"/>
  <c r="H442" i="8" s="1"/>
  <c r="H443" i="8" s="1"/>
  <c r="H444" i="8" s="1"/>
  <c r="H445" i="8" s="1"/>
  <c r="H446" i="8" s="1"/>
  <c r="H447" i="8" s="1"/>
  <c r="H448" i="8" s="1"/>
  <c r="H449" i="8" s="1"/>
  <c r="H450" i="8" s="1"/>
  <c r="H451" i="8" s="1"/>
  <c r="H452" i="8" s="1"/>
  <c r="H453" i="8" s="1"/>
  <c r="H454" i="8" s="1"/>
  <c r="H455" i="8" s="1"/>
  <c r="H456" i="8" s="1"/>
  <c r="H457" i="8" s="1"/>
  <c r="H458" i="8" s="1"/>
  <c r="H459" i="8" s="1"/>
  <c r="H460" i="8" s="1"/>
  <c r="H461" i="8" s="1"/>
  <c r="H462" i="8" s="1"/>
  <c r="H463" i="8" s="1"/>
  <c r="H464" i="8" s="1"/>
  <c r="H465" i="8" s="1"/>
  <c r="H466" i="8" s="1"/>
  <c r="H467" i="8" s="1"/>
  <c r="H468" i="8" s="1"/>
  <c r="H469" i="8" s="1"/>
  <c r="H470" i="8" s="1"/>
  <c r="H471" i="8" s="1"/>
  <c r="H472" i="8" s="1"/>
  <c r="H473" i="8" s="1"/>
  <c r="H474" i="8" s="1"/>
  <c r="H475" i="8" s="1"/>
  <c r="H476" i="8" s="1"/>
  <c r="H477" i="8" s="1"/>
  <c r="H478" i="8" s="1"/>
  <c r="H479" i="8" s="1"/>
  <c r="H480" i="8" s="1"/>
  <c r="H481" i="8" s="1"/>
  <c r="H482" i="8" s="1"/>
  <c r="H483" i="8" s="1"/>
  <c r="H484" i="8" s="1"/>
  <c r="H485" i="8" s="1"/>
  <c r="H486" i="8" s="1"/>
  <c r="H487" i="8" s="1"/>
  <c r="H488" i="8" s="1"/>
  <c r="H489" i="8" s="1"/>
  <c r="H490" i="8" s="1"/>
  <c r="H491" i="8" s="1"/>
  <c r="H492" i="8" s="1"/>
  <c r="H493" i="8" s="1"/>
  <c r="H494" i="8" s="1"/>
  <c r="H495" i="8" s="1"/>
  <c r="H496" i="8" s="1"/>
  <c r="H497" i="8" s="1"/>
  <c r="H498" i="8" s="1"/>
  <c r="H499" i="8" s="1"/>
  <c r="H500" i="8" s="1"/>
  <c r="H501" i="8" s="1"/>
  <c r="H502" i="8" s="1"/>
  <c r="H503" i="8" s="1"/>
  <c r="H504" i="8" s="1"/>
  <c r="H505" i="8" s="1"/>
  <c r="H506" i="8" s="1"/>
  <c r="H507" i="8" s="1"/>
  <c r="H508" i="8" s="1"/>
  <c r="H509" i="8" s="1"/>
  <c r="H510" i="8" s="1"/>
  <c r="H511" i="8" s="1"/>
  <c r="H512" i="8" s="1"/>
  <c r="H513" i="8" s="1"/>
  <c r="H514" i="8" s="1"/>
  <c r="H515" i="8" s="1"/>
  <c r="H516" i="8" s="1"/>
  <c r="H517" i="8" s="1"/>
  <c r="H518" i="8" s="1"/>
  <c r="H519" i="8" s="1"/>
  <c r="H520" i="8" s="1"/>
  <c r="H521" i="8" s="1"/>
  <c r="H522" i="8" s="1"/>
  <c r="H523" i="8" s="1"/>
  <c r="H524" i="8" s="1"/>
  <c r="H525" i="8" s="1"/>
  <c r="H526" i="8" s="1"/>
  <c r="H527" i="8" s="1"/>
  <c r="H528" i="8" s="1"/>
  <c r="H529" i="8" s="1"/>
  <c r="H530" i="8" s="1"/>
  <c r="H531" i="8" s="1"/>
  <c r="H532" i="8" s="1"/>
  <c r="H533" i="8" s="1"/>
  <c r="H534" i="8" s="1"/>
  <c r="H535" i="8" s="1"/>
  <c r="H536" i="8" s="1"/>
  <c r="H537" i="8" s="1"/>
  <c r="H538" i="8" s="1"/>
  <c r="H539" i="8" s="1"/>
  <c r="H540" i="8" s="1"/>
  <c r="H541" i="8" s="1"/>
  <c r="H542" i="8" s="1"/>
  <c r="H543" i="8" s="1"/>
  <c r="H544" i="8" s="1"/>
  <c r="H545" i="8" s="1"/>
  <c r="H546" i="8" s="1"/>
  <c r="H547" i="8" s="1"/>
  <c r="H548" i="8" s="1"/>
  <c r="H549" i="8" s="1"/>
  <c r="H550" i="8" s="1"/>
  <c r="H551" i="8" s="1"/>
  <c r="H552" i="8" s="1"/>
  <c r="H553" i="8" s="1"/>
  <c r="H554" i="8" s="1"/>
  <c r="H555" i="8" s="1"/>
  <c r="H556" i="8" s="1"/>
  <c r="H557" i="8" s="1"/>
  <c r="H558" i="8" s="1"/>
  <c r="H559" i="8" s="1"/>
  <c r="H560" i="8" s="1"/>
  <c r="H561" i="8" s="1"/>
  <c r="H562" i="8" s="1"/>
  <c r="H563" i="8" s="1"/>
  <c r="H564" i="8" s="1"/>
  <c r="H565" i="8" s="1"/>
  <c r="H566" i="8" s="1"/>
  <c r="H567" i="8" s="1"/>
  <c r="H568" i="8" s="1"/>
  <c r="H569" i="8" s="1"/>
  <c r="H570" i="8" s="1"/>
  <c r="F572" i="8"/>
  <c r="H204" i="5"/>
  <c r="F205" i="5"/>
  <c r="H205" i="5" s="1"/>
  <c r="H199" i="5"/>
  <c r="H200" i="5" s="1"/>
  <c r="H201" i="5" s="1"/>
  <c r="H202" i="5" s="1"/>
  <c r="H36" i="7"/>
  <c r="F37" i="7"/>
  <c r="H37" i="7" s="1"/>
  <c r="F48" i="7" s="1"/>
  <c r="H576" i="8" l="1"/>
  <c r="H577" i="8" s="1"/>
  <c r="H578" i="8" s="1"/>
  <c r="H579" i="8" s="1"/>
  <c r="H580" i="8" s="1"/>
  <c r="H581" i="8" s="1"/>
  <c r="H582" i="8" s="1"/>
  <c r="H583" i="8" s="1"/>
  <c r="H584" i="8" s="1"/>
  <c r="H585" i="8" s="1"/>
  <c r="H586" i="8" s="1"/>
  <c r="F693" i="8"/>
  <c r="H48" i="7"/>
  <c r="F49" i="7"/>
  <c r="H49" i="7" s="1"/>
  <c r="H30" i="3"/>
  <c r="H31" i="3" s="1"/>
  <c r="H32" i="3" s="1"/>
  <c r="H33" i="3" s="1"/>
  <c r="H34" i="3" s="1"/>
  <c r="H35" i="3" s="1"/>
  <c r="H36" i="3" s="1"/>
  <c r="H37" i="3" s="1"/>
  <c r="H38" i="3" s="1"/>
  <c r="H39" i="3" s="1"/>
  <c r="F41" i="3"/>
  <c r="F42" i="3" s="1"/>
  <c r="H42" i="3" s="1"/>
  <c r="H572" i="8"/>
  <c r="F573" i="8"/>
  <c r="H573" i="8" s="1"/>
  <c r="H693" i="8" l="1"/>
  <c r="F694" i="8"/>
  <c r="H694" i="8" s="1"/>
  <c r="H587" i="8"/>
  <c r="H588" i="8" s="1"/>
  <c r="H589" i="8" s="1"/>
  <c r="H590" i="8" s="1"/>
  <c r="H591" i="8" s="1"/>
  <c r="H592" i="8" s="1"/>
  <c r="H593" i="8" s="1"/>
  <c r="H594" i="8" s="1"/>
  <c r="H595" i="8" s="1"/>
  <c r="H596" i="8" s="1"/>
  <c r="H597" i="8" s="1"/>
  <c r="H598" i="8" l="1"/>
  <c r="H599" i="8" s="1"/>
  <c r="H600" i="8" s="1"/>
  <c r="H601" i="8" s="1"/>
  <c r="H602" i="8" s="1"/>
  <c r="H603" i="8" s="1"/>
  <c r="H604" i="8" s="1"/>
  <c r="H605" i="8" s="1"/>
  <c r="H606" i="8" s="1"/>
  <c r="H607" i="8" s="1"/>
  <c r="H608" i="8" s="1"/>
  <c r="H609" i="8" s="1"/>
  <c r="H610" i="8" s="1"/>
  <c r="H611" i="8" s="1"/>
  <c r="H612" i="8" s="1"/>
  <c r="H613" i="8" s="1"/>
  <c r="H614" i="8" s="1"/>
  <c r="H615" i="8" s="1"/>
  <c r="H616" i="8" s="1"/>
  <c r="H617" i="8" s="1"/>
  <c r="H618" i="8" s="1"/>
  <c r="H619" i="8" s="1"/>
  <c r="H620" i="8" s="1"/>
  <c r="H621" i="8" s="1"/>
  <c r="H622" i="8" l="1"/>
  <c r="H623" i="8" s="1"/>
  <c r="H624" i="8" s="1"/>
  <c r="H625" i="8" s="1"/>
  <c r="H626" i="8" s="1"/>
  <c r="H627" i="8" s="1"/>
  <c r="H628" i="8" s="1"/>
  <c r="H629" i="8" s="1"/>
  <c r="H630" i="8" s="1"/>
  <c r="H631" i="8" s="1"/>
  <c r="H632" i="8" s="1"/>
  <c r="H633" i="8" s="1"/>
  <c r="H634" i="8" s="1"/>
  <c r="H635" i="8" s="1"/>
  <c r="H636" i="8" s="1"/>
  <c r="H637" i="8" s="1"/>
  <c r="H638" i="8" s="1"/>
  <c r="H639" i="8" s="1"/>
  <c r="H640" i="8" s="1"/>
  <c r="H641" i="8" s="1"/>
  <c r="H642" i="8" s="1"/>
  <c r="H643" i="8" l="1"/>
  <c r="H644" i="8" s="1"/>
  <c r="H645" i="8" s="1"/>
  <c r="H646" i="8" s="1"/>
  <c r="H647" i="8" s="1"/>
  <c r="H648" i="8" s="1"/>
  <c r="H649" i="8" s="1"/>
  <c r="H650" i="8" s="1"/>
  <c r="H651" i="8" s="1"/>
  <c r="H652" i="8" s="1"/>
  <c r="H653" i="8" s="1"/>
  <c r="H654" i="8" s="1"/>
  <c r="H655" i="8" s="1"/>
  <c r="H656" i="8" s="1"/>
  <c r="H657" i="8" s="1"/>
  <c r="H658" i="8" s="1"/>
  <c r="H659" i="8" s="1"/>
  <c r="H660" i="8" s="1"/>
  <c r="H661" i="8" s="1"/>
  <c r="H662" i="8" s="1"/>
  <c r="H663" i="8" s="1"/>
  <c r="H664" i="8" s="1"/>
  <c r="H665" i="8" s="1"/>
  <c r="H666" i="8" s="1"/>
  <c r="H667" i="8" s="1"/>
  <c r="H668" i="8" s="1"/>
  <c r="H669" i="8" s="1"/>
  <c r="H670" i="8" s="1"/>
  <c r="H671" i="8" s="1"/>
  <c r="H672" i="8" s="1"/>
  <c r="H673" i="8" s="1"/>
  <c r="H674" i="8" s="1"/>
  <c r="H675" i="8" s="1"/>
  <c r="H676" i="8" s="1"/>
  <c r="H677" i="8" s="1"/>
  <c r="H678" i="8" s="1"/>
  <c r="H679" i="8" s="1"/>
  <c r="H680" i="8" s="1"/>
  <c r="H681" i="8" s="1"/>
  <c r="H682" i="8" s="1"/>
  <c r="H683" i="8" s="1"/>
  <c r="H684" i="8" s="1"/>
  <c r="H685" i="8" s="1"/>
  <c r="H686" i="8" s="1"/>
  <c r="H687" i="8" s="1"/>
  <c r="H688" i="8" s="1"/>
  <c r="H689" i="8" s="1"/>
  <c r="H690" i="8" s="1"/>
  <c r="H691" i="8" s="1"/>
</calcChain>
</file>

<file path=xl/sharedStrings.xml><?xml version="1.0" encoding="utf-8"?>
<sst xmlns="http://schemas.openxmlformats.org/spreadsheetml/2006/main" count="5677" uniqueCount="507">
  <si>
    <t>부안모임 이연종</t>
  </si>
  <si>
    <t>부안모임 이동진 국다혜</t>
  </si>
  <si>
    <t>성과급 김인성</t>
  </si>
  <si>
    <t>수업성찰 국다혜</t>
  </si>
  <si>
    <t>예비교사아카데미간식</t>
  </si>
  <si>
    <t>수업성찰 한우리</t>
  </si>
  <si>
    <t>2026 열방2 수지장부</t>
  </si>
  <si>
    <t>2026 예비교사 수지장부</t>
  </si>
  <si>
    <t>비전수련회어린이캠프모임</t>
  </si>
  <si>
    <t>2026 전문성모임 수지장부</t>
  </si>
  <si>
    <t>2026 프로그램 수지장부</t>
  </si>
  <si>
    <t>2026 열방1 수지장부</t>
  </si>
  <si>
    <t>2026 통합 수지장부</t>
  </si>
  <si>
    <t>수업성찰 김진협</t>
  </si>
  <si>
    <t>농협</t>
  </si>
  <si>
    <t>ivf</t>
  </si>
  <si>
    <t>2026 법인경상,목적사업2-4 수지장부</t>
  </si>
  <si>
    <t>2026 학과비전모임 수지장부</t>
  </si>
  <si>
    <t>전체모임키랑제작</t>
  </si>
  <si>
    <t>인니학교 권광일</t>
  </si>
  <si>
    <t>인니학교 박유나</t>
  </si>
  <si>
    <t>등기부등본인감증명서</t>
  </si>
  <si>
    <t>학교비전모임미엘</t>
  </si>
  <si>
    <t>도교육청학과비전모임</t>
  </si>
  <si>
    <t>새학기세미나식사</t>
  </si>
  <si>
    <t>인니학교 황은지</t>
  </si>
  <si>
    <t>수련회식사및간식</t>
  </si>
  <si>
    <t>새학기세미나준비물</t>
  </si>
  <si>
    <t>새학기세미나식사택배</t>
  </si>
  <si>
    <t>새학기세미나강사</t>
  </si>
  <si>
    <t>비전수련회 환불</t>
  </si>
  <si>
    <t>비전수련회 이재욱</t>
  </si>
  <si>
    <t>비전수련회 박금자</t>
  </si>
  <si>
    <t>비전수련회어린이캠프</t>
  </si>
  <si>
    <t>비전수련회준비물</t>
  </si>
  <si>
    <t>비전수련회 김종옥</t>
  </si>
  <si>
    <t>기독교사대회준비강사</t>
  </si>
  <si>
    <t>비전수련회 김정희</t>
  </si>
  <si>
    <t>인니학교 정지훈</t>
  </si>
  <si>
    <t>기독교사대회준비모임</t>
  </si>
  <si>
    <t>인니학교 정영희</t>
  </si>
  <si>
    <t>학교비전모임 용수</t>
  </si>
  <si>
    <t>비전수련회 홍진영</t>
  </si>
  <si>
    <t>otp비밀번호생성기</t>
  </si>
  <si>
    <t>전체모임(실행위)간식</t>
  </si>
  <si>
    <t>비전수련회 서보성</t>
  </si>
  <si>
    <t>비전수련회 변재현</t>
  </si>
  <si>
    <t>비전수련회 박화미</t>
  </si>
  <si>
    <t>비전수련회 박양훈</t>
  </si>
  <si>
    <t>전체모임 비전위원회</t>
  </si>
  <si>
    <t>비전수련회 채준호</t>
  </si>
  <si>
    <t>비전수련회 이시온</t>
  </si>
  <si>
    <t>비전수련회 신정민</t>
  </si>
  <si>
    <t>비전수련회 송은영</t>
  </si>
  <si>
    <t>전체모임(실행위)식사</t>
  </si>
  <si>
    <t>비전수련회 박민영</t>
  </si>
  <si>
    <t>비전수련회 조시내</t>
  </si>
  <si>
    <t>비전수련회 이은미</t>
  </si>
  <si>
    <t>비전수련회 임성호</t>
  </si>
  <si>
    <t>비전수련회 김진아</t>
  </si>
  <si>
    <t>사무실월세 1월</t>
  </si>
  <si>
    <t>비전수련회 홍은실</t>
  </si>
  <si>
    <t>비전수련회 이주연</t>
  </si>
  <si>
    <t>비전수련회 심춘남</t>
  </si>
  <si>
    <t>비전수련회 고영덕</t>
  </si>
  <si>
    <t>비전수련회 정상국</t>
  </si>
  <si>
    <t>인니학교 정석훈</t>
  </si>
  <si>
    <t>비전수련회 이정숙</t>
  </si>
  <si>
    <t>비전수련회악기 예약</t>
  </si>
  <si>
    <t>비전수련회 굿즈제작</t>
  </si>
  <si>
    <t>비전수련회 유미경</t>
  </si>
  <si>
    <t>비전수련회 소시은</t>
  </si>
  <si>
    <t>비전수련회 김자현</t>
  </si>
  <si>
    <t>비전수련회 김혜자</t>
  </si>
  <si>
    <t>비전수련회 국다혜</t>
  </si>
  <si>
    <t>비전수련회 김주희</t>
  </si>
  <si>
    <t>비전수련회 김명선</t>
  </si>
  <si>
    <t>비전수련회 임유미</t>
  </si>
  <si>
    <t>비전수련회 차지훈</t>
  </si>
  <si>
    <t>비전수련회 황낙원</t>
  </si>
  <si>
    <t>비전수련회 박준혁</t>
  </si>
  <si>
    <t>회원관리(주차증구입)</t>
  </si>
  <si>
    <t>좋은교사운동교통비</t>
  </si>
  <si>
    <t>총무국</t>
  </si>
  <si>
    <t>우체국</t>
  </si>
  <si>
    <t>회비</t>
  </si>
  <si>
    <t>급여</t>
  </si>
  <si>
    <t>통신비</t>
  </si>
  <si>
    <t>조현욱</t>
  </si>
  <si>
    <t>농협1</t>
  </si>
  <si>
    <t>경상비</t>
  </si>
  <si>
    <t>백근형</t>
  </si>
  <si>
    <t>농협3</t>
  </si>
  <si>
    <t>합계</t>
  </si>
  <si>
    <t>지출</t>
  </si>
  <si>
    <t>ccc</t>
  </si>
  <si>
    <t>나눔셈</t>
  </si>
  <si>
    <t>esf</t>
  </si>
  <si>
    <t>스터디</t>
  </si>
  <si>
    <t>전기료</t>
  </si>
  <si>
    <t>국민3</t>
  </si>
  <si>
    <t>잔액</t>
  </si>
  <si>
    <t>공과금</t>
  </si>
  <si>
    <t>옥재진</t>
  </si>
  <si>
    <t>농협2</t>
  </si>
  <si>
    <t>dsm</t>
  </si>
  <si>
    <t>국민2</t>
  </si>
  <si>
    <t>정석훈</t>
  </si>
  <si>
    <t>심방</t>
  </si>
  <si>
    <t xml:space="preserve">날짜 </t>
  </si>
  <si>
    <t>tem</t>
  </si>
  <si>
    <t>소계</t>
  </si>
  <si>
    <t>은행</t>
  </si>
  <si>
    <t>항</t>
  </si>
  <si>
    <t>홍보국</t>
  </si>
  <si>
    <t>박유나</t>
  </si>
  <si>
    <t>이진한</t>
  </si>
  <si>
    <t>누계</t>
  </si>
  <si>
    <t>송기연</t>
  </si>
  <si>
    <t>양육국</t>
  </si>
  <si>
    <t>심방비</t>
  </si>
  <si>
    <t>숲모임</t>
  </si>
  <si>
    <t>국민1</t>
  </si>
  <si>
    <t>수입</t>
  </si>
  <si>
    <t>수수료</t>
  </si>
  <si>
    <t>전문성</t>
  </si>
  <si>
    <t>비고</t>
  </si>
  <si>
    <t>열방국</t>
  </si>
  <si>
    <t>양육팀</t>
  </si>
  <si>
    <t>토너구입</t>
  </si>
  <si>
    <t>익산지역모임</t>
  </si>
  <si>
    <t>전체모임식사</t>
  </si>
  <si>
    <t>비전수련회명찰</t>
  </si>
  <si>
    <t>사무실월세3월</t>
  </si>
  <si>
    <t>수업성찰</t>
  </si>
  <si>
    <t>우편발송</t>
  </si>
  <si>
    <t>재학생모임</t>
  </si>
  <si>
    <t>소식지인쇄</t>
  </si>
  <si>
    <t>전체모임강사</t>
  </si>
  <si>
    <t>전체모임간식</t>
  </si>
  <si>
    <t>정회원회비</t>
  </si>
  <si>
    <t>회복생활</t>
  </si>
  <si>
    <t>해외학교협력</t>
  </si>
  <si>
    <t>국민건강</t>
  </si>
  <si>
    <t>문서출판인쇄</t>
  </si>
  <si>
    <t>정수기렌탈</t>
  </si>
  <si>
    <t>삼각대구입</t>
  </si>
  <si>
    <t>영어모임</t>
  </si>
  <si>
    <t>프로그램이용료</t>
  </si>
  <si>
    <t>애니어그램</t>
  </si>
  <si>
    <t>전주지역모임</t>
  </si>
  <si>
    <t>비전수련회장소</t>
  </si>
  <si>
    <t>비전수련회도서</t>
  </si>
  <si>
    <t>출산선물</t>
  </si>
  <si>
    <t>비전선언문제작</t>
  </si>
  <si>
    <t>직원역량강화</t>
  </si>
  <si>
    <t>프로그램에서</t>
  </si>
  <si>
    <t>전체모임현수막</t>
  </si>
  <si>
    <t>전화인터넷팩스</t>
  </si>
  <si>
    <t>수련회간식</t>
  </si>
  <si>
    <t>국민연금</t>
  </si>
  <si>
    <t>목적사업3</t>
  </si>
  <si>
    <t>정수기렌트</t>
  </si>
  <si>
    <t>기타행사회비</t>
  </si>
  <si>
    <t>비전수련회환불</t>
  </si>
  <si>
    <t>용지초비모</t>
  </si>
  <si>
    <t>학과비전모임</t>
  </si>
  <si>
    <t>기타지출</t>
  </si>
  <si>
    <t>사무실월세2월</t>
  </si>
  <si>
    <t>전화팩스인터넷</t>
  </si>
  <si>
    <t>회원명절선물</t>
  </si>
  <si>
    <t>법인경상으로</t>
  </si>
  <si>
    <t>재학생만남</t>
  </si>
  <si>
    <t>스터디모임</t>
  </si>
  <si>
    <t>스터디선물</t>
  </si>
  <si>
    <t>세부내용</t>
  </si>
  <si>
    <t>이체수수료</t>
  </si>
  <si>
    <t>회원선물</t>
  </si>
  <si>
    <t>수련회비환불</t>
  </si>
  <si>
    <t>비전수련회간식</t>
  </si>
  <si>
    <t>크새플랑</t>
  </si>
  <si>
    <t>중인초비전모임</t>
  </si>
  <si>
    <t>비전수련회숙소</t>
  </si>
  <si>
    <t>잔액증명서</t>
  </si>
  <si>
    <t>전주교대신우회</t>
  </si>
  <si>
    <t>꿈사배디자인</t>
  </si>
  <si>
    <t>사업항목</t>
  </si>
  <si>
    <t>4대보험</t>
  </si>
  <si>
    <t>비전수련회악기</t>
  </si>
  <si>
    <t>목적사업1</t>
  </si>
  <si>
    <t>예금이자</t>
  </si>
  <si>
    <t>고용보험</t>
  </si>
  <si>
    <t>프로그램비</t>
  </si>
  <si>
    <t>퇴직급여</t>
  </si>
  <si>
    <t>목적사업2</t>
  </si>
  <si>
    <t>신규회원선물</t>
  </si>
  <si>
    <t>차액출금</t>
  </si>
  <si>
    <t>동현교회</t>
  </si>
  <si>
    <t>더온누리교회</t>
  </si>
  <si>
    <t>꿈사배리트릿</t>
  </si>
  <si>
    <t>경기지역모임</t>
  </si>
  <si>
    <t>회원선물 출산</t>
  </si>
  <si>
    <t>전월이월금</t>
  </si>
  <si>
    <t>성암교회</t>
  </si>
  <si>
    <t>기타수입</t>
  </si>
  <si>
    <t>집행부모임</t>
  </si>
  <si>
    <t>회원생일선물</t>
  </si>
  <si>
    <t>간사퇴직급여</t>
  </si>
  <si>
    <t>기관후원금</t>
  </si>
  <si>
    <t>비전수련회강사</t>
  </si>
  <si>
    <t>좋은교사운동</t>
  </si>
  <si>
    <t>목적사업4</t>
  </si>
  <si>
    <t>예비교사국</t>
  </si>
  <si>
    <t>비전수련회식사</t>
  </si>
  <si>
    <t>프로그램회비</t>
  </si>
  <si>
    <t>사무실월세</t>
  </si>
  <si>
    <t>재학생모임렌트</t>
  </si>
  <si>
    <t>학교비전모임</t>
  </si>
  <si>
    <t>간사급여</t>
  </si>
  <si>
    <t>순복음중앙교회</t>
  </si>
  <si>
    <t>지역모임</t>
  </si>
  <si>
    <t>전체모임</t>
  </si>
  <si>
    <t>남성교회</t>
  </si>
  <si>
    <t>새중앙교회</t>
  </si>
  <si>
    <t>금융결제원</t>
  </si>
  <si>
    <t>산재보험</t>
  </si>
  <si>
    <t>부안모임 김영서</t>
  </si>
  <si>
    <t>꿈땀보관함</t>
  </si>
  <si>
    <t>김다원</t>
  </si>
  <si>
    <t>개강모임식사</t>
  </si>
  <si>
    <t>예비교사아카데미강사비</t>
  </si>
  <si>
    <t>예비교사아카데미식사</t>
  </si>
  <si>
    <t>예비교사아카데미선물</t>
  </si>
  <si>
    <t>예비교사아카데미준비물</t>
  </si>
  <si>
    <t>부안모임 최순용</t>
  </si>
  <si>
    <t>수업성찰 황은지</t>
  </si>
  <si>
    <t>오수안</t>
  </si>
  <si>
    <t>김예원</t>
  </si>
  <si>
    <t>개강모임선물</t>
  </si>
  <si>
    <t>성과급 홍진영</t>
  </si>
  <si>
    <t>수요모임플랑</t>
  </si>
  <si>
    <t>꿈땀간식</t>
  </si>
  <si>
    <t>성과급 강주은</t>
  </si>
  <si>
    <t>수업성찰 지훈한나</t>
  </si>
  <si>
    <t>박정민</t>
  </si>
  <si>
    <t>성과급 이재호</t>
  </si>
  <si>
    <t>수요모임목사님만남</t>
  </si>
  <si>
    <t>부안모임 조은성</t>
  </si>
  <si>
    <t>구평회</t>
  </si>
  <si>
    <t>성과급 김진호</t>
  </si>
  <si>
    <t>성과급 박성욱</t>
  </si>
  <si>
    <t>꿈땀악기구입</t>
  </si>
  <si>
    <t>부안모임 정용수</t>
  </si>
  <si>
    <t>예비교사로</t>
  </si>
  <si>
    <t>수업성찰 박화미</t>
  </si>
  <si>
    <t>수업성찰 홍진영</t>
  </si>
  <si>
    <t>성과급 송기연</t>
  </si>
  <si>
    <t>성과급 현한나</t>
  </si>
  <si>
    <t>수업성찰 황낙원</t>
  </si>
  <si>
    <t>수업성찰 이연종</t>
  </si>
  <si>
    <t>부안모임 김윤진</t>
  </si>
  <si>
    <t>수업성찰 조다인</t>
  </si>
  <si>
    <t>성과급 차지훈</t>
  </si>
  <si>
    <t>수업성찰 이동진</t>
  </si>
  <si>
    <t>부안모임 소시은</t>
  </si>
  <si>
    <t>수련회 광용시온</t>
  </si>
  <si>
    <t>성과급 이시온</t>
  </si>
  <si>
    <t>성과급 이다희</t>
  </si>
  <si>
    <t>전월이월금</t>
    <phoneticPr fontId="4" type="noConversion"/>
  </si>
  <si>
    <t>국민1</t>
    <phoneticPr fontId="4" type="noConversion"/>
  </si>
  <si>
    <t>회비</t>
    <phoneticPr fontId="4" type="noConversion"/>
  </si>
  <si>
    <t>정회원회비</t>
    <phoneticPr fontId="4" type="noConversion"/>
  </si>
  <si>
    <t>사무실월세 4월</t>
    <phoneticPr fontId="4" type="noConversion"/>
  </si>
  <si>
    <t>목적사업2</t>
    <phoneticPr fontId="4" type="noConversion"/>
  </si>
  <si>
    <t>총무국</t>
    <phoneticPr fontId="4" type="noConversion"/>
  </si>
  <si>
    <t>회원관리</t>
    <phoneticPr fontId="4" type="noConversion"/>
  </si>
  <si>
    <t>양육팀</t>
    <phoneticPr fontId="4" type="noConversion"/>
  </si>
  <si>
    <t>심방</t>
    <phoneticPr fontId="4" type="noConversion"/>
  </si>
  <si>
    <t>목적사업3</t>
    <phoneticPr fontId="4" type="noConversion"/>
  </si>
  <si>
    <t>전문성</t>
    <phoneticPr fontId="4" type="noConversion"/>
  </si>
  <si>
    <t>영어모임</t>
    <phoneticPr fontId="4" type="noConversion"/>
  </si>
  <si>
    <t>회원가입선물</t>
    <phoneticPr fontId="4" type="noConversion"/>
  </si>
  <si>
    <t>경상비</t>
    <phoneticPr fontId="4" type="noConversion"/>
  </si>
  <si>
    <t>프로그램이용료</t>
    <phoneticPr fontId="4" type="noConversion"/>
  </si>
  <si>
    <t>나눔셈</t>
    <phoneticPr fontId="4" type="noConversion"/>
  </si>
  <si>
    <t>목적사업1</t>
    <phoneticPr fontId="4" type="noConversion"/>
  </si>
  <si>
    <t>회원등기발송</t>
    <phoneticPr fontId="4" type="noConversion"/>
  </si>
  <si>
    <t>지역모임</t>
    <phoneticPr fontId="4" type="noConversion"/>
  </si>
  <si>
    <t>부안지역모임</t>
    <phoneticPr fontId="4" type="noConversion"/>
  </si>
  <si>
    <t>남원지역모임</t>
    <phoneticPr fontId="4" type="noConversion"/>
  </si>
  <si>
    <t>4대보험</t>
    <phoneticPr fontId="4" type="noConversion"/>
  </si>
  <si>
    <t>국민건강</t>
    <phoneticPr fontId="4" type="noConversion"/>
  </si>
  <si>
    <t>전주지역모임</t>
    <phoneticPr fontId="4" type="noConversion"/>
  </si>
  <si>
    <t>통신비</t>
    <phoneticPr fontId="4" type="noConversion"/>
  </si>
  <si>
    <t>전화 팩스 인터넷</t>
    <phoneticPr fontId="4" type="noConversion"/>
  </si>
  <si>
    <t>금융결제원</t>
    <phoneticPr fontId="4" type="noConversion"/>
  </si>
  <si>
    <t>익산지역모임</t>
    <phoneticPr fontId="4" type="noConversion"/>
  </si>
  <si>
    <t>조현욱</t>
    <phoneticPr fontId="4" type="noConversion"/>
  </si>
  <si>
    <t>집행부모임</t>
    <phoneticPr fontId="4" type="noConversion"/>
  </si>
  <si>
    <t>실행위참석</t>
    <phoneticPr fontId="4" type="noConversion"/>
  </si>
  <si>
    <t>예비교사국</t>
    <phoneticPr fontId="4" type="noConversion"/>
  </si>
  <si>
    <t>재학생모임렌트</t>
    <phoneticPr fontId="4" type="noConversion"/>
  </si>
  <si>
    <t>전체모임</t>
    <phoneticPr fontId="4" type="noConversion"/>
  </si>
  <si>
    <t>전체모임식사</t>
    <phoneticPr fontId="4" type="noConversion"/>
  </si>
  <si>
    <t>전체모임식사택배</t>
    <phoneticPr fontId="4" type="noConversion"/>
  </si>
  <si>
    <t>전체모임강사</t>
    <phoneticPr fontId="4" type="noConversion"/>
  </si>
  <si>
    <t>급여</t>
    <phoneticPr fontId="4" type="noConversion"/>
  </si>
  <si>
    <t>간사급여</t>
    <phoneticPr fontId="4" type="noConversion"/>
  </si>
  <si>
    <t>기독교사대회준비</t>
    <phoneticPr fontId="4" type="noConversion"/>
  </si>
  <si>
    <t>홍보국</t>
    <phoneticPr fontId="4" type="noConversion"/>
  </si>
  <si>
    <t>컴퓨터수리</t>
    <phoneticPr fontId="4" type="noConversion"/>
  </si>
  <si>
    <t>군산지역모임</t>
    <phoneticPr fontId="4" type="noConversion"/>
  </si>
  <si>
    <t>회비통장에서</t>
    <phoneticPr fontId="4" type="noConversion"/>
  </si>
  <si>
    <t>예비교사로</t>
    <phoneticPr fontId="4" type="noConversion"/>
  </si>
  <si>
    <t>문자나라충전</t>
    <phoneticPr fontId="4" type="noConversion"/>
  </si>
  <si>
    <t>기관후원금</t>
    <phoneticPr fontId="4" type="noConversion"/>
  </si>
  <si>
    <t>더온누리교회</t>
    <phoneticPr fontId="4" type="noConversion"/>
  </si>
  <si>
    <t>수업성찰</t>
    <phoneticPr fontId="4" type="noConversion"/>
  </si>
  <si>
    <t>공과금</t>
    <phoneticPr fontId="4" type="noConversion"/>
  </si>
  <si>
    <t>정수기렌탈</t>
    <phoneticPr fontId="4" type="noConversion"/>
  </si>
  <si>
    <t>전기료</t>
    <phoneticPr fontId="4" type="noConversion"/>
  </si>
  <si>
    <t>연수국모임</t>
    <phoneticPr fontId="4" type="noConversion"/>
  </si>
  <si>
    <t>회원생일선물</t>
    <phoneticPr fontId="4" type="noConversion"/>
  </si>
  <si>
    <t>좋은교사운동</t>
    <phoneticPr fontId="4" type="noConversion"/>
  </si>
  <si>
    <t>퇴직급여</t>
    <phoneticPr fontId="4" type="noConversion"/>
  </si>
  <si>
    <t>간사퇴직급여</t>
    <phoneticPr fontId="4" type="noConversion"/>
  </si>
  <si>
    <t>목적사업4</t>
    <phoneticPr fontId="4" type="noConversion"/>
  </si>
  <si>
    <t>열방국</t>
    <phoneticPr fontId="4" type="noConversion"/>
  </si>
  <si>
    <t>해외학교협력</t>
    <phoneticPr fontId="4" type="noConversion"/>
  </si>
  <si>
    <t>국민2</t>
    <phoneticPr fontId="4" type="noConversion"/>
  </si>
  <si>
    <t>국민3</t>
    <phoneticPr fontId="4" type="noConversion"/>
  </si>
  <si>
    <t>이진한</t>
    <phoneticPr fontId="4" type="noConversion"/>
  </si>
  <si>
    <t>정은영</t>
    <phoneticPr fontId="4" type="noConversion"/>
  </si>
  <si>
    <t>박남권</t>
    <phoneticPr fontId="4" type="noConversion"/>
  </si>
  <si>
    <t>박서정</t>
    <phoneticPr fontId="4" type="noConversion"/>
  </si>
  <si>
    <t>기타지출</t>
    <phoneticPr fontId="4" type="noConversion"/>
  </si>
  <si>
    <t>이체수수료</t>
    <phoneticPr fontId="4" type="noConversion"/>
  </si>
  <si>
    <t>옥재진</t>
    <phoneticPr fontId="4" type="noConversion"/>
  </si>
  <si>
    <t>박유나</t>
    <phoneticPr fontId="4" type="noConversion"/>
  </si>
  <si>
    <t>우체국</t>
    <phoneticPr fontId="4" type="noConversion"/>
  </si>
  <si>
    <t>숲모임식사</t>
    <phoneticPr fontId="4" type="noConversion"/>
  </si>
  <si>
    <t>성암교회</t>
    <phoneticPr fontId="4" type="noConversion"/>
  </si>
  <si>
    <t>재학생모임</t>
    <phoneticPr fontId="4" type="noConversion"/>
  </si>
  <si>
    <t>비모통장에서</t>
    <phoneticPr fontId="4" type="noConversion"/>
  </si>
  <si>
    <t>꿈땀악기구입</t>
    <phoneticPr fontId="4" type="noConversion"/>
  </si>
  <si>
    <t>학과비전모임</t>
    <phoneticPr fontId="4" type="noConversion"/>
  </si>
  <si>
    <t>전주교대신우회</t>
    <phoneticPr fontId="4" type="noConversion"/>
  </si>
  <si>
    <t>스터디모임</t>
    <phoneticPr fontId="4" type="noConversion"/>
  </si>
  <si>
    <t>법인경상에서</t>
    <phoneticPr fontId="4" type="noConversion"/>
  </si>
  <si>
    <t>새중앙교회</t>
    <phoneticPr fontId="4" type="noConversion"/>
  </si>
  <si>
    <t>남성교회</t>
    <phoneticPr fontId="4" type="noConversion"/>
  </si>
  <si>
    <t>숲모임(구평회)</t>
    <phoneticPr fontId="4" type="noConversion"/>
  </si>
  <si>
    <t>꿈땀간식</t>
    <phoneticPr fontId="4" type="noConversion"/>
  </si>
  <si>
    <t>순복음중앙교회</t>
    <phoneticPr fontId="4" type="noConversion"/>
  </si>
  <si>
    <t>농협</t>
    <phoneticPr fontId="4" type="noConversion"/>
  </si>
  <si>
    <t>프로그램회비</t>
    <phoneticPr fontId="4" type="noConversion"/>
  </si>
  <si>
    <t>기독교사대회 박양훈</t>
    <phoneticPr fontId="4" type="noConversion"/>
  </si>
  <si>
    <t>기독교사대회 박성욱</t>
    <phoneticPr fontId="4" type="noConversion"/>
  </si>
  <si>
    <t>성과급 황낙원김혜원</t>
    <phoneticPr fontId="4" type="noConversion"/>
  </si>
  <si>
    <t>기독교사대회 낙원혜원</t>
    <phoneticPr fontId="4" type="noConversion"/>
  </si>
  <si>
    <t>기독교사대회 정용수</t>
    <phoneticPr fontId="4" type="noConversion"/>
  </si>
  <si>
    <t>성과급 신미엘</t>
    <phoneticPr fontId="4" type="noConversion"/>
  </si>
  <si>
    <t>황은지</t>
    <phoneticPr fontId="4" type="noConversion"/>
  </si>
  <si>
    <t>정혜원</t>
    <phoneticPr fontId="4" type="noConversion"/>
  </si>
  <si>
    <t>기독교사대회 최순용</t>
    <phoneticPr fontId="4" type="noConversion"/>
  </si>
  <si>
    <t>기교대현한나가족</t>
    <phoneticPr fontId="4" type="noConversion"/>
  </si>
  <si>
    <t>기교대한충희가족</t>
    <phoneticPr fontId="4" type="noConversion"/>
  </si>
  <si>
    <t>기교대 김미숙</t>
    <phoneticPr fontId="4" type="noConversion"/>
  </si>
  <si>
    <t>성과급 최순용</t>
    <phoneticPr fontId="4" type="noConversion"/>
  </si>
  <si>
    <t>기교대 강주은</t>
    <phoneticPr fontId="4" type="noConversion"/>
  </si>
  <si>
    <t>기교대 김인성 이다희</t>
    <phoneticPr fontId="4" type="noConversion"/>
  </si>
  <si>
    <t>성과급 유미경</t>
    <phoneticPr fontId="4" type="noConversion"/>
  </si>
  <si>
    <t>기교대 유미경</t>
    <phoneticPr fontId="4" type="noConversion"/>
  </si>
  <si>
    <t>기교대 조은석가족</t>
    <phoneticPr fontId="4" type="noConversion"/>
  </si>
  <si>
    <t>이현</t>
    <phoneticPr fontId="4" type="noConversion"/>
  </si>
  <si>
    <t>성과급 이지영</t>
    <phoneticPr fontId="4" type="noConversion"/>
  </si>
  <si>
    <t>성과급 최한성</t>
    <phoneticPr fontId="4" type="noConversion"/>
  </si>
  <si>
    <t>기교대 이동진</t>
    <phoneticPr fontId="4" type="noConversion"/>
  </si>
  <si>
    <t>성과급 국다혜</t>
    <phoneticPr fontId="4" type="noConversion"/>
  </si>
  <si>
    <t>기교대 국다혜</t>
    <phoneticPr fontId="4" type="noConversion"/>
  </si>
  <si>
    <t>성과급 김지만</t>
    <phoneticPr fontId="4" type="noConversion"/>
  </si>
  <si>
    <t>기교대 김지만</t>
    <phoneticPr fontId="4" type="noConversion"/>
  </si>
  <si>
    <t>기교대 공현순</t>
    <phoneticPr fontId="4" type="noConversion"/>
  </si>
  <si>
    <t>기교대 임수정</t>
    <phoneticPr fontId="4" type="noConversion"/>
  </si>
  <si>
    <t>기교대 서관석</t>
    <phoneticPr fontId="4" type="noConversion"/>
  </si>
  <si>
    <t>기교대 김명선</t>
    <phoneticPr fontId="4" type="noConversion"/>
  </si>
  <si>
    <t>기교대 진용대</t>
    <phoneticPr fontId="4" type="noConversion"/>
  </si>
  <si>
    <t>성과급 김명선</t>
    <phoneticPr fontId="4" type="noConversion"/>
  </si>
  <si>
    <t>성과급 진용대</t>
    <phoneticPr fontId="4" type="noConversion"/>
  </si>
  <si>
    <t>기교대 채준호</t>
    <phoneticPr fontId="4" type="noConversion"/>
  </si>
  <si>
    <t>기교대 박근아</t>
    <phoneticPr fontId="4" type="noConversion"/>
  </si>
  <si>
    <t>성과급 박근아</t>
    <phoneticPr fontId="4" type="noConversion"/>
  </si>
  <si>
    <t>기교대 서화정</t>
    <phoneticPr fontId="4" type="noConversion"/>
  </si>
  <si>
    <t>기교대 정석훈</t>
    <phoneticPr fontId="4" type="noConversion"/>
  </si>
  <si>
    <t>기교대 김혜자</t>
    <phoneticPr fontId="4" type="noConversion"/>
  </si>
  <si>
    <t>기교대 이은미</t>
    <phoneticPr fontId="4" type="noConversion"/>
  </si>
  <si>
    <t>기교대 이세미</t>
    <phoneticPr fontId="4" type="noConversion"/>
  </si>
  <si>
    <t>기교대 이예슬</t>
    <phoneticPr fontId="4" type="noConversion"/>
  </si>
  <si>
    <t>성과급 한다은</t>
    <phoneticPr fontId="4" type="noConversion"/>
  </si>
  <si>
    <t>기교대 한다은아이들</t>
    <phoneticPr fontId="4" type="noConversion"/>
  </si>
  <si>
    <t>성과급 김설희</t>
    <phoneticPr fontId="4" type="noConversion"/>
  </si>
  <si>
    <t>기교대 백근형가족</t>
    <phoneticPr fontId="4" type="noConversion"/>
  </si>
  <si>
    <t>성과급 홍진영(남원)</t>
    <phoneticPr fontId="4" type="noConversion"/>
  </si>
  <si>
    <t>기교대 홍진영(남원)</t>
    <phoneticPr fontId="4" type="noConversion"/>
  </si>
  <si>
    <t>성과급 온영범</t>
    <phoneticPr fontId="4" type="noConversion"/>
  </si>
  <si>
    <t>기교대 김진협</t>
    <phoneticPr fontId="4" type="noConversion"/>
  </si>
  <si>
    <t>기교대 신미엘</t>
    <phoneticPr fontId="4" type="noConversion"/>
  </si>
  <si>
    <t>기교대 정지훈</t>
    <phoneticPr fontId="4" type="noConversion"/>
  </si>
  <si>
    <t>성과급 김선우</t>
    <phoneticPr fontId="4" type="noConversion"/>
  </si>
  <si>
    <t>기교대 김자현</t>
    <phoneticPr fontId="4" type="noConversion"/>
  </si>
  <si>
    <t>성과급 심춘남</t>
    <phoneticPr fontId="4" type="noConversion"/>
  </si>
  <si>
    <t>기교대 김효지</t>
    <phoneticPr fontId="4" type="noConversion"/>
  </si>
  <si>
    <t>성과급 정동희</t>
    <phoneticPr fontId="4" type="noConversion"/>
  </si>
  <si>
    <t>성과급 문선미</t>
    <phoneticPr fontId="4" type="noConversion"/>
  </si>
  <si>
    <t>성과급 이주연</t>
    <phoneticPr fontId="4" type="noConversion"/>
  </si>
  <si>
    <t>기교대 이경미</t>
    <phoneticPr fontId="4" type="noConversion"/>
  </si>
  <si>
    <t>회복생활회비</t>
    <phoneticPr fontId="4" type="noConversion"/>
  </si>
  <si>
    <t>꿈땀 유미경</t>
    <phoneticPr fontId="4" type="noConversion"/>
  </si>
  <si>
    <t>조은별</t>
    <phoneticPr fontId="4" type="noConversion"/>
  </si>
  <si>
    <t>꿈사배 서화정</t>
    <phoneticPr fontId="4" type="noConversion"/>
  </si>
  <si>
    <t>기교대 강행운가족</t>
    <phoneticPr fontId="4" type="noConversion"/>
  </si>
  <si>
    <t>기교대 최한성</t>
    <phoneticPr fontId="4" type="noConversion"/>
  </si>
  <si>
    <t>기교대 이지영</t>
    <phoneticPr fontId="4" type="noConversion"/>
  </si>
  <si>
    <t>기교대 김정희</t>
    <phoneticPr fontId="4" type="noConversion"/>
  </si>
  <si>
    <t>성과급 임수정</t>
    <phoneticPr fontId="4" type="noConversion"/>
  </si>
  <si>
    <t>기독교사대회등록</t>
    <phoneticPr fontId="4" type="noConversion"/>
  </si>
  <si>
    <t>법인경상으로</t>
    <phoneticPr fontId="4" type="noConversion"/>
  </si>
  <si>
    <t>기교대 정혜원</t>
    <phoneticPr fontId="4" type="noConversion"/>
  </si>
  <si>
    <t>기타행사회비</t>
    <phoneticPr fontId="4" type="noConversion"/>
  </si>
  <si>
    <t>함배실회비</t>
    <phoneticPr fontId="4" type="noConversion"/>
  </si>
  <si>
    <t>동현교회</t>
    <phoneticPr fontId="4" type="noConversion"/>
  </si>
  <si>
    <t>기교대 이주연</t>
    <phoneticPr fontId="4" type="noConversion"/>
  </si>
  <si>
    <t>기교대 소시은</t>
    <phoneticPr fontId="4" type="noConversion"/>
  </si>
  <si>
    <t>기교대 문선미</t>
    <phoneticPr fontId="4" type="noConversion"/>
  </si>
  <si>
    <t>기교대 김은숙</t>
    <phoneticPr fontId="4" type="noConversion"/>
  </si>
  <si>
    <t>기교대 박준혁 이복음</t>
    <phoneticPr fontId="4" type="noConversion"/>
  </si>
  <si>
    <t>기교대 심춘남</t>
    <phoneticPr fontId="4" type="noConversion"/>
  </si>
  <si>
    <t>농협2</t>
    <phoneticPr fontId="4" type="noConversion"/>
  </si>
  <si>
    <t>농협3</t>
    <phoneticPr fontId="4" type="noConversion"/>
  </si>
  <si>
    <t>인니학교 정석훈</t>
    <phoneticPr fontId="4" type="noConversion"/>
  </si>
  <si>
    <t>인니학교 박유나</t>
    <phoneticPr fontId="4" type="noConversion"/>
  </si>
  <si>
    <t>인니학교 황은지</t>
    <phoneticPr fontId="4" type="noConversion"/>
  </si>
  <si>
    <t>인니학교 정지훈</t>
    <phoneticPr fontId="4" type="noConversion"/>
  </si>
  <si>
    <t>인니학교 정영희</t>
    <phoneticPr fontId="4" type="noConversion"/>
  </si>
  <si>
    <t>인니학교 권광일</t>
    <phoneticPr fontId="4" type="noConversion"/>
  </si>
  <si>
    <t>성과급 조은별</t>
    <phoneticPr fontId="4" type="noConversion"/>
  </si>
  <si>
    <t>성과급 황은지</t>
    <phoneticPr fontId="4" type="noConversion"/>
  </si>
  <si>
    <t>성과급 정혜원</t>
    <phoneticPr fontId="4" type="noConversion"/>
  </si>
  <si>
    <t>기교대 이현</t>
    <phoneticPr fontId="4" type="noConversion"/>
  </si>
  <si>
    <t>인니학교 서화정</t>
    <phoneticPr fontId="4" type="noConversion"/>
  </si>
  <si>
    <t>좋은교사운동교통비</t>
    <phoneticPr fontId="4" type="noConversion"/>
  </si>
  <si>
    <t>경기지역모임</t>
    <phoneticPr fontId="4" type="noConversion"/>
  </si>
  <si>
    <t>학교비전모임</t>
    <phoneticPr fontId="4" type="noConversion"/>
  </si>
  <si>
    <t>직원지원</t>
    <phoneticPr fontId="4" type="noConversion"/>
  </si>
  <si>
    <t>전문성모임으로</t>
    <phoneticPr fontId="4" type="noConversion"/>
  </si>
  <si>
    <t>함배실</t>
    <phoneticPr fontId="4" type="noConversion"/>
  </si>
  <si>
    <t>회복생활</t>
    <phoneticPr fontId="4" type="noConversion"/>
  </si>
  <si>
    <t>프로그램에서</t>
    <phoneticPr fontId="4" type="noConversion"/>
  </si>
  <si>
    <t>전북교육협의회</t>
    <phoneticPr fontId="4" type="noConversion"/>
  </si>
  <si>
    <t>전체모임이벤트</t>
    <phoneticPr fontId="4" type="noConversion"/>
  </si>
  <si>
    <t>전체모임간식</t>
    <phoneticPr fontId="4" type="noConversion"/>
  </si>
  <si>
    <t>애니어그램</t>
    <phoneticPr fontId="4" type="noConversion"/>
  </si>
  <si>
    <t>회원출산선물</t>
    <phoneticPr fontId="4" type="noConversion"/>
  </si>
  <si>
    <t>비전수련회부스신청</t>
    <phoneticPr fontId="4" type="noConversion"/>
  </si>
  <si>
    <t>렌트카소모품</t>
    <phoneticPr fontId="4" type="noConversion"/>
  </si>
  <si>
    <t>숲모임</t>
    <phoneticPr fontId="4" type="noConversion"/>
  </si>
  <si>
    <t>기교대 김지선</t>
    <phoneticPr fontId="4" type="noConversion"/>
  </si>
  <si>
    <t>기교대 김설희</t>
    <phoneticPr fontId="4" type="noConversion"/>
  </si>
  <si>
    <t>기교대 김채은</t>
    <phoneticPr fontId="4" type="noConversion"/>
  </si>
  <si>
    <t>지역모임회비</t>
    <phoneticPr fontId="4" type="noConversion"/>
  </si>
  <si>
    <t>기교대 홍다인</t>
    <phoneticPr fontId="4" type="noConversion"/>
  </si>
  <si>
    <t>기교대 심준영</t>
    <phoneticPr fontId="4" type="noConversion"/>
  </si>
  <si>
    <t>기교대 이서화</t>
    <phoneticPr fontId="4" type="noConversion"/>
  </si>
  <si>
    <t>기교대 이지명</t>
    <phoneticPr fontId="4" type="noConversion"/>
  </si>
  <si>
    <t>기교대 홍은희</t>
    <phoneticPr fontId="4" type="noConversion"/>
  </si>
  <si>
    <t>기교대 정지은</t>
    <phoneticPr fontId="4" type="noConversion"/>
  </si>
  <si>
    <t>기교대 진선경</t>
    <phoneticPr fontId="4" type="noConversion"/>
  </si>
  <si>
    <t>기교대 이수아</t>
    <phoneticPr fontId="4" type="noConversion"/>
  </si>
  <si>
    <t>기교대 박민서</t>
    <phoneticPr fontId="4" type="noConversion"/>
  </si>
  <si>
    <t>기교대 온영범</t>
    <phoneticPr fontId="4" type="noConversion"/>
  </si>
  <si>
    <t>기교대 육보영</t>
    <phoneticPr fontId="4" type="noConversion"/>
  </si>
  <si>
    <t>기교대 김하송</t>
    <phoneticPr fontId="4" type="noConversion"/>
  </si>
  <si>
    <t>기교대 박서정</t>
    <phoneticPr fontId="4" type="noConversion"/>
  </si>
  <si>
    <t>기교대 조은별</t>
    <phoneticPr fontId="4" type="noConversion"/>
  </si>
  <si>
    <t>기교대 김주희</t>
    <phoneticPr fontId="4" type="noConversion"/>
  </si>
  <si>
    <t>기교대 조시내</t>
    <phoneticPr fontId="4" type="noConversion"/>
  </si>
  <si>
    <t>기교대 홍진영</t>
    <phoneticPr fontId="4" type="noConversion"/>
  </si>
  <si>
    <t>기교대 고영덕</t>
    <phoneticPr fontId="4" type="noConversion"/>
  </si>
  <si>
    <t>기교대 이반석</t>
    <phoneticPr fontId="4" type="noConversion"/>
  </si>
  <si>
    <t>기교대 최선혜</t>
    <phoneticPr fontId="4" type="noConversion"/>
  </si>
  <si>
    <t>기교대 권정미</t>
    <phoneticPr fontId="4" type="noConversion"/>
  </si>
  <si>
    <t>기교대 김우진</t>
    <phoneticPr fontId="4" type="noConversion"/>
  </si>
  <si>
    <t>기교대 임고은</t>
    <phoneticPr fontId="4" type="noConversion"/>
  </si>
  <si>
    <t>기교대 이정숙</t>
    <phoneticPr fontId="4" type="noConversion"/>
  </si>
  <si>
    <t>기교대 최혜원</t>
    <phoneticPr fontId="4" type="noConversion"/>
  </si>
  <si>
    <t>기교대 정준호</t>
    <phoneticPr fontId="4" type="noConversion"/>
  </si>
  <si>
    <t>기교대 김예인</t>
    <phoneticPr fontId="4" type="noConversion"/>
  </si>
  <si>
    <t>기교대 황혜원</t>
    <phoneticPr fontId="4" type="noConversion"/>
  </si>
  <si>
    <t>기교대 황은지</t>
    <phoneticPr fontId="4" type="noConversion"/>
  </si>
  <si>
    <t>기교대 박이삭</t>
    <phoneticPr fontId="4" type="noConversion"/>
  </si>
  <si>
    <t>기교대 김다원</t>
    <phoneticPr fontId="4" type="noConversion"/>
  </si>
  <si>
    <t>기교대후원</t>
    <phoneticPr fontId="4" type="noConversion"/>
  </si>
  <si>
    <t>기교대 고강민</t>
    <phoneticPr fontId="4" type="noConversion"/>
  </si>
  <si>
    <t>기교대 한영민</t>
    <phoneticPr fontId="4" type="noConversion"/>
  </si>
  <si>
    <t>김우진</t>
    <phoneticPr fontId="4" type="noConversion"/>
  </si>
  <si>
    <t>전민영</t>
    <phoneticPr fontId="4" type="noConversion"/>
  </si>
  <si>
    <t>기교대 오수안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</si>
</sst>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CB3E4"/>
        <bgColor indexed="64"/>
      </patternFill>
    </fill>
    <fill>
      <patternFill patternType="solid">
        <fgColor rgb="FFFFD7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9" fontId="3" fillId="0" borderId="0">
      <alignment vertical="center"/>
    </xf>
    <xf numFmtId="41" fontId="3" fillId="0" borderId="0">
      <alignment vertical="center"/>
    </xf>
    <xf numFmtId="176" fontId="0" fillId="0" borderId="0" xfId="0" applyNumberFormat="1" applyAlignment="1">
      <alignment horizontal="center" vertical="center"/>
    </xf>
  </cellStyleXfs>
  <cellXfs count="54">
    <xf numFmtId="0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NumberFormat="1" applyFill="1">
      <alignment vertical="center"/>
    </xf>
    <xf numFmtId="176" fontId="0" fillId="3" borderId="0" xfId="0" applyNumberFormat="1" applyFill="1">
      <alignment vertical="center"/>
    </xf>
    <xf numFmtId="0" fontId="0" fillId="2" borderId="0" xfId="0" applyNumberFormat="1" applyFill="1" applyAlignment="1">
      <alignment horizontal="left" vertical="center"/>
    </xf>
    <xf numFmtId="41" fontId="0" fillId="0" borderId="0" xfId="2" applyNumberFormat="1" applyFont="1">
      <alignment vertical="center"/>
    </xf>
    <xf numFmtId="177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14" fontId="0" fillId="0" borderId="0" xfId="1" applyNumberFormat="1" applyFont="1" applyAlignment="1">
      <alignment horizontal="center" vertical="top"/>
    </xf>
    <xf numFmtId="0" fontId="0" fillId="0" borderId="0" xfId="2" applyNumberFormat="1" applyFont="1" applyAlignment="1">
      <alignment horizontal="left" vertical="center"/>
    </xf>
    <xf numFmtId="0" fontId="0" fillId="3" borderId="0" xfId="2" applyNumberFormat="1" applyFont="1" applyFill="1">
      <alignment vertical="center"/>
    </xf>
    <xf numFmtId="177" fontId="0" fillId="2" borderId="0" xfId="0" applyNumberFormat="1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4" fontId="0" fillId="4" borderId="0" xfId="0" applyNumberFormat="1" applyFont="1" applyFill="1" applyAlignment="1">
      <alignment horizontal="center" vertical="center"/>
    </xf>
    <xf numFmtId="0" fontId="0" fillId="4" borderId="0" xfId="3" applyNumberFormat="1" applyFont="1" applyFill="1" applyAlignment="1">
      <alignment vertical="center"/>
    </xf>
    <xf numFmtId="176" fontId="0" fillId="4" borderId="0" xfId="0" applyNumberFormat="1" applyFont="1" applyFill="1">
      <alignment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3" applyNumberFormat="1" applyFont="1" applyFill="1" applyAlignment="1">
      <alignment vertical="center"/>
    </xf>
    <xf numFmtId="176" fontId="0" fillId="4" borderId="0" xfId="0" applyNumberFormat="1" applyFill="1">
      <alignment vertical="center"/>
    </xf>
    <xf numFmtId="176" fontId="0" fillId="0" borderId="0" xfId="0" applyNumberFormat="1" applyFill="1">
      <alignment vertical="center"/>
    </xf>
    <xf numFmtId="14" fontId="0" fillId="0" borderId="0" xfId="0" applyNumberFormat="1" applyFill="1" applyAlignment="1">
      <alignment horizontal="center" vertical="center"/>
    </xf>
    <xf numFmtId="58" fontId="0" fillId="0" borderId="0" xfId="3" applyNumberFormat="1" applyFont="1" applyAlignment="1">
      <alignment vertical="center"/>
    </xf>
    <xf numFmtId="176" fontId="0" fillId="0" borderId="0" xfId="3" applyNumberFormat="1" applyFont="1" applyAlignment="1">
      <alignment vertical="center"/>
    </xf>
    <xf numFmtId="58" fontId="0" fillId="0" borderId="0" xfId="0" applyNumberFormat="1" applyFont="1" applyFill="1" applyBorder="1" applyAlignment="1" applyProtection="1">
      <alignment vertical="center"/>
    </xf>
    <xf numFmtId="0" fontId="0" fillId="2" borderId="0" xfId="3" applyNumberFormat="1" applyFont="1" applyFill="1" applyAlignment="1">
      <alignment vertical="center"/>
    </xf>
    <xf numFmtId="14" fontId="0" fillId="0" borderId="0" xfId="3" applyNumberFormat="1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41" fontId="0" fillId="0" borderId="0" xfId="3" applyNumberFormat="1" applyFont="1" applyAlignment="1">
      <alignment vertical="center"/>
    </xf>
    <xf numFmtId="176" fontId="0" fillId="0" borderId="0" xfId="0" applyNumberFormat="1" applyAlignment="1">
      <alignment vertical="center"/>
    </xf>
    <xf numFmtId="41" fontId="0" fillId="0" borderId="0" xfId="0" applyNumberFormat="1" applyFont="1" applyFill="1" applyBorder="1" applyAlignment="1" applyProtection="1">
      <alignment vertical="center"/>
    </xf>
    <xf numFmtId="0" fontId="0" fillId="0" borderId="0" xfId="2" applyNumberFormat="1" applyFont="1" applyFill="1" applyBorder="1" applyAlignment="1" applyProtection="1">
      <alignment vertical="center"/>
    </xf>
    <xf numFmtId="0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2" applyNumberFormat="1" applyFont="1" applyAlignment="1">
      <alignment horizontal="left" vertical="center"/>
    </xf>
    <xf numFmtId="0" fontId="0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77" fontId="1" fillId="2" borderId="0" xfId="0" applyNumberFormat="1" applyFont="1" applyFill="1">
      <alignment vertical="center"/>
    </xf>
    <xf numFmtId="176" fontId="0" fillId="0" borderId="0" xfId="0" applyNumberFormat="1" applyFill="1" applyBorder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K751"/>
  <sheetViews>
    <sheetView topLeftCell="A293" zoomScale="115" zoomScaleNormal="115" zoomScaleSheetLayoutView="115" workbookViewId="0">
      <selection activeCell="A264" sqref="A264:G311"/>
    </sheetView>
  </sheetViews>
  <sheetFormatPr defaultColWidth="9" defaultRowHeight="16.5" x14ac:dyDescent="0.3"/>
  <cols>
    <col min="1" max="1" width="14.875" style="1" customWidth="1"/>
    <col min="2" max="2" width="7.375" customWidth="1"/>
    <col min="3" max="3" width="15.5" customWidth="1"/>
    <col min="4" max="4" width="15.75" customWidth="1"/>
    <col min="5" max="5" width="22.25" customWidth="1"/>
    <col min="6" max="6" width="13.625" style="4" customWidth="1"/>
    <col min="7" max="7" width="12.25" style="4" customWidth="1"/>
    <col min="8" max="8" width="16.875" style="4" customWidth="1"/>
    <col min="10" max="11" width="11.625" bestFit="1" customWidth="1"/>
    <col min="12" max="12" width="10.375" bestFit="1" customWidth="1"/>
  </cols>
  <sheetData>
    <row r="1" spans="1:11" x14ac:dyDescent="0.3">
      <c r="A1" s="3" t="s">
        <v>16</v>
      </c>
      <c r="B1" s="3"/>
      <c r="C1" s="3"/>
      <c r="D1" s="3"/>
      <c r="E1" s="3"/>
      <c r="F1" s="3"/>
      <c r="G1" s="3"/>
      <c r="H1" s="3"/>
    </row>
    <row r="2" spans="1:11" x14ac:dyDescent="0.3">
      <c r="A2" s="1" t="s">
        <v>109</v>
      </c>
      <c r="B2" s="1" t="s">
        <v>112</v>
      </c>
      <c r="C2" s="1" t="s">
        <v>186</v>
      </c>
      <c r="D2" s="2" t="s">
        <v>113</v>
      </c>
      <c r="E2" s="2" t="s">
        <v>175</v>
      </c>
      <c r="F2" s="3" t="s">
        <v>123</v>
      </c>
      <c r="G2" s="3" t="s">
        <v>94</v>
      </c>
      <c r="H2" s="3" t="s">
        <v>101</v>
      </c>
    </row>
    <row r="3" spans="1:11" x14ac:dyDescent="0.3">
      <c r="A3" s="1">
        <v>46023</v>
      </c>
      <c r="B3" t="s">
        <v>122</v>
      </c>
      <c r="E3" t="s">
        <v>202</v>
      </c>
      <c r="H3" s="4">
        <v>8009802</v>
      </c>
      <c r="K3" s="4"/>
    </row>
    <row r="4" spans="1:11" x14ac:dyDescent="0.3">
      <c r="A4" s="1">
        <v>46024</v>
      </c>
      <c r="B4" s="21" t="s">
        <v>122</v>
      </c>
      <c r="C4" s="21" t="s">
        <v>211</v>
      </c>
      <c r="D4" s="21" t="s">
        <v>127</v>
      </c>
      <c r="E4" s="21" t="s">
        <v>142</v>
      </c>
      <c r="G4" s="4">
        <v>800000</v>
      </c>
      <c r="H4" s="4">
        <f>H3+F4-G4</f>
        <v>7209802</v>
      </c>
    </row>
    <row r="5" spans="1:11" x14ac:dyDescent="0.3">
      <c r="A5" s="1">
        <v>46024</v>
      </c>
      <c r="B5" s="21" t="s">
        <v>122</v>
      </c>
      <c r="C5" s="21" t="s">
        <v>90</v>
      </c>
      <c r="D5" s="21" t="s">
        <v>215</v>
      </c>
      <c r="E5" s="21" t="s">
        <v>60</v>
      </c>
      <c r="G5" s="4">
        <v>300000</v>
      </c>
      <c r="H5" s="4">
        <f>H4+F5-G5</f>
        <v>6909802</v>
      </c>
    </row>
    <row r="6" spans="1:11" x14ac:dyDescent="0.3">
      <c r="A6" s="1">
        <v>46027</v>
      </c>
      <c r="B6" t="s">
        <v>122</v>
      </c>
      <c r="C6" t="s">
        <v>85</v>
      </c>
      <c r="D6" t="s">
        <v>140</v>
      </c>
      <c r="E6" t="s">
        <v>140</v>
      </c>
      <c r="F6" s="4">
        <v>118500</v>
      </c>
      <c r="H6" s="4">
        <f t="shared" ref="H6:H53" si="0">H5+F6-G6</f>
        <v>7028302</v>
      </c>
    </row>
    <row r="7" spans="1:11" x14ac:dyDescent="0.3">
      <c r="A7" s="1">
        <v>46027</v>
      </c>
      <c r="B7" t="s">
        <v>122</v>
      </c>
      <c r="C7" t="s">
        <v>194</v>
      </c>
      <c r="D7" t="s">
        <v>83</v>
      </c>
      <c r="E7" t="s">
        <v>201</v>
      </c>
      <c r="G7" s="4">
        <v>82660</v>
      </c>
      <c r="H7" s="4">
        <f t="shared" si="0"/>
        <v>6945642</v>
      </c>
    </row>
    <row r="8" spans="1:11" x14ac:dyDescent="0.3">
      <c r="A8" s="1">
        <v>46027</v>
      </c>
      <c r="B8" t="s">
        <v>122</v>
      </c>
      <c r="C8" t="s">
        <v>189</v>
      </c>
      <c r="D8" t="s">
        <v>212</v>
      </c>
      <c r="E8" t="s">
        <v>121</v>
      </c>
      <c r="G8" s="4">
        <v>27400</v>
      </c>
      <c r="H8" s="4">
        <f t="shared" si="0"/>
        <v>6918242</v>
      </c>
    </row>
    <row r="9" spans="1:11" x14ac:dyDescent="0.3">
      <c r="A9" s="1">
        <v>46028</v>
      </c>
      <c r="B9" t="s">
        <v>122</v>
      </c>
      <c r="C9" t="s">
        <v>90</v>
      </c>
      <c r="D9" t="s">
        <v>192</v>
      </c>
      <c r="E9" t="s">
        <v>96</v>
      </c>
      <c r="G9" s="4">
        <v>66000</v>
      </c>
      <c r="H9" s="4">
        <f t="shared" si="0"/>
        <v>6852242</v>
      </c>
    </row>
    <row r="10" spans="1:11" x14ac:dyDescent="0.3">
      <c r="A10" s="1">
        <v>46028</v>
      </c>
      <c r="B10" t="s">
        <v>122</v>
      </c>
      <c r="C10" t="s">
        <v>85</v>
      </c>
      <c r="D10" t="s">
        <v>140</v>
      </c>
      <c r="E10" t="s">
        <v>140</v>
      </c>
      <c r="F10" s="4">
        <v>69020</v>
      </c>
      <c r="H10" s="4">
        <f t="shared" si="0"/>
        <v>6921262</v>
      </c>
    </row>
    <row r="11" spans="1:11" x14ac:dyDescent="0.3">
      <c r="A11" s="1">
        <v>46028</v>
      </c>
      <c r="B11" t="s">
        <v>122</v>
      </c>
      <c r="C11" t="s">
        <v>194</v>
      </c>
      <c r="D11" t="s">
        <v>220</v>
      </c>
      <c r="E11" t="s">
        <v>200</v>
      </c>
      <c r="G11" s="4">
        <v>37700</v>
      </c>
      <c r="H11" s="4">
        <f t="shared" si="0"/>
        <v>6883562</v>
      </c>
    </row>
    <row r="12" spans="1:11" x14ac:dyDescent="0.3">
      <c r="A12" s="1">
        <v>46032</v>
      </c>
      <c r="B12" t="s">
        <v>122</v>
      </c>
      <c r="C12" t="s">
        <v>189</v>
      </c>
      <c r="D12" t="s">
        <v>212</v>
      </c>
      <c r="E12" t="s">
        <v>173</v>
      </c>
      <c r="G12" s="4">
        <v>148000</v>
      </c>
      <c r="H12" s="4">
        <f t="shared" si="0"/>
        <v>6735562</v>
      </c>
    </row>
    <row r="13" spans="1:11" x14ac:dyDescent="0.3">
      <c r="A13" s="1">
        <v>46034</v>
      </c>
      <c r="B13" t="s">
        <v>122</v>
      </c>
      <c r="C13" s="21" t="s">
        <v>90</v>
      </c>
      <c r="D13" s="21" t="s">
        <v>187</v>
      </c>
      <c r="E13" s="21" t="s">
        <v>143</v>
      </c>
      <c r="G13" s="4">
        <v>145920</v>
      </c>
      <c r="H13" s="4">
        <f t="shared" si="0"/>
        <v>6589642</v>
      </c>
    </row>
    <row r="14" spans="1:11" x14ac:dyDescent="0.3">
      <c r="A14" s="1">
        <v>46034</v>
      </c>
      <c r="B14" s="21" t="s">
        <v>122</v>
      </c>
      <c r="C14" s="21" t="s">
        <v>90</v>
      </c>
      <c r="D14" s="21" t="s">
        <v>187</v>
      </c>
      <c r="E14" s="21" t="s">
        <v>160</v>
      </c>
      <c r="G14" s="4">
        <v>154780</v>
      </c>
      <c r="H14" s="4">
        <f t="shared" si="0"/>
        <v>6434862</v>
      </c>
    </row>
    <row r="15" spans="1:11" x14ac:dyDescent="0.3">
      <c r="A15" s="1">
        <v>46034</v>
      </c>
      <c r="B15" s="21" t="s">
        <v>122</v>
      </c>
      <c r="C15" s="21" t="s">
        <v>90</v>
      </c>
      <c r="D15" s="21" t="s">
        <v>187</v>
      </c>
      <c r="E15" s="21" t="s">
        <v>191</v>
      </c>
      <c r="G15" s="4">
        <v>37080</v>
      </c>
      <c r="H15" s="4">
        <f t="shared" si="0"/>
        <v>6397782</v>
      </c>
    </row>
    <row r="16" spans="1:11" x14ac:dyDescent="0.3">
      <c r="A16" s="1">
        <v>46034</v>
      </c>
      <c r="B16" s="21" t="s">
        <v>122</v>
      </c>
      <c r="C16" s="21" t="s">
        <v>90</v>
      </c>
      <c r="D16" s="21" t="s">
        <v>187</v>
      </c>
      <c r="E16" s="21" t="s">
        <v>225</v>
      </c>
      <c r="G16" s="4">
        <v>16510</v>
      </c>
      <c r="H16" s="4">
        <f t="shared" si="0"/>
        <v>6381272</v>
      </c>
    </row>
    <row r="17" spans="1:8" x14ac:dyDescent="0.3">
      <c r="A17" s="1">
        <v>46035</v>
      </c>
      <c r="B17" s="21" t="s">
        <v>122</v>
      </c>
      <c r="C17" s="21" t="s">
        <v>85</v>
      </c>
      <c r="D17" s="21" t="s">
        <v>140</v>
      </c>
      <c r="E17" s="21" t="s">
        <v>140</v>
      </c>
      <c r="F17" s="4">
        <v>9760</v>
      </c>
      <c r="H17" s="4">
        <f t="shared" si="0"/>
        <v>6391032</v>
      </c>
    </row>
    <row r="18" spans="1:8" x14ac:dyDescent="0.3">
      <c r="A18" s="1">
        <v>46036</v>
      </c>
      <c r="B18" s="21" t="s">
        <v>122</v>
      </c>
      <c r="C18" s="21" t="s">
        <v>85</v>
      </c>
      <c r="D18" s="21" t="s">
        <v>140</v>
      </c>
      <c r="E18" s="21" t="s">
        <v>140</v>
      </c>
      <c r="F18" s="4">
        <v>29760</v>
      </c>
      <c r="H18" s="4">
        <f t="shared" si="0"/>
        <v>6420792</v>
      </c>
    </row>
    <row r="19" spans="1:8" x14ac:dyDescent="0.3">
      <c r="A19" s="1">
        <v>46036</v>
      </c>
      <c r="B19" t="s">
        <v>122</v>
      </c>
      <c r="C19" t="s">
        <v>194</v>
      </c>
      <c r="D19" t="s">
        <v>119</v>
      </c>
      <c r="E19" t="s">
        <v>120</v>
      </c>
      <c r="G19" s="4">
        <v>35700</v>
      </c>
      <c r="H19" s="4">
        <f t="shared" si="0"/>
        <v>6385092</v>
      </c>
    </row>
    <row r="20" spans="1:8" x14ac:dyDescent="0.3">
      <c r="A20" s="1">
        <v>46037</v>
      </c>
      <c r="B20" t="s">
        <v>122</v>
      </c>
      <c r="C20" t="s">
        <v>189</v>
      </c>
      <c r="D20" t="s">
        <v>212</v>
      </c>
      <c r="E20" t="s">
        <v>173</v>
      </c>
      <c r="G20" s="4">
        <v>40100</v>
      </c>
      <c r="H20" s="4">
        <f t="shared" si="0"/>
        <v>6344992</v>
      </c>
    </row>
    <row r="21" spans="1:8" x14ac:dyDescent="0.3">
      <c r="A21" s="1">
        <v>46037</v>
      </c>
      <c r="B21" s="21" t="s">
        <v>122</v>
      </c>
      <c r="C21" s="21" t="s">
        <v>189</v>
      </c>
      <c r="D21" s="21" t="s">
        <v>212</v>
      </c>
      <c r="E21" s="21" t="s">
        <v>173</v>
      </c>
      <c r="G21" s="4">
        <v>83600</v>
      </c>
      <c r="H21" s="4">
        <f t="shared" si="0"/>
        <v>6261392</v>
      </c>
    </row>
    <row r="22" spans="1:8" x14ac:dyDescent="0.3">
      <c r="A22" s="1">
        <v>46037</v>
      </c>
      <c r="B22" t="s">
        <v>122</v>
      </c>
      <c r="C22" t="s">
        <v>194</v>
      </c>
      <c r="D22" t="s">
        <v>221</v>
      </c>
      <c r="E22" t="s">
        <v>44</v>
      </c>
      <c r="G22" s="4">
        <v>70000</v>
      </c>
      <c r="H22" s="4">
        <f t="shared" si="0"/>
        <v>6191392</v>
      </c>
    </row>
    <row r="23" spans="1:8" x14ac:dyDescent="0.3">
      <c r="A23" s="1">
        <v>46037</v>
      </c>
      <c r="B23" s="21" t="s">
        <v>122</v>
      </c>
      <c r="C23" s="21" t="s">
        <v>90</v>
      </c>
      <c r="D23" s="21" t="s">
        <v>87</v>
      </c>
      <c r="E23" s="21" t="s">
        <v>169</v>
      </c>
      <c r="G23" s="4">
        <v>34389</v>
      </c>
      <c r="H23" s="4">
        <f t="shared" si="0"/>
        <v>6157003</v>
      </c>
    </row>
    <row r="24" spans="1:8" x14ac:dyDescent="0.3">
      <c r="A24" s="1">
        <v>46037</v>
      </c>
      <c r="B24" s="21" t="s">
        <v>122</v>
      </c>
      <c r="C24" s="21" t="s">
        <v>90</v>
      </c>
      <c r="D24" s="21" t="s">
        <v>192</v>
      </c>
      <c r="E24" s="21" t="s">
        <v>224</v>
      </c>
      <c r="G24" s="4">
        <v>44000</v>
      </c>
      <c r="H24" s="4">
        <f t="shared" si="0"/>
        <v>6113003</v>
      </c>
    </row>
    <row r="25" spans="1:8" x14ac:dyDescent="0.3">
      <c r="A25" s="1">
        <v>46039</v>
      </c>
      <c r="B25" t="s">
        <v>122</v>
      </c>
      <c r="C25" t="s">
        <v>194</v>
      </c>
      <c r="D25" t="s">
        <v>221</v>
      </c>
      <c r="E25" t="s">
        <v>54</v>
      </c>
      <c r="G25" s="14">
        <v>277000</v>
      </c>
      <c r="H25" s="4">
        <f t="shared" si="0"/>
        <v>5836003</v>
      </c>
    </row>
    <row r="26" spans="1:8" x14ac:dyDescent="0.3">
      <c r="A26" s="1">
        <v>46040</v>
      </c>
      <c r="B26" t="s">
        <v>122</v>
      </c>
      <c r="C26" t="s">
        <v>85</v>
      </c>
      <c r="D26" t="s">
        <v>140</v>
      </c>
      <c r="E26" t="s">
        <v>88</v>
      </c>
      <c r="F26" s="4">
        <v>10000</v>
      </c>
      <c r="G26" s="14"/>
      <c r="H26" s="4">
        <f t="shared" si="0"/>
        <v>5846003</v>
      </c>
    </row>
    <row r="27" spans="1:8" x14ac:dyDescent="0.3">
      <c r="A27" s="1">
        <v>46041</v>
      </c>
      <c r="B27" t="s">
        <v>122</v>
      </c>
      <c r="C27" t="s">
        <v>194</v>
      </c>
      <c r="D27" t="s">
        <v>221</v>
      </c>
      <c r="E27" t="s">
        <v>8</v>
      </c>
      <c r="G27" s="14">
        <v>50000</v>
      </c>
      <c r="H27" s="4">
        <f t="shared" si="0"/>
        <v>5796003</v>
      </c>
    </row>
    <row r="28" spans="1:8" x14ac:dyDescent="0.3">
      <c r="A28" s="1">
        <v>46042</v>
      </c>
      <c r="B28" t="s">
        <v>122</v>
      </c>
      <c r="C28" t="s">
        <v>85</v>
      </c>
      <c r="D28" t="s">
        <v>140</v>
      </c>
      <c r="E28" t="s">
        <v>140</v>
      </c>
      <c r="F28" s="4">
        <v>3855180</v>
      </c>
      <c r="H28" s="4">
        <f t="shared" si="0"/>
        <v>9651183</v>
      </c>
    </row>
    <row r="29" spans="1:8" x14ac:dyDescent="0.3">
      <c r="A29" s="1">
        <v>46042</v>
      </c>
      <c r="B29" t="s">
        <v>122</v>
      </c>
      <c r="C29" t="s">
        <v>90</v>
      </c>
      <c r="D29" t="s">
        <v>86</v>
      </c>
      <c r="E29" t="s">
        <v>218</v>
      </c>
      <c r="G29" s="4">
        <v>1850000</v>
      </c>
      <c r="H29" s="4">
        <f t="shared" si="0"/>
        <v>7801183</v>
      </c>
    </row>
    <row r="30" spans="1:8" x14ac:dyDescent="0.3">
      <c r="A30" s="1">
        <v>46042</v>
      </c>
      <c r="B30" t="s">
        <v>122</v>
      </c>
      <c r="C30" t="s">
        <v>211</v>
      </c>
      <c r="D30" t="s">
        <v>127</v>
      </c>
      <c r="E30" t="s">
        <v>185</v>
      </c>
      <c r="G30" s="4">
        <v>150000</v>
      </c>
      <c r="H30" s="4">
        <f t="shared" si="0"/>
        <v>7651183</v>
      </c>
    </row>
    <row r="31" spans="1:8" x14ac:dyDescent="0.3">
      <c r="A31" s="1">
        <v>46042</v>
      </c>
      <c r="B31" t="s">
        <v>122</v>
      </c>
      <c r="C31" t="s">
        <v>194</v>
      </c>
      <c r="D31" t="s">
        <v>217</v>
      </c>
      <c r="E31" t="s">
        <v>41</v>
      </c>
      <c r="G31" s="4">
        <v>38040</v>
      </c>
      <c r="H31" s="4">
        <f t="shared" si="0"/>
        <v>7613143</v>
      </c>
    </row>
    <row r="32" spans="1:8" x14ac:dyDescent="0.3">
      <c r="A32" s="1">
        <v>46042</v>
      </c>
      <c r="B32" t="s">
        <v>122</v>
      </c>
      <c r="C32" t="s">
        <v>194</v>
      </c>
      <c r="D32" t="s">
        <v>221</v>
      </c>
      <c r="E32" t="s">
        <v>205</v>
      </c>
      <c r="G32" s="4">
        <v>73980</v>
      </c>
      <c r="H32" s="4">
        <f t="shared" si="0"/>
        <v>7539163</v>
      </c>
    </row>
    <row r="33" spans="1:8" x14ac:dyDescent="0.3">
      <c r="A33" s="1">
        <v>46042</v>
      </c>
      <c r="B33" t="s">
        <v>122</v>
      </c>
      <c r="C33" t="s">
        <v>189</v>
      </c>
      <c r="D33" t="s">
        <v>212</v>
      </c>
      <c r="E33" t="s">
        <v>216</v>
      </c>
      <c r="G33" s="4">
        <v>538450</v>
      </c>
      <c r="H33" s="4">
        <f t="shared" si="0"/>
        <v>7000713</v>
      </c>
    </row>
    <row r="34" spans="1:8" x14ac:dyDescent="0.3">
      <c r="A34" s="1">
        <v>46043</v>
      </c>
      <c r="B34" t="s">
        <v>122</v>
      </c>
      <c r="C34" t="s">
        <v>194</v>
      </c>
      <c r="D34" t="s">
        <v>221</v>
      </c>
      <c r="E34" t="s">
        <v>205</v>
      </c>
      <c r="G34" s="4">
        <v>165000</v>
      </c>
      <c r="H34" s="4">
        <f t="shared" si="0"/>
        <v>6835713</v>
      </c>
    </row>
    <row r="35" spans="1:8" x14ac:dyDescent="0.3">
      <c r="A35" s="1">
        <v>46044</v>
      </c>
      <c r="B35" t="s">
        <v>122</v>
      </c>
      <c r="C35" t="s">
        <v>189</v>
      </c>
      <c r="D35" t="s">
        <v>212</v>
      </c>
      <c r="E35" t="s">
        <v>136</v>
      </c>
      <c r="G35" s="4">
        <v>30000</v>
      </c>
      <c r="H35" s="4">
        <f t="shared" si="0"/>
        <v>6805713</v>
      </c>
    </row>
    <row r="36" spans="1:8" x14ac:dyDescent="0.3">
      <c r="A36" s="1">
        <v>46044</v>
      </c>
      <c r="B36" t="s">
        <v>122</v>
      </c>
      <c r="C36" t="s">
        <v>194</v>
      </c>
      <c r="D36" t="s">
        <v>83</v>
      </c>
      <c r="E36" t="s">
        <v>201</v>
      </c>
      <c r="G36" s="4">
        <v>82660</v>
      </c>
      <c r="H36" s="4">
        <f t="shared" si="0"/>
        <v>6723053</v>
      </c>
    </row>
    <row r="37" spans="1:8" x14ac:dyDescent="0.3">
      <c r="A37" s="1">
        <v>46044</v>
      </c>
      <c r="B37" t="s">
        <v>122</v>
      </c>
      <c r="C37" t="s">
        <v>189</v>
      </c>
      <c r="D37" t="s">
        <v>212</v>
      </c>
      <c r="E37" t="s">
        <v>174</v>
      </c>
      <c r="G37" s="4">
        <v>41000</v>
      </c>
      <c r="H37" s="4">
        <f t="shared" si="0"/>
        <v>6682053</v>
      </c>
    </row>
    <row r="38" spans="1:8" x14ac:dyDescent="0.3">
      <c r="A38" s="1">
        <v>46044</v>
      </c>
      <c r="B38" t="s">
        <v>122</v>
      </c>
      <c r="C38" t="s">
        <v>194</v>
      </c>
      <c r="D38" t="s">
        <v>221</v>
      </c>
      <c r="E38" t="s">
        <v>49</v>
      </c>
      <c r="G38" s="4">
        <v>59000</v>
      </c>
      <c r="H38" s="4">
        <f t="shared" si="0"/>
        <v>6623053</v>
      </c>
    </row>
    <row r="39" spans="1:8" x14ac:dyDescent="0.3">
      <c r="A39" s="1">
        <v>46044</v>
      </c>
      <c r="B39" t="s">
        <v>122</v>
      </c>
      <c r="C39" t="s">
        <v>194</v>
      </c>
      <c r="D39" t="s">
        <v>221</v>
      </c>
      <c r="E39" t="s">
        <v>132</v>
      </c>
      <c r="G39" s="4">
        <v>12800</v>
      </c>
      <c r="H39" s="4">
        <f t="shared" si="0"/>
        <v>6610253</v>
      </c>
    </row>
    <row r="40" spans="1:8" x14ac:dyDescent="0.3">
      <c r="A40" s="1">
        <v>46047</v>
      </c>
      <c r="B40" t="s">
        <v>122</v>
      </c>
      <c r="C40" t="s">
        <v>85</v>
      </c>
      <c r="D40" t="s">
        <v>208</v>
      </c>
      <c r="E40" s="4" t="s">
        <v>198</v>
      </c>
      <c r="F40" s="4">
        <v>200000</v>
      </c>
      <c r="H40" s="4">
        <f t="shared" si="0"/>
        <v>6810253</v>
      </c>
    </row>
    <row r="41" spans="1:8" x14ac:dyDescent="0.3">
      <c r="A41" s="1">
        <v>46048</v>
      </c>
      <c r="B41" t="s">
        <v>122</v>
      </c>
      <c r="C41" t="s">
        <v>85</v>
      </c>
      <c r="D41" t="s">
        <v>140</v>
      </c>
      <c r="E41" t="s">
        <v>140</v>
      </c>
      <c r="F41" s="37">
        <v>735200</v>
      </c>
      <c r="H41" s="4">
        <f t="shared" si="0"/>
        <v>7545453</v>
      </c>
    </row>
    <row r="42" spans="1:8" x14ac:dyDescent="0.3">
      <c r="A42" s="17">
        <v>46048</v>
      </c>
      <c r="B42" t="s">
        <v>122</v>
      </c>
      <c r="C42" t="s">
        <v>194</v>
      </c>
      <c r="D42" t="s">
        <v>217</v>
      </c>
      <c r="E42" s="4" t="s">
        <v>165</v>
      </c>
      <c r="G42" s="4">
        <v>27000</v>
      </c>
      <c r="H42" s="4">
        <f t="shared" si="0"/>
        <v>7518453</v>
      </c>
    </row>
    <row r="43" spans="1:8" x14ac:dyDescent="0.3">
      <c r="A43" s="17">
        <v>46048</v>
      </c>
      <c r="B43" t="s">
        <v>122</v>
      </c>
      <c r="C43" t="s">
        <v>90</v>
      </c>
      <c r="D43" t="s">
        <v>102</v>
      </c>
      <c r="E43" t="s">
        <v>162</v>
      </c>
      <c r="F43" s="14"/>
      <c r="G43" s="4">
        <v>15900</v>
      </c>
      <c r="H43" s="4">
        <f t="shared" si="0"/>
        <v>7502553</v>
      </c>
    </row>
    <row r="44" spans="1:8" x14ac:dyDescent="0.3">
      <c r="A44" s="1">
        <v>46048</v>
      </c>
      <c r="B44" t="s">
        <v>122</v>
      </c>
      <c r="C44" t="s">
        <v>90</v>
      </c>
      <c r="D44" t="s">
        <v>102</v>
      </c>
      <c r="E44" s="4" t="s">
        <v>99</v>
      </c>
      <c r="G44" s="4">
        <v>90010</v>
      </c>
      <c r="H44" s="4">
        <f t="shared" si="0"/>
        <v>7412543</v>
      </c>
    </row>
    <row r="45" spans="1:8" x14ac:dyDescent="0.3">
      <c r="A45" s="1">
        <v>46049</v>
      </c>
      <c r="B45" t="s">
        <v>122</v>
      </c>
      <c r="C45" t="s">
        <v>85</v>
      </c>
      <c r="D45" t="s">
        <v>140</v>
      </c>
      <c r="E45" s="4" t="s">
        <v>140</v>
      </c>
      <c r="F45" s="4">
        <v>842920</v>
      </c>
      <c r="H45" s="4">
        <f t="shared" si="0"/>
        <v>8255463</v>
      </c>
    </row>
    <row r="46" spans="1:8" x14ac:dyDescent="0.3">
      <c r="A46" s="1">
        <v>46049</v>
      </c>
      <c r="B46" t="s">
        <v>122</v>
      </c>
      <c r="C46" t="s">
        <v>194</v>
      </c>
      <c r="D46" t="s">
        <v>83</v>
      </c>
      <c r="E46" s="4" t="s">
        <v>206</v>
      </c>
      <c r="G46" s="4">
        <v>282200</v>
      </c>
      <c r="H46" s="4">
        <f t="shared" si="0"/>
        <v>7973263</v>
      </c>
    </row>
    <row r="47" spans="1:8" x14ac:dyDescent="0.3">
      <c r="A47" s="1">
        <v>46050</v>
      </c>
      <c r="B47" t="s">
        <v>122</v>
      </c>
      <c r="C47" t="s">
        <v>194</v>
      </c>
      <c r="D47" t="s">
        <v>221</v>
      </c>
      <c r="E47" s="4" t="s">
        <v>179</v>
      </c>
      <c r="G47" s="4">
        <v>360080</v>
      </c>
      <c r="H47" s="4">
        <f t="shared" si="0"/>
        <v>7613183</v>
      </c>
    </row>
    <row r="48" spans="1:8" x14ac:dyDescent="0.3">
      <c r="A48" s="1">
        <v>46050</v>
      </c>
      <c r="B48" s="21" t="s">
        <v>122</v>
      </c>
      <c r="C48" s="21" t="s">
        <v>194</v>
      </c>
      <c r="D48" s="21" t="s">
        <v>221</v>
      </c>
      <c r="E48" s="4" t="s">
        <v>179</v>
      </c>
      <c r="G48" s="4">
        <v>223660</v>
      </c>
      <c r="H48" s="4">
        <f t="shared" si="0"/>
        <v>7389523</v>
      </c>
    </row>
    <row r="49" spans="1:8" x14ac:dyDescent="0.3">
      <c r="A49" s="1">
        <v>46050</v>
      </c>
      <c r="B49" s="15" t="s">
        <v>122</v>
      </c>
      <c r="C49" s="21" t="s">
        <v>211</v>
      </c>
      <c r="D49" s="21" t="s">
        <v>127</v>
      </c>
      <c r="E49" s="21" t="s">
        <v>142</v>
      </c>
      <c r="G49" s="4">
        <v>300000</v>
      </c>
      <c r="H49" s="4">
        <f t="shared" si="0"/>
        <v>7089523</v>
      </c>
    </row>
    <row r="50" spans="1:8" x14ac:dyDescent="0.3">
      <c r="A50" s="1">
        <v>46050</v>
      </c>
      <c r="B50" s="15" t="s">
        <v>122</v>
      </c>
      <c r="C50" s="21" t="s">
        <v>194</v>
      </c>
      <c r="D50" s="21" t="s">
        <v>220</v>
      </c>
      <c r="E50" s="21" t="s">
        <v>210</v>
      </c>
      <c r="G50" s="4">
        <v>150000</v>
      </c>
      <c r="H50" s="4">
        <f t="shared" si="0"/>
        <v>6939523</v>
      </c>
    </row>
    <row r="51" spans="1:8" x14ac:dyDescent="0.3">
      <c r="A51" s="1">
        <v>46050</v>
      </c>
      <c r="B51" t="s">
        <v>122</v>
      </c>
      <c r="C51" t="s">
        <v>90</v>
      </c>
      <c r="D51" t="s">
        <v>193</v>
      </c>
      <c r="E51" s="4" t="s">
        <v>207</v>
      </c>
      <c r="G51" s="4">
        <v>180000</v>
      </c>
      <c r="H51" s="4">
        <f t="shared" si="0"/>
        <v>6759523</v>
      </c>
    </row>
    <row r="52" spans="1:8" x14ac:dyDescent="0.3">
      <c r="A52" s="1">
        <v>46051</v>
      </c>
      <c r="B52" t="s">
        <v>122</v>
      </c>
      <c r="C52" t="s">
        <v>194</v>
      </c>
      <c r="D52" t="s">
        <v>221</v>
      </c>
      <c r="E52" s="4" t="s">
        <v>213</v>
      </c>
      <c r="G52" s="4">
        <v>360000</v>
      </c>
      <c r="H52" s="4">
        <f t="shared" si="0"/>
        <v>6399523</v>
      </c>
    </row>
    <row r="53" spans="1:8" x14ac:dyDescent="0.3">
      <c r="A53" s="1">
        <v>46052</v>
      </c>
      <c r="B53" t="s">
        <v>122</v>
      </c>
      <c r="C53" t="s">
        <v>194</v>
      </c>
      <c r="D53" t="s">
        <v>221</v>
      </c>
      <c r="E53" s="4" t="s">
        <v>179</v>
      </c>
      <c r="G53" s="4">
        <v>150820</v>
      </c>
      <c r="H53" s="4">
        <f t="shared" si="0"/>
        <v>6248703</v>
      </c>
    </row>
    <row r="54" spans="1:8" x14ac:dyDescent="0.3">
      <c r="A54" s="10" t="s">
        <v>111</v>
      </c>
      <c r="B54" s="11"/>
      <c r="C54" s="11"/>
      <c r="D54" s="11"/>
      <c r="E54" s="11"/>
      <c r="F54" s="12">
        <f>SUM(F4:F53)</f>
        <v>5870340</v>
      </c>
      <c r="G54" s="12">
        <f>SUM(G4:G53)</f>
        <v>7631439</v>
      </c>
      <c r="H54" s="12">
        <f>F54-G54</f>
        <v>-1761099</v>
      </c>
    </row>
    <row r="55" spans="1:8" x14ac:dyDescent="0.3">
      <c r="A55" s="10" t="s">
        <v>202</v>
      </c>
      <c r="B55" s="11"/>
      <c r="C55" s="11"/>
      <c r="D55" s="11"/>
      <c r="E55" s="11"/>
      <c r="F55" s="12">
        <f>H3</f>
        <v>8009802</v>
      </c>
      <c r="G55" s="12"/>
      <c r="H55" s="12">
        <f>F55-G55</f>
        <v>8009802</v>
      </c>
    </row>
    <row r="56" spans="1:8" x14ac:dyDescent="0.3">
      <c r="A56" s="10" t="s">
        <v>93</v>
      </c>
      <c r="B56" s="11"/>
      <c r="C56" s="11"/>
      <c r="D56" s="11"/>
      <c r="E56" s="11"/>
      <c r="F56" s="12">
        <f>F54+F55</f>
        <v>13880142</v>
      </c>
      <c r="G56" s="12">
        <f>G54+G55</f>
        <v>7631439</v>
      </c>
      <c r="H56" s="12">
        <f>F56-G56</f>
        <v>6248703</v>
      </c>
    </row>
    <row r="57" spans="1:8" x14ac:dyDescent="0.3">
      <c r="A57" s="10" t="s">
        <v>117</v>
      </c>
      <c r="B57" s="11"/>
      <c r="C57" s="11"/>
      <c r="D57" s="11"/>
      <c r="E57" s="11"/>
      <c r="F57" s="12">
        <f>F56</f>
        <v>13880142</v>
      </c>
      <c r="G57" s="12">
        <f>G56</f>
        <v>7631439</v>
      </c>
      <c r="H57" s="12">
        <f>F57-G57</f>
        <v>6248703</v>
      </c>
    </row>
    <row r="58" spans="1:8" x14ac:dyDescent="0.3">
      <c r="A58" s="1">
        <v>46054</v>
      </c>
      <c r="E58" s="4" t="s">
        <v>202</v>
      </c>
      <c r="H58" s="4">
        <f>H57</f>
        <v>6248703</v>
      </c>
    </row>
    <row r="59" spans="1:8" x14ac:dyDescent="0.3">
      <c r="A59" s="1">
        <v>46055</v>
      </c>
      <c r="B59" t="s">
        <v>122</v>
      </c>
      <c r="C59" t="s">
        <v>90</v>
      </c>
      <c r="D59" t="s">
        <v>167</v>
      </c>
      <c r="E59" s="4" t="s">
        <v>196</v>
      </c>
      <c r="G59" s="4">
        <v>20</v>
      </c>
      <c r="H59" s="4">
        <f>H58+F59-G59</f>
        <v>6248683</v>
      </c>
    </row>
    <row r="60" spans="1:8" x14ac:dyDescent="0.3">
      <c r="A60" s="1">
        <v>46055</v>
      </c>
      <c r="B60" t="s">
        <v>122</v>
      </c>
      <c r="E60" s="4" t="s">
        <v>156</v>
      </c>
      <c r="F60" s="4">
        <v>15000000</v>
      </c>
      <c r="H60" s="4">
        <f t="shared" ref="H60:H139" si="1">H59+F60-G60</f>
        <v>21248683</v>
      </c>
    </row>
    <row r="61" spans="1:8" x14ac:dyDescent="0.3">
      <c r="A61" s="1">
        <v>46055</v>
      </c>
      <c r="B61" t="s">
        <v>122</v>
      </c>
      <c r="C61" t="s">
        <v>194</v>
      </c>
      <c r="D61" t="s">
        <v>221</v>
      </c>
      <c r="E61" s="4" t="s">
        <v>213</v>
      </c>
      <c r="G61" s="4">
        <v>750000</v>
      </c>
      <c r="H61" s="4">
        <f t="shared" si="1"/>
        <v>20498683</v>
      </c>
    </row>
    <row r="62" spans="1:8" x14ac:dyDescent="0.3">
      <c r="A62" s="1">
        <v>46055</v>
      </c>
      <c r="B62" t="s">
        <v>122</v>
      </c>
      <c r="C62" t="s">
        <v>194</v>
      </c>
      <c r="D62" t="s">
        <v>221</v>
      </c>
      <c r="E62" s="4" t="s">
        <v>151</v>
      </c>
      <c r="G62" s="4">
        <v>1620000</v>
      </c>
      <c r="H62" s="4">
        <f t="shared" si="1"/>
        <v>18878683</v>
      </c>
    </row>
    <row r="63" spans="1:8" x14ac:dyDescent="0.3">
      <c r="A63" s="1">
        <v>46055</v>
      </c>
      <c r="B63" t="s">
        <v>122</v>
      </c>
      <c r="C63" t="s">
        <v>194</v>
      </c>
      <c r="D63" t="s">
        <v>221</v>
      </c>
      <c r="E63" s="4" t="s">
        <v>213</v>
      </c>
      <c r="G63" s="4">
        <v>3758000</v>
      </c>
      <c r="H63" s="4">
        <f t="shared" si="1"/>
        <v>15120683</v>
      </c>
    </row>
    <row r="64" spans="1:8" x14ac:dyDescent="0.3">
      <c r="A64" s="1">
        <v>46055</v>
      </c>
      <c r="B64" t="s">
        <v>122</v>
      </c>
      <c r="C64" t="s">
        <v>194</v>
      </c>
      <c r="D64" t="s">
        <v>221</v>
      </c>
      <c r="E64" s="4" t="s">
        <v>182</v>
      </c>
      <c r="G64" s="4">
        <v>3000000</v>
      </c>
      <c r="H64" s="4">
        <f t="shared" si="1"/>
        <v>12120683</v>
      </c>
    </row>
    <row r="65" spans="1:8" x14ac:dyDescent="0.3">
      <c r="A65" s="1">
        <v>46055</v>
      </c>
      <c r="B65" t="s">
        <v>122</v>
      </c>
      <c r="C65" t="s">
        <v>194</v>
      </c>
      <c r="D65" t="s">
        <v>221</v>
      </c>
      <c r="E65" s="4" t="s">
        <v>188</v>
      </c>
      <c r="G65" s="4">
        <v>1400000</v>
      </c>
      <c r="H65" s="4">
        <f t="shared" si="1"/>
        <v>10720683</v>
      </c>
    </row>
    <row r="66" spans="1:8" x14ac:dyDescent="0.3">
      <c r="A66" s="1">
        <v>46056</v>
      </c>
      <c r="B66" t="s">
        <v>122</v>
      </c>
      <c r="C66" t="s">
        <v>85</v>
      </c>
      <c r="D66" t="s">
        <v>140</v>
      </c>
      <c r="E66" s="4" t="s">
        <v>140</v>
      </c>
      <c r="F66" s="4">
        <v>118560</v>
      </c>
      <c r="H66" s="4">
        <f t="shared" si="1"/>
        <v>10839243</v>
      </c>
    </row>
    <row r="67" spans="1:8" x14ac:dyDescent="0.3">
      <c r="A67" s="1">
        <v>46056</v>
      </c>
      <c r="B67" t="s">
        <v>122</v>
      </c>
      <c r="C67" t="s">
        <v>194</v>
      </c>
      <c r="D67" t="s">
        <v>221</v>
      </c>
      <c r="E67" s="4" t="s">
        <v>209</v>
      </c>
      <c r="G67" s="4">
        <v>1000000</v>
      </c>
      <c r="H67" s="4">
        <f t="shared" si="1"/>
        <v>9839243</v>
      </c>
    </row>
    <row r="68" spans="1:8" x14ac:dyDescent="0.3">
      <c r="A68" s="1">
        <v>46056</v>
      </c>
      <c r="B68" t="s">
        <v>122</v>
      </c>
      <c r="C68" t="s">
        <v>194</v>
      </c>
      <c r="D68" t="s">
        <v>221</v>
      </c>
      <c r="E68" t="s">
        <v>34</v>
      </c>
      <c r="G68" s="4">
        <v>62740</v>
      </c>
      <c r="H68" s="4">
        <f t="shared" si="1"/>
        <v>9776503</v>
      </c>
    </row>
    <row r="69" spans="1:8" x14ac:dyDescent="0.3">
      <c r="A69" s="1">
        <v>46056</v>
      </c>
      <c r="B69" t="s">
        <v>122</v>
      </c>
      <c r="C69" t="s">
        <v>194</v>
      </c>
      <c r="D69" t="s">
        <v>221</v>
      </c>
      <c r="E69" s="4" t="s">
        <v>154</v>
      </c>
      <c r="G69" s="4">
        <v>700000</v>
      </c>
      <c r="H69" s="4">
        <f t="shared" si="1"/>
        <v>9076503</v>
      </c>
    </row>
    <row r="70" spans="1:8" x14ac:dyDescent="0.3">
      <c r="A70" s="1">
        <v>46056</v>
      </c>
      <c r="B70" t="s">
        <v>122</v>
      </c>
      <c r="C70" t="s">
        <v>211</v>
      </c>
      <c r="D70" t="s">
        <v>127</v>
      </c>
      <c r="E70" t="s">
        <v>142</v>
      </c>
      <c r="G70" s="4">
        <v>800000</v>
      </c>
      <c r="H70" s="4">
        <f t="shared" si="1"/>
        <v>8276503</v>
      </c>
    </row>
    <row r="71" spans="1:8" x14ac:dyDescent="0.3">
      <c r="A71" s="1">
        <v>46056</v>
      </c>
      <c r="B71" t="s">
        <v>122</v>
      </c>
      <c r="C71" t="s">
        <v>90</v>
      </c>
      <c r="D71" t="s">
        <v>215</v>
      </c>
      <c r="E71" t="s">
        <v>168</v>
      </c>
      <c r="G71" s="4">
        <v>300000</v>
      </c>
      <c r="H71" s="4">
        <f t="shared" si="1"/>
        <v>7976503</v>
      </c>
    </row>
    <row r="72" spans="1:8" x14ac:dyDescent="0.3">
      <c r="A72" s="1">
        <v>46056</v>
      </c>
      <c r="B72" t="s">
        <v>122</v>
      </c>
      <c r="C72" t="s">
        <v>194</v>
      </c>
      <c r="D72" t="s">
        <v>221</v>
      </c>
      <c r="E72" t="s">
        <v>132</v>
      </c>
      <c r="G72" s="4">
        <v>43500</v>
      </c>
      <c r="H72" s="4">
        <f t="shared" si="1"/>
        <v>7933003</v>
      </c>
    </row>
    <row r="73" spans="1:8" x14ac:dyDescent="0.3">
      <c r="A73" s="1">
        <v>46056</v>
      </c>
      <c r="B73" t="s">
        <v>122</v>
      </c>
      <c r="C73" t="s">
        <v>194</v>
      </c>
      <c r="D73" t="s">
        <v>221</v>
      </c>
      <c r="E73" t="s">
        <v>34</v>
      </c>
      <c r="G73" s="4">
        <v>51840</v>
      </c>
      <c r="H73" s="4">
        <f t="shared" si="1"/>
        <v>7881163</v>
      </c>
    </row>
    <row r="74" spans="1:8" x14ac:dyDescent="0.3">
      <c r="A74" s="1">
        <v>46056</v>
      </c>
      <c r="B74" t="s">
        <v>122</v>
      </c>
      <c r="C74" t="s">
        <v>194</v>
      </c>
      <c r="D74" t="s">
        <v>221</v>
      </c>
      <c r="E74" t="s">
        <v>152</v>
      </c>
      <c r="G74" s="4">
        <v>527000</v>
      </c>
      <c r="H74" s="4">
        <f t="shared" si="1"/>
        <v>7354163</v>
      </c>
    </row>
    <row r="75" spans="1:8" x14ac:dyDescent="0.3">
      <c r="A75" s="1">
        <v>46056</v>
      </c>
      <c r="B75" t="s">
        <v>122</v>
      </c>
      <c r="C75" t="s">
        <v>189</v>
      </c>
      <c r="D75" t="s">
        <v>212</v>
      </c>
      <c r="E75" t="s">
        <v>98</v>
      </c>
      <c r="G75" s="4">
        <v>38800</v>
      </c>
      <c r="H75" s="4">
        <f t="shared" si="1"/>
        <v>7315363</v>
      </c>
    </row>
    <row r="76" spans="1:8" x14ac:dyDescent="0.3">
      <c r="A76" s="1">
        <v>46056</v>
      </c>
      <c r="B76" t="s">
        <v>122</v>
      </c>
      <c r="C76" t="s">
        <v>194</v>
      </c>
      <c r="D76" t="s">
        <v>221</v>
      </c>
      <c r="E76" t="s">
        <v>209</v>
      </c>
      <c r="G76" s="4">
        <v>300000</v>
      </c>
      <c r="H76" s="4">
        <f t="shared" si="1"/>
        <v>7015363</v>
      </c>
    </row>
    <row r="77" spans="1:8" x14ac:dyDescent="0.3">
      <c r="A77" s="1">
        <v>46056</v>
      </c>
      <c r="B77" t="s">
        <v>122</v>
      </c>
      <c r="C77" t="s">
        <v>194</v>
      </c>
      <c r="D77" t="s">
        <v>221</v>
      </c>
      <c r="E77" t="s">
        <v>209</v>
      </c>
      <c r="G77" s="4">
        <v>100000</v>
      </c>
      <c r="H77" s="4">
        <f t="shared" si="1"/>
        <v>6915363</v>
      </c>
    </row>
    <row r="78" spans="1:8" x14ac:dyDescent="0.3">
      <c r="A78" s="1">
        <v>46057</v>
      </c>
      <c r="B78" t="s">
        <v>122</v>
      </c>
      <c r="C78" t="s">
        <v>85</v>
      </c>
      <c r="D78" t="s">
        <v>140</v>
      </c>
      <c r="E78" t="s">
        <v>140</v>
      </c>
      <c r="F78" s="4">
        <v>49260</v>
      </c>
      <c r="H78" s="4">
        <f t="shared" si="1"/>
        <v>6964623</v>
      </c>
    </row>
    <row r="79" spans="1:8" x14ac:dyDescent="0.3">
      <c r="A79" s="1">
        <v>46057</v>
      </c>
      <c r="B79" t="s">
        <v>122</v>
      </c>
      <c r="C79" t="s">
        <v>194</v>
      </c>
      <c r="D79" t="s">
        <v>217</v>
      </c>
      <c r="E79" t="s">
        <v>22</v>
      </c>
      <c r="G79" s="4">
        <v>83540</v>
      </c>
      <c r="H79" s="4">
        <f t="shared" si="1"/>
        <v>6881083</v>
      </c>
    </row>
    <row r="80" spans="1:8" x14ac:dyDescent="0.3">
      <c r="A80" s="1">
        <v>46057</v>
      </c>
      <c r="B80" t="s">
        <v>122</v>
      </c>
      <c r="C80" t="s">
        <v>194</v>
      </c>
      <c r="D80" t="s">
        <v>221</v>
      </c>
      <c r="E80" t="s">
        <v>34</v>
      </c>
      <c r="G80" s="4">
        <v>35450</v>
      </c>
      <c r="H80" s="4">
        <f t="shared" si="1"/>
        <v>6845633</v>
      </c>
    </row>
    <row r="81" spans="1:8" x14ac:dyDescent="0.3">
      <c r="A81" s="1">
        <v>46057</v>
      </c>
      <c r="B81" t="s">
        <v>122</v>
      </c>
      <c r="C81" t="s">
        <v>194</v>
      </c>
      <c r="D81" t="s">
        <v>220</v>
      </c>
      <c r="E81" t="s">
        <v>210</v>
      </c>
      <c r="G81" s="4">
        <v>193700</v>
      </c>
      <c r="H81" s="4">
        <f t="shared" si="1"/>
        <v>6651933</v>
      </c>
    </row>
    <row r="82" spans="1:8" x14ac:dyDescent="0.3">
      <c r="A82" s="1">
        <v>46058</v>
      </c>
      <c r="B82" t="s">
        <v>122</v>
      </c>
      <c r="C82" t="s">
        <v>194</v>
      </c>
      <c r="D82" t="s">
        <v>221</v>
      </c>
      <c r="E82" t="s">
        <v>159</v>
      </c>
      <c r="G82" s="4">
        <v>73660</v>
      </c>
      <c r="H82" s="4">
        <f t="shared" si="1"/>
        <v>6578273</v>
      </c>
    </row>
    <row r="83" spans="1:8" x14ac:dyDescent="0.3">
      <c r="A83" s="1">
        <v>46058</v>
      </c>
      <c r="B83" t="s">
        <v>122</v>
      </c>
      <c r="C83" t="s">
        <v>194</v>
      </c>
      <c r="D83" t="s">
        <v>221</v>
      </c>
      <c r="E83" t="s">
        <v>178</v>
      </c>
      <c r="G83" s="4">
        <v>100000</v>
      </c>
      <c r="H83" s="4">
        <f t="shared" si="1"/>
        <v>6478273</v>
      </c>
    </row>
    <row r="84" spans="1:8" x14ac:dyDescent="0.3">
      <c r="A84" s="1">
        <v>46058</v>
      </c>
      <c r="B84" t="s">
        <v>122</v>
      </c>
      <c r="C84" t="s">
        <v>194</v>
      </c>
      <c r="D84" t="s">
        <v>221</v>
      </c>
      <c r="E84" t="s">
        <v>26</v>
      </c>
      <c r="G84" s="4">
        <v>208500</v>
      </c>
      <c r="H84" s="4">
        <f t="shared" si="1"/>
        <v>6269773</v>
      </c>
    </row>
    <row r="85" spans="1:8" x14ac:dyDescent="0.3">
      <c r="A85" s="1">
        <v>46058</v>
      </c>
      <c r="B85" s="21" t="s">
        <v>122</v>
      </c>
      <c r="C85" s="21" t="s">
        <v>194</v>
      </c>
      <c r="D85" s="21" t="s">
        <v>221</v>
      </c>
      <c r="E85" s="21" t="s">
        <v>26</v>
      </c>
      <c r="G85" s="4">
        <v>69380</v>
      </c>
      <c r="H85" s="4">
        <f t="shared" si="1"/>
        <v>6200393</v>
      </c>
    </row>
    <row r="86" spans="1:8" x14ac:dyDescent="0.3">
      <c r="A86" s="1">
        <v>46058</v>
      </c>
      <c r="B86" t="s">
        <v>122</v>
      </c>
      <c r="C86" t="s">
        <v>85</v>
      </c>
      <c r="D86" t="s">
        <v>140</v>
      </c>
      <c r="E86" t="s">
        <v>140</v>
      </c>
      <c r="F86" s="4">
        <v>80690</v>
      </c>
      <c r="H86" s="4">
        <f t="shared" si="1"/>
        <v>6281083</v>
      </c>
    </row>
    <row r="87" spans="1:8" x14ac:dyDescent="0.3">
      <c r="A87" s="1">
        <v>46058</v>
      </c>
      <c r="B87" t="s">
        <v>122</v>
      </c>
      <c r="C87" t="s">
        <v>194</v>
      </c>
      <c r="D87" t="s">
        <v>83</v>
      </c>
      <c r="E87" t="s">
        <v>177</v>
      </c>
      <c r="G87" s="4">
        <v>238400</v>
      </c>
      <c r="H87" s="4">
        <f t="shared" si="1"/>
        <v>6042683</v>
      </c>
    </row>
    <row r="88" spans="1:8" x14ac:dyDescent="0.3">
      <c r="A88" s="1">
        <v>46058</v>
      </c>
      <c r="B88" t="s">
        <v>122</v>
      </c>
      <c r="C88" t="s">
        <v>90</v>
      </c>
      <c r="D88" t="s">
        <v>192</v>
      </c>
      <c r="E88" t="s">
        <v>96</v>
      </c>
      <c r="G88" s="4">
        <v>66000</v>
      </c>
      <c r="H88" s="4">
        <f t="shared" si="1"/>
        <v>5976683</v>
      </c>
    </row>
    <row r="89" spans="1:8" x14ac:dyDescent="0.3">
      <c r="A89" s="1">
        <v>46059</v>
      </c>
      <c r="B89" t="s">
        <v>122</v>
      </c>
      <c r="C89" t="s">
        <v>85</v>
      </c>
      <c r="D89" t="s">
        <v>140</v>
      </c>
      <c r="E89" t="s">
        <v>140</v>
      </c>
      <c r="F89" s="4">
        <v>19760</v>
      </c>
      <c r="H89" s="4">
        <f t="shared" si="1"/>
        <v>5996443</v>
      </c>
    </row>
    <row r="90" spans="1:8" x14ac:dyDescent="0.3">
      <c r="A90" s="1">
        <v>46059</v>
      </c>
      <c r="B90" t="s">
        <v>122</v>
      </c>
      <c r="C90" t="s">
        <v>194</v>
      </c>
      <c r="D90" t="s">
        <v>83</v>
      </c>
      <c r="E90" t="s">
        <v>177</v>
      </c>
      <c r="G90" s="14">
        <v>230400</v>
      </c>
      <c r="H90" s="4">
        <f t="shared" si="1"/>
        <v>5766043</v>
      </c>
    </row>
    <row r="91" spans="1:8" x14ac:dyDescent="0.3">
      <c r="A91" s="1">
        <v>46059</v>
      </c>
      <c r="B91" t="s">
        <v>122</v>
      </c>
      <c r="C91" t="s">
        <v>194</v>
      </c>
      <c r="D91" t="s">
        <v>221</v>
      </c>
      <c r="E91" t="s">
        <v>205</v>
      </c>
      <c r="G91" s="4">
        <v>343000</v>
      </c>
      <c r="H91" s="4">
        <f t="shared" si="1"/>
        <v>5423043</v>
      </c>
    </row>
    <row r="92" spans="1:8" x14ac:dyDescent="0.3">
      <c r="A92" s="1">
        <v>46063</v>
      </c>
      <c r="B92" t="s">
        <v>122</v>
      </c>
      <c r="E92" t="s">
        <v>156</v>
      </c>
      <c r="F92" s="4">
        <v>1000000</v>
      </c>
      <c r="H92" s="4">
        <f t="shared" si="1"/>
        <v>6423043</v>
      </c>
    </row>
    <row r="93" spans="1:8" x14ac:dyDescent="0.3">
      <c r="A93" s="1">
        <v>46063</v>
      </c>
      <c r="B93" t="s">
        <v>122</v>
      </c>
      <c r="C93" t="s">
        <v>194</v>
      </c>
      <c r="D93" t="s">
        <v>221</v>
      </c>
      <c r="E93" t="s">
        <v>18</v>
      </c>
      <c r="G93" s="4">
        <v>352500</v>
      </c>
      <c r="H93" s="4">
        <f t="shared" si="1"/>
        <v>6070543</v>
      </c>
    </row>
    <row r="94" spans="1:8" x14ac:dyDescent="0.3">
      <c r="A94" s="1">
        <v>46063</v>
      </c>
      <c r="B94" t="s">
        <v>122</v>
      </c>
      <c r="C94" t="s">
        <v>194</v>
      </c>
      <c r="D94" t="s">
        <v>83</v>
      </c>
      <c r="E94" t="s">
        <v>153</v>
      </c>
      <c r="G94" s="4">
        <v>41330</v>
      </c>
      <c r="H94" s="4">
        <f t="shared" si="1"/>
        <v>6029213</v>
      </c>
    </row>
    <row r="95" spans="1:8" x14ac:dyDescent="0.3">
      <c r="A95" s="1">
        <v>46063</v>
      </c>
      <c r="B95" s="21" t="s">
        <v>122</v>
      </c>
      <c r="C95" s="21" t="s">
        <v>194</v>
      </c>
      <c r="D95" s="21" t="s">
        <v>83</v>
      </c>
      <c r="E95" s="21" t="s">
        <v>153</v>
      </c>
      <c r="G95" s="4">
        <v>40090</v>
      </c>
      <c r="H95" s="4">
        <f t="shared" si="1"/>
        <v>5989123</v>
      </c>
    </row>
    <row r="96" spans="1:8" x14ac:dyDescent="0.3">
      <c r="A96" s="1">
        <v>46063</v>
      </c>
      <c r="B96" s="21" t="s">
        <v>122</v>
      </c>
      <c r="C96" s="21" t="s">
        <v>194</v>
      </c>
      <c r="D96" s="21" t="s">
        <v>83</v>
      </c>
      <c r="E96" t="s">
        <v>170</v>
      </c>
      <c r="G96" s="4">
        <v>91700</v>
      </c>
      <c r="H96" s="4">
        <f t="shared" si="1"/>
        <v>5897423</v>
      </c>
    </row>
    <row r="97" spans="1:8" x14ac:dyDescent="0.3">
      <c r="A97" s="1">
        <v>46063</v>
      </c>
      <c r="B97" s="21" t="s">
        <v>122</v>
      </c>
      <c r="C97" s="21" t="s">
        <v>194</v>
      </c>
      <c r="D97" s="21" t="s">
        <v>83</v>
      </c>
      <c r="E97" t="s">
        <v>195</v>
      </c>
      <c r="G97" s="4">
        <v>30000</v>
      </c>
      <c r="H97" s="4">
        <f t="shared" si="1"/>
        <v>5867423</v>
      </c>
    </row>
    <row r="98" spans="1:8" x14ac:dyDescent="0.3">
      <c r="A98" s="1">
        <v>46063</v>
      </c>
      <c r="B98" s="21" t="s">
        <v>122</v>
      </c>
      <c r="C98" s="21" t="s">
        <v>90</v>
      </c>
      <c r="D98" s="21" t="s">
        <v>187</v>
      </c>
      <c r="E98" s="21" t="s">
        <v>143</v>
      </c>
      <c r="G98" s="4">
        <v>148220</v>
      </c>
      <c r="H98" s="4">
        <f t="shared" si="1"/>
        <v>5719203</v>
      </c>
    </row>
    <row r="99" spans="1:8" x14ac:dyDescent="0.3">
      <c r="A99" s="1">
        <v>46063</v>
      </c>
      <c r="B99" s="21" t="s">
        <v>122</v>
      </c>
      <c r="C99" s="21" t="s">
        <v>90</v>
      </c>
      <c r="D99" s="21" t="s">
        <v>187</v>
      </c>
      <c r="E99" s="21" t="s">
        <v>160</v>
      </c>
      <c r="G99" s="4">
        <v>163380</v>
      </c>
      <c r="H99" s="4">
        <f t="shared" si="1"/>
        <v>5555823</v>
      </c>
    </row>
    <row r="100" spans="1:8" x14ac:dyDescent="0.3">
      <c r="A100" s="1">
        <v>46063</v>
      </c>
      <c r="B100" s="21" t="s">
        <v>122</v>
      </c>
      <c r="C100" s="21" t="s">
        <v>90</v>
      </c>
      <c r="D100" s="21" t="s">
        <v>187</v>
      </c>
      <c r="E100" s="21" t="s">
        <v>191</v>
      </c>
      <c r="G100" s="4">
        <v>37080</v>
      </c>
      <c r="H100" s="4">
        <f t="shared" si="1"/>
        <v>5518743</v>
      </c>
    </row>
    <row r="101" spans="1:8" x14ac:dyDescent="0.3">
      <c r="A101" s="1">
        <v>46063</v>
      </c>
      <c r="B101" s="21" t="s">
        <v>122</v>
      </c>
      <c r="C101" s="21" t="s">
        <v>90</v>
      </c>
      <c r="D101" s="21" t="s">
        <v>187</v>
      </c>
      <c r="E101" s="21" t="s">
        <v>225</v>
      </c>
      <c r="G101" s="4">
        <v>17050</v>
      </c>
      <c r="H101" s="4">
        <f t="shared" si="1"/>
        <v>5501693</v>
      </c>
    </row>
    <row r="102" spans="1:8" x14ac:dyDescent="0.3">
      <c r="A102" s="1">
        <v>46065</v>
      </c>
      <c r="B102" t="s">
        <v>122</v>
      </c>
      <c r="C102" t="s">
        <v>85</v>
      </c>
      <c r="D102" t="s">
        <v>140</v>
      </c>
      <c r="E102" t="s">
        <v>140</v>
      </c>
      <c r="F102" s="4">
        <v>29520</v>
      </c>
      <c r="H102" s="4">
        <f t="shared" si="1"/>
        <v>5531213</v>
      </c>
    </row>
    <row r="103" spans="1:8" x14ac:dyDescent="0.3">
      <c r="A103" s="1">
        <v>46065</v>
      </c>
      <c r="B103" t="s">
        <v>122</v>
      </c>
      <c r="C103" t="s">
        <v>194</v>
      </c>
      <c r="D103" t="s">
        <v>217</v>
      </c>
      <c r="E103" s="4" t="s">
        <v>22</v>
      </c>
      <c r="G103" s="4">
        <v>78500</v>
      </c>
      <c r="H103" s="4">
        <f t="shared" si="1"/>
        <v>5452713</v>
      </c>
    </row>
    <row r="104" spans="1:8" x14ac:dyDescent="0.3">
      <c r="A104" s="1">
        <v>46065</v>
      </c>
      <c r="B104" t="s">
        <v>122</v>
      </c>
      <c r="C104" t="s">
        <v>194</v>
      </c>
      <c r="D104" t="s">
        <v>221</v>
      </c>
      <c r="E104" t="s">
        <v>33</v>
      </c>
      <c r="F104"/>
      <c r="G104" s="4">
        <v>30000</v>
      </c>
      <c r="H104" s="4">
        <f t="shared" si="1"/>
        <v>5422713</v>
      </c>
    </row>
    <row r="105" spans="1:8" x14ac:dyDescent="0.3">
      <c r="A105" s="1">
        <v>46065</v>
      </c>
      <c r="B105" t="s">
        <v>122</v>
      </c>
      <c r="C105" t="s">
        <v>189</v>
      </c>
      <c r="D105" t="s">
        <v>212</v>
      </c>
      <c r="E105" t="s">
        <v>136</v>
      </c>
      <c r="G105" s="4">
        <v>140000</v>
      </c>
      <c r="H105" s="4">
        <f t="shared" si="1"/>
        <v>5282713</v>
      </c>
    </row>
    <row r="106" spans="1:8" x14ac:dyDescent="0.3">
      <c r="A106" s="1">
        <v>46065</v>
      </c>
      <c r="B106" t="s">
        <v>122</v>
      </c>
      <c r="C106" t="s">
        <v>194</v>
      </c>
      <c r="D106" t="s">
        <v>83</v>
      </c>
      <c r="E106" t="s">
        <v>155</v>
      </c>
      <c r="G106" s="4">
        <v>150000</v>
      </c>
      <c r="H106" s="4">
        <f t="shared" si="1"/>
        <v>5132713</v>
      </c>
    </row>
    <row r="107" spans="1:8" x14ac:dyDescent="0.3">
      <c r="A107" s="1">
        <v>46068</v>
      </c>
      <c r="B107" t="s">
        <v>122</v>
      </c>
      <c r="C107" t="s">
        <v>85</v>
      </c>
      <c r="D107" t="s">
        <v>140</v>
      </c>
      <c r="E107" t="s">
        <v>88</v>
      </c>
      <c r="F107" s="4">
        <v>10000</v>
      </c>
      <c r="H107" s="4">
        <f t="shared" si="1"/>
        <v>5142713</v>
      </c>
    </row>
    <row r="108" spans="1:8" x14ac:dyDescent="0.3">
      <c r="A108" s="1">
        <v>46072</v>
      </c>
      <c r="B108" t="s">
        <v>122</v>
      </c>
      <c r="C108" t="s">
        <v>85</v>
      </c>
      <c r="D108" t="s">
        <v>140</v>
      </c>
      <c r="E108" t="s">
        <v>140</v>
      </c>
      <c r="F108" s="4">
        <v>29760</v>
      </c>
      <c r="H108" s="4">
        <f t="shared" si="1"/>
        <v>5172473</v>
      </c>
    </row>
    <row r="109" spans="1:8" x14ac:dyDescent="0.3">
      <c r="A109" s="1">
        <v>46072</v>
      </c>
      <c r="B109" t="s">
        <v>122</v>
      </c>
      <c r="C109" t="s">
        <v>90</v>
      </c>
      <c r="D109" t="s">
        <v>192</v>
      </c>
      <c r="E109" t="s">
        <v>224</v>
      </c>
      <c r="G109" s="4">
        <v>44000</v>
      </c>
      <c r="H109" s="4">
        <f t="shared" si="1"/>
        <v>5128473</v>
      </c>
    </row>
    <row r="110" spans="1:8" x14ac:dyDescent="0.3">
      <c r="A110" s="1">
        <v>46072</v>
      </c>
      <c r="B110" t="s">
        <v>122</v>
      </c>
      <c r="C110" t="s">
        <v>90</v>
      </c>
      <c r="D110" t="s">
        <v>87</v>
      </c>
      <c r="E110" t="s">
        <v>158</v>
      </c>
      <c r="G110" s="4">
        <v>34345</v>
      </c>
      <c r="H110" s="4">
        <f t="shared" si="1"/>
        <v>5094128</v>
      </c>
    </row>
    <row r="111" spans="1:8" x14ac:dyDescent="0.3">
      <c r="A111" s="1">
        <v>46073</v>
      </c>
      <c r="B111" t="s">
        <v>122</v>
      </c>
      <c r="C111" t="s">
        <v>85</v>
      </c>
      <c r="D111" t="s">
        <v>140</v>
      </c>
      <c r="E111" t="s">
        <v>140</v>
      </c>
      <c r="F111" s="4">
        <v>3765580</v>
      </c>
      <c r="H111" s="4">
        <f t="shared" si="1"/>
        <v>8859708</v>
      </c>
    </row>
    <row r="112" spans="1:8" x14ac:dyDescent="0.3">
      <c r="A112" s="1">
        <v>46073</v>
      </c>
      <c r="B112" t="s">
        <v>122</v>
      </c>
      <c r="C112" t="s">
        <v>194</v>
      </c>
      <c r="D112" t="s">
        <v>221</v>
      </c>
      <c r="E112" t="s">
        <v>157</v>
      </c>
      <c r="G112" s="4">
        <v>50000</v>
      </c>
      <c r="H112" s="4">
        <f t="shared" si="1"/>
        <v>8809708</v>
      </c>
    </row>
    <row r="113" spans="1:8" x14ac:dyDescent="0.3">
      <c r="A113" s="1">
        <v>46073</v>
      </c>
      <c r="B113" t="s">
        <v>122</v>
      </c>
      <c r="C113" t="s">
        <v>189</v>
      </c>
      <c r="D113" t="s">
        <v>212</v>
      </c>
      <c r="E113" t="s">
        <v>180</v>
      </c>
      <c r="G113" s="4">
        <v>35800</v>
      </c>
      <c r="H113" s="4">
        <f t="shared" si="1"/>
        <v>8773908</v>
      </c>
    </row>
    <row r="114" spans="1:8" x14ac:dyDescent="0.3">
      <c r="A114" s="1">
        <v>46073</v>
      </c>
      <c r="B114" t="s">
        <v>122</v>
      </c>
      <c r="C114" t="s">
        <v>189</v>
      </c>
      <c r="D114" t="s">
        <v>212</v>
      </c>
      <c r="E114" t="s">
        <v>166</v>
      </c>
      <c r="G114" s="4">
        <v>381190</v>
      </c>
      <c r="H114" s="4">
        <f t="shared" si="1"/>
        <v>8392718</v>
      </c>
    </row>
    <row r="115" spans="1:8" x14ac:dyDescent="0.3">
      <c r="A115" s="1">
        <v>46073</v>
      </c>
      <c r="B115" t="s">
        <v>122</v>
      </c>
      <c r="C115" t="s">
        <v>189</v>
      </c>
      <c r="D115" t="s">
        <v>212</v>
      </c>
      <c r="E115" t="s">
        <v>136</v>
      </c>
      <c r="G115" s="4">
        <v>46000</v>
      </c>
      <c r="H115" s="4">
        <f t="shared" si="1"/>
        <v>8346718</v>
      </c>
    </row>
    <row r="116" spans="1:8" x14ac:dyDescent="0.3">
      <c r="A116" s="1">
        <v>46073</v>
      </c>
      <c r="B116" t="s">
        <v>122</v>
      </c>
      <c r="C116" t="s">
        <v>90</v>
      </c>
      <c r="D116" t="s">
        <v>86</v>
      </c>
      <c r="E116" t="s">
        <v>218</v>
      </c>
      <c r="G116" s="4">
        <v>1850000</v>
      </c>
      <c r="H116" s="4">
        <f t="shared" si="1"/>
        <v>6496718</v>
      </c>
    </row>
    <row r="117" spans="1:8" x14ac:dyDescent="0.3">
      <c r="A117" s="1">
        <v>46073</v>
      </c>
      <c r="B117" t="s">
        <v>122</v>
      </c>
      <c r="C117" t="s">
        <v>189</v>
      </c>
      <c r="D117" t="s">
        <v>212</v>
      </c>
      <c r="E117" t="s">
        <v>216</v>
      </c>
      <c r="G117" s="4">
        <v>538450</v>
      </c>
      <c r="H117" s="4">
        <f t="shared" si="1"/>
        <v>5958268</v>
      </c>
    </row>
    <row r="118" spans="1:8" x14ac:dyDescent="0.3">
      <c r="A118" s="1">
        <v>46076</v>
      </c>
      <c r="B118" t="s">
        <v>122</v>
      </c>
      <c r="C118" t="s">
        <v>85</v>
      </c>
      <c r="D118" t="s">
        <v>208</v>
      </c>
      <c r="E118" t="s">
        <v>198</v>
      </c>
      <c r="F118" s="4">
        <v>200000</v>
      </c>
      <c r="H118" s="4">
        <f t="shared" si="1"/>
        <v>6158268</v>
      </c>
    </row>
    <row r="119" spans="1:8" x14ac:dyDescent="0.3">
      <c r="A119" s="1">
        <v>46077</v>
      </c>
      <c r="B119" t="s">
        <v>122</v>
      </c>
      <c r="C119" t="s">
        <v>85</v>
      </c>
      <c r="D119" t="s">
        <v>140</v>
      </c>
      <c r="E119" t="s">
        <v>140</v>
      </c>
      <c r="F119" s="4">
        <v>705420</v>
      </c>
      <c r="H119" s="4">
        <f t="shared" si="1"/>
        <v>6863688</v>
      </c>
    </row>
    <row r="120" spans="1:8" x14ac:dyDescent="0.3">
      <c r="A120" s="1">
        <v>46077</v>
      </c>
      <c r="B120" t="s">
        <v>122</v>
      </c>
      <c r="C120" t="s">
        <v>194</v>
      </c>
      <c r="D120" t="s">
        <v>221</v>
      </c>
      <c r="E120" t="s">
        <v>29</v>
      </c>
      <c r="G120" s="4">
        <v>100000</v>
      </c>
      <c r="H120" s="4">
        <f t="shared" si="1"/>
        <v>6763688</v>
      </c>
    </row>
    <row r="121" spans="1:8" x14ac:dyDescent="0.3">
      <c r="A121" s="1">
        <v>46077</v>
      </c>
      <c r="B121" t="s">
        <v>122</v>
      </c>
      <c r="C121" t="s">
        <v>194</v>
      </c>
      <c r="D121" t="s">
        <v>221</v>
      </c>
      <c r="E121" t="s">
        <v>28</v>
      </c>
      <c r="G121" s="4">
        <v>14000</v>
      </c>
      <c r="H121" s="4">
        <f t="shared" si="1"/>
        <v>6749688</v>
      </c>
    </row>
    <row r="122" spans="1:8" x14ac:dyDescent="0.3">
      <c r="A122" s="1">
        <v>46077</v>
      </c>
      <c r="B122" t="s">
        <v>122</v>
      </c>
      <c r="C122" t="s">
        <v>194</v>
      </c>
      <c r="D122" t="s">
        <v>221</v>
      </c>
      <c r="E122" t="s">
        <v>24</v>
      </c>
      <c r="G122" s="4">
        <v>128000</v>
      </c>
      <c r="H122" s="4">
        <f t="shared" si="1"/>
        <v>6621688</v>
      </c>
    </row>
    <row r="123" spans="1:8" x14ac:dyDescent="0.3">
      <c r="A123" s="1">
        <v>46077</v>
      </c>
      <c r="B123" t="s">
        <v>122</v>
      </c>
      <c r="C123" t="s">
        <v>194</v>
      </c>
      <c r="D123" t="s">
        <v>221</v>
      </c>
      <c r="E123" t="s">
        <v>27</v>
      </c>
      <c r="G123" s="4">
        <v>161280</v>
      </c>
      <c r="H123" s="4">
        <f t="shared" si="1"/>
        <v>6460408</v>
      </c>
    </row>
    <row r="124" spans="1:8" x14ac:dyDescent="0.3">
      <c r="A124" s="1">
        <v>46077</v>
      </c>
      <c r="B124" t="s">
        <v>122</v>
      </c>
      <c r="C124" t="s">
        <v>90</v>
      </c>
      <c r="D124" t="s">
        <v>124</v>
      </c>
      <c r="E124" t="s">
        <v>21</v>
      </c>
      <c r="G124" s="4">
        <v>7000</v>
      </c>
      <c r="H124" s="4">
        <f t="shared" si="1"/>
        <v>6453408</v>
      </c>
    </row>
    <row r="125" spans="1:8" x14ac:dyDescent="0.3">
      <c r="A125" s="1">
        <v>46077</v>
      </c>
      <c r="B125" t="s">
        <v>122</v>
      </c>
      <c r="C125" t="s">
        <v>194</v>
      </c>
      <c r="D125" t="s">
        <v>221</v>
      </c>
      <c r="E125" t="s">
        <v>39</v>
      </c>
      <c r="G125" s="4">
        <v>38400</v>
      </c>
      <c r="H125" s="4">
        <f t="shared" si="1"/>
        <v>6415008</v>
      </c>
    </row>
    <row r="126" spans="1:8" x14ac:dyDescent="0.3">
      <c r="A126" s="1">
        <v>46078</v>
      </c>
      <c r="B126" t="s">
        <v>122</v>
      </c>
      <c r="C126" t="s">
        <v>194</v>
      </c>
      <c r="D126" t="s">
        <v>221</v>
      </c>
      <c r="E126" t="s">
        <v>21</v>
      </c>
      <c r="G126" s="4">
        <v>2000</v>
      </c>
      <c r="H126" s="4">
        <f t="shared" si="1"/>
        <v>6413008</v>
      </c>
    </row>
    <row r="127" spans="1:8" x14ac:dyDescent="0.3">
      <c r="A127" s="1">
        <v>46078</v>
      </c>
      <c r="B127" t="s">
        <v>122</v>
      </c>
      <c r="C127" t="s">
        <v>90</v>
      </c>
      <c r="D127" t="s">
        <v>102</v>
      </c>
      <c r="E127" t="s">
        <v>162</v>
      </c>
      <c r="G127" s="4">
        <v>15900</v>
      </c>
      <c r="H127" s="4">
        <f t="shared" si="1"/>
        <v>6397108</v>
      </c>
    </row>
    <row r="128" spans="1:8" x14ac:dyDescent="0.3">
      <c r="A128" s="1">
        <v>46078</v>
      </c>
      <c r="B128" t="s">
        <v>122</v>
      </c>
      <c r="C128" t="s">
        <v>90</v>
      </c>
      <c r="D128" t="s">
        <v>102</v>
      </c>
      <c r="E128" t="s">
        <v>99</v>
      </c>
      <c r="G128" s="4">
        <v>85360</v>
      </c>
      <c r="H128" s="4">
        <f t="shared" si="1"/>
        <v>6311748</v>
      </c>
    </row>
    <row r="129" spans="1:8" x14ac:dyDescent="0.3">
      <c r="A129" s="1">
        <v>46079</v>
      </c>
      <c r="B129" t="s">
        <v>122</v>
      </c>
      <c r="C129" t="s">
        <v>211</v>
      </c>
      <c r="D129" t="s">
        <v>127</v>
      </c>
      <c r="E129" t="s">
        <v>142</v>
      </c>
      <c r="G129" s="4">
        <v>300000</v>
      </c>
      <c r="H129" s="4">
        <f t="shared" si="1"/>
        <v>6011748</v>
      </c>
    </row>
    <row r="130" spans="1:8" x14ac:dyDescent="0.3">
      <c r="A130" s="1">
        <v>46079</v>
      </c>
      <c r="B130" t="s">
        <v>122</v>
      </c>
      <c r="C130" t="s">
        <v>194</v>
      </c>
      <c r="D130" t="s">
        <v>220</v>
      </c>
      <c r="E130" t="s">
        <v>210</v>
      </c>
      <c r="G130" s="4">
        <v>150000</v>
      </c>
      <c r="H130" s="4">
        <f t="shared" si="1"/>
        <v>5861748</v>
      </c>
    </row>
    <row r="131" spans="1:8" x14ac:dyDescent="0.3">
      <c r="A131" s="1">
        <v>46079</v>
      </c>
      <c r="B131" t="s">
        <v>122</v>
      </c>
      <c r="C131" t="s">
        <v>194</v>
      </c>
      <c r="D131" t="s">
        <v>221</v>
      </c>
      <c r="E131" t="s">
        <v>36</v>
      </c>
      <c r="G131" s="4">
        <v>100000</v>
      </c>
      <c r="H131" s="4">
        <f t="shared" si="1"/>
        <v>5761748</v>
      </c>
    </row>
    <row r="132" spans="1:8" x14ac:dyDescent="0.3">
      <c r="A132" s="1">
        <v>46079</v>
      </c>
      <c r="B132" s="21" t="s">
        <v>122</v>
      </c>
      <c r="C132" s="21" t="s">
        <v>194</v>
      </c>
      <c r="D132" s="21" t="s">
        <v>221</v>
      </c>
      <c r="E132" s="21" t="s">
        <v>36</v>
      </c>
      <c r="G132" s="4">
        <v>100000</v>
      </c>
      <c r="H132" s="4">
        <f t="shared" si="1"/>
        <v>5661748</v>
      </c>
    </row>
    <row r="133" spans="1:8" x14ac:dyDescent="0.3">
      <c r="A133" s="1">
        <v>46079</v>
      </c>
      <c r="B133" t="s">
        <v>122</v>
      </c>
      <c r="C133" t="s">
        <v>194</v>
      </c>
      <c r="D133" t="s">
        <v>221</v>
      </c>
      <c r="E133" t="s">
        <v>154</v>
      </c>
      <c r="G133" s="4">
        <v>423000</v>
      </c>
      <c r="H133" s="4">
        <f t="shared" si="1"/>
        <v>5238748</v>
      </c>
    </row>
    <row r="134" spans="1:8" x14ac:dyDescent="0.3">
      <c r="A134" s="1">
        <v>46079</v>
      </c>
      <c r="B134" t="s">
        <v>122</v>
      </c>
      <c r="C134" t="s">
        <v>194</v>
      </c>
      <c r="D134" t="s">
        <v>83</v>
      </c>
      <c r="E134" t="s">
        <v>206</v>
      </c>
      <c r="G134" s="4">
        <v>265600</v>
      </c>
      <c r="H134" s="4">
        <f t="shared" si="1"/>
        <v>4973148</v>
      </c>
    </row>
    <row r="135" spans="1:8" x14ac:dyDescent="0.3">
      <c r="A135" s="1">
        <v>46079</v>
      </c>
      <c r="B135" t="s">
        <v>122</v>
      </c>
      <c r="C135" t="s">
        <v>194</v>
      </c>
      <c r="D135" t="s">
        <v>83</v>
      </c>
      <c r="E135" t="s">
        <v>195</v>
      </c>
      <c r="G135" s="4">
        <v>30000</v>
      </c>
      <c r="H135" s="4">
        <f t="shared" si="1"/>
        <v>4943148</v>
      </c>
    </row>
    <row r="136" spans="1:8" x14ac:dyDescent="0.3">
      <c r="A136" s="1">
        <v>46079</v>
      </c>
      <c r="B136" t="s">
        <v>122</v>
      </c>
      <c r="C136" t="s">
        <v>194</v>
      </c>
      <c r="D136" t="s">
        <v>83</v>
      </c>
      <c r="E136" t="s">
        <v>177</v>
      </c>
      <c r="G136" s="4">
        <v>81000</v>
      </c>
      <c r="H136" s="4">
        <f t="shared" si="1"/>
        <v>4862148</v>
      </c>
    </row>
    <row r="137" spans="1:8" x14ac:dyDescent="0.3">
      <c r="A137" s="1">
        <v>46080</v>
      </c>
      <c r="B137" t="s">
        <v>122</v>
      </c>
      <c r="C137" t="s">
        <v>194</v>
      </c>
      <c r="D137" t="s">
        <v>220</v>
      </c>
      <c r="E137" t="s">
        <v>210</v>
      </c>
      <c r="G137" s="4">
        <v>168600</v>
      </c>
      <c r="H137" s="4">
        <f t="shared" si="1"/>
        <v>4693548</v>
      </c>
    </row>
    <row r="138" spans="1:8" x14ac:dyDescent="0.3">
      <c r="A138" s="1">
        <v>46080</v>
      </c>
      <c r="B138" t="s">
        <v>122</v>
      </c>
      <c r="C138" t="s">
        <v>194</v>
      </c>
      <c r="D138" t="s">
        <v>217</v>
      </c>
      <c r="E138" t="s">
        <v>23</v>
      </c>
      <c r="G138" s="4">
        <v>66000</v>
      </c>
      <c r="H138" s="4">
        <f t="shared" si="1"/>
        <v>4627548</v>
      </c>
    </row>
    <row r="139" spans="1:8" x14ac:dyDescent="0.3">
      <c r="A139" s="1">
        <v>46080</v>
      </c>
      <c r="B139" t="s">
        <v>122</v>
      </c>
      <c r="C139" t="s">
        <v>161</v>
      </c>
      <c r="D139" t="s">
        <v>217</v>
      </c>
      <c r="E139" t="s">
        <v>181</v>
      </c>
      <c r="G139" s="4">
        <v>211000</v>
      </c>
      <c r="H139" s="4">
        <f t="shared" si="1"/>
        <v>4416548</v>
      </c>
    </row>
    <row r="140" spans="1:8" x14ac:dyDescent="0.3">
      <c r="A140" s="10" t="s">
        <v>111</v>
      </c>
      <c r="B140" s="11"/>
      <c r="C140" s="11"/>
      <c r="D140" s="11"/>
      <c r="E140" s="11"/>
      <c r="F140" s="12">
        <f>SUM(F59:F139)</f>
        <v>21008550</v>
      </c>
      <c r="G140" s="12">
        <f>SUM(G59:G139)</f>
        <v>22840705</v>
      </c>
      <c r="H140" s="12">
        <f>F140-G140</f>
        <v>-1832155</v>
      </c>
    </row>
    <row r="141" spans="1:8" x14ac:dyDescent="0.3">
      <c r="A141" s="10" t="s">
        <v>202</v>
      </c>
      <c r="B141" s="11"/>
      <c r="C141" s="11"/>
      <c r="D141" s="11"/>
      <c r="E141" s="11"/>
      <c r="F141" s="12">
        <f>H58</f>
        <v>6248703</v>
      </c>
      <c r="G141" s="12"/>
      <c r="H141" s="12">
        <f>F141-G141</f>
        <v>6248703</v>
      </c>
    </row>
    <row r="142" spans="1:8" x14ac:dyDescent="0.3">
      <c r="A142" s="10" t="s">
        <v>93</v>
      </c>
      <c r="B142" s="11"/>
      <c r="C142" s="11"/>
      <c r="D142" s="11"/>
      <c r="E142" s="11"/>
      <c r="F142" s="12">
        <f>F140+F141</f>
        <v>27257253</v>
      </c>
      <c r="G142" s="12">
        <f>G140+G141</f>
        <v>22840705</v>
      </c>
      <c r="H142" s="12">
        <f>F142-G142</f>
        <v>4416548</v>
      </c>
    </row>
    <row r="143" spans="1:8" x14ac:dyDescent="0.3">
      <c r="A143" s="10" t="s">
        <v>117</v>
      </c>
      <c r="B143" s="11"/>
      <c r="C143" s="11"/>
      <c r="D143" s="11"/>
      <c r="E143" s="11"/>
      <c r="F143" s="12">
        <f>F140+F57</f>
        <v>34888692</v>
      </c>
      <c r="G143" s="12">
        <f>G140+G57</f>
        <v>30472144</v>
      </c>
      <c r="H143" s="12">
        <f>F143-G143</f>
        <v>4416548</v>
      </c>
    </row>
    <row r="144" spans="1:8" x14ac:dyDescent="0.3">
      <c r="A144" s="1">
        <v>46082</v>
      </c>
      <c r="B144" t="s">
        <v>122</v>
      </c>
      <c r="E144" t="s">
        <v>202</v>
      </c>
      <c r="H144" s="4">
        <f>H143</f>
        <v>4416548</v>
      </c>
    </row>
    <row r="145" spans="1:8" x14ac:dyDescent="0.3">
      <c r="A145" s="1">
        <v>46084</v>
      </c>
      <c r="B145" t="s">
        <v>122</v>
      </c>
      <c r="C145" t="s">
        <v>161</v>
      </c>
      <c r="D145" t="s">
        <v>125</v>
      </c>
      <c r="E145" t="s">
        <v>141</v>
      </c>
      <c r="G145" s="4">
        <v>134000</v>
      </c>
      <c r="H145" s="4">
        <f>H144+F145-G145</f>
        <v>4282548</v>
      </c>
    </row>
    <row r="146" spans="1:8" x14ac:dyDescent="0.3">
      <c r="A146" s="1">
        <v>46085</v>
      </c>
      <c r="B146" t="s">
        <v>122</v>
      </c>
      <c r="C146" t="s">
        <v>85</v>
      </c>
      <c r="D146" t="s">
        <v>140</v>
      </c>
      <c r="E146" t="s">
        <v>140</v>
      </c>
      <c r="F146" s="4">
        <v>148040</v>
      </c>
      <c r="H146" s="4">
        <f t="shared" ref="H146:H197" si="2">H145+F146-G146</f>
        <v>4430588</v>
      </c>
    </row>
    <row r="147" spans="1:8" x14ac:dyDescent="0.3">
      <c r="A147" s="1">
        <v>46085</v>
      </c>
      <c r="B147" t="s">
        <v>122</v>
      </c>
      <c r="C147" t="s">
        <v>90</v>
      </c>
      <c r="D147" t="s">
        <v>193</v>
      </c>
      <c r="E147" t="s">
        <v>207</v>
      </c>
      <c r="G147" s="4">
        <v>180000</v>
      </c>
      <c r="H147" s="4">
        <f t="shared" si="2"/>
        <v>4250588</v>
      </c>
    </row>
    <row r="148" spans="1:8" x14ac:dyDescent="0.3">
      <c r="A148" s="1">
        <v>46086</v>
      </c>
      <c r="B148" t="s">
        <v>122</v>
      </c>
      <c r="C148" t="s">
        <v>194</v>
      </c>
      <c r="D148" t="s">
        <v>114</v>
      </c>
      <c r="E148" t="s">
        <v>146</v>
      </c>
      <c r="G148" s="4">
        <v>49000</v>
      </c>
      <c r="H148" s="4">
        <f t="shared" si="2"/>
        <v>4201588</v>
      </c>
    </row>
    <row r="149" spans="1:8" x14ac:dyDescent="0.3">
      <c r="A149" s="1">
        <v>46086</v>
      </c>
      <c r="B149" t="s">
        <v>122</v>
      </c>
      <c r="C149" t="s">
        <v>211</v>
      </c>
      <c r="D149" t="s">
        <v>127</v>
      </c>
      <c r="E149" t="s">
        <v>142</v>
      </c>
      <c r="G149" s="4">
        <v>800000</v>
      </c>
      <c r="H149" s="4">
        <f t="shared" si="2"/>
        <v>3401588</v>
      </c>
    </row>
    <row r="150" spans="1:8" x14ac:dyDescent="0.3">
      <c r="A150" s="1">
        <v>46086</v>
      </c>
      <c r="B150" s="21" t="s">
        <v>122</v>
      </c>
      <c r="C150" s="21" t="s">
        <v>90</v>
      </c>
      <c r="D150" s="21" t="s">
        <v>215</v>
      </c>
      <c r="E150" s="21" t="s">
        <v>133</v>
      </c>
      <c r="G150" s="4">
        <v>300000</v>
      </c>
      <c r="H150" s="4">
        <f t="shared" si="2"/>
        <v>3101588</v>
      </c>
    </row>
    <row r="151" spans="1:8" x14ac:dyDescent="0.3">
      <c r="A151" s="1">
        <v>46086</v>
      </c>
      <c r="B151" t="s">
        <v>122</v>
      </c>
      <c r="C151" t="s">
        <v>90</v>
      </c>
      <c r="D151" t="s">
        <v>148</v>
      </c>
      <c r="E151" t="s">
        <v>96</v>
      </c>
      <c r="G151" s="4">
        <v>66000</v>
      </c>
      <c r="H151" s="4">
        <f t="shared" si="2"/>
        <v>3035588</v>
      </c>
    </row>
    <row r="152" spans="1:8" x14ac:dyDescent="0.3">
      <c r="A152" s="1">
        <v>46087</v>
      </c>
      <c r="B152" t="s">
        <v>122</v>
      </c>
      <c r="C152" t="s">
        <v>85</v>
      </c>
      <c r="D152" t="s">
        <v>140</v>
      </c>
      <c r="E152" t="s">
        <v>140</v>
      </c>
      <c r="F152" s="4">
        <v>19760</v>
      </c>
      <c r="H152" s="4">
        <f t="shared" si="2"/>
        <v>3055348</v>
      </c>
    </row>
    <row r="153" spans="1:8" x14ac:dyDescent="0.3">
      <c r="A153" s="1">
        <v>46087</v>
      </c>
      <c r="B153" t="s">
        <v>122</v>
      </c>
      <c r="C153" t="s">
        <v>161</v>
      </c>
      <c r="D153" t="s">
        <v>125</v>
      </c>
      <c r="E153" t="s">
        <v>147</v>
      </c>
      <c r="G153" s="4">
        <v>48000</v>
      </c>
      <c r="H153" s="4">
        <f t="shared" si="2"/>
        <v>3007348</v>
      </c>
    </row>
    <row r="154" spans="1:8" x14ac:dyDescent="0.3">
      <c r="A154" s="1">
        <v>46090</v>
      </c>
      <c r="B154" t="s">
        <v>122</v>
      </c>
      <c r="C154" t="s">
        <v>194</v>
      </c>
      <c r="D154" t="s">
        <v>83</v>
      </c>
      <c r="E154" t="s">
        <v>81</v>
      </c>
      <c r="G154" s="4">
        <v>50000</v>
      </c>
      <c r="H154" s="4">
        <f t="shared" si="2"/>
        <v>2957348</v>
      </c>
    </row>
    <row r="155" spans="1:8" x14ac:dyDescent="0.3">
      <c r="A155" s="1">
        <v>46091</v>
      </c>
      <c r="B155" s="21" t="s">
        <v>122</v>
      </c>
      <c r="C155" s="21" t="s">
        <v>90</v>
      </c>
      <c r="D155" s="21" t="s">
        <v>187</v>
      </c>
      <c r="E155" s="21" t="s">
        <v>160</v>
      </c>
      <c r="G155" s="4">
        <v>163380</v>
      </c>
      <c r="H155" s="4">
        <f t="shared" si="2"/>
        <v>2793968</v>
      </c>
    </row>
    <row r="156" spans="1:8" x14ac:dyDescent="0.3">
      <c r="A156" s="1">
        <v>46091</v>
      </c>
      <c r="B156" s="21" t="s">
        <v>122</v>
      </c>
      <c r="C156" s="21" t="s">
        <v>90</v>
      </c>
      <c r="D156" s="21" t="s">
        <v>187</v>
      </c>
      <c r="E156" s="21" t="s">
        <v>191</v>
      </c>
      <c r="G156" s="4">
        <v>37080</v>
      </c>
      <c r="H156" s="4">
        <f t="shared" si="2"/>
        <v>2756888</v>
      </c>
    </row>
    <row r="157" spans="1:8" x14ac:dyDescent="0.3">
      <c r="A157" s="1">
        <v>46091</v>
      </c>
      <c r="B157" s="21" t="s">
        <v>122</v>
      </c>
      <c r="C157" s="21" t="s">
        <v>90</v>
      </c>
      <c r="D157" s="21" t="s">
        <v>187</v>
      </c>
      <c r="E157" s="21" t="s">
        <v>225</v>
      </c>
      <c r="G157" s="4">
        <v>17050</v>
      </c>
      <c r="H157" s="4">
        <f t="shared" si="2"/>
        <v>2739838</v>
      </c>
    </row>
    <row r="158" spans="1:8" x14ac:dyDescent="0.3">
      <c r="A158" s="1">
        <v>46092</v>
      </c>
      <c r="B158" t="s">
        <v>122</v>
      </c>
      <c r="C158" t="s">
        <v>194</v>
      </c>
      <c r="D158" t="s">
        <v>128</v>
      </c>
      <c r="E158" t="s">
        <v>149</v>
      </c>
      <c r="G158" s="4">
        <v>340000</v>
      </c>
      <c r="H158" s="4">
        <f t="shared" si="2"/>
        <v>2399838</v>
      </c>
    </row>
    <row r="159" spans="1:8" x14ac:dyDescent="0.3">
      <c r="A159" s="1">
        <v>46093</v>
      </c>
      <c r="B159" t="s">
        <v>122</v>
      </c>
      <c r="C159" t="s">
        <v>85</v>
      </c>
      <c r="D159" t="s">
        <v>140</v>
      </c>
      <c r="E159" t="s">
        <v>140</v>
      </c>
      <c r="F159" s="4">
        <v>29520</v>
      </c>
      <c r="H159" s="4">
        <f t="shared" si="2"/>
        <v>2429358</v>
      </c>
    </row>
    <row r="160" spans="1:8" x14ac:dyDescent="0.3">
      <c r="A160" s="1">
        <v>46094</v>
      </c>
      <c r="B160" t="s">
        <v>122</v>
      </c>
      <c r="C160" t="s">
        <v>194</v>
      </c>
      <c r="D160" t="s">
        <v>128</v>
      </c>
      <c r="E160" t="s">
        <v>108</v>
      </c>
      <c r="G160" s="4">
        <v>39000</v>
      </c>
      <c r="H160" s="4">
        <f t="shared" si="2"/>
        <v>2390358</v>
      </c>
    </row>
    <row r="161" spans="1:8" x14ac:dyDescent="0.3">
      <c r="A161" s="1">
        <v>46094</v>
      </c>
      <c r="B161" t="s">
        <v>122</v>
      </c>
      <c r="C161" t="s">
        <v>194</v>
      </c>
      <c r="D161" t="s">
        <v>114</v>
      </c>
      <c r="E161" t="s">
        <v>144</v>
      </c>
      <c r="G161" s="4">
        <v>140000</v>
      </c>
      <c r="H161" s="4">
        <f t="shared" si="2"/>
        <v>2250358</v>
      </c>
    </row>
    <row r="162" spans="1:8" x14ac:dyDescent="0.3">
      <c r="A162" s="1">
        <v>46094</v>
      </c>
      <c r="B162" t="s">
        <v>122</v>
      </c>
      <c r="C162" t="s">
        <v>194</v>
      </c>
      <c r="D162" t="s">
        <v>83</v>
      </c>
      <c r="E162" t="s">
        <v>153</v>
      </c>
      <c r="G162" s="4">
        <v>39670</v>
      </c>
      <c r="H162" s="4">
        <f t="shared" si="2"/>
        <v>2210688</v>
      </c>
    </row>
    <row r="163" spans="1:8" x14ac:dyDescent="0.3">
      <c r="A163" s="1">
        <v>46095</v>
      </c>
      <c r="B163" t="s">
        <v>122</v>
      </c>
      <c r="C163" t="s">
        <v>204</v>
      </c>
      <c r="D163" t="s">
        <v>190</v>
      </c>
      <c r="E163" t="s">
        <v>190</v>
      </c>
      <c r="F163" s="4">
        <v>1361</v>
      </c>
      <c r="H163" s="4">
        <f t="shared" si="2"/>
        <v>2212049</v>
      </c>
    </row>
    <row r="164" spans="1:8" x14ac:dyDescent="0.3">
      <c r="A164" s="1">
        <v>46097</v>
      </c>
      <c r="B164" t="s">
        <v>122</v>
      </c>
      <c r="C164" t="s">
        <v>85</v>
      </c>
      <c r="D164" t="s">
        <v>140</v>
      </c>
      <c r="E164" t="s">
        <v>140</v>
      </c>
      <c r="F164" s="4">
        <v>29760</v>
      </c>
      <c r="H164" s="4">
        <f t="shared" si="2"/>
        <v>2241809</v>
      </c>
    </row>
    <row r="165" spans="1:8" x14ac:dyDescent="0.3">
      <c r="A165" s="1">
        <v>46097</v>
      </c>
      <c r="B165" t="s">
        <v>122</v>
      </c>
      <c r="C165" t="s">
        <v>90</v>
      </c>
      <c r="D165" t="s">
        <v>87</v>
      </c>
      <c r="E165" t="s">
        <v>158</v>
      </c>
      <c r="G165" s="4">
        <v>34389</v>
      </c>
      <c r="H165" s="4">
        <f t="shared" si="2"/>
        <v>2207420</v>
      </c>
    </row>
    <row r="166" spans="1:8" x14ac:dyDescent="0.3">
      <c r="A166" s="1">
        <v>46097</v>
      </c>
      <c r="B166" t="s">
        <v>122</v>
      </c>
      <c r="C166" t="s">
        <v>90</v>
      </c>
      <c r="D166" t="s">
        <v>148</v>
      </c>
      <c r="E166" t="s">
        <v>224</v>
      </c>
      <c r="G166" s="4">
        <v>44000</v>
      </c>
      <c r="H166" s="4">
        <f t="shared" si="2"/>
        <v>2163420</v>
      </c>
    </row>
    <row r="167" spans="1:8" x14ac:dyDescent="0.3">
      <c r="A167" s="1">
        <v>46098</v>
      </c>
      <c r="B167" t="s">
        <v>122</v>
      </c>
      <c r="C167" t="s">
        <v>85</v>
      </c>
      <c r="D167" t="s">
        <v>140</v>
      </c>
      <c r="E167" t="s">
        <v>88</v>
      </c>
      <c r="F167" s="4">
        <v>10000</v>
      </c>
      <c r="H167" s="4">
        <f t="shared" si="2"/>
        <v>2173420</v>
      </c>
    </row>
    <row r="168" spans="1:8" x14ac:dyDescent="0.3">
      <c r="A168" s="1">
        <v>46098</v>
      </c>
      <c r="B168" s="21" t="s">
        <v>122</v>
      </c>
      <c r="C168" s="21" t="s">
        <v>194</v>
      </c>
      <c r="D168" s="21" t="s">
        <v>128</v>
      </c>
      <c r="E168" s="21" t="s">
        <v>108</v>
      </c>
      <c r="G168" s="4">
        <v>30000</v>
      </c>
      <c r="H168" s="4">
        <f t="shared" si="2"/>
        <v>2143420</v>
      </c>
    </row>
    <row r="169" spans="1:8" x14ac:dyDescent="0.3">
      <c r="A169" s="1">
        <v>46098</v>
      </c>
      <c r="B169" s="21" t="s">
        <v>122</v>
      </c>
      <c r="C169" s="21" t="s">
        <v>194</v>
      </c>
      <c r="D169" s="21" t="s">
        <v>128</v>
      </c>
      <c r="E169" s="21" t="s">
        <v>108</v>
      </c>
      <c r="G169" s="4">
        <v>18480</v>
      </c>
      <c r="H169" s="4">
        <f t="shared" si="2"/>
        <v>2124940</v>
      </c>
    </row>
    <row r="170" spans="1:8" x14ac:dyDescent="0.3">
      <c r="A170" s="1">
        <v>46100</v>
      </c>
      <c r="B170" t="s">
        <v>122</v>
      </c>
      <c r="C170" t="s">
        <v>85</v>
      </c>
      <c r="D170" t="s">
        <v>140</v>
      </c>
      <c r="E170" t="s">
        <v>140</v>
      </c>
      <c r="F170" s="4">
        <v>3904680</v>
      </c>
      <c r="H170" s="4">
        <f t="shared" si="2"/>
        <v>6029620</v>
      </c>
    </row>
    <row r="171" spans="1:8" x14ac:dyDescent="0.3">
      <c r="A171" s="1">
        <v>46100</v>
      </c>
      <c r="B171" t="s">
        <v>122</v>
      </c>
      <c r="C171" t="s">
        <v>194</v>
      </c>
      <c r="D171" t="s">
        <v>83</v>
      </c>
      <c r="E171" t="s">
        <v>135</v>
      </c>
      <c r="G171" s="4">
        <v>99840</v>
      </c>
      <c r="H171" s="4">
        <f t="shared" si="2"/>
        <v>5929780</v>
      </c>
    </row>
    <row r="172" spans="1:8" x14ac:dyDescent="0.3">
      <c r="A172" s="1">
        <v>46100</v>
      </c>
      <c r="B172" t="s">
        <v>122</v>
      </c>
      <c r="C172" t="s">
        <v>194</v>
      </c>
      <c r="D172" t="s">
        <v>114</v>
      </c>
      <c r="E172" t="s">
        <v>137</v>
      </c>
      <c r="G172" s="4">
        <v>400000</v>
      </c>
      <c r="H172" s="4">
        <f t="shared" si="2"/>
        <v>5529780</v>
      </c>
    </row>
    <row r="173" spans="1:8" x14ac:dyDescent="0.3">
      <c r="A173" s="1">
        <v>46100</v>
      </c>
      <c r="B173" t="s">
        <v>122</v>
      </c>
      <c r="C173" t="s">
        <v>90</v>
      </c>
      <c r="D173" t="s">
        <v>86</v>
      </c>
      <c r="E173" t="s">
        <v>218</v>
      </c>
      <c r="G173" s="4">
        <v>1850000</v>
      </c>
      <c r="H173" s="4">
        <f t="shared" si="2"/>
        <v>3679780</v>
      </c>
    </row>
    <row r="174" spans="1:8" x14ac:dyDescent="0.3">
      <c r="A174" s="1">
        <v>46101</v>
      </c>
      <c r="B174" t="s">
        <v>122</v>
      </c>
      <c r="C174" t="s">
        <v>194</v>
      </c>
      <c r="D174" t="s">
        <v>220</v>
      </c>
      <c r="E174" t="s">
        <v>150</v>
      </c>
      <c r="G174" s="4">
        <v>102400</v>
      </c>
      <c r="H174" s="4">
        <f t="shared" si="2"/>
        <v>3577380</v>
      </c>
    </row>
    <row r="175" spans="1:8" x14ac:dyDescent="0.3">
      <c r="A175" s="1">
        <v>46101</v>
      </c>
      <c r="B175" t="s">
        <v>122</v>
      </c>
      <c r="C175" t="s">
        <v>189</v>
      </c>
      <c r="D175" t="s">
        <v>212</v>
      </c>
      <c r="E175" t="s">
        <v>216</v>
      </c>
      <c r="G175" s="4">
        <v>538450</v>
      </c>
      <c r="H175" s="4">
        <f t="shared" si="2"/>
        <v>3038930</v>
      </c>
    </row>
    <row r="176" spans="1:8" x14ac:dyDescent="0.3">
      <c r="A176" s="1">
        <v>46104</v>
      </c>
      <c r="B176" t="s">
        <v>122</v>
      </c>
      <c r="C176" t="s">
        <v>85</v>
      </c>
      <c r="D176" t="s">
        <v>208</v>
      </c>
      <c r="E176" t="s">
        <v>198</v>
      </c>
      <c r="F176" s="4">
        <v>200000</v>
      </c>
      <c r="H176" s="4">
        <f t="shared" si="2"/>
        <v>3238930</v>
      </c>
    </row>
    <row r="177" spans="1:8" x14ac:dyDescent="0.3">
      <c r="A177" s="1">
        <v>46104</v>
      </c>
      <c r="B177" t="s">
        <v>122</v>
      </c>
      <c r="C177" t="s">
        <v>194</v>
      </c>
      <c r="D177" t="s">
        <v>128</v>
      </c>
      <c r="E177" t="s">
        <v>108</v>
      </c>
      <c r="G177" s="4">
        <v>48000</v>
      </c>
      <c r="H177" s="4">
        <f t="shared" si="2"/>
        <v>3190930</v>
      </c>
    </row>
    <row r="178" spans="1:8" x14ac:dyDescent="0.3">
      <c r="A178" s="1">
        <v>46105</v>
      </c>
      <c r="B178" s="21" t="s">
        <v>122</v>
      </c>
      <c r="C178" s="21" t="s">
        <v>85</v>
      </c>
      <c r="D178" s="21" t="s">
        <v>140</v>
      </c>
      <c r="E178" s="21" t="s">
        <v>140</v>
      </c>
      <c r="F178" s="4">
        <v>735200</v>
      </c>
      <c r="H178" s="4">
        <f t="shared" si="2"/>
        <v>3926130</v>
      </c>
    </row>
    <row r="179" spans="1:8" x14ac:dyDescent="0.3">
      <c r="A179" s="1">
        <v>46105</v>
      </c>
      <c r="B179" t="s">
        <v>122</v>
      </c>
      <c r="C179" t="s">
        <v>194</v>
      </c>
      <c r="D179" t="s">
        <v>128</v>
      </c>
      <c r="E179" t="s">
        <v>108</v>
      </c>
      <c r="G179" s="4">
        <v>20000</v>
      </c>
      <c r="H179" s="4">
        <f t="shared" si="2"/>
        <v>3906130</v>
      </c>
    </row>
    <row r="180" spans="1:8" x14ac:dyDescent="0.3">
      <c r="A180" s="1">
        <v>46105</v>
      </c>
      <c r="B180" t="s">
        <v>122</v>
      </c>
      <c r="C180" t="s">
        <v>194</v>
      </c>
      <c r="D180" t="s">
        <v>221</v>
      </c>
      <c r="E180" t="s">
        <v>139</v>
      </c>
      <c r="G180" s="4">
        <v>25400</v>
      </c>
      <c r="H180" s="4">
        <f t="shared" si="2"/>
        <v>3880730</v>
      </c>
    </row>
    <row r="181" spans="1:8" x14ac:dyDescent="0.3">
      <c r="A181" s="1">
        <v>46105</v>
      </c>
      <c r="B181" t="s">
        <v>122</v>
      </c>
      <c r="C181" t="s">
        <v>194</v>
      </c>
      <c r="D181" t="s">
        <v>221</v>
      </c>
      <c r="E181" t="s">
        <v>131</v>
      </c>
      <c r="G181" s="4">
        <v>505000</v>
      </c>
      <c r="H181" s="4">
        <f t="shared" si="2"/>
        <v>3375730</v>
      </c>
    </row>
    <row r="182" spans="1:8" x14ac:dyDescent="0.3">
      <c r="A182" s="1">
        <v>46105</v>
      </c>
      <c r="B182" s="21" t="s">
        <v>122</v>
      </c>
      <c r="C182" s="21" t="s">
        <v>194</v>
      </c>
      <c r="D182" s="21" t="s">
        <v>221</v>
      </c>
      <c r="E182" s="21" t="s">
        <v>138</v>
      </c>
      <c r="G182" s="4">
        <v>100000</v>
      </c>
      <c r="H182" s="4">
        <f t="shared" si="2"/>
        <v>3275730</v>
      </c>
    </row>
    <row r="183" spans="1:8" x14ac:dyDescent="0.3">
      <c r="A183" s="1">
        <v>46106</v>
      </c>
      <c r="B183" t="s">
        <v>122</v>
      </c>
      <c r="C183" t="s">
        <v>194</v>
      </c>
      <c r="D183" t="s">
        <v>220</v>
      </c>
      <c r="E183" t="s">
        <v>200</v>
      </c>
      <c r="G183" s="4">
        <v>90000</v>
      </c>
      <c r="H183" s="4">
        <f t="shared" si="2"/>
        <v>3185730</v>
      </c>
    </row>
    <row r="184" spans="1:8" x14ac:dyDescent="0.3">
      <c r="A184" s="1">
        <v>46106</v>
      </c>
      <c r="B184" t="s">
        <v>122</v>
      </c>
      <c r="C184" t="s">
        <v>90</v>
      </c>
      <c r="D184" t="s">
        <v>102</v>
      </c>
      <c r="E184" t="s">
        <v>145</v>
      </c>
      <c r="G184" s="4">
        <v>15890</v>
      </c>
      <c r="H184" s="4">
        <f t="shared" si="2"/>
        <v>3169840</v>
      </c>
    </row>
    <row r="185" spans="1:8" x14ac:dyDescent="0.3">
      <c r="A185" s="1">
        <v>46106</v>
      </c>
      <c r="B185" t="s">
        <v>122</v>
      </c>
      <c r="C185" t="s">
        <v>90</v>
      </c>
      <c r="D185" t="s">
        <v>102</v>
      </c>
      <c r="E185" t="s">
        <v>99</v>
      </c>
      <c r="G185" s="4">
        <v>84630</v>
      </c>
      <c r="H185" s="4">
        <f t="shared" si="2"/>
        <v>3085210</v>
      </c>
    </row>
    <row r="186" spans="1:8" x14ac:dyDescent="0.3">
      <c r="A186" s="1">
        <v>46108</v>
      </c>
      <c r="B186" t="s">
        <v>122</v>
      </c>
      <c r="C186" t="s">
        <v>85</v>
      </c>
      <c r="D186" t="s">
        <v>140</v>
      </c>
      <c r="E186" t="s">
        <v>140</v>
      </c>
      <c r="F186" s="4">
        <v>932680</v>
      </c>
      <c r="H186" s="4">
        <f t="shared" si="2"/>
        <v>4017890</v>
      </c>
    </row>
    <row r="187" spans="1:8" x14ac:dyDescent="0.3">
      <c r="A187" s="1">
        <v>46108</v>
      </c>
      <c r="B187" t="s">
        <v>122</v>
      </c>
      <c r="C187" t="s">
        <v>194</v>
      </c>
      <c r="D187" t="s">
        <v>128</v>
      </c>
      <c r="E187" t="s">
        <v>108</v>
      </c>
      <c r="G187" s="4">
        <v>64000</v>
      </c>
      <c r="H187" s="4">
        <f t="shared" si="2"/>
        <v>3953890</v>
      </c>
    </row>
    <row r="188" spans="1:8" x14ac:dyDescent="0.3">
      <c r="A188" s="1">
        <v>46111</v>
      </c>
      <c r="B188" s="21" t="s">
        <v>122</v>
      </c>
      <c r="C188" s="21" t="s">
        <v>85</v>
      </c>
      <c r="D188" s="21" t="s">
        <v>140</v>
      </c>
      <c r="E188" s="21" t="s">
        <v>140</v>
      </c>
      <c r="F188" s="4">
        <v>952440</v>
      </c>
      <c r="H188" s="4">
        <f t="shared" si="2"/>
        <v>4906330</v>
      </c>
    </row>
    <row r="189" spans="1:8" x14ac:dyDescent="0.3">
      <c r="A189" s="1">
        <v>46111</v>
      </c>
      <c r="B189" t="s">
        <v>122</v>
      </c>
      <c r="C189" t="s">
        <v>194</v>
      </c>
      <c r="D189" t="s">
        <v>114</v>
      </c>
      <c r="E189" t="s">
        <v>129</v>
      </c>
      <c r="G189" s="4">
        <v>38100</v>
      </c>
      <c r="H189" s="4">
        <f t="shared" si="2"/>
        <v>4868230</v>
      </c>
    </row>
    <row r="190" spans="1:8" x14ac:dyDescent="0.3">
      <c r="A190" s="1">
        <v>46111</v>
      </c>
      <c r="B190" t="s">
        <v>122</v>
      </c>
      <c r="C190" t="s">
        <v>194</v>
      </c>
      <c r="D190" t="s">
        <v>221</v>
      </c>
      <c r="E190" t="s">
        <v>205</v>
      </c>
      <c r="G190" s="14">
        <v>154000</v>
      </c>
      <c r="H190" s="4">
        <f t="shared" si="2"/>
        <v>4714230</v>
      </c>
    </row>
    <row r="191" spans="1:8" x14ac:dyDescent="0.3">
      <c r="A191" s="1">
        <v>46111</v>
      </c>
      <c r="B191" t="s">
        <v>122</v>
      </c>
      <c r="C191" t="s">
        <v>194</v>
      </c>
      <c r="D191" t="s">
        <v>220</v>
      </c>
      <c r="E191" t="s">
        <v>82</v>
      </c>
      <c r="G191" s="4">
        <v>211600</v>
      </c>
      <c r="H191" s="4">
        <f t="shared" si="2"/>
        <v>4502630</v>
      </c>
    </row>
    <row r="192" spans="1:8" x14ac:dyDescent="0.3">
      <c r="A192" s="1">
        <v>46111</v>
      </c>
      <c r="B192" t="s">
        <v>122</v>
      </c>
      <c r="C192" t="s">
        <v>194</v>
      </c>
      <c r="D192" t="s">
        <v>220</v>
      </c>
      <c r="E192" t="s">
        <v>130</v>
      </c>
      <c r="G192" s="4">
        <v>71000</v>
      </c>
      <c r="H192" s="4">
        <f t="shared" si="2"/>
        <v>4431630</v>
      </c>
    </row>
    <row r="193" spans="1:8" x14ac:dyDescent="0.3">
      <c r="A193" s="1">
        <v>46111</v>
      </c>
      <c r="B193" s="15" t="s">
        <v>122</v>
      </c>
      <c r="C193" t="s">
        <v>161</v>
      </c>
      <c r="D193" t="s">
        <v>125</v>
      </c>
      <c r="E193" t="s">
        <v>134</v>
      </c>
      <c r="G193" s="4">
        <v>187800</v>
      </c>
      <c r="H193" s="4">
        <f t="shared" si="2"/>
        <v>4243830</v>
      </c>
    </row>
    <row r="194" spans="1:8" x14ac:dyDescent="0.3">
      <c r="A194" s="1">
        <v>46112</v>
      </c>
      <c r="B194" s="15" t="s">
        <v>122</v>
      </c>
      <c r="C194" t="s">
        <v>211</v>
      </c>
      <c r="D194" t="s">
        <v>127</v>
      </c>
      <c r="E194" t="s">
        <v>142</v>
      </c>
      <c r="G194" s="4">
        <v>300000</v>
      </c>
      <c r="H194" s="4">
        <f t="shared" si="2"/>
        <v>3943830</v>
      </c>
    </row>
    <row r="195" spans="1:8" x14ac:dyDescent="0.3">
      <c r="A195" s="1">
        <v>46112</v>
      </c>
      <c r="B195" t="s">
        <v>122</v>
      </c>
      <c r="C195" t="s">
        <v>194</v>
      </c>
      <c r="D195" t="s">
        <v>220</v>
      </c>
      <c r="E195" t="s">
        <v>210</v>
      </c>
      <c r="G195" s="4">
        <v>150000</v>
      </c>
      <c r="H195" s="4">
        <f t="shared" si="2"/>
        <v>3793830</v>
      </c>
    </row>
    <row r="196" spans="1:8" x14ac:dyDescent="0.3">
      <c r="A196" s="1">
        <v>46112</v>
      </c>
      <c r="B196" s="15" t="s">
        <v>122</v>
      </c>
      <c r="C196" s="21" t="s">
        <v>194</v>
      </c>
      <c r="D196" s="21" t="s">
        <v>128</v>
      </c>
      <c r="E196" s="21" t="s">
        <v>108</v>
      </c>
      <c r="G196" s="4">
        <v>66000</v>
      </c>
      <c r="H196" s="4">
        <f t="shared" si="2"/>
        <v>3727830</v>
      </c>
    </row>
    <row r="197" spans="1:8" x14ac:dyDescent="0.3">
      <c r="A197" s="1">
        <v>46112</v>
      </c>
      <c r="B197" s="21" t="s">
        <v>122</v>
      </c>
      <c r="C197" s="21" t="s">
        <v>90</v>
      </c>
      <c r="D197" s="21" t="s">
        <v>193</v>
      </c>
      <c r="E197" s="21" t="s">
        <v>207</v>
      </c>
      <c r="G197" s="4">
        <v>180000</v>
      </c>
      <c r="H197" s="4">
        <f t="shared" si="2"/>
        <v>3547830</v>
      </c>
    </row>
    <row r="198" spans="1:8" x14ac:dyDescent="0.3">
      <c r="A198" s="10" t="s">
        <v>111</v>
      </c>
      <c r="B198" s="11"/>
      <c r="C198" s="11"/>
      <c r="D198" s="11"/>
      <c r="E198" s="11"/>
      <c r="F198" s="12">
        <f>SUM(F145:F197)</f>
        <v>6963441</v>
      </c>
      <c r="G198" s="12">
        <f>SUM(G145:G197)</f>
        <v>7832159</v>
      </c>
      <c r="H198" s="12">
        <f>F198-G198</f>
        <v>-868718</v>
      </c>
    </row>
    <row r="199" spans="1:8" x14ac:dyDescent="0.3">
      <c r="A199" s="10" t="s">
        <v>202</v>
      </c>
      <c r="B199" s="11"/>
      <c r="C199" s="11"/>
      <c r="D199" s="11"/>
      <c r="E199" s="11"/>
      <c r="F199" s="12">
        <f>H144</f>
        <v>4416548</v>
      </c>
      <c r="G199" s="12"/>
      <c r="H199" s="12">
        <f>F199-G199</f>
        <v>4416548</v>
      </c>
    </row>
    <row r="200" spans="1:8" x14ac:dyDescent="0.3">
      <c r="A200" s="10" t="s">
        <v>93</v>
      </c>
      <c r="B200" s="11"/>
      <c r="C200" s="11"/>
      <c r="D200" s="11"/>
      <c r="E200" s="11"/>
      <c r="F200" s="12">
        <f>F198+F199</f>
        <v>11379989</v>
      </c>
      <c r="G200" s="12">
        <f>G198+G199</f>
        <v>7832159</v>
      </c>
      <c r="H200" s="12">
        <f>F200-G200</f>
        <v>3547830</v>
      </c>
    </row>
    <row r="201" spans="1:8" x14ac:dyDescent="0.3">
      <c r="A201" s="10" t="s">
        <v>117</v>
      </c>
      <c r="B201" s="11"/>
      <c r="C201" s="11"/>
      <c r="D201" s="11"/>
      <c r="E201" s="11"/>
      <c r="F201" s="12">
        <f>F198+F143</f>
        <v>41852133</v>
      </c>
      <c r="G201" s="12">
        <f>G198+G143</f>
        <v>38304303</v>
      </c>
      <c r="H201" s="12">
        <f>F201-G201</f>
        <v>3547830</v>
      </c>
    </row>
    <row r="202" spans="1:8" x14ac:dyDescent="0.3">
      <c r="A202" s="1">
        <v>46113</v>
      </c>
      <c r="B202" s="15"/>
      <c r="E202" s="41" t="s">
        <v>268</v>
      </c>
      <c r="H202" s="4">
        <f>H201</f>
        <v>3547830</v>
      </c>
    </row>
    <row r="203" spans="1:8" x14ac:dyDescent="0.3">
      <c r="A203" s="1">
        <v>46113</v>
      </c>
      <c r="B203" s="42" t="s">
        <v>269</v>
      </c>
      <c r="C203" s="41" t="s">
        <v>270</v>
      </c>
      <c r="D203" s="41" t="s">
        <v>271</v>
      </c>
      <c r="E203" s="41" t="s">
        <v>271</v>
      </c>
      <c r="F203" s="4">
        <v>49760</v>
      </c>
      <c r="H203" s="4">
        <f>H202+F203-G203</f>
        <v>3597590</v>
      </c>
    </row>
    <row r="204" spans="1:8" x14ac:dyDescent="0.3">
      <c r="A204" s="1">
        <v>46113</v>
      </c>
      <c r="B204" t="s">
        <v>122</v>
      </c>
      <c r="C204" t="s">
        <v>211</v>
      </c>
      <c r="D204" t="s">
        <v>127</v>
      </c>
      <c r="E204" t="s">
        <v>142</v>
      </c>
      <c r="G204" s="4">
        <v>800000</v>
      </c>
      <c r="H204" s="4">
        <f t="shared" ref="H204:H258" si="3">H203+F204-G204</f>
        <v>2797590</v>
      </c>
    </row>
    <row r="205" spans="1:8" x14ac:dyDescent="0.3">
      <c r="A205" s="1">
        <v>46113</v>
      </c>
      <c r="B205" s="21" t="s">
        <v>122</v>
      </c>
      <c r="C205" s="21" t="s">
        <v>90</v>
      </c>
      <c r="D205" s="21" t="s">
        <v>215</v>
      </c>
      <c r="E205" s="43" t="s">
        <v>272</v>
      </c>
      <c r="G205" s="4">
        <v>300000</v>
      </c>
      <c r="H205" s="4">
        <f t="shared" si="3"/>
        <v>2497590</v>
      </c>
    </row>
    <row r="206" spans="1:8" x14ac:dyDescent="0.3">
      <c r="A206" s="1">
        <v>46113</v>
      </c>
      <c r="B206" s="42" t="s">
        <v>269</v>
      </c>
      <c r="C206" s="21" t="s">
        <v>273</v>
      </c>
      <c r="D206" s="21" t="s">
        <v>274</v>
      </c>
      <c r="E206" s="43" t="s">
        <v>275</v>
      </c>
      <c r="G206" s="4">
        <v>166000</v>
      </c>
      <c r="H206" s="4">
        <f t="shared" si="3"/>
        <v>2331590</v>
      </c>
    </row>
    <row r="207" spans="1:8" x14ac:dyDescent="0.3">
      <c r="A207" s="1">
        <v>46114</v>
      </c>
      <c r="B207" s="42" t="s">
        <v>269</v>
      </c>
      <c r="C207" s="21" t="s">
        <v>273</v>
      </c>
      <c r="D207" s="21" t="s">
        <v>276</v>
      </c>
      <c r="E207" s="43" t="s">
        <v>277</v>
      </c>
      <c r="G207" s="4">
        <v>39000</v>
      </c>
      <c r="H207" s="4">
        <f t="shared" si="3"/>
        <v>2292590</v>
      </c>
    </row>
    <row r="208" spans="1:8" x14ac:dyDescent="0.3">
      <c r="A208" s="1">
        <v>46115</v>
      </c>
      <c r="B208" s="42" t="s">
        <v>269</v>
      </c>
      <c r="C208" s="21" t="s">
        <v>270</v>
      </c>
      <c r="D208" s="21" t="s">
        <v>271</v>
      </c>
      <c r="E208" s="43" t="s">
        <v>271</v>
      </c>
      <c r="F208" s="4">
        <v>118560</v>
      </c>
      <c r="H208" s="4">
        <f t="shared" si="3"/>
        <v>2411150</v>
      </c>
    </row>
    <row r="209" spans="1:8" x14ac:dyDescent="0.3">
      <c r="A209" s="1">
        <v>46115</v>
      </c>
      <c r="B209" s="42" t="s">
        <v>269</v>
      </c>
      <c r="C209" s="21" t="s">
        <v>273</v>
      </c>
      <c r="D209" s="21" t="s">
        <v>276</v>
      </c>
      <c r="E209" s="43" t="s">
        <v>277</v>
      </c>
      <c r="G209" s="4">
        <v>55000</v>
      </c>
      <c r="H209" s="4">
        <f t="shared" si="3"/>
        <v>2356150</v>
      </c>
    </row>
    <row r="210" spans="1:8" x14ac:dyDescent="0.3">
      <c r="A210" s="1">
        <v>46115</v>
      </c>
      <c r="B210" s="42" t="s">
        <v>269</v>
      </c>
      <c r="C210" s="21" t="s">
        <v>273</v>
      </c>
      <c r="D210" s="21" t="s">
        <v>276</v>
      </c>
      <c r="E210" s="43" t="s">
        <v>277</v>
      </c>
      <c r="G210" s="4">
        <v>32000</v>
      </c>
      <c r="H210" s="4">
        <f t="shared" si="3"/>
        <v>2324150</v>
      </c>
    </row>
    <row r="211" spans="1:8" x14ac:dyDescent="0.3">
      <c r="A211" s="1">
        <v>46118</v>
      </c>
      <c r="B211" s="42" t="s">
        <v>269</v>
      </c>
      <c r="C211" s="21" t="s">
        <v>270</v>
      </c>
      <c r="D211" s="21" t="s">
        <v>271</v>
      </c>
      <c r="E211" s="43" t="s">
        <v>271</v>
      </c>
      <c r="F211" s="4">
        <v>49260</v>
      </c>
      <c r="H211" s="4">
        <f t="shared" si="3"/>
        <v>2373410</v>
      </c>
    </row>
    <row r="212" spans="1:8" x14ac:dyDescent="0.3">
      <c r="A212" s="1">
        <v>46118</v>
      </c>
      <c r="B212" s="42" t="s">
        <v>269</v>
      </c>
      <c r="C212" s="21" t="s">
        <v>278</v>
      </c>
      <c r="D212" s="21" t="s">
        <v>279</v>
      </c>
      <c r="E212" s="43" t="s">
        <v>280</v>
      </c>
      <c r="G212" s="4">
        <v>70000</v>
      </c>
      <c r="H212" s="4">
        <f t="shared" si="3"/>
        <v>2303410</v>
      </c>
    </row>
    <row r="213" spans="1:8" x14ac:dyDescent="0.3">
      <c r="A213" s="1">
        <v>46118</v>
      </c>
      <c r="B213" s="42" t="s">
        <v>269</v>
      </c>
      <c r="C213" s="21" t="s">
        <v>273</v>
      </c>
      <c r="D213" s="21" t="s">
        <v>274</v>
      </c>
      <c r="E213" s="44" t="s">
        <v>281</v>
      </c>
      <c r="G213" s="4">
        <v>15000</v>
      </c>
      <c r="H213" s="4">
        <f t="shared" si="3"/>
        <v>2288410</v>
      </c>
    </row>
    <row r="214" spans="1:8" x14ac:dyDescent="0.3">
      <c r="A214" s="1">
        <v>46118</v>
      </c>
      <c r="B214" s="42" t="s">
        <v>269</v>
      </c>
      <c r="C214" s="21" t="s">
        <v>282</v>
      </c>
      <c r="D214" s="21" t="s">
        <v>283</v>
      </c>
      <c r="E214" s="44" t="s">
        <v>284</v>
      </c>
      <c r="F214"/>
      <c r="G214" s="4">
        <v>66000</v>
      </c>
      <c r="H214" s="4">
        <f t="shared" si="3"/>
        <v>2222410</v>
      </c>
    </row>
    <row r="215" spans="1:8" x14ac:dyDescent="0.3">
      <c r="A215" s="1">
        <v>46119</v>
      </c>
      <c r="B215" s="42" t="s">
        <v>269</v>
      </c>
      <c r="C215" s="21" t="s">
        <v>270</v>
      </c>
      <c r="D215" s="21" t="s">
        <v>271</v>
      </c>
      <c r="E215" s="43" t="s">
        <v>271</v>
      </c>
      <c r="F215" s="4">
        <v>19760</v>
      </c>
      <c r="H215" s="4">
        <f t="shared" si="3"/>
        <v>2242170</v>
      </c>
    </row>
    <row r="216" spans="1:8" x14ac:dyDescent="0.3">
      <c r="A216" s="1">
        <v>46122</v>
      </c>
      <c r="B216" s="42" t="s">
        <v>269</v>
      </c>
      <c r="C216" s="43" t="s">
        <v>285</v>
      </c>
      <c r="D216" s="21" t="s">
        <v>274</v>
      </c>
      <c r="E216" s="43" t="s">
        <v>286</v>
      </c>
      <c r="G216" s="4">
        <v>4040</v>
      </c>
      <c r="H216" s="4">
        <f t="shared" si="3"/>
        <v>2238130</v>
      </c>
    </row>
    <row r="217" spans="1:8" x14ac:dyDescent="0.3">
      <c r="A217" s="1">
        <v>46122</v>
      </c>
      <c r="B217" s="42" t="s">
        <v>269</v>
      </c>
      <c r="C217" s="43" t="s">
        <v>273</v>
      </c>
      <c r="D217" s="21" t="s">
        <v>287</v>
      </c>
      <c r="E217" s="43" t="s">
        <v>288</v>
      </c>
      <c r="G217" s="4">
        <v>138000</v>
      </c>
      <c r="H217" s="4">
        <f t="shared" si="3"/>
        <v>2100130</v>
      </c>
    </row>
    <row r="218" spans="1:8" x14ac:dyDescent="0.3">
      <c r="A218" s="1">
        <v>46122</v>
      </c>
      <c r="B218" s="42" t="s">
        <v>269</v>
      </c>
      <c r="C218" s="43" t="s">
        <v>273</v>
      </c>
      <c r="D218" s="21" t="s">
        <v>287</v>
      </c>
      <c r="E218" s="43" t="s">
        <v>288</v>
      </c>
      <c r="G218" s="4">
        <v>91500</v>
      </c>
      <c r="H218" s="4">
        <f t="shared" si="3"/>
        <v>2008630</v>
      </c>
    </row>
    <row r="219" spans="1:8" x14ac:dyDescent="0.3">
      <c r="A219" s="1">
        <v>46122</v>
      </c>
      <c r="B219" s="42" t="s">
        <v>269</v>
      </c>
      <c r="C219" s="43" t="s">
        <v>273</v>
      </c>
      <c r="D219" s="21" t="s">
        <v>287</v>
      </c>
      <c r="E219" s="43" t="s">
        <v>289</v>
      </c>
      <c r="G219" s="4">
        <v>130000</v>
      </c>
      <c r="H219" s="4">
        <f t="shared" si="3"/>
        <v>1878630</v>
      </c>
    </row>
    <row r="220" spans="1:8" x14ac:dyDescent="0.3">
      <c r="A220" s="1">
        <v>46122</v>
      </c>
      <c r="B220" s="21" t="s">
        <v>122</v>
      </c>
      <c r="C220" s="21" t="s">
        <v>90</v>
      </c>
      <c r="D220" s="21" t="s">
        <v>187</v>
      </c>
      <c r="E220" s="21" t="s">
        <v>160</v>
      </c>
      <c r="G220" s="4">
        <v>163380</v>
      </c>
      <c r="H220" s="4">
        <f t="shared" si="3"/>
        <v>1715250</v>
      </c>
    </row>
    <row r="221" spans="1:8" x14ac:dyDescent="0.3">
      <c r="A221" s="1">
        <v>46122</v>
      </c>
      <c r="B221" s="21" t="s">
        <v>122</v>
      </c>
      <c r="C221" s="21" t="s">
        <v>90</v>
      </c>
      <c r="D221" s="21" t="s">
        <v>187</v>
      </c>
      <c r="E221" s="21" t="s">
        <v>191</v>
      </c>
      <c r="G221" s="4">
        <v>37080</v>
      </c>
      <c r="H221" s="4">
        <f t="shared" si="3"/>
        <v>1678170</v>
      </c>
    </row>
    <row r="222" spans="1:8" x14ac:dyDescent="0.3">
      <c r="A222" s="1">
        <v>46122</v>
      </c>
      <c r="B222" s="21" t="s">
        <v>122</v>
      </c>
      <c r="C222" s="21" t="s">
        <v>90</v>
      </c>
      <c r="D222" s="21" t="s">
        <v>187</v>
      </c>
      <c r="E222" s="21" t="s">
        <v>225</v>
      </c>
      <c r="G222" s="4">
        <v>17050</v>
      </c>
      <c r="H222" s="4">
        <f t="shared" si="3"/>
        <v>1661120</v>
      </c>
    </row>
    <row r="223" spans="1:8" x14ac:dyDescent="0.3">
      <c r="A223" s="1">
        <v>46122</v>
      </c>
      <c r="B223" s="42" t="s">
        <v>269</v>
      </c>
      <c r="C223" s="21" t="s">
        <v>282</v>
      </c>
      <c r="D223" s="21" t="s">
        <v>290</v>
      </c>
      <c r="E223" s="21" t="s">
        <v>291</v>
      </c>
      <c r="G223" s="4">
        <v>310</v>
      </c>
      <c r="H223" s="4">
        <f t="shared" si="3"/>
        <v>1660810</v>
      </c>
    </row>
    <row r="224" spans="1:8" x14ac:dyDescent="0.3">
      <c r="A224" s="1">
        <v>46126</v>
      </c>
      <c r="B224" s="42" t="s">
        <v>269</v>
      </c>
      <c r="C224" s="21" t="s">
        <v>270</v>
      </c>
      <c r="D224" s="21" t="s">
        <v>271</v>
      </c>
      <c r="E224" s="21" t="s">
        <v>271</v>
      </c>
      <c r="F224" s="4">
        <v>59280</v>
      </c>
      <c r="H224" s="4">
        <f t="shared" si="3"/>
        <v>1720090</v>
      </c>
    </row>
    <row r="225" spans="1:8" x14ac:dyDescent="0.3">
      <c r="A225" s="1">
        <v>46127</v>
      </c>
      <c r="B225" s="42" t="s">
        <v>269</v>
      </c>
      <c r="C225" s="21" t="s">
        <v>273</v>
      </c>
      <c r="D225" s="21" t="s">
        <v>287</v>
      </c>
      <c r="E225" s="21" t="s">
        <v>292</v>
      </c>
      <c r="G225" s="4">
        <v>127850</v>
      </c>
      <c r="H225" s="4">
        <f t="shared" si="3"/>
        <v>1592240</v>
      </c>
    </row>
    <row r="226" spans="1:8" x14ac:dyDescent="0.3">
      <c r="A226" s="1">
        <v>46127</v>
      </c>
      <c r="B226" s="42" t="s">
        <v>269</v>
      </c>
      <c r="C226" s="21" t="s">
        <v>282</v>
      </c>
      <c r="D226" s="21" t="s">
        <v>293</v>
      </c>
      <c r="E226" s="21" t="s">
        <v>294</v>
      </c>
      <c r="G226" s="4">
        <v>34388</v>
      </c>
      <c r="H226" s="4">
        <f t="shared" si="3"/>
        <v>1557852</v>
      </c>
    </row>
    <row r="227" spans="1:8" x14ac:dyDescent="0.3">
      <c r="A227" s="1">
        <v>46127</v>
      </c>
      <c r="B227" s="42" t="s">
        <v>269</v>
      </c>
      <c r="C227" s="21" t="s">
        <v>282</v>
      </c>
      <c r="D227" s="21" t="s">
        <v>283</v>
      </c>
      <c r="E227" s="21" t="s">
        <v>295</v>
      </c>
      <c r="G227" s="4">
        <v>44000</v>
      </c>
      <c r="H227" s="4">
        <f t="shared" si="3"/>
        <v>1513852</v>
      </c>
    </row>
    <row r="228" spans="1:8" x14ac:dyDescent="0.3">
      <c r="A228" s="1">
        <v>46128</v>
      </c>
      <c r="B228" s="42" t="s">
        <v>269</v>
      </c>
      <c r="C228" s="21" t="s">
        <v>273</v>
      </c>
      <c r="D228" s="21" t="s">
        <v>276</v>
      </c>
      <c r="E228" s="21" t="s">
        <v>277</v>
      </c>
      <c r="G228" s="4">
        <v>66000</v>
      </c>
      <c r="H228" s="4">
        <f t="shared" si="3"/>
        <v>1447852</v>
      </c>
    </row>
    <row r="229" spans="1:8" x14ac:dyDescent="0.3">
      <c r="A229" s="1">
        <v>46129</v>
      </c>
      <c r="B229" s="42" t="s">
        <v>269</v>
      </c>
      <c r="C229" s="21" t="s">
        <v>270</v>
      </c>
      <c r="D229" s="21" t="s">
        <v>271</v>
      </c>
      <c r="E229" s="21" t="s">
        <v>271</v>
      </c>
      <c r="F229" s="4">
        <v>29520</v>
      </c>
      <c r="H229" s="4">
        <f t="shared" si="3"/>
        <v>1477372</v>
      </c>
    </row>
    <row r="230" spans="1:8" x14ac:dyDescent="0.3">
      <c r="A230" s="1">
        <v>46129</v>
      </c>
      <c r="B230" s="42" t="s">
        <v>269</v>
      </c>
      <c r="C230" s="21" t="s">
        <v>273</v>
      </c>
      <c r="D230" s="21" t="s">
        <v>287</v>
      </c>
      <c r="E230" s="21" t="s">
        <v>296</v>
      </c>
      <c r="G230" s="4">
        <v>102000</v>
      </c>
      <c r="H230" s="4">
        <f t="shared" si="3"/>
        <v>1375372</v>
      </c>
    </row>
    <row r="231" spans="1:8" x14ac:dyDescent="0.3">
      <c r="A231" s="1">
        <v>46132</v>
      </c>
      <c r="B231" s="42" t="s">
        <v>269</v>
      </c>
      <c r="C231" s="21" t="s">
        <v>270</v>
      </c>
      <c r="D231" s="21" t="s">
        <v>271</v>
      </c>
      <c r="E231" s="21" t="s">
        <v>297</v>
      </c>
      <c r="F231" s="4">
        <v>10000</v>
      </c>
      <c r="H231" s="4">
        <f t="shared" si="3"/>
        <v>1385372</v>
      </c>
    </row>
    <row r="232" spans="1:8" x14ac:dyDescent="0.3">
      <c r="A232" s="1">
        <v>46132</v>
      </c>
      <c r="B232" s="42" t="s">
        <v>269</v>
      </c>
      <c r="C232" s="21" t="s">
        <v>273</v>
      </c>
      <c r="D232" s="21" t="s">
        <v>298</v>
      </c>
      <c r="E232" s="21" t="s">
        <v>299</v>
      </c>
      <c r="G232" s="4">
        <v>30000</v>
      </c>
      <c r="H232" s="4">
        <f t="shared" si="3"/>
        <v>1355372</v>
      </c>
    </row>
    <row r="233" spans="1:8" x14ac:dyDescent="0.3">
      <c r="A233" s="1">
        <v>46132</v>
      </c>
      <c r="B233" s="42" t="s">
        <v>269</v>
      </c>
      <c r="C233" s="21" t="s">
        <v>285</v>
      </c>
      <c r="D233" s="21" t="s">
        <v>300</v>
      </c>
      <c r="E233" s="21" t="s">
        <v>301</v>
      </c>
      <c r="G233" s="4">
        <v>538450</v>
      </c>
      <c r="H233" s="4">
        <f t="shared" si="3"/>
        <v>816922</v>
      </c>
    </row>
    <row r="234" spans="1:8" x14ac:dyDescent="0.3">
      <c r="A234" s="1">
        <v>46133</v>
      </c>
      <c r="B234" s="42" t="s">
        <v>269</v>
      </c>
      <c r="C234" s="21" t="s">
        <v>270</v>
      </c>
      <c r="D234" s="21" t="s">
        <v>271</v>
      </c>
      <c r="E234" s="21" t="s">
        <v>271</v>
      </c>
      <c r="F234" s="4">
        <v>3671220</v>
      </c>
      <c r="H234" s="4">
        <f t="shared" si="3"/>
        <v>4488142</v>
      </c>
    </row>
    <row r="235" spans="1:8" x14ac:dyDescent="0.3">
      <c r="A235" s="1">
        <v>46133</v>
      </c>
      <c r="B235" s="42" t="s">
        <v>269</v>
      </c>
      <c r="C235" s="21" t="s">
        <v>273</v>
      </c>
      <c r="D235" s="21" t="s">
        <v>302</v>
      </c>
      <c r="E235" s="21" t="s">
        <v>303</v>
      </c>
      <c r="G235" s="4">
        <v>444000</v>
      </c>
      <c r="H235" s="4">
        <f t="shared" si="3"/>
        <v>4044142</v>
      </c>
    </row>
    <row r="236" spans="1:8" x14ac:dyDescent="0.3">
      <c r="A236" s="1">
        <v>46133</v>
      </c>
      <c r="B236" s="42" t="s">
        <v>269</v>
      </c>
      <c r="C236" s="21" t="s">
        <v>273</v>
      </c>
      <c r="D236" s="21" t="s">
        <v>302</v>
      </c>
      <c r="E236" s="21" t="s">
        <v>304</v>
      </c>
      <c r="G236" s="4">
        <v>10000</v>
      </c>
      <c r="H236" s="4">
        <f t="shared" si="3"/>
        <v>4034142</v>
      </c>
    </row>
    <row r="237" spans="1:8" x14ac:dyDescent="0.3">
      <c r="A237" s="1">
        <v>46133</v>
      </c>
      <c r="B237" s="42" t="s">
        <v>269</v>
      </c>
      <c r="C237" s="21" t="s">
        <v>273</v>
      </c>
      <c r="D237" s="21" t="s">
        <v>302</v>
      </c>
      <c r="E237" s="21" t="s">
        <v>305</v>
      </c>
      <c r="G237" s="4">
        <v>100000</v>
      </c>
      <c r="H237" s="4">
        <f t="shared" si="3"/>
        <v>3934142</v>
      </c>
    </row>
    <row r="238" spans="1:8" x14ac:dyDescent="0.3">
      <c r="A238" s="1">
        <v>46133</v>
      </c>
      <c r="B238" s="42" t="s">
        <v>269</v>
      </c>
      <c r="C238" s="21" t="s">
        <v>282</v>
      </c>
      <c r="D238" s="21" t="s">
        <v>306</v>
      </c>
      <c r="E238" s="44" t="s">
        <v>307</v>
      </c>
      <c r="G238" s="4">
        <v>1850000</v>
      </c>
      <c r="H238" s="4">
        <f t="shared" si="3"/>
        <v>2084142</v>
      </c>
    </row>
    <row r="239" spans="1:8" x14ac:dyDescent="0.3">
      <c r="A239" s="1">
        <v>46135</v>
      </c>
      <c r="B239" s="42" t="s">
        <v>269</v>
      </c>
      <c r="C239" s="21" t="s">
        <v>273</v>
      </c>
      <c r="D239" s="21" t="s">
        <v>302</v>
      </c>
      <c r="E239" s="21" t="s">
        <v>308</v>
      </c>
      <c r="F239"/>
      <c r="G239" s="4">
        <v>176000</v>
      </c>
      <c r="H239" s="4">
        <f t="shared" si="3"/>
        <v>1908142</v>
      </c>
    </row>
    <row r="240" spans="1:8" x14ac:dyDescent="0.3">
      <c r="A240" s="1">
        <v>46135</v>
      </c>
      <c r="B240" s="42" t="s">
        <v>269</v>
      </c>
      <c r="C240" s="21" t="s">
        <v>273</v>
      </c>
      <c r="D240" s="21" t="s">
        <v>302</v>
      </c>
      <c r="E240" s="21" t="s">
        <v>302</v>
      </c>
      <c r="G240" s="4">
        <v>83400</v>
      </c>
      <c r="H240" s="4">
        <f t="shared" si="3"/>
        <v>1824742</v>
      </c>
    </row>
    <row r="241" spans="1:8" x14ac:dyDescent="0.3">
      <c r="A241" s="1">
        <v>46135</v>
      </c>
      <c r="B241" s="42" t="s">
        <v>269</v>
      </c>
      <c r="C241" s="21" t="s">
        <v>273</v>
      </c>
      <c r="D241" s="21" t="s">
        <v>309</v>
      </c>
      <c r="E241" s="21" t="s">
        <v>310</v>
      </c>
      <c r="G241" s="4">
        <v>20000</v>
      </c>
      <c r="H241" s="4">
        <f t="shared" si="3"/>
        <v>1804742</v>
      </c>
    </row>
    <row r="242" spans="1:8" x14ac:dyDescent="0.3">
      <c r="A242" s="1">
        <v>46135</v>
      </c>
      <c r="B242" s="42" t="s">
        <v>269</v>
      </c>
      <c r="C242" s="21" t="s">
        <v>273</v>
      </c>
      <c r="D242" s="21" t="s">
        <v>287</v>
      </c>
      <c r="E242" s="21" t="s">
        <v>311</v>
      </c>
      <c r="G242" s="4">
        <v>444000</v>
      </c>
      <c r="H242" s="4">
        <f t="shared" si="3"/>
        <v>1360742</v>
      </c>
    </row>
    <row r="243" spans="1:8" x14ac:dyDescent="0.3">
      <c r="A243" s="1">
        <v>46135</v>
      </c>
      <c r="B243" s="42" t="s">
        <v>269</v>
      </c>
      <c r="C243" s="21" t="s">
        <v>273</v>
      </c>
      <c r="D243" s="21" t="s">
        <v>287</v>
      </c>
      <c r="E243" s="21" t="s">
        <v>311</v>
      </c>
      <c r="G243" s="4">
        <v>308400</v>
      </c>
      <c r="H243" s="4">
        <f t="shared" si="3"/>
        <v>1052342</v>
      </c>
    </row>
    <row r="244" spans="1:8" x14ac:dyDescent="0.3">
      <c r="A244" s="8">
        <v>46135</v>
      </c>
      <c r="B244" s="16"/>
      <c r="C244" s="16"/>
      <c r="D244" s="16"/>
      <c r="E244" s="48" t="s">
        <v>312</v>
      </c>
      <c r="F244" s="9">
        <v>14000000</v>
      </c>
      <c r="G244" s="9"/>
      <c r="H244" s="9">
        <f t="shared" si="3"/>
        <v>15052342</v>
      </c>
    </row>
    <row r="245" spans="1:8" x14ac:dyDescent="0.3">
      <c r="A245" s="8">
        <v>46135</v>
      </c>
      <c r="B245" s="20"/>
      <c r="C245" s="16"/>
      <c r="D245" s="16"/>
      <c r="E245" s="48" t="s">
        <v>313</v>
      </c>
      <c r="F245" s="9"/>
      <c r="G245" s="9">
        <v>1000000</v>
      </c>
      <c r="H245" s="9">
        <f t="shared" si="3"/>
        <v>14052342</v>
      </c>
    </row>
    <row r="246" spans="1:8" x14ac:dyDescent="0.3">
      <c r="A246" s="1">
        <v>46136</v>
      </c>
      <c r="B246" s="42" t="s">
        <v>269</v>
      </c>
      <c r="C246" s="41" t="s">
        <v>270</v>
      </c>
      <c r="D246" s="41" t="s">
        <v>271</v>
      </c>
      <c r="E246" s="21" t="s">
        <v>271</v>
      </c>
      <c r="F246" s="4">
        <v>735200</v>
      </c>
      <c r="H246" s="4">
        <f t="shared" si="3"/>
        <v>14787542</v>
      </c>
    </row>
    <row r="247" spans="1:8" x14ac:dyDescent="0.3">
      <c r="A247" s="1">
        <v>46136</v>
      </c>
      <c r="B247" s="42" t="s">
        <v>269</v>
      </c>
      <c r="C247" s="41" t="s">
        <v>273</v>
      </c>
      <c r="D247" s="41" t="s">
        <v>274</v>
      </c>
      <c r="E247" s="21" t="s">
        <v>314</v>
      </c>
      <c r="G247" s="4">
        <v>500000</v>
      </c>
      <c r="H247" s="4">
        <f t="shared" si="3"/>
        <v>14287542</v>
      </c>
    </row>
    <row r="248" spans="1:8" x14ac:dyDescent="0.3">
      <c r="A248" s="1">
        <v>46139</v>
      </c>
      <c r="B248" s="42" t="s">
        <v>269</v>
      </c>
      <c r="C248" s="41" t="s">
        <v>270</v>
      </c>
      <c r="D248" s="41" t="s">
        <v>315</v>
      </c>
      <c r="E248" s="21" t="s">
        <v>316</v>
      </c>
      <c r="F248" s="4">
        <v>200000</v>
      </c>
      <c r="H248" s="4">
        <f t="shared" si="3"/>
        <v>14487542</v>
      </c>
    </row>
    <row r="249" spans="1:8" x14ac:dyDescent="0.3">
      <c r="A249" s="1">
        <v>46139</v>
      </c>
      <c r="B249" s="42" t="s">
        <v>269</v>
      </c>
      <c r="C249" s="41" t="s">
        <v>278</v>
      </c>
      <c r="D249" s="41" t="s">
        <v>279</v>
      </c>
      <c r="E249" s="21" t="s">
        <v>317</v>
      </c>
      <c r="G249" s="4">
        <v>169900</v>
      </c>
      <c r="H249" s="4">
        <f t="shared" si="3"/>
        <v>14317642</v>
      </c>
    </row>
    <row r="250" spans="1:8" x14ac:dyDescent="0.3">
      <c r="A250" s="1">
        <v>46139</v>
      </c>
      <c r="B250" s="42" t="s">
        <v>269</v>
      </c>
      <c r="C250" s="41" t="s">
        <v>282</v>
      </c>
      <c r="D250" s="41" t="s">
        <v>318</v>
      </c>
      <c r="E250" s="21" t="s">
        <v>319</v>
      </c>
      <c r="G250" s="4">
        <v>15900</v>
      </c>
      <c r="H250" s="4">
        <f t="shared" si="3"/>
        <v>14301742</v>
      </c>
    </row>
    <row r="251" spans="1:8" x14ac:dyDescent="0.3">
      <c r="A251" s="1">
        <v>46139</v>
      </c>
      <c r="B251" s="42" t="s">
        <v>269</v>
      </c>
      <c r="C251" s="41" t="s">
        <v>282</v>
      </c>
      <c r="D251" s="41" t="s">
        <v>318</v>
      </c>
      <c r="E251" s="21" t="s">
        <v>320</v>
      </c>
      <c r="G251" s="4">
        <v>64780</v>
      </c>
      <c r="H251" s="4">
        <f t="shared" si="3"/>
        <v>14236962</v>
      </c>
    </row>
    <row r="252" spans="1:8" x14ac:dyDescent="0.3">
      <c r="A252" s="1">
        <v>46140</v>
      </c>
      <c r="B252" s="42" t="s">
        <v>269</v>
      </c>
      <c r="C252" s="41" t="s">
        <v>270</v>
      </c>
      <c r="D252" s="41" t="s">
        <v>271</v>
      </c>
      <c r="E252" s="21" t="s">
        <v>271</v>
      </c>
      <c r="F252" s="4">
        <v>942680</v>
      </c>
      <c r="H252" s="4">
        <f t="shared" si="3"/>
        <v>15179642</v>
      </c>
    </row>
    <row r="253" spans="1:8" x14ac:dyDescent="0.3">
      <c r="A253" s="1">
        <v>46141</v>
      </c>
      <c r="B253" s="42" t="s">
        <v>269</v>
      </c>
      <c r="C253" s="41" t="s">
        <v>273</v>
      </c>
      <c r="D253" s="41" t="s">
        <v>302</v>
      </c>
      <c r="E253" s="21" t="s">
        <v>298</v>
      </c>
      <c r="G253" s="4">
        <v>87000</v>
      </c>
      <c r="H253" s="4">
        <f t="shared" si="3"/>
        <v>15092642</v>
      </c>
    </row>
    <row r="254" spans="1:8" x14ac:dyDescent="0.3">
      <c r="A254" s="1">
        <v>46141</v>
      </c>
      <c r="B254" s="42" t="s">
        <v>269</v>
      </c>
      <c r="C254" s="41" t="s">
        <v>278</v>
      </c>
      <c r="D254" s="41" t="s">
        <v>279</v>
      </c>
      <c r="E254" s="21" t="s">
        <v>321</v>
      </c>
      <c r="G254" s="4">
        <v>136000</v>
      </c>
      <c r="H254" s="4">
        <f t="shared" si="3"/>
        <v>14956642</v>
      </c>
    </row>
    <row r="255" spans="1:8" x14ac:dyDescent="0.3">
      <c r="A255" s="1">
        <v>46142</v>
      </c>
      <c r="B255" s="42" t="s">
        <v>269</v>
      </c>
      <c r="C255" s="41" t="s">
        <v>273</v>
      </c>
      <c r="D255" s="41" t="s">
        <v>274</v>
      </c>
      <c r="E255" s="21" t="s">
        <v>322</v>
      </c>
      <c r="G255" s="4">
        <v>381800</v>
      </c>
      <c r="H255" s="4">
        <f t="shared" si="3"/>
        <v>14574842</v>
      </c>
    </row>
    <row r="256" spans="1:8" x14ac:dyDescent="0.3">
      <c r="A256" s="1">
        <v>46142</v>
      </c>
      <c r="B256" s="42" t="s">
        <v>269</v>
      </c>
      <c r="C256" s="41" t="s">
        <v>273</v>
      </c>
      <c r="D256" s="41" t="s">
        <v>287</v>
      </c>
      <c r="E256" s="21" t="s">
        <v>323</v>
      </c>
      <c r="G256" s="4">
        <v>150000</v>
      </c>
      <c r="H256" s="4">
        <f t="shared" si="3"/>
        <v>14424842</v>
      </c>
    </row>
    <row r="257" spans="1:8" x14ac:dyDescent="0.3">
      <c r="A257" s="1">
        <v>46142</v>
      </c>
      <c r="B257" s="42" t="s">
        <v>269</v>
      </c>
      <c r="C257" s="41" t="s">
        <v>282</v>
      </c>
      <c r="D257" s="41" t="s">
        <v>324</v>
      </c>
      <c r="E257" s="21" t="s">
        <v>325</v>
      </c>
      <c r="G257" s="4">
        <v>180000</v>
      </c>
      <c r="H257" s="4">
        <f t="shared" si="3"/>
        <v>14244842</v>
      </c>
    </row>
    <row r="258" spans="1:8" x14ac:dyDescent="0.3">
      <c r="A258" s="1">
        <v>46142</v>
      </c>
      <c r="B258" s="42" t="s">
        <v>269</v>
      </c>
      <c r="C258" s="41" t="s">
        <v>326</v>
      </c>
      <c r="D258" s="41" t="s">
        <v>327</v>
      </c>
      <c r="E258" s="21" t="s">
        <v>328</v>
      </c>
      <c r="G258" s="4">
        <v>300000</v>
      </c>
      <c r="H258" s="4">
        <f t="shared" si="3"/>
        <v>13944842</v>
      </c>
    </row>
    <row r="259" spans="1:8" x14ac:dyDescent="0.3">
      <c r="A259" s="10" t="s">
        <v>111</v>
      </c>
      <c r="B259" s="11"/>
      <c r="C259" s="11"/>
      <c r="D259" s="11"/>
      <c r="E259" s="11"/>
      <c r="F259" s="12">
        <f>SUM(F203:F258)</f>
        <v>19885240</v>
      </c>
      <c r="G259" s="12">
        <f>SUM(G203:G258)</f>
        <v>9488228</v>
      </c>
      <c r="H259" s="12">
        <f>F259-G259</f>
        <v>10397012</v>
      </c>
    </row>
    <row r="260" spans="1:8" x14ac:dyDescent="0.3">
      <c r="A260" s="10" t="s">
        <v>202</v>
      </c>
      <c r="B260" s="11"/>
      <c r="C260" s="11"/>
      <c r="D260" s="11"/>
      <c r="E260" s="11"/>
      <c r="F260" s="12">
        <f>H202</f>
        <v>3547830</v>
      </c>
      <c r="G260" s="12"/>
      <c r="H260" s="12">
        <f>F260-G260</f>
        <v>3547830</v>
      </c>
    </row>
    <row r="261" spans="1:8" x14ac:dyDescent="0.3">
      <c r="A261" s="10" t="s">
        <v>93</v>
      </c>
      <c r="B261" s="11"/>
      <c r="C261" s="11"/>
      <c r="D261" s="11"/>
      <c r="E261" s="11"/>
      <c r="F261" s="12">
        <f>F259+F260</f>
        <v>23433070</v>
      </c>
      <c r="G261" s="12">
        <f>G259+G260</f>
        <v>9488228</v>
      </c>
      <c r="H261" s="12">
        <f>F261-G261</f>
        <v>13944842</v>
      </c>
    </row>
    <row r="262" spans="1:8" x14ac:dyDescent="0.3">
      <c r="A262" s="10" t="s">
        <v>117</v>
      </c>
      <c r="B262" s="11"/>
      <c r="C262" s="11"/>
      <c r="D262" s="11"/>
      <c r="E262" s="11"/>
      <c r="F262" s="12">
        <f>F259+F201</f>
        <v>61737373</v>
      </c>
      <c r="G262" s="12">
        <f>G259+G201</f>
        <v>47792531</v>
      </c>
      <c r="H262" s="12">
        <f>F262-G262</f>
        <v>13944842</v>
      </c>
    </row>
    <row r="263" spans="1:8" x14ac:dyDescent="0.3">
      <c r="A263" s="1">
        <v>46143</v>
      </c>
      <c r="B263" s="15"/>
      <c r="E263" s="41" t="s">
        <v>268</v>
      </c>
      <c r="H263" s="4">
        <f>H262</f>
        <v>13944842</v>
      </c>
    </row>
    <row r="264" spans="1:8" x14ac:dyDescent="0.3">
      <c r="A264" s="1">
        <v>46146</v>
      </c>
      <c r="B264" s="42" t="s">
        <v>269</v>
      </c>
      <c r="C264" s="41" t="s">
        <v>270</v>
      </c>
      <c r="D264" s="41" t="s">
        <v>271</v>
      </c>
      <c r="E264" s="41" t="s">
        <v>271</v>
      </c>
      <c r="F264" s="4">
        <v>49760</v>
      </c>
      <c r="H264" s="4">
        <f>H263+F264-G264</f>
        <v>13994602</v>
      </c>
    </row>
    <row r="265" spans="1:8" x14ac:dyDescent="0.3">
      <c r="A265" s="1">
        <v>46146</v>
      </c>
      <c r="B265" t="s">
        <v>122</v>
      </c>
      <c r="C265" t="s">
        <v>211</v>
      </c>
      <c r="D265" t="s">
        <v>127</v>
      </c>
      <c r="E265" t="s">
        <v>142</v>
      </c>
      <c r="G265" s="4">
        <v>800000</v>
      </c>
      <c r="H265" s="4">
        <f t="shared" ref="H265:H311" si="4">H264+F265-G265</f>
        <v>13194602</v>
      </c>
    </row>
    <row r="266" spans="1:8" x14ac:dyDescent="0.3">
      <c r="A266" s="1">
        <v>46146</v>
      </c>
      <c r="B266" s="21" t="s">
        <v>122</v>
      </c>
      <c r="C266" s="21" t="s">
        <v>90</v>
      </c>
      <c r="D266" s="21" t="s">
        <v>215</v>
      </c>
      <c r="E266" s="43" t="s">
        <v>272</v>
      </c>
      <c r="G266" s="4">
        <v>300000</v>
      </c>
      <c r="H266" s="4">
        <f t="shared" si="4"/>
        <v>12894602</v>
      </c>
    </row>
    <row r="267" spans="1:8" x14ac:dyDescent="0.3">
      <c r="A267" s="1">
        <v>46148</v>
      </c>
      <c r="B267" s="42" t="s">
        <v>269</v>
      </c>
      <c r="C267" s="41" t="s">
        <v>270</v>
      </c>
      <c r="D267" s="41" t="s">
        <v>271</v>
      </c>
      <c r="E267" s="41" t="s">
        <v>271</v>
      </c>
      <c r="F267" s="4">
        <v>167820</v>
      </c>
      <c r="H267" s="4">
        <f t="shared" si="4"/>
        <v>13062422</v>
      </c>
    </row>
    <row r="268" spans="1:8" x14ac:dyDescent="0.3">
      <c r="A268" s="1">
        <v>46148</v>
      </c>
      <c r="B268" s="42" t="s">
        <v>269</v>
      </c>
      <c r="C268" s="41" t="s">
        <v>273</v>
      </c>
      <c r="D268" s="41" t="s">
        <v>287</v>
      </c>
      <c r="E268" s="41" t="s">
        <v>450</v>
      </c>
      <c r="F268"/>
      <c r="G268" s="4">
        <v>246400</v>
      </c>
      <c r="H268" s="4">
        <f t="shared" si="4"/>
        <v>12816022</v>
      </c>
    </row>
    <row r="269" spans="1:8" x14ac:dyDescent="0.3">
      <c r="A269" s="1">
        <v>46148</v>
      </c>
      <c r="B269" s="42" t="s">
        <v>269</v>
      </c>
      <c r="C269" s="41" t="s">
        <v>273</v>
      </c>
      <c r="D269" s="41" t="s">
        <v>287</v>
      </c>
      <c r="E269" s="41" t="s">
        <v>451</v>
      </c>
      <c r="F269" s="14"/>
      <c r="G269" s="4">
        <v>102000</v>
      </c>
      <c r="H269" s="4">
        <f t="shared" si="4"/>
        <v>12714022</v>
      </c>
    </row>
    <row r="270" spans="1:8" x14ac:dyDescent="0.3">
      <c r="A270" s="1">
        <v>46148</v>
      </c>
      <c r="B270" s="42" t="s">
        <v>269</v>
      </c>
      <c r="C270" s="41" t="s">
        <v>273</v>
      </c>
      <c r="D270" s="41" t="s">
        <v>452</v>
      </c>
      <c r="E270" s="41" t="s">
        <v>452</v>
      </c>
      <c r="G270" s="4">
        <v>129000</v>
      </c>
      <c r="H270" s="4">
        <f t="shared" si="4"/>
        <v>12585022</v>
      </c>
    </row>
    <row r="271" spans="1:8" x14ac:dyDescent="0.3">
      <c r="A271" s="1">
        <v>46148</v>
      </c>
      <c r="B271" s="42" t="s">
        <v>269</v>
      </c>
      <c r="C271" s="41" t="s">
        <v>282</v>
      </c>
      <c r="D271" s="41" t="s">
        <v>283</v>
      </c>
      <c r="E271" s="41" t="s">
        <v>284</v>
      </c>
      <c r="G271" s="4">
        <v>66000</v>
      </c>
      <c r="H271" s="4">
        <f t="shared" si="4"/>
        <v>12519022</v>
      </c>
    </row>
    <row r="272" spans="1:8" x14ac:dyDescent="0.3">
      <c r="A272" s="1">
        <v>46149</v>
      </c>
      <c r="B272" s="42" t="s">
        <v>269</v>
      </c>
      <c r="C272" s="41" t="s">
        <v>270</v>
      </c>
      <c r="D272" s="41" t="s">
        <v>271</v>
      </c>
      <c r="E272" s="41" t="s">
        <v>271</v>
      </c>
      <c r="F272" s="4">
        <v>19760</v>
      </c>
      <c r="H272" s="4">
        <f t="shared" si="4"/>
        <v>12538782</v>
      </c>
    </row>
    <row r="273" spans="1:8" x14ac:dyDescent="0.3">
      <c r="A273" s="1">
        <v>46150</v>
      </c>
      <c r="B273" s="42" t="s">
        <v>269</v>
      </c>
      <c r="C273" s="41" t="s">
        <v>326</v>
      </c>
      <c r="D273" s="41" t="s">
        <v>327</v>
      </c>
      <c r="E273" s="41" t="s">
        <v>328</v>
      </c>
      <c r="G273" s="4">
        <v>3100000</v>
      </c>
      <c r="H273" s="4">
        <f t="shared" si="4"/>
        <v>9438782</v>
      </c>
    </row>
    <row r="274" spans="1:8" x14ac:dyDescent="0.3">
      <c r="A274" s="1">
        <v>46150</v>
      </c>
      <c r="B274" s="42" t="s">
        <v>269</v>
      </c>
      <c r="C274" s="41" t="s">
        <v>273</v>
      </c>
      <c r="D274" s="41" t="s">
        <v>274</v>
      </c>
      <c r="E274" s="41" t="s">
        <v>453</v>
      </c>
      <c r="G274" s="4">
        <v>1000000</v>
      </c>
      <c r="H274" s="4">
        <f t="shared" si="4"/>
        <v>8438782</v>
      </c>
    </row>
    <row r="275" spans="1:8" x14ac:dyDescent="0.3">
      <c r="A275" s="8">
        <v>46150</v>
      </c>
      <c r="B275" s="52" t="s">
        <v>269</v>
      </c>
      <c r="C275" s="16"/>
      <c r="D275" s="16"/>
      <c r="E275" s="49" t="s">
        <v>454</v>
      </c>
      <c r="F275" s="9"/>
      <c r="G275" s="9">
        <v>7500000</v>
      </c>
      <c r="H275" s="9">
        <f t="shared" si="4"/>
        <v>938782</v>
      </c>
    </row>
    <row r="276" spans="1:8" x14ac:dyDescent="0.3">
      <c r="A276" s="1">
        <v>46150</v>
      </c>
      <c r="B276" s="42" t="s">
        <v>269</v>
      </c>
      <c r="C276" s="41" t="s">
        <v>273</v>
      </c>
      <c r="D276" s="41" t="s">
        <v>276</v>
      </c>
      <c r="E276" s="41" t="s">
        <v>455</v>
      </c>
      <c r="G276" s="4">
        <v>136500</v>
      </c>
      <c r="H276" s="4">
        <f t="shared" si="4"/>
        <v>802282</v>
      </c>
    </row>
    <row r="277" spans="1:8" x14ac:dyDescent="0.3">
      <c r="A277" s="1">
        <v>46153</v>
      </c>
      <c r="B277" s="21" t="s">
        <v>122</v>
      </c>
      <c r="C277" s="21" t="s">
        <v>90</v>
      </c>
      <c r="D277" s="21" t="s">
        <v>187</v>
      </c>
      <c r="E277" s="21" t="s">
        <v>160</v>
      </c>
      <c r="G277" s="4">
        <v>163380</v>
      </c>
      <c r="H277" s="4">
        <f t="shared" si="4"/>
        <v>638902</v>
      </c>
    </row>
    <row r="278" spans="1:8" x14ac:dyDescent="0.3">
      <c r="A278" s="1">
        <v>46153</v>
      </c>
      <c r="B278" s="21" t="s">
        <v>122</v>
      </c>
      <c r="C278" s="21" t="s">
        <v>90</v>
      </c>
      <c r="D278" s="21" t="s">
        <v>187</v>
      </c>
      <c r="E278" s="21" t="s">
        <v>191</v>
      </c>
      <c r="G278" s="4">
        <v>32600</v>
      </c>
      <c r="H278" s="4">
        <f t="shared" si="4"/>
        <v>606302</v>
      </c>
    </row>
    <row r="279" spans="1:8" x14ac:dyDescent="0.3">
      <c r="A279" s="1">
        <v>46153</v>
      </c>
      <c r="B279" s="21" t="s">
        <v>122</v>
      </c>
      <c r="C279" s="21" t="s">
        <v>90</v>
      </c>
      <c r="D279" s="21" t="s">
        <v>187</v>
      </c>
      <c r="E279" s="21" t="s">
        <v>225</v>
      </c>
      <c r="G279" s="4">
        <v>14970</v>
      </c>
      <c r="H279" s="4">
        <f t="shared" si="4"/>
        <v>591332</v>
      </c>
    </row>
    <row r="280" spans="1:8" x14ac:dyDescent="0.3">
      <c r="A280" s="1">
        <v>46153</v>
      </c>
      <c r="B280" s="42" t="s">
        <v>269</v>
      </c>
      <c r="C280" s="21" t="s">
        <v>282</v>
      </c>
      <c r="D280" s="21" t="s">
        <v>290</v>
      </c>
      <c r="E280" s="21" t="s">
        <v>291</v>
      </c>
      <c r="G280" s="4">
        <v>124320</v>
      </c>
      <c r="H280" s="4">
        <f t="shared" si="4"/>
        <v>467012</v>
      </c>
    </row>
    <row r="281" spans="1:8" x14ac:dyDescent="0.3">
      <c r="A281" s="1">
        <v>46154</v>
      </c>
      <c r="B281" s="42" t="s">
        <v>269</v>
      </c>
      <c r="C281" s="21" t="s">
        <v>270</v>
      </c>
      <c r="D281" s="21" t="s">
        <v>271</v>
      </c>
      <c r="E281" s="21" t="s">
        <v>271</v>
      </c>
      <c r="F281" s="4">
        <v>9740</v>
      </c>
      <c r="H281" s="4">
        <f t="shared" si="4"/>
        <v>476752</v>
      </c>
    </row>
    <row r="282" spans="1:8" x14ac:dyDescent="0.3">
      <c r="A282" s="1">
        <v>46154</v>
      </c>
      <c r="B282" s="42" t="s">
        <v>269</v>
      </c>
      <c r="C282" s="21" t="s">
        <v>273</v>
      </c>
      <c r="D282" s="21" t="s">
        <v>287</v>
      </c>
      <c r="E282" s="21" t="s">
        <v>288</v>
      </c>
      <c r="G282" s="4">
        <v>118000</v>
      </c>
      <c r="H282" s="4">
        <f t="shared" si="4"/>
        <v>358752</v>
      </c>
    </row>
    <row r="283" spans="1:8" x14ac:dyDescent="0.3">
      <c r="A283" s="1">
        <v>46154</v>
      </c>
      <c r="B283" s="42" t="s">
        <v>269</v>
      </c>
      <c r="C283" s="21" t="s">
        <v>278</v>
      </c>
      <c r="D283" s="21" t="s">
        <v>279</v>
      </c>
      <c r="E283" s="21" t="s">
        <v>456</v>
      </c>
      <c r="G283" s="4">
        <v>68000</v>
      </c>
      <c r="H283" s="4">
        <f t="shared" si="4"/>
        <v>290752</v>
      </c>
    </row>
    <row r="284" spans="1:8" x14ac:dyDescent="0.3">
      <c r="A284" s="1">
        <v>46155</v>
      </c>
      <c r="B284" s="42" t="s">
        <v>269</v>
      </c>
      <c r="C284" s="21" t="s">
        <v>273</v>
      </c>
      <c r="D284" s="21" t="s">
        <v>287</v>
      </c>
      <c r="E284" s="21" t="s">
        <v>292</v>
      </c>
      <c r="G284" s="4">
        <v>137000</v>
      </c>
      <c r="H284" s="4">
        <f t="shared" si="4"/>
        <v>153752</v>
      </c>
    </row>
    <row r="285" spans="1:8" x14ac:dyDescent="0.3">
      <c r="A285" s="1">
        <v>46156</v>
      </c>
      <c r="B285" s="42" t="s">
        <v>269</v>
      </c>
      <c r="C285" s="21" t="s">
        <v>270</v>
      </c>
      <c r="D285" s="21" t="s">
        <v>271</v>
      </c>
      <c r="E285" s="21" t="s">
        <v>271</v>
      </c>
      <c r="F285" s="4">
        <v>29760</v>
      </c>
      <c r="H285" s="4">
        <f t="shared" si="4"/>
        <v>183512</v>
      </c>
    </row>
    <row r="286" spans="1:8" x14ac:dyDescent="0.3">
      <c r="A286" s="1">
        <v>46156</v>
      </c>
      <c r="B286" s="42" t="s">
        <v>269</v>
      </c>
      <c r="C286" s="21" t="s">
        <v>270</v>
      </c>
      <c r="D286" s="21" t="s">
        <v>271</v>
      </c>
      <c r="E286" s="21" t="s">
        <v>297</v>
      </c>
      <c r="F286" s="4">
        <v>10000</v>
      </c>
      <c r="H286" s="4">
        <f t="shared" si="4"/>
        <v>193512</v>
      </c>
    </row>
    <row r="287" spans="1:8" x14ac:dyDescent="0.3">
      <c r="A287" s="8">
        <v>46156</v>
      </c>
      <c r="B287" s="52" t="s">
        <v>269</v>
      </c>
      <c r="C287" s="16"/>
      <c r="D287" s="16"/>
      <c r="E287" s="48" t="s">
        <v>457</v>
      </c>
      <c r="F287" s="9">
        <v>3000000</v>
      </c>
      <c r="G287" s="9"/>
      <c r="H287" s="9">
        <f t="shared" si="4"/>
        <v>3193512</v>
      </c>
    </row>
    <row r="288" spans="1:8" x14ac:dyDescent="0.3">
      <c r="A288" s="1">
        <v>46156</v>
      </c>
      <c r="B288" s="42" t="s">
        <v>269</v>
      </c>
      <c r="C288" s="41" t="s">
        <v>273</v>
      </c>
      <c r="D288" s="41" t="s">
        <v>287</v>
      </c>
      <c r="E288" s="21" t="s">
        <v>311</v>
      </c>
      <c r="G288" s="4">
        <v>252150</v>
      </c>
      <c r="H288" s="4">
        <f t="shared" si="4"/>
        <v>2941362</v>
      </c>
    </row>
    <row r="289" spans="1:8" x14ac:dyDescent="0.3">
      <c r="A289" s="1">
        <v>46157</v>
      </c>
      <c r="B289" s="42" t="s">
        <v>269</v>
      </c>
      <c r="C289" s="41" t="s">
        <v>282</v>
      </c>
      <c r="D289" s="41" t="s">
        <v>293</v>
      </c>
      <c r="E289" s="21" t="s">
        <v>294</v>
      </c>
      <c r="G289" s="4">
        <v>34345</v>
      </c>
      <c r="H289" s="4">
        <f t="shared" si="4"/>
        <v>2907017</v>
      </c>
    </row>
    <row r="290" spans="1:8" x14ac:dyDescent="0.3">
      <c r="A290" s="1">
        <v>46157</v>
      </c>
      <c r="B290" s="42" t="s">
        <v>269</v>
      </c>
      <c r="C290" s="41" t="s">
        <v>282</v>
      </c>
      <c r="D290" s="41" t="s">
        <v>283</v>
      </c>
      <c r="E290" s="21" t="s">
        <v>295</v>
      </c>
      <c r="G290" s="4">
        <v>44000</v>
      </c>
      <c r="H290" s="4">
        <f t="shared" si="4"/>
        <v>2863017</v>
      </c>
    </row>
    <row r="291" spans="1:8" x14ac:dyDescent="0.3">
      <c r="A291" s="1">
        <v>46160</v>
      </c>
      <c r="B291" s="42" t="s">
        <v>269</v>
      </c>
      <c r="C291" s="41" t="s">
        <v>270</v>
      </c>
      <c r="D291" s="41" t="s">
        <v>271</v>
      </c>
      <c r="E291" s="21" t="s">
        <v>271</v>
      </c>
      <c r="F291" s="4">
        <v>29520</v>
      </c>
      <c r="H291" s="4">
        <f t="shared" si="4"/>
        <v>2892537</v>
      </c>
    </row>
    <row r="292" spans="1:8" x14ac:dyDescent="0.3">
      <c r="A292" s="1">
        <v>46160</v>
      </c>
      <c r="B292" s="42" t="s">
        <v>269</v>
      </c>
      <c r="C292" s="41" t="s">
        <v>273</v>
      </c>
      <c r="D292" s="41" t="s">
        <v>302</v>
      </c>
      <c r="E292" s="21" t="s">
        <v>458</v>
      </c>
      <c r="G292" s="4">
        <v>200000</v>
      </c>
      <c r="H292" s="4">
        <f t="shared" si="4"/>
        <v>2692537</v>
      </c>
    </row>
    <row r="293" spans="1:8" x14ac:dyDescent="0.3">
      <c r="A293" s="1">
        <v>46160</v>
      </c>
      <c r="B293" s="42" t="s">
        <v>269</v>
      </c>
      <c r="C293" s="41" t="s">
        <v>273</v>
      </c>
      <c r="D293" s="41" t="s">
        <v>302</v>
      </c>
      <c r="E293" s="21" t="s">
        <v>459</v>
      </c>
      <c r="G293" s="4">
        <v>134600</v>
      </c>
      <c r="H293" s="4">
        <f t="shared" si="4"/>
        <v>2557937</v>
      </c>
    </row>
    <row r="294" spans="1:8" x14ac:dyDescent="0.3">
      <c r="A294" s="1">
        <v>46160</v>
      </c>
      <c r="B294" s="42" t="s">
        <v>269</v>
      </c>
      <c r="C294" s="41" t="s">
        <v>273</v>
      </c>
      <c r="D294" s="41" t="s">
        <v>302</v>
      </c>
      <c r="E294" s="21" t="s">
        <v>303</v>
      </c>
      <c r="G294" s="4">
        <v>385000</v>
      </c>
      <c r="H294" s="4">
        <f t="shared" si="4"/>
        <v>2172937</v>
      </c>
    </row>
    <row r="295" spans="1:8" x14ac:dyDescent="0.3">
      <c r="A295" s="1">
        <v>46161</v>
      </c>
      <c r="B295" s="42" t="s">
        <v>269</v>
      </c>
      <c r="C295" s="41" t="s">
        <v>273</v>
      </c>
      <c r="D295" s="41" t="s">
        <v>302</v>
      </c>
      <c r="E295" s="21" t="s">
        <v>460</v>
      </c>
      <c r="G295" s="4">
        <v>13060</v>
      </c>
      <c r="H295" s="4">
        <f t="shared" si="4"/>
        <v>2159877</v>
      </c>
    </row>
    <row r="296" spans="1:8" x14ac:dyDescent="0.3">
      <c r="A296" s="1">
        <v>46161</v>
      </c>
      <c r="B296" s="42" t="s">
        <v>269</v>
      </c>
      <c r="C296" s="41" t="s">
        <v>273</v>
      </c>
      <c r="D296" s="41" t="s">
        <v>302</v>
      </c>
      <c r="E296" s="21" t="s">
        <v>305</v>
      </c>
      <c r="G296" s="4">
        <v>400000</v>
      </c>
      <c r="H296" s="4">
        <f t="shared" si="4"/>
        <v>1759877</v>
      </c>
    </row>
    <row r="297" spans="1:8" x14ac:dyDescent="0.3">
      <c r="A297" s="1">
        <v>46162</v>
      </c>
      <c r="B297" s="42" t="s">
        <v>269</v>
      </c>
      <c r="C297" s="41" t="s">
        <v>270</v>
      </c>
      <c r="D297" s="41" t="s">
        <v>271</v>
      </c>
      <c r="E297" s="21" t="s">
        <v>271</v>
      </c>
      <c r="F297" s="4">
        <v>3988800</v>
      </c>
      <c r="G297" s="14"/>
      <c r="H297" s="4">
        <f t="shared" si="4"/>
        <v>5748677</v>
      </c>
    </row>
    <row r="298" spans="1:8" x14ac:dyDescent="0.3">
      <c r="A298" s="1">
        <v>46162</v>
      </c>
      <c r="B298" s="42" t="s">
        <v>269</v>
      </c>
      <c r="C298" s="41" t="s">
        <v>282</v>
      </c>
      <c r="D298" s="41" t="s">
        <v>306</v>
      </c>
      <c r="E298" s="21" t="s">
        <v>307</v>
      </c>
      <c r="G298" s="4">
        <v>1850000</v>
      </c>
      <c r="H298" s="4">
        <f t="shared" si="4"/>
        <v>3898677</v>
      </c>
    </row>
    <row r="299" spans="1:8" x14ac:dyDescent="0.3">
      <c r="A299" s="1">
        <v>46162</v>
      </c>
      <c r="B299" s="42" t="s">
        <v>269</v>
      </c>
      <c r="C299" s="41" t="s">
        <v>285</v>
      </c>
      <c r="D299" s="41" t="s">
        <v>300</v>
      </c>
      <c r="E299" s="21" t="s">
        <v>301</v>
      </c>
      <c r="G299" s="4">
        <v>538450</v>
      </c>
      <c r="H299" s="4">
        <f t="shared" si="4"/>
        <v>3360227</v>
      </c>
    </row>
    <row r="300" spans="1:8" x14ac:dyDescent="0.3">
      <c r="A300" s="1">
        <v>46168</v>
      </c>
      <c r="B300" s="42" t="s">
        <v>269</v>
      </c>
      <c r="C300" s="41" t="s">
        <v>273</v>
      </c>
      <c r="D300" s="41" t="s">
        <v>452</v>
      </c>
      <c r="E300" s="21" t="s">
        <v>452</v>
      </c>
      <c r="G300" s="4">
        <v>123630</v>
      </c>
      <c r="H300" s="4">
        <f t="shared" si="4"/>
        <v>3236597</v>
      </c>
    </row>
    <row r="301" spans="1:8" x14ac:dyDescent="0.3">
      <c r="A301" s="1">
        <v>46168</v>
      </c>
      <c r="B301" s="42" t="s">
        <v>269</v>
      </c>
      <c r="C301" s="41" t="s">
        <v>278</v>
      </c>
      <c r="D301" s="41" t="s">
        <v>279</v>
      </c>
      <c r="E301" s="21" t="s">
        <v>317</v>
      </c>
      <c r="G301" s="4">
        <v>175900</v>
      </c>
      <c r="H301" s="4">
        <f t="shared" si="4"/>
        <v>3060697</v>
      </c>
    </row>
    <row r="302" spans="1:8" x14ac:dyDescent="0.3">
      <c r="A302" s="1">
        <v>46168</v>
      </c>
      <c r="B302" s="42" t="s">
        <v>269</v>
      </c>
      <c r="C302" s="41" t="s">
        <v>273</v>
      </c>
      <c r="D302" s="41" t="s">
        <v>276</v>
      </c>
      <c r="E302" s="21" t="s">
        <v>461</v>
      </c>
      <c r="G302" s="4">
        <v>257400</v>
      </c>
      <c r="H302" s="4">
        <f t="shared" si="4"/>
        <v>2803297</v>
      </c>
    </row>
    <row r="303" spans="1:8" x14ac:dyDescent="0.3">
      <c r="A303" s="1">
        <v>46168</v>
      </c>
      <c r="B303" s="42" t="s">
        <v>269</v>
      </c>
      <c r="C303" s="41" t="s">
        <v>270</v>
      </c>
      <c r="D303" s="41" t="s">
        <v>315</v>
      </c>
      <c r="E303" s="21" t="s">
        <v>316</v>
      </c>
      <c r="F303" s="4">
        <v>200000</v>
      </c>
      <c r="H303" s="4">
        <f t="shared" si="4"/>
        <v>3003297</v>
      </c>
    </row>
    <row r="304" spans="1:8" x14ac:dyDescent="0.3">
      <c r="A304" s="1">
        <v>46168</v>
      </c>
      <c r="B304" s="42" t="s">
        <v>269</v>
      </c>
      <c r="C304" s="41" t="s">
        <v>282</v>
      </c>
      <c r="D304" s="41" t="s">
        <v>318</v>
      </c>
      <c r="E304" s="21" t="s">
        <v>319</v>
      </c>
      <c r="G304" s="4">
        <v>15900</v>
      </c>
      <c r="H304" s="4">
        <f t="shared" si="4"/>
        <v>2987397</v>
      </c>
    </row>
    <row r="305" spans="1:8" x14ac:dyDescent="0.3">
      <c r="A305" s="1">
        <v>46168</v>
      </c>
      <c r="B305" s="42" t="s">
        <v>269</v>
      </c>
      <c r="C305" s="41" t="s">
        <v>282</v>
      </c>
      <c r="D305" s="41" t="s">
        <v>318</v>
      </c>
      <c r="E305" s="21" t="s">
        <v>320</v>
      </c>
      <c r="G305" s="4">
        <v>44490</v>
      </c>
      <c r="H305" s="4">
        <f t="shared" si="4"/>
        <v>2942907</v>
      </c>
    </row>
    <row r="306" spans="1:8" x14ac:dyDescent="0.3">
      <c r="A306" s="1">
        <v>46169</v>
      </c>
      <c r="B306" s="42" t="s">
        <v>269</v>
      </c>
      <c r="C306" s="41" t="s">
        <v>270</v>
      </c>
      <c r="D306" s="41" t="s">
        <v>271</v>
      </c>
      <c r="E306" s="21" t="s">
        <v>271</v>
      </c>
      <c r="F306" s="4">
        <v>1618100</v>
      </c>
      <c r="H306" s="4">
        <f t="shared" si="4"/>
        <v>4561007</v>
      </c>
    </row>
    <row r="307" spans="1:8" x14ac:dyDescent="0.3">
      <c r="A307" s="1">
        <v>46171</v>
      </c>
      <c r="B307" s="42" t="s">
        <v>269</v>
      </c>
      <c r="C307" s="41" t="s">
        <v>273</v>
      </c>
      <c r="D307" s="41" t="s">
        <v>274</v>
      </c>
      <c r="E307" s="21" t="s">
        <v>462</v>
      </c>
      <c r="G307" s="4">
        <v>50000</v>
      </c>
      <c r="H307" s="4">
        <f t="shared" si="4"/>
        <v>4511007</v>
      </c>
    </row>
    <row r="308" spans="1:8" x14ac:dyDescent="0.3">
      <c r="A308" s="1">
        <v>46171</v>
      </c>
      <c r="B308" s="42" t="s">
        <v>269</v>
      </c>
      <c r="C308" s="41" t="s">
        <v>326</v>
      </c>
      <c r="D308" s="41" t="s">
        <v>327</v>
      </c>
      <c r="E308" s="21" t="s">
        <v>328</v>
      </c>
      <c r="G308" s="4">
        <v>300000</v>
      </c>
      <c r="H308" s="4">
        <f t="shared" si="4"/>
        <v>4211007</v>
      </c>
    </row>
    <row r="309" spans="1:8" x14ac:dyDescent="0.3">
      <c r="A309" s="1">
        <v>46171</v>
      </c>
      <c r="B309" s="42" t="s">
        <v>269</v>
      </c>
      <c r="C309" s="41" t="s">
        <v>273</v>
      </c>
      <c r="D309" s="41" t="s">
        <v>287</v>
      </c>
      <c r="E309" s="21" t="s">
        <v>323</v>
      </c>
      <c r="G309" s="4">
        <v>150000</v>
      </c>
      <c r="H309" s="4">
        <f t="shared" si="4"/>
        <v>4061007</v>
      </c>
    </row>
    <row r="310" spans="1:8" x14ac:dyDescent="0.3">
      <c r="A310" s="1">
        <v>46171</v>
      </c>
      <c r="B310" s="42" t="s">
        <v>269</v>
      </c>
      <c r="C310" s="41" t="s">
        <v>273</v>
      </c>
      <c r="D310" s="41" t="s">
        <v>302</v>
      </c>
      <c r="E310" s="21" t="s">
        <v>463</v>
      </c>
      <c r="G310" s="4">
        <v>150000</v>
      </c>
      <c r="H310" s="4">
        <f t="shared" si="4"/>
        <v>3911007</v>
      </c>
    </row>
    <row r="311" spans="1:8" x14ac:dyDescent="0.3">
      <c r="A311" s="1">
        <v>46171</v>
      </c>
      <c r="B311" s="42" t="s">
        <v>269</v>
      </c>
      <c r="C311" s="41" t="s">
        <v>282</v>
      </c>
      <c r="D311" s="41" t="s">
        <v>324</v>
      </c>
      <c r="E311" s="21" t="s">
        <v>325</v>
      </c>
      <c r="G311" s="4">
        <v>180000</v>
      </c>
      <c r="H311" s="4">
        <f t="shared" si="4"/>
        <v>3731007</v>
      </c>
    </row>
    <row r="312" spans="1:8" x14ac:dyDescent="0.3">
      <c r="A312" s="10" t="s">
        <v>111</v>
      </c>
      <c r="B312" s="11"/>
      <c r="C312" s="11"/>
      <c r="D312" s="11"/>
      <c r="E312" s="11"/>
      <c r="F312" s="12">
        <f>SUM(F264:F311)</f>
        <v>9123260</v>
      </c>
      <c r="G312" s="12">
        <f>SUM(G264:G311)</f>
        <v>19337095</v>
      </c>
      <c r="H312" s="12">
        <f>F312-G312</f>
        <v>-10213835</v>
      </c>
    </row>
    <row r="313" spans="1:8" x14ac:dyDescent="0.3">
      <c r="A313" s="10" t="s">
        <v>202</v>
      </c>
      <c r="B313" s="11"/>
      <c r="C313" s="11"/>
      <c r="D313" s="11"/>
      <c r="E313" s="11"/>
      <c r="F313" s="12">
        <f>H263</f>
        <v>13944842</v>
      </c>
      <c r="G313" s="12"/>
      <c r="H313" s="12">
        <f>F313-G313</f>
        <v>13944842</v>
      </c>
    </row>
    <row r="314" spans="1:8" x14ac:dyDescent="0.3">
      <c r="A314" s="10" t="s">
        <v>93</v>
      </c>
      <c r="B314" s="11"/>
      <c r="C314" s="11"/>
      <c r="D314" s="11"/>
      <c r="E314" s="11"/>
      <c r="F314" s="12">
        <f>F312+F313</f>
        <v>23068102</v>
      </c>
      <c r="G314" s="12">
        <f>G312+G313</f>
        <v>19337095</v>
      </c>
      <c r="H314" s="12">
        <f>F314-G314</f>
        <v>3731007</v>
      </c>
    </row>
    <row r="315" spans="1:8" x14ac:dyDescent="0.3">
      <c r="A315" s="10" t="s">
        <v>117</v>
      </c>
      <c r="B315" s="11"/>
      <c r="C315" s="11"/>
      <c r="D315" s="11"/>
      <c r="E315" s="11"/>
      <c r="F315" s="12">
        <f>F312+F262</f>
        <v>70860633</v>
      </c>
      <c r="G315" s="12">
        <f>G312+G262</f>
        <v>67129626</v>
      </c>
      <c r="H315" s="12">
        <f>F315-G315</f>
        <v>3731007</v>
      </c>
    </row>
    <row r="316" spans="1:8" x14ac:dyDescent="0.3">
      <c r="B316" s="15"/>
    </row>
    <row r="317" spans="1:8" x14ac:dyDescent="0.3">
      <c r="B317" s="15"/>
    </row>
    <row r="318" spans="1:8" x14ac:dyDescent="0.3">
      <c r="B318" s="15"/>
    </row>
    <row r="319" spans="1:8" x14ac:dyDescent="0.3">
      <c r="B319" s="15"/>
    </row>
    <row r="320" spans="1:8" x14ac:dyDescent="0.3">
      <c r="B320" s="15"/>
    </row>
    <row r="321" spans="2:2" x14ac:dyDescent="0.3">
      <c r="B321" s="15"/>
    </row>
    <row r="322" spans="2:2" x14ac:dyDescent="0.3">
      <c r="B322" s="15"/>
    </row>
    <row r="323" spans="2:2" x14ac:dyDescent="0.3">
      <c r="B323" s="15"/>
    </row>
    <row r="324" spans="2:2" x14ac:dyDescent="0.3">
      <c r="B324" s="15"/>
    </row>
    <row r="325" spans="2:2" x14ac:dyDescent="0.3">
      <c r="B325" s="15"/>
    </row>
    <row r="326" spans="2:2" x14ac:dyDescent="0.3">
      <c r="B326" s="15"/>
    </row>
    <row r="327" spans="2:2" x14ac:dyDescent="0.3">
      <c r="B327" s="15"/>
    </row>
    <row r="328" spans="2:2" x14ac:dyDescent="0.3">
      <c r="B328" s="15"/>
    </row>
    <row r="329" spans="2:2" x14ac:dyDescent="0.3">
      <c r="B329" s="15"/>
    </row>
    <row r="330" spans="2:2" x14ac:dyDescent="0.3">
      <c r="B330" s="15"/>
    </row>
    <row r="331" spans="2:2" x14ac:dyDescent="0.3">
      <c r="B331" s="15"/>
    </row>
    <row r="332" spans="2:2" x14ac:dyDescent="0.3">
      <c r="B332" s="15"/>
    </row>
    <row r="333" spans="2:2" x14ac:dyDescent="0.3">
      <c r="B333" s="15"/>
    </row>
    <row r="334" spans="2:2" x14ac:dyDescent="0.3">
      <c r="B334" s="15"/>
    </row>
    <row r="335" spans="2:2" x14ac:dyDescent="0.3">
      <c r="B335" s="15"/>
    </row>
    <row r="336" spans="2:2" x14ac:dyDescent="0.3">
      <c r="B336" s="15"/>
    </row>
    <row r="337" spans="1:8" x14ac:dyDescent="0.3">
      <c r="B337" s="15"/>
    </row>
    <row r="338" spans="1:8" x14ac:dyDescent="0.3">
      <c r="B338" s="15"/>
    </row>
    <row r="339" spans="1:8" x14ac:dyDescent="0.3">
      <c r="B339" s="15"/>
    </row>
    <row r="340" spans="1:8" x14ac:dyDescent="0.3">
      <c r="B340" s="15"/>
    </row>
    <row r="341" spans="1:8" x14ac:dyDescent="0.3">
      <c r="A341" s="10"/>
      <c r="B341" s="11"/>
      <c r="C341" s="11"/>
      <c r="D341" s="11"/>
      <c r="E341" s="11"/>
      <c r="F341" s="12"/>
      <c r="G341" s="12"/>
      <c r="H341" s="12"/>
    </row>
    <row r="342" spans="1:8" x14ac:dyDescent="0.3">
      <c r="A342" s="10"/>
      <c r="B342" s="11"/>
      <c r="C342" s="11"/>
      <c r="D342" s="11"/>
      <c r="E342" s="11"/>
      <c r="F342" s="12"/>
      <c r="G342" s="12"/>
      <c r="H342" s="12"/>
    </row>
    <row r="343" spans="1:8" x14ac:dyDescent="0.3">
      <c r="A343" s="10"/>
      <c r="B343" s="11"/>
      <c r="C343" s="11"/>
      <c r="D343" s="11"/>
      <c r="E343" s="11"/>
      <c r="F343" s="12"/>
      <c r="G343" s="12"/>
      <c r="H343" s="12"/>
    </row>
    <row r="344" spans="1:8" x14ac:dyDescent="0.3">
      <c r="A344" s="10"/>
      <c r="B344" s="11"/>
      <c r="C344" s="11"/>
      <c r="D344" s="11"/>
      <c r="E344" s="11"/>
      <c r="F344" s="12"/>
      <c r="G344" s="12"/>
      <c r="H344" s="12"/>
    </row>
    <row r="357" spans="2:7" x14ac:dyDescent="0.3">
      <c r="G357" s="14"/>
    </row>
    <row r="363" spans="2:7" x14ac:dyDescent="0.3">
      <c r="B363" s="15"/>
    </row>
    <row r="365" spans="2:7" x14ac:dyDescent="0.3">
      <c r="B365" s="15"/>
    </row>
    <row r="366" spans="2:7" x14ac:dyDescent="0.3">
      <c r="B366" s="15"/>
    </row>
    <row r="367" spans="2:7" x14ac:dyDescent="0.3">
      <c r="B367" s="15"/>
    </row>
    <row r="368" spans="2:7" x14ac:dyDescent="0.3">
      <c r="B368" s="15"/>
    </row>
    <row r="370" spans="2:2" x14ac:dyDescent="0.3">
      <c r="B370" s="15"/>
    </row>
    <row r="371" spans="2:2" x14ac:dyDescent="0.3">
      <c r="B371" s="15"/>
    </row>
    <row r="372" spans="2:2" x14ac:dyDescent="0.3">
      <c r="B372" s="15"/>
    </row>
    <row r="373" spans="2:2" x14ac:dyDescent="0.3">
      <c r="B373" s="15"/>
    </row>
    <row r="374" spans="2:2" x14ac:dyDescent="0.3">
      <c r="B374" s="15"/>
    </row>
    <row r="375" spans="2:2" x14ac:dyDescent="0.3">
      <c r="B375" s="15"/>
    </row>
    <row r="376" spans="2:2" x14ac:dyDescent="0.3">
      <c r="B376" s="15"/>
    </row>
    <row r="377" spans="2:2" x14ac:dyDescent="0.3">
      <c r="B377" s="15"/>
    </row>
    <row r="378" spans="2:2" x14ac:dyDescent="0.3">
      <c r="B378" s="15"/>
    </row>
    <row r="379" spans="2:2" x14ac:dyDescent="0.3">
      <c r="B379" s="15"/>
    </row>
    <row r="380" spans="2:2" x14ac:dyDescent="0.3">
      <c r="B380" s="15"/>
    </row>
    <row r="381" spans="2:2" x14ac:dyDescent="0.3">
      <c r="B381" s="15"/>
    </row>
    <row r="382" spans="2:2" x14ac:dyDescent="0.3">
      <c r="B382" s="15"/>
    </row>
    <row r="383" spans="2:2" x14ac:dyDescent="0.3">
      <c r="B383" s="15"/>
    </row>
    <row r="384" spans="2:2" x14ac:dyDescent="0.3">
      <c r="B384" s="15"/>
    </row>
    <row r="385" spans="2:2" x14ac:dyDescent="0.3">
      <c r="B385" s="15"/>
    </row>
    <row r="386" spans="2:2" x14ac:dyDescent="0.3">
      <c r="B386" s="15"/>
    </row>
    <row r="387" spans="2:2" x14ac:dyDescent="0.3">
      <c r="B387" s="15"/>
    </row>
    <row r="388" spans="2:2" x14ac:dyDescent="0.3">
      <c r="B388" s="15"/>
    </row>
    <row r="389" spans="2:2" x14ac:dyDescent="0.3">
      <c r="B389" s="15"/>
    </row>
    <row r="390" spans="2:2" x14ac:dyDescent="0.3">
      <c r="B390" s="15"/>
    </row>
    <row r="391" spans="2:2" x14ac:dyDescent="0.3">
      <c r="B391" s="15"/>
    </row>
    <row r="392" spans="2:2" x14ac:dyDescent="0.3">
      <c r="B392" s="15"/>
    </row>
    <row r="393" spans="2:2" x14ac:dyDescent="0.3">
      <c r="B393" s="15"/>
    </row>
    <row r="394" spans="2:2" x14ac:dyDescent="0.3">
      <c r="B394" s="15"/>
    </row>
    <row r="395" spans="2:2" x14ac:dyDescent="0.3">
      <c r="B395" s="15"/>
    </row>
    <row r="396" spans="2:2" x14ac:dyDescent="0.3">
      <c r="B396" s="15"/>
    </row>
    <row r="397" spans="2:2" x14ac:dyDescent="0.3">
      <c r="B397" s="15"/>
    </row>
    <row r="398" spans="2:2" x14ac:dyDescent="0.3">
      <c r="B398" s="15"/>
    </row>
    <row r="399" spans="2:2" x14ac:dyDescent="0.3">
      <c r="B399" s="15"/>
    </row>
    <row r="400" spans="2:2" x14ac:dyDescent="0.3">
      <c r="B400" s="15"/>
    </row>
    <row r="401" spans="1:8" x14ac:dyDescent="0.3">
      <c r="B401" s="15"/>
    </row>
    <row r="402" spans="1:8" x14ac:dyDescent="0.3">
      <c r="B402" s="15"/>
    </row>
    <row r="403" spans="1:8" x14ac:dyDescent="0.3">
      <c r="B403" s="15"/>
    </row>
    <row r="404" spans="1:8" x14ac:dyDescent="0.3">
      <c r="B404" s="15"/>
    </row>
    <row r="405" spans="1:8" x14ac:dyDescent="0.3">
      <c r="B405" s="15"/>
    </row>
    <row r="406" spans="1:8" x14ac:dyDescent="0.3">
      <c r="B406" s="15"/>
    </row>
    <row r="407" spans="1:8" x14ac:dyDescent="0.3">
      <c r="B407" s="15"/>
    </row>
    <row r="408" spans="1:8" x14ac:dyDescent="0.3">
      <c r="A408" s="10"/>
      <c r="B408" s="11"/>
      <c r="C408" s="11"/>
      <c r="D408" s="11"/>
      <c r="E408" s="11"/>
      <c r="F408" s="12"/>
      <c r="G408" s="12"/>
      <c r="H408" s="12"/>
    </row>
    <row r="409" spans="1:8" x14ac:dyDescent="0.3">
      <c r="A409" s="10"/>
      <c r="B409" s="11"/>
      <c r="C409" s="11"/>
      <c r="D409" s="11"/>
      <c r="E409" s="11"/>
      <c r="F409" s="12"/>
      <c r="G409" s="12"/>
      <c r="H409" s="12"/>
    </row>
    <row r="410" spans="1:8" x14ac:dyDescent="0.3">
      <c r="A410" s="10"/>
      <c r="B410" s="11"/>
      <c r="C410" s="11"/>
      <c r="D410" s="11"/>
      <c r="E410" s="11"/>
      <c r="F410" s="12"/>
      <c r="G410" s="12"/>
      <c r="H410" s="12"/>
    </row>
    <row r="411" spans="1:8" x14ac:dyDescent="0.3">
      <c r="A411" s="10"/>
      <c r="B411" s="11"/>
      <c r="C411" s="11"/>
      <c r="D411" s="11"/>
      <c r="E411" s="11"/>
      <c r="F411" s="12"/>
      <c r="G411" s="12"/>
      <c r="H411" s="12"/>
    </row>
    <row r="420" spans="1:8" x14ac:dyDescent="0.3">
      <c r="G420" s="14"/>
    </row>
    <row r="430" spans="1:8" x14ac:dyDescent="0.3">
      <c r="A430" s="8"/>
      <c r="B430" s="16"/>
      <c r="C430" s="16"/>
      <c r="D430" s="16"/>
      <c r="E430" s="16"/>
      <c r="F430" s="9"/>
      <c r="G430" s="9"/>
      <c r="H430" s="9"/>
    </row>
    <row r="449" spans="2:7" x14ac:dyDescent="0.3">
      <c r="B449" s="15"/>
    </row>
    <row r="451" spans="2:7" x14ac:dyDescent="0.3">
      <c r="B451" s="15"/>
    </row>
    <row r="452" spans="2:7" x14ac:dyDescent="0.3">
      <c r="B452" s="15"/>
    </row>
    <row r="453" spans="2:7" x14ac:dyDescent="0.3">
      <c r="B453" s="15"/>
    </row>
    <row r="454" spans="2:7" x14ac:dyDescent="0.3">
      <c r="B454" s="15"/>
    </row>
    <row r="455" spans="2:7" x14ac:dyDescent="0.3">
      <c r="B455" s="15"/>
    </row>
    <row r="456" spans="2:7" x14ac:dyDescent="0.3">
      <c r="B456" s="15"/>
    </row>
    <row r="457" spans="2:7" x14ac:dyDescent="0.3">
      <c r="B457" s="15"/>
    </row>
    <row r="458" spans="2:7" x14ac:dyDescent="0.3">
      <c r="B458" s="15"/>
    </row>
    <row r="459" spans="2:7" x14ac:dyDescent="0.3">
      <c r="B459" s="15"/>
      <c r="G459" s="14"/>
    </row>
    <row r="460" spans="2:7" x14ac:dyDescent="0.3">
      <c r="B460" s="15"/>
    </row>
    <row r="461" spans="2:7" x14ac:dyDescent="0.3">
      <c r="B461" s="15"/>
    </row>
    <row r="462" spans="2:7" x14ac:dyDescent="0.3">
      <c r="B462" s="15"/>
    </row>
    <row r="463" spans="2:7" x14ac:dyDescent="0.3">
      <c r="B463" s="15"/>
    </row>
    <row r="464" spans="2:7" x14ac:dyDescent="0.3">
      <c r="B464" s="15"/>
    </row>
    <row r="465" spans="2:2" x14ac:dyDescent="0.3">
      <c r="B465" s="15"/>
    </row>
    <row r="466" spans="2:2" x14ac:dyDescent="0.3">
      <c r="B466" s="15"/>
    </row>
    <row r="467" spans="2:2" x14ac:dyDescent="0.3">
      <c r="B467" s="15"/>
    </row>
    <row r="468" spans="2:2" x14ac:dyDescent="0.3">
      <c r="B468" s="15"/>
    </row>
    <row r="469" spans="2:2" x14ac:dyDescent="0.3">
      <c r="B469" s="15"/>
    </row>
    <row r="470" spans="2:2" x14ac:dyDescent="0.3">
      <c r="B470" s="15"/>
    </row>
    <row r="471" spans="2:2" x14ac:dyDescent="0.3">
      <c r="B471" s="15"/>
    </row>
    <row r="472" spans="2:2" x14ac:dyDescent="0.3">
      <c r="B472" s="15"/>
    </row>
    <row r="473" spans="2:2" x14ac:dyDescent="0.3">
      <c r="B473" s="15"/>
    </row>
    <row r="474" spans="2:2" x14ac:dyDescent="0.3">
      <c r="B474" s="15"/>
    </row>
    <row r="475" spans="2:2" x14ac:dyDescent="0.3">
      <c r="B475" s="15"/>
    </row>
    <row r="476" spans="2:2" x14ac:dyDescent="0.3">
      <c r="B476" s="15"/>
    </row>
    <row r="477" spans="2:2" x14ac:dyDescent="0.3">
      <c r="B477" s="15"/>
    </row>
    <row r="478" spans="2:2" x14ac:dyDescent="0.3">
      <c r="B478" s="15"/>
    </row>
    <row r="479" spans="2:2" x14ac:dyDescent="0.3">
      <c r="B479" s="15"/>
    </row>
    <row r="480" spans="2:2" x14ac:dyDescent="0.3">
      <c r="B480" s="15"/>
    </row>
    <row r="481" spans="1:8" x14ac:dyDescent="0.3">
      <c r="B481" s="15"/>
      <c r="E481" s="4"/>
    </row>
    <row r="482" spans="1:8" x14ac:dyDescent="0.3">
      <c r="B482" s="15"/>
    </row>
    <row r="483" spans="1:8" x14ac:dyDescent="0.3">
      <c r="A483" s="10"/>
      <c r="B483" s="11"/>
      <c r="C483" s="11"/>
      <c r="D483" s="11"/>
      <c r="E483" s="11"/>
      <c r="F483" s="12"/>
      <c r="G483" s="12"/>
      <c r="H483" s="12"/>
    </row>
    <row r="484" spans="1:8" x14ac:dyDescent="0.3">
      <c r="A484" s="10"/>
      <c r="B484" s="11"/>
      <c r="C484" s="11"/>
      <c r="D484" s="11"/>
      <c r="E484" s="11"/>
      <c r="F484" s="12"/>
      <c r="G484" s="12"/>
      <c r="H484" s="12"/>
    </row>
    <row r="485" spans="1:8" x14ac:dyDescent="0.3">
      <c r="A485" s="10"/>
      <c r="B485" s="11"/>
      <c r="C485" s="11"/>
      <c r="D485" s="11"/>
      <c r="E485" s="11"/>
      <c r="F485" s="12"/>
      <c r="G485" s="12"/>
      <c r="H485" s="12"/>
    </row>
    <row r="486" spans="1:8" x14ac:dyDescent="0.3">
      <c r="A486" s="10"/>
      <c r="B486" s="11"/>
      <c r="C486" s="11"/>
      <c r="D486" s="11"/>
      <c r="E486" s="11"/>
      <c r="F486" s="12"/>
      <c r="G486" s="12"/>
      <c r="H486" s="12"/>
    </row>
    <row r="489" spans="1:8" x14ac:dyDescent="0.3">
      <c r="B489" s="21"/>
      <c r="C489" s="21"/>
      <c r="D489" s="21"/>
      <c r="E489" s="21"/>
    </row>
    <row r="498" spans="1:8" x14ac:dyDescent="0.3">
      <c r="A498" s="22"/>
      <c r="B498" s="23"/>
      <c r="C498" s="23"/>
      <c r="D498" s="23"/>
      <c r="E498" s="23"/>
      <c r="F498" s="24"/>
      <c r="G498" s="24"/>
      <c r="H498" s="24"/>
    </row>
    <row r="501" spans="1:8" x14ac:dyDescent="0.3">
      <c r="B501" s="15"/>
    </row>
    <row r="502" spans="1:8" x14ac:dyDescent="0.3">
      <c r="B502" s="15"/>
      <c r="C502" s="21"/>
      <c r="D502" s="21"/>
      <c r="E502" s="21"/>
    </row>
    <row r="503" spans="1:8" x14ac:dyDescent="0.3">
      <c r="B503" s="21"/>
      <c r="C503" s="21"/>
      <c r="D503" s="21"/>
      <c r="E503" s="21"/>
    </row>
    <row r="504" spans="1:8" x14ac:dyDescent="0.3">
      <c r="B504" s="15"/>
      <c r="C504" s="21"/>
      <c r="D504" s="21"/>
      <c r="E504" s="21"/>
    </row>
    <row r="505" spans="1:8" x14ac:dyDescent="0.3">
      <c r="B505" s="15"/>
      <c r="C505" s="21"/>
      <c r="D505" s="21"/>
      <c r="E505" s="21"/>
    </row>
    <row r="513" spans="1:8" x14ac:dyDescent="0.3">
      <c r="B513" s="21"/>
      <c r="C513" s="21"/>
      <c r="D513" s="21"/>
      <c r="E513" s="21"/>
    </row>
    <row r="514" spans="1:8" x14ac:dyDescent="0.3">
      <c r="A514" s="25"/>
      <c r="B514" s="26"/>
      <c r="C514" s="26"/>
      <c r="D514" s="26"/>
      <c r="E514" s="26"/>
      <c r="F514" s="27"/>
      <c r="G514" s="27"/>
      <c r="H514" s="27"/>
    </row>
    <row r="540" spans="2:5" x14ac:dyDescent="0.3">
      <c r="E540" s="4"/>
    </row>
    <row r="541" spans="2:5" x14ac:dyDescent="0.3">
      <c r="B541" s="15"/>
      <c r="C541" s="21"/>
      <c r="D541" s="21"/>
      <c r="E541" s="21"/>
    </row>
    <row r="542" spans="2:5" x14ac:dyDescent="0.3">
      <c r="B542" s="15"/>
      <c r="C542" s="21"/>
      <c r="D542" s="21"/>
      <c r="E542" s="4"/>
    </row>
    <row r="543" spans="2:5" x14ac:dyDescent="0.3">
      <c r="B543" s="15"/>
      <c r="C543" s="21"/>
      <c r="D543" s="21"/>
      <c r="E543" s="21"/>
    </row>
    <row r="549" spans="1:8" x14ac:dyDescent="0.3">
      <c r="A549" s="10"/>
      <c r="B549" s="11"/>
      <c r="C549" s="11"/>
      <c r="D549" s="11"/>
      <c r="E549" s="11"/>
      <c r="F549" s="12"/>
      <c r="G549" s="12"/>
      <c r="H549" s="12"/>
    </row>
    <row r="550" spans="1:8" x14ac:dyDescent="0.3">
      <c r="A550" s="10"/>
      <c r="B550" s="11"/>
      <c r="C550" s="11"/>
      <c r="D550" s="11"/>
      <c r="E550" s="11"/>
      <c r="F550" s="12"/>
      <c r="G550" s="12"/>
      <c r="H550" s="12"/>
    </row>
    <row r="551" spans="1:8" x14ac:dyDescent="0.3">
      <c r="A551" s="10"/>
      <c r="B551" s="11"/>
      <c r="C551" s="11"/>
      <c r="D551" s="11"/>
      <c r="E551" s="11"/>
      <c r="F551" s="12"/>
      <c r="G551" s="12"/>
      <c r="H551" s="12"/>
    </row>
    <row r="552" spans="1:8" x14ac:dyDescent="0.3">
      <c r="A552" s="10"/>
      <c r="B552" s="11"/>
      <c r="C552" s="11"/>
      <c r="D552" s="11"/>
      <c r="E552" s="11"/>
      <c r="F552" s="12"/>
      <c r="G552" s="12"/>
      <c r="H552" s="12"/>
    </row>
    <row r="555" spans="1:8" x14ac:dyDescent="0.3">
      <c r="B555" s="21"/>
      <c r="C555" s="21"/>
      <c r="D555" s="21"/>
      <c r="E555" s="21"/>
    </row>
    <row r="556" spans="1:8" x14ac:dyDescent="0.3">
      <c r="B556" s="21"/>
      <c r="C556" s="21"/>
      <c r="D556" s="21"/>
      <c r="E556" s="21"/>
    </row>
    <row r="560" spans="1:8" x14ac:dyDescent="0.3">
      <c r="G560" s="14"/>
    </row>
    <row r="561" spans="1:8" x14ac:dyDescent="0.3">
      <c r="B561" s="15"/>
      <c r="C561" s="21"/>
      <c r="D561" s="21"/>
      <c r="E561" s="21"/>
    </row>
    <row r="562" spans="1:8" x14ac:dyDescent="0.3">
      <c r="B562" s="21"/>
      <c r="C562" s="21"/>
      <c r="D562" s="21"/>
      <c r="E562" s="21"/>
    </row>
    <row r="563" spans="1:8" x14ac:dyDescent="0.3">
      <c r="B563" s="15"/>
      <c r="C563" s="21"/>
      <c r="D563" s="21"/>
      <c r="E563" s="21"/>
    </row>
    <row r="564" spans="1:8" x14ac:dyDescent="0.3">
      <c r="B564" s="15"/>
      <c r="C564" s="21"/>
      <c r="D564" s="21"/>
      <c r="E564" s="21"/>
    </row>
    <row r="566" spans="1:8" x14ac:dyDescent="0.3">
      <c r="A566" s="8"/>
      <c r="B566" s="33"/>
      <c r="C566" s="33"/>
      <c r="D566" s="33"/>
      <c r="E566" s="33"/>
      <c r="F566" s="9"/>
      <c r="G566" s="9"/>
      <c r="H566" s="9"/>
    </row>
    <row r="581" spans="2:5" x14ac:dyDescent="0.3">
      <c r="B581" s="21"/>
      <c r="C581" s="21"/>
      <c r="D581" s="21"/>
      <c r="E581" s="21"/>
    </row>
    <row r="596" spans="1:8" x14ac:dyDescent="0.3">
      <c r="A596" s="8"/>
      <c r="B596" s="33"/>
      <c r="C596" s="33"/>
      <c r="D596" s="33"/>
      <c r="E596" s="33"/>
      <c r="F596" s="9"/>
      <c r="G596" s="9"/>
      <c r="H596" s="9"/>
    </row>
    <row r="605" spans="1:8" x14ac:dyDescent="0.3">
      <c r="A605" s="10"/>
      <c r="B605" s="11"/>
      <c r="C605" s="11"/>
      <c r="D605" s="11"/>
      <c r="E605" s="11"/>
      <c r="F605" s="12"/>
      <c r="G605" s="12"/>
      <c r="H605" s="12"/>
    </row>
    <row r="606" spans="1:8" x14ac:dyDescent="0.3">
      <c r="A606" s="10"/>
      <c r="B606" s="11"/>
      <c r="C606" s="11"/>
      <c r="D606" s="11"/>
      <c r="E606" s="11"/>
      <c r="F606" s="12"/>
      <c r="G606" s="12"/>
      <c r="H606" s="12"/>
    </row>
    <row r="607" spans="1:8" x14ac:dyDescent="0.3">
      <c r="A607" s="10"/>
      <c r="B607" s="11"/>
      <c r="C607" s="11"/>
      <c r="D607" s="11"/>
      <c r="E607" s="11"/>
      <c r="F607" s="12"/>
      <c r="G607" s="12"/>
      <c r="H607" s="12"/>
    </row>
    <row r="608" spans="1:8" x14ac:dyDescent="0.3">
      <c r="A608" s="10"/>
      <c r="B608" s="11"/>
      <c r="C608" s="11"/>
      <c r="D608" s="11"/>
      <c r="E608" s="11"/>
      <c r="F608" s="12"/>
      <c r="G608" s="12"/>
      <c r="H608" s="12"/>
    </row>
    <row r="616" spans="2:7" x14ac:dyDescent="0.3">
      <c r="G616" s="14"/>
    </row>
    <row r="619" spans="2:7" x14ac:dyDescent="0.3">
      <c r="B619" s="21"/>
      <c r="C619" s="21"/>
      <c r="D619" s="21"/>
    </row>
    <row r="620" spans="2:7" x14ac:dyDescent="0.3">
      <c r="B620" s="21"/>
      <c r="C620" s="21"/>
      <c r="D620" s="21"/>
    </row>
    <row r="621" spans="2:7" x14ac:dyDescent="0.3">
      <c r="B621" s="15"/>
      <c r="C621" s="21"/>
      <c r="D621" s="21"/>
      <c r="E621" s="21"/>
    </row>
    <row r="622" spans="2:7" x14ac:dyDescent="0.3">
      <c r="B622" s="21"/>
      <c r="C622" s="21"/>
      <c r="D622" s="21"/>
      <c r="E622" s="21"/>
    </row>
    <row r="623" spans="2:7" x14ac:dyDescent="0.3">
      <c r="B623" s="15"/>
      <c r="C623" s="21"/>
      <c r="D623" s="21"/>
      <c r="E623" s="21"/>
    </row>
    <row r="624" spans="2:7" x14ac:dyDescent="0.3">
      <c r="B624" s="15"/>
      <c r="C624" s="21"/>
      <c r="D624" s="21"/>
      <c r="E624" s="21"/>
    </row>
    <row r="626" spans="1:8" x14ac:dyDescent="0.3">
      <c r="B626" s="21"/>
      <c r="C626" s="21"/>
      <c r="D626" s="21"/>
      <c r="E626" s="21"/>
    </row>
    <row r="635" spans="1:8" x14ac:dyDescent="0.3">
      <c r="A635" s="8"/>
      <c r="B635" s="33"/>
      <c r="C635" s="33"/>
      <c r="D635" s="33"/>
      <c r="E635" s="33"/>
      <c r="F635" s="9"/>
      <c r="G635" s="9"/>
      <c r="H635" s="9"/>
    </row>
    <row r="658" spans="1:8" x14ac:dyDescent="0.3">
      <c r="A658" s="10"/>
      <c r="B658" s="11"/>
      <c r="C658" s="11"/>
      <c r="D658" s="11"/>
      <c r="E658" s="11"/>
      <c r="F658" s="12"/>
      <c r="G658" s="12"/>
      <c r="H658" s="12"/>
    </row>
    <row r="659" spans="1:8" x14ac:dyDescent="0.3">
      <c r="A659" s="10"/>
      <c r="B659" s="11"/>
      <c r="C659" s="11"/>
      <c r="D659" s="11"/>
      <c r="E659" s="11"/>
      <c r="F659" s="12"/>
      <c r="G659" s="12"/>
      <c r="H659" s="12"/>
    </row>
    <row r="660" spans="1:8" x14ac:dyDescent="0.3">
      <c r="A660" s="10"/>
      <c r="B660" s="11"/>
      <c r="C660" s="11"/>
      <c r="D660" s="11"/>
      <c r="E660" s="11"/>
      <c r="F660" s="12"/>
      <c r="G660" s="12"/>
      <c r="H660" s="12"/>
    </row>
    <row r="661" spans="1:8" x14ac:dyDescent="0.3">
      <c r="A661" s="10"/>
      <c r="B661" s="11"/>
      <c r="C661" s="11"/>
      <c r="D661" s="11"/>
      <c r="E661" s="11"/>
      <c r="F661" s="12"/>
      <c r="G661" s="12"/>
      <c r="H661" s="12"/>
    </row>
    <row r="664" spans="1:8" x14ac:dyDescent="0.3">
      <c r="B664" s="21"/>
      <c r="C664" s="21"/>
      <c r="D664" s="21"/>
      <c r="E664" s="21"/>
    </row>
    <row r="666" spans="1:8" x14ac:dyDescent="0.3">
      <c r="A666" s="8"/>
      <c r="B666" s="33"/>
      <c r="C666" s="33"/>
      <c r="D666" s="33"/>
      <c r="E666" s="33"/>
      <c r="F666" s="9"/>
      <c r="G666" s="9"/>
      <c r="H666" s="9"/>
    </row>
    <row r="667" spans="1:8" x14ac:dyDescent="0.3">
      <c r="B667" s="21"/>
      <c r="C667" s="21"/>
      <c r="D667" s="21"/>
      <c r="E667" s="21"/>
    </row>
    <row r="668" spans="1:8" x14ac:dyDescent="0.3">
      <c r="B668" s="21"/>
      <c r="C668" s="21"/>
      <c r="D668" s="21"/>
      <c r="E668" s="21"/>
    </row>
    <row r="671" spans="1:8" x14ac:dyDescent="0.3">
      <c r="B671" s="21"/>
      <c r="C671" s="21"/>
      <c r="D671" s="21"/>
      <c r="E671" s="21"/>
    </row>
    <row r="672" spans="1:8" x14ac:dyDescent="0.3">
      <c r="B672" s="21"/>
      <c r="C672" s="21"/>
      <c r="D672" s="21"/>
      <c r="E672" s="21"/>
    </row>
    <row r="685" spans="3:4" x14ac:dyDescent="0.3">
      <c r="C685" s="21"/>
      <c r="D685" s="21"/>
    </row>
    <row r="686" spans="3:4" x14ac:dyDescent="0.3">
      <c r="C686" s="21"/>
      <c r="D686" s="21"/>
    </row>
    <row r="695" spans="2:5" x14ac:dyDescent="0.3">
      <c r="B695" s="15"/>
      <c r="C695" s="21"/>
      <c r="D695" s="21"/>
      <c r="E695" s="21"/>
    </row>
    <row r="696" spans="2:5" x14ac:dyDescent="0.3">
      <c r="B696" s="21"/>
      <c r="C696" s="21"/>
      <c r="D696" s="21"/>
      <c r="E696" s="21"/>
    </row>
    <row r="697" spans="2:5" x14ac:dyDescent="0.3">
      <c r="B697" s="15"/>
      <c r="C697" s="21"/>
      <c r="D697" s="21"/>
      <c r="E697" s="21"/>
    </row>
    <row r="698" spans="2:5" x14ac:dyDescent="0.3">
      <c r="B698" s="15"/>
      <c r="C698" s="21"/>
      <c r="D698" s="21"/>
      <c r="E698" s="21"/>
    </row>
    <row r="709" spans="2:4" x14ac:dyDescent="0.3">
      <c r="B709" s="21"/>
      <c r="C709" s="21"/>
      <c r="D709" s="21"/>
    </row>
    <row r="745" spans="1:8" x14ac:dyDescent="0.3">
      <c r="B745" s="21"/>
      <c r="C745" s="21"/>
      <c r="D745" s="21"/>
      <c r="E745" s="21"/>
    </row>
    <row r="748" spans="1:8" x14ac:dyDescent="0.3">
      <c r="A748" s="10"/>
      <c r="B748" s="11"/>
      <c r="C748" s="11"/>
      <c r="D748" s="11"/>
      <c r="E748" s="11"/>
      <c r="F748" s="12"/>
      <c r="G748" s="12"/>
      <c r="H748" s="12"/>
    </row>
    <row r="749" spans="1:8" x14ac:dyDescent="0.3">
      <c r="A749" s="10"/>
      <c r="B749" s="11"/>
      <c r="C749" s="11"/>
      <c r="D749" s="11"/>
      <c r="E749" s="11"/>
      <c r="F749" s="12"/>
      <c r="G749" s="12"/>
      <c r="H749" s="12"/>
    </row>
    <row r="750" spans="1:8" x14ac:dyDescent="0.3">
      <c r="A750" s="10"/>
      <c r="B750" s="11"/>
      <c r="C750" s="11"/>
      <c r="D750" s="11"/>
      <c r="E750" s="11"/>
      <c r="F750" s="12"/>
      <c r="G750" s="12"/>
      <c r="H750" s="12"/>
    </row>
    <row r="751" spans="1:8" x14ac:dyDescent="0.3">
      <c r="A751" s="10"/>
      <c r="B751" s="11"/>
      <c r="C751" s="11"/>
      <c r="D751" s="11"/>
      <c r="E751" s="11"/>
      <c r="F751" s="12"/>
      <c r="G751" s="12"/>
      <c r="H751" s="12"/>
    </row>
  </sheetData>
  <autoFilter ref="A2:H590" xr:uid="{00000000-0009-0000-0000-000000000000}"/>
  <mergeCells count="1">
    <mergeCell ref="A1:H1"/>
  </mergeCells>
  <phoneticPr fontId="4" type="noConversion"/>
  <printOptions horizontalCentered="1"/>
  <pageMargins left="0.25" right="0.25" top="0.75" bottom="0.75" header="0.30000001192092896" footer="0.30000001192092896"/>
  <pageSetup paperSize="9" scale="1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H51"/>
  <sheetViews>
    <sheetView topLeftCell="A10" zoomScaleNormal="100" zoomScaleSheetLayoutView="100" workbookViewId="0">
      <selection activeCell="A25" sqref="A25:G25"/>
    </sheetView>
  </sheetViews>
  <sheetFormatPr defaultColWidth="9" defaultRowHeight="16.5" x14ac:dyDescent="0.3"/>
  <cols>
    <col min="1" max="1" width="12.75" style="1" customWidth="1"/>
    <col min="2" max="2" width="7.5" customWidth="1"/>
    <col min="3" max="3" width="15" customWidth="1"/>
    <col min="4" max="4" width="15.125" bestFit="1" customWidth="1"/>
    <col min="5" max="5" width="21.375" bestFit="1" customWidth="1"/>
    <col min="6" max="6" width="12.125" style="4" customWidth="1"/>
    <col min="7" max="7" width="10.75" style="4" customWidth="1"/>
    <col min="8" max="8" width="14.875" style="4" customWidth="1"/>
  </cols>
  <sheetData>
    <row r="1" spans="1:8" x14ac:dyDescent="0.3">
      <c r="A1" s="3" t="s">
        <v>9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1" t="s">
        <v>112</v>
      </c>
      <c r="C2" s="1" t="s">
        <v>186</v>
      </c>
      <c r="D2" s="2" t="s">
        <v>113</v>
      </c>
      <c r="E2" s="2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45658</v>
      </c>
      <c r="B3" t="s">
        <v>106</v>
      </c>
      <c r="E3" t="s">
        <v>202</v>
      </c>
      <c r="H3" s="4">
        <v>26035</v>
      </c>
    </row>
    <row r="4" spans="1:8" x14ac:dyDescent="0.3">
      <c r="A4" s="10" t="s">
        <v>111</v>
      </c>
      <c r="B4" s="11"/>
      <c r="C4" s="11"/>
      <c r="D4" s="11"/>
      <c r="E4" s="11"/>
      <c r="F4" s="12">
        <v>0</v>
      </c>
      <c r="G4" s="12">
        <v>0</v>
      </c>
      <c r="H4" s="12">
        <v>26035</v>
      </c>
    </row>
    <row r="5" spans="1:8" x14ac:dyDescent="0.3">
      <c r="A5" s="10" t="s">
        <v>202</v>
      </c>
      <c r="B5" s="11"/>
      <c r="C5" s="11"/>
      <c r="D5" s="11"/>
      <c r="E5" s="11"/>
      <c r="F5" s="12">
        <v>0</v>
      </c>
      <c r="G5" s="12"/>
      <c r="H5" s="12">
        <v>26035</v>
      </c>
    </row>
    <row r="6" spans="1:8" x14ac:dyDescent="0.3">
      <c r="A6" s="10" t="s">
        <v>93</v>
      </c>
      <c r="B6" s="11"/>
      <c r="C6" s="11"/>
      <c r="D6" s="11"/>
      <c r="E6" s="11"/>
      <c r="F6" s="12">
        <v>0</v>
      </c>
      <c r="G6" s="12">
        <f>G4+G5</f>
        <v>0</v>
      </c>
      <c r="H6" s="12">
        <v>26035</v>
      </c>
    </row>
    <row r="7" spans="1:8" x14ac:dyDescent="0.3">
      <c r="A7" s="10" t="s">
        <v>117</v>
      </c>
      <c r="B7" s="11"/>
      <c r="C7" s="11"/>
      <c r="D7" s="11"/>
      <c r="E7" s="11"/>
      <c r="F7" s="12">
        <f>F6</f>
        <v>0</v>
      </c>
      <c r="G7" s="12">
        <f>G6</f>
        <v>0</v>
      </c>
      <c r="H7" s="12">
        <v>26035</v>
      </c>
    </row>
    <row r="8" spans="1:8" x14ac:dyDescent="0.3">
      <c r="A8" s="1">
        <v>46054</v>
      </c>
      <c r="B8" t="s">
        <v>106</v>
      </c>
      <c r="E8" t="s">
        <v>202</v>
      </c>
      <c r="H8" s="4">
        <f>H7</f>
        <v>26035</v>
      </c>
    </row>
    <row r="9" spans="1:8" x14ac:dyDescent="0.3">
      <c r="A9" s="10" t="s">
        <v>111</v>
      </c>
      <c r="B9" s="11"/>
      <c r="C9" s="11"/>
      <c r="D9" s="11"/>
      <c r="E9" s="11"/>
      <c r="F9" s="12">
        <v>0</v>
      </c>
      <c r="G9" s="12">
        <v>0</v>
      </c>
      <c r="H9" s="12">
        <v>26035</v>
      </c>
    </row>
    <row r="10" spans="1:8" x14ac:dyDescent="0.3">
      <c r="A10" s="10" t="s">
        <v>202</v>
      </c>
      <c r="B10" s="11"/>
      <c r="C10" s="11"/>
      <c r="D10" s="11"/>
      <c r="E10" s="11"/>
      <c r="F10" s="12">
        <v>0</v>
      </c>
      <c r="G10" s="12"/>
      <c r="H10" s="12">
        <v>26035</v>
      </c>
    </row>
    <row r="11" spans="1:8" x14ac:dyDescent="0.3">
      <c r="A11" s="10" t="s">
        <v>93</v>
      </c>
      <c r="B11" s="11"/>
      <c r="C11" s="11"/>
      <c r="D11" s="11"/>
      <c r="E11" s="11"/>
      <c r="F11" s="12">
        <v>0</v>
      </c>
      <c r="G11" s="12">
        <f>G9+G10</f>
        <v>0</v>
      </c>
      <c r="H11" s="12">
        <v>26035</v>
      </c>
    </row>
    <row r="12" spans="1:8" x14ac:dyDescent="0.3">
      <c r="A12" s="10" t="s">
        <v>117</v>
      </c>
      <c r="B12" s="11"/>
      <c r="C12" s="11"/>
      <c r="D12" s="11"/>
      <c r="E12" s="11"/>
      <c r="F12" s="12">
        <f>F11</f>
        <v>0</v>
      </c>
      <c r="G12" s="12">
        <f>G11</f>
        <v>0</v>
      </c>
      <c r="H12" s="12">
        <v>26035</v>
      </c>
    </row>
    <row r="13" spans="1:8" x14ac:dyDescent="0.3">
      <c r="A13" s="1">
        <v>46082</v>
      </c>
      <c r="B13" t="s">
        <v>106</v>
      </c>
      <c r="E13" t="s">
        <v>202</v>
      </c>
      <c r="H13" s="4">
        <f>H12</f>
        <v>26035</v>
      </c>
    </row>
    <row r="14" spans="1:8" x14ac:dyDescent="0.3">
      <c r="A14" s="1">
        <v>46095</v>
      </c>
      <c r="B14" t="s">
        <v>106</v>
      </c>
      <c r="C14" t="s">
        <v>204</v>
      </c>
      <c r="D14" t="s">
        <v>190</v>
      </c>
      <c r="E14" t="s">
        <v>190</v>
      </c>
      <c r="F14" s="4">
        <v>6</v>
      </c>
      <c r="H14" s="4">
        <f>H13+F14-G14</f>
        <v>26041</v>
      </c>
    </row>
    <row r="15" spans="1:8" x14ac:dyDescent="0.3">
      <c r="A15" s="10" t="s">
        <v>111</v>
      </c>
      <c r="B15" s="11"/>
      <c r="C15" s="11"/>
      <c r="D15" s="11"/>
      <c r="E15" s="11"/>
      <c r="F15" s="12">
        <v>6</v>
      </c>
      <c r="G15" s="12">
        <v>0</v>
      </c>
      <c r="H15" s="12">
        <f>F15-G15</f>
        <v>6</v>
      </c>
    </row>
    <row r="16" spans="1:8" x14ac:dyDescent="0.3">
      <c r="A16" s="10" t="s">
        <v>202</v>
      </c>
      <c r="B16" s="11"/>
      <c r="C16" s="11"/>
      <c r="D16" s="11"/>
      <c r="E16" s="11"/>
      <c r="F16" s="12">
        <f>H13</f>
        <v>26035</v>
      </c>
      <c r="G16" s="12"/>
      <c r="H16" s="12">
        <f t="shared" ref="H16:H18" si="0">F16-G16</f>
        <v>26035</v>
      </c>
    </row>
    <row r="17" spans="1:8" x14ac:dyDescent="0.3">
      <c r="A17" s="10" t="s">
        <v>93</v>
      </c>
      <c r="B17" s="11"/>
      <c r="C17" s="11"/>
      <c r="D17" s="11"/>
      <c r="E17" s="11"/>
      <c r="F17" s="12">
        <f>F15+F16</f>
        <v>26041</v>
      </c>
      <c r="G17" s="12">
        <f>G15+G16</f>
        <v>0</v>
      </c>
      <c r="H17" s="12">
        <f t="shared" si="0"/>
        <v>26041</v>
      </c>
    </row>
    <row r="18" spans="1:8" x14ac:dyDescent="0.3">
      <c r="A18" s="10" t="s">
        <v>117</v>
      </c>
      <c r="B18" s="11"/>
      <c r="C18" s="11"/>
      <c r="D18" s="11"/>
      <c r="E18" s="11"/>
      <c r="F18" s="12">
        <f>F17</f>
        <v>26041</v>
      </c>
      <c r="G18" s="12">
        <f>G17</f>
        <v>0</v>
      </c>
      <c r="H18" s="12">
        <f t="shared" si="0"/>
        <v>26041</v>
      </c>
    </row>
    <row r="19" spans="1:8" x14ac:dyDescent="0.3">
      <c r="A19" s="1">
        <v>46113</v>
      </c>
      <c r="B19" s="41" t="s">
        <v>329</v>
      </c>
      <c r="E19" s="41" t="s">
        <v>268</v>
      </c>
      <c r="H19" s="4">
        <f>H18</f>
        <v>26041</v>
      </c>
    </row>
    <row r="20" spans="1:8" x14ac:dyDescent="0.3">
      <c r="A20" s="10" t="s">
        <v>111</v>
      </c>
      <c r="B20" s="11"/>
      <c r="C20" s="11"/>
      <c r="D20" s="11"/>
      <c r="E20" s="11"/>
      <c r="F20" s="12">
        <v>0</v>
      </c>
      <c r="G20" s="12">
        <v>0</v>
      </c>
      <c r="H20" s="12">
        <f>F20-G20</f>
        <v>0</v>
      </c>
    </row>
    <row r="21" spans="1:8" x14ac:dyDescent="0.3">
      <c r="A21" s="10" t="s">
        <v>202</v>
      </c>
      <c r="B21" s="11"/>
      <c r="C21" s="11"/>
      <c r="D21" s="11"/>
      <c r="E21" s="11"/>
      <c r="F21" s="12">
        <f>H18</f>
        <v>26041</v>
      </c>
      <c r="G21" s="12"/>
      <c r="H21" s="12">
        <f t="shared" ref="H21:H23" si="1">F21-G21</f>
        <v>26041</v>
      </c>
    </row>
    <row r="22" spans="1:8" x14ac:dyDescent="0.3">
      <c r="A22" s="10" t="s">
        <v>93</v>
      </c>
      <c r="B22" s="11"/>
      <c r="C22" s="11"/>
      <c r="D22" s="11"/>
      <c r="E22" s="11"/>
      <c r="F22" s="12">
        <f>F20+F21</f>
        <v>26041</v>
      </c>
      <c r="G22" s="12">
        <f>G20+G21</f>
        <v>0</v>
      </c>
      <c r="H22" s="12">
        <f t="shared" si="1"/>
        <v>26041</v>
      </c>
    </row>
    <row r="23" spans="1:8" x14ac:dyDescent="0.3">
      <c r="A23" s="10" t="s">
        <v>117</v>
      </c>
      <c r="B23" s="11"/>
      <c r="C23" s="11"/>
      <c r="D23" s="11"/>
      <c r="E23" s="11"/>
      <c r="F23" s="12">
        <f>F22</f>
        <v>26041</v>
      </c>
      <c r="G23" s="12">
        <f>G22</f>
        <v>0</v>
      </c>
      <c r="H23" s="12">
        <f t="shared" si="1"/>
        <v>26041</v>
      </c>
    </row>
    <row r="24" spans="1:8" x14ac:dyDescent="0.3">
      <c r="A24" s="1">
        <v>46143</v>
      </c>
      <c r="B24" s="41" t="s">
        <v>329</v>
      </c>
      <c r="E24" s="41" t="s">
        <v>268</v>
      </c>
      <c r="H24" s="4">
        <f>H23</f>
        <v>26041</v>
      </c>
    </row>
    <row r="25" spans="1:8" x14ac:dyDescent="0.3">
      <c r="A25" s="8">
        <v>46150</v>
      </c>
      <c r="B25" s="49" t="s">
        <v>329</v>
      </c>
      <c r="C25" s="16"/>
      <c r="D25" s="16"/>
      <c r="E25" s="49" t="s">
        <v>348</v>
      </c>
      <c r="F25" s="9">
        <v>7500000</v>
      </c>
      <c r="G25" s="9"/>
      <c r="H25" s="9">
        <f>H24+F25-G25</f>
        <v>7526041</v>
      </c>
    </row>
    <row r="26" spans="1:8" x14ac:dyDescent="0.3">
      <c r="A26" s="10" t="s">
        <v>111</v>
      </c>
      <c r="B26" s="11"/>
      <c r="C26" s="11"/>
      <c r="D26" s="11"/>
      <c r="E26" s="11"/>
      <c r="F26" s="12">
        <v>7500000</v>
      </c>
      <c r="G26" s="12">
        <v>0</v>
      </c>
      <c r="H26" s="12">
        <f>F26-G26</f>
        <v>7500000</v>
      </c>
    </row>
    <row r="27" spans="1:8" x14ac:dyDescent="0.3">
      <c r="A27" s="10" t="s">
        <v>202</v>
      </c>
      <c r="B27" s="11"/>
      <c r="C27" s="11"/>
      <c r="D27" s="11"/>
      <c r="E27" s="11"/>
      <c r="F27" s="12">
        <f>H24</f>
        <v>26041</v>
      </c>
      <c r="G27" s="12"/>
      <c r="H27" s="12">
        <f t="shared" ref="H27:H29" si="2">F27-G27</f>
        <v>26041</v>
      </c>
    </row>
    <row r="28" spans="1:8" x14ac:dyDescent="0.3">
      <c r="A28" s="10" t="s">
        <v>93</v>
      </c>
      <c r="B28" s="11"/>
      <c r="C28" s="11"/>
      <c r="D28" s="11"/>
      <c r="E28" s="11"/>
      <c r="F28" s="12">
        <f>F26+F27</f>
        <v>7526041</v>
      </c>
      <c r="G28" s="12">
        <f>G26+G27</f>
        <v>0</v>
      </c>
      <c r="H28" s="12">
        <f t="shared" si="2"/>
        <v>7526041</v>
      </c>
    </row>
    <row r="29" spans="1:8" x14ac:dyDescent="0.3">
      <c r="A29" s="10" t="s">
        <v>117</v>
      </c>
      <c r="B29" s="11"/>
      <c r="C29" s="11"/>
      <c r="D29" s="11"/>
      <c r="E29" s="11"/>
      <c r="F29" s="12">
        <f>F28</f>
        <v>7526041</v>
      </c>
      <c r="G29" s="12">
        <f>G28</f>
        <v>0</v>
      </c>
      <c r="H29" s="12">
        <f t="shared" si="2"/>
        <v>7526041</v>
      </c>
    </row>
    <row r="32" spans="1:8" x14ac:dyDescent="0.3">
      <c r="A32" s="10"/>
      <c r="B32" s="11"/>
      <c r="C32" s="11"/>
      <c r="D32" s="11"/>
      <c r="E32" s="11"/>
      <c r="F32" s="12"/>
      <c r="G32" s="12"/>
      <c r="H32" s="12"/>
    </row>
    <row r="33" spans="1:8" x14ac:dyDescent="0.3">
      <c r="A33" s="10"/>
      <c r="B33" s="11"/>
      <c r="C33" s="11"/>
      <c r="D33" s="11"/>
      <c r="E33" s="11"/>
      <c r="F33" s="12"/>
      <c r="G33" s="12"/>
      <c r="H33" s="12"/>
    </row>
    <row r="34" spans="1:8" x14ac:dyDescent="0.3">
      <c r="A34" s="10"/>
      <c r="B34" s="11"/>
      <c r="C34" s="11"/>
      <c r="D34" s="11"/>
      <c r="E34" s="11"/>
      <c r="F34" s="12"/>
      <c r="G34" s="12"/>
      <c r="H34" s="12"/>
    </row>
    <row r="35" spans="1:8" x14ac:dyDescent="0.3">
      <c r="A35" s="10"/>
      <c r="B35" s="11"/>
      <c r="C35" s="11"/>
      <c r="D35" s="11"/>
      <c r="E35" s="11"/>
      <c r="F35" s="12"/>
      <c r="G35" s="12"/>
      <c r="H35" s="12"/>
    </row>
    <row r="37" spans="1:8" x14ac:dyDescent="0.3">
      <c r="A37" s="10"/>
      <c r="B37" s="11"/>
      <c r="C37" s="11"/>
      <c r="D37" s="11"/>
      <c r="E37" s="11"/>
      <c r="F37" s="12"/>
      <c r="G37" s="12"/>
      <c r="H37" s="12"/>
    </row>
    <row r="38" spans="1:8" x14ac:dyDescent="0.3">
      <c r="A38" s="10"/>
      <c r="B38" s="11"/>
      <c r="C38" s="11"/>
      <c r="D38" s="11"/>
      <c r="E38" s="11"/>
      <c r="F38" s="12"/>
      <c r="G38" s="12"/>
      <c r="H38" s="12"/>
    </row>
    <row r="39" spans="1:8" x14ac:dyDescent="0.3">
      <c r="A39" s="10"/>
      <c r="B39" s="11"/>
      <c r="C39" s="11"/>
      <c r="D39" s="11"/>
      <c r="E39" s="11"/>
      <c r="F39" s="12"/>
      <c r="G39" s="12"/>
      <c r="H39" s="12"/>
    </row>
    <row r="40" spans="1:8" x14ac:dyDescent="0.3">
      <c r="A40" s="10"/>
      <c r="B40" s="11"/>
      <c r="C40" s="11"/>
      <c r="D40" s="11"/>
      <c r="E40" s="11"/>
      <c r="F40" s="12"/>
      <c r="G40" s="12"/>
      <c r="H40" s="12"/>
    </row>
    <row r="42" spans="1:8" x14ac:dyDescent="0.3">
      <c r="A42" s="10"/>
      <c r="B42" s="11"/>
      <c r="C42" s="11"/>
      <c r="D42" s="11"/>
      <c r="E42" s="11"/>
      <c r="F42" s="12"/>
      <c r="G42" s="12"/>
      <c r="H42" s="12"/>
    </row>
    <row r="43" spans="1:8" x14ac:dyDescent="0.3">
      <c r="A43" s="10"/>
      <c r="B43" s="11"/>
      <c r="C43" s="11"/>
      <c r="D43" s="11"/>
      <c r="E43" s="11"/>
      <c r="F43" s="12"/>
      <c r="G43" s="12"/>
      <c r="H43" s="12"/>
    </row>
    <row r="44" spans="1:8" x14ac:dyDescent="0.3">
      <c r="A44" s="10"/>
      <c r="B44" s="11"/>
      <c r="C44" s="11"/>
      <c r="D44" s="11"/>
      <c r="E44" s="11"/>
      <c r="F44" s="12"/>
      <c r="G44" s="12"/>
      <c r="H44" s="12"/>
    </row>
    <row r="45" spans="1:8" x14ac:dyDescent="0.3">
      <c r="A45" s="10"/>
      <c r="B45" s="11"/>
      <c r="C45" s="11"/>
      <c r="D45" s="11"/>
      <c r="E45" s="11"/>
      <c r="F45" s="12"/>
      <c r="G45" s="12"/>
      <c r="H45" s="12"/>
    </row>
    <row r="48" spans="1:8" x14ac:dyDescent="0.3">
      <c r="A48" s="10"/>
      <c r="B48" s="11"/>
      <c r="C48" s="11"/>
      <c r="D48" s="11"/>
      <c r="E48" s="11"/>
      <c r="F48" s="12"/>
      <c r="G48" s="12"/>
      <c r="H48" s="12"/>
    </row>
    <row r="49" spans="1:8" x14ac:dyDescent="0.3">
      <c r="A49" s="10"/>
      <c r="B49" s="11"/>
      <c r="C49" s="11"/>
      <c r="D49" s="11"/>
      <c r="E49" s="11"/>
      <c r="F49" s="12"/>
      <c r="G49" s="12"/>
      <c r="H49" s="12"/>
    </row>
    <row r="50" spans="1:8" x14ac:dyDescent="0.3">
      <c r="A50" s="10"/>
      <c r="B50" s="11"/>
      <c r="C50" s="11"/>
      <c r="D50" s="11"/>
      <c r="E50" s="11"/>
      <c r="F50" s="12"/>
      <c r="G50" s="12"/>
      <c r="H50" s="12"/>
    </row>
    <row r="51" spans="1:8" x14ac:dyDescent="0.3">
      <c r="A51" s="10"/>
      <c r="B51" s="11"/>
      <c r="C51" s="11"/>
      <c r="D51" s="11"/>
      <c r="E51" s="11"/>
      <c r="F51" s="12"/>
      <c r="G51" s="12"/>
      <c r="H51" s="12"/>
    </row>
  </sheetData>
  <mergeCells count="1">
    <mergeCell ref="A1:H1"/>
  </mergeCells>
  <phoneticPr fontId="4" type="noConversion"/>
  <printOptions horizontalCentered="1"/>
  <pageMargins left="0.31486111879348755" right="0.31486111879348755" top="0.74750000238418579" bottom="0.74750000238418579" header="0.31486111879348755" footer="0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H60"/>
  <sheetViews>
    <sheetView topLeftCell="A37" zoomScaleNormal="100" zoomScaleSheetLayoutView="100" workbookViewId="0">
      <selection activeCell="A45" sqref="A45:G48"/>
    </sheetView>
  </sheetViews>
  <sheetFormatPr defaultColWidth="9" defaultRowHeight="16.5" x14ac:dyDescent="0.3"/>
  <cols>
    <col min="1" max="1" width="11.875" style="1" customWidth="1"/>
    <col min="2" max="2" width="7.5" customWidth="1"/>
    <col min="3" max="3" width="15.5" customWidth="1"/>
    <col min="4" max="4" width="15.125" bestFit="1" customWidth="1"/>
    <col min="5" max="5" width="19.75" customWidth="1"/>
    <col min="6" max="8" width="12.625" style="4" customWidth="1"/>
    <col min="10" max="10" width="9.5" bestFit="1" customWidth="1"/>
  </cols>
  <sheetData>
    <row r="1" spans="1:8" x14ac:dyDescent="0.3">
      <c r="A1" s="3" t="s">
        <v>17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1" t="s">
        <v>112</v>
      </c>
      <c r="C2" s="1" t="s">
        <v>186</v>
      </c>
      <c r="D2" s="2" t="s">
        <v>113</v>
      </c>
      <c r="E2" s="2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46023</v>
      </c>
      <c r="B3" t="s">
        <v>100</v>
      </c>
      <c r="E3" t="s">
        <v>202</v>
      </c>
      <c r="H3" s="4">
        <v>132548</v>
      </c>
    </row>
    <row r="4" spans="1:8" x14ac:dyDescent="0.3">
      <c r="A4" s="1">
        <v>46038</v>
      </c>
      <c r="B4" t="s">
        <v>100</v>
      </c>
      <c r="C4" t="s">
        <v>85</v>
      </c>
      <c r="D4" t="s">
        <v>140</v>
      </c>
      <c r="E4" t="s">
        <v>107</v>
      </c>
      <c r="F4" s="4">
        <v>10000</v>
      </c>
      <c r="H4" s="4">
        <f>H3+F4-G4</f>
        <v>142548</v>
      </c>
    </row>
    <row r="5" spans="1:8" x14ac:dyDescent="0.3">
      <c r="A5" s="1">
        <v>46040</v>
      </c>
      <c r="B5" t="s">
        <v>100</v>
      </c>
      <c r="C5" t="s">
        <v>85</v>
      </c>
      <c r="D5" t="s">
        <v>140</v>
      </c>
      <c r="E5" t="s">
        <v>103</v>
      </c>
      <c r="F5" s="4">
        <v>30000</v>
      </c>
      <c r="H5" s="4">
        <f t="shared" ref="H5:H7" si="0">H4+F5-G5</f>
        <v>172548</v>
      </c>
    </row>
    <row r="6" spans="1:8" x14ac:dyDescent="0.3">
      <c r="A6" s="1">
        <v>46040</v>
      </c>
      <c r="B6" t="s">
        <v>100</v>
      </c>
      <c r="C6" t="s">
        <v>85</v>
      </c>
      <c r="D6" t="s">
        <v>140</v>
      </c>
      <c r="E6" t="s">
        <v>115</v>
      </c>
      <c r="F6" s="4">
        <v>10000</v>
      </c>
      <c r="H6" s="4">
        <f t="shared" si="0"/>
        <v>182548</v>
      </c>
    </row>
    <row r="7" spans="1:8" x14ac:dyDescent="0.3">
      <c r="A7" s="1">
        <v>46041</v>
      </c>
      <c r="B7" t="s">
        <v>100</v>
      </c>
      <c r="C7" t="s">
        <v>85</v>
      </c>
      <c r="D7" t="s">
        <v>140</v>
      </c>
      <c r="E7" t="s">
        <v>118</v>
      </c>
      <c r="F7" s="4">
        <v>80000</v>
      </c>
      <c r="H7" s="4">
        <f t="shared" si="0"/>
        <v>262548</v>
      </c>
    </row>
    <row r="8" spans="1:8" x14ac:dyDescent="0.3">
      <c r="A8" s="10" t="s">
        <v>111</v>
      </c>
      <c r="B8" s="11"/>
      <c r="C8" s="11"/>
      <c r="D8" s="11"/>
      <c r="E8" s="11"/>
      <c r="F8" s="12">
        <f>SUM(F4:F7)</f>
        <v>130000</v>
      </c>
      <c r="G8" s="12">
        <v>0</v>
      </c>
      <c r="H8" s="12">
        <f>F8-G8</f>
        <v>130000</v>
      </c>
    </row>
    <row r="9" spans="1:8" x14ac:dyDescent="0.3">
      <c r="A9" s="10" t="s">
        <v>202</v>
      </c>
      <c r="B9" s="11"/>
      <c r="C9" s="11"/>
      <c r="D9" s="11"/>
      <c r="E9" s="11"/>
      <c r="F9" s="12">
        <f>H3</f>
        <v>132548</v>
      </c>
      <c r="G9" s="12"/>
      <c r="H9" s="12"/>
    </row>
    <row r="10" spans="1:8" x14ac:dyDescent="0.3">
      <c r="A10" s="10" t="s">
        <v>93</v>
      </c>
      <c r="B10" s="11"/>
      <c r="C10" s="11"/>
      <c r="D10" s="11"/>
      <c r="E10" s="11"/>
      <c r="F10" s="12">
        <f>F8+F9</f>
        <v>262548</v>
      </c>
      <c r="G10" s="12">
        <f>G8+G9</f>
        <v>0</v>
      </c>
      <c r="H10" s="12">
        <f t="shared" ref="H10:H11" si="1">F10-G10</f>
        <v>262548</v>
      </c>
    </row>
    <row r="11" spans="1:8" x14ac:dyDescent="0.3">
      <c r="A11" s="10" t="s">
        <v>117</v>
      </c>
      <c r="B11" s="11"/>
      <c r="C11" s="11"/>
      <c r="D11" s="11"/>
      <c r="E11" s="11"/>
      <c r="F11" s="12">
        <f>F10</f>
        <v>262548</v>
      </c>
      <c r="G11" s="12">
        <f>G10</f>
        <v>0</v>
      </c>
      <c r="H11" s="12">
        <f t="shared" si="1"/>
        <v>262548</v>
      </c>
    </row>
    <row r="12" spans="1:8" x14ac:dyDescent="0.3">
      <c r="A12" s="1">
        <v>46054</v>
      </c>
      <c r="B12" t="s">
        <v>100</v>
      </c>
      <c r="E12" t="s">
        <v>202</v>
      </c>
      <c r="H12" s="4">
        <f>H11</f>
        <v>262548</v>
      </c>
    </row>
    <row r="13" spans="1:8" x14ac:dyDescent="0.3">
      <c r="A13" s="1">
        <v>46066</v>
      </c>
      <c r="B13" t="s">
        <v>100</v>
      </c>
      <c r="C13" t="s">
        <v>85</v>
      </c>
      <c r="D13" t="s">
        <v>140</v>
      </c>
      <c r="E13" t="s">
        <v>107</v>
      </c>
      <c r="F13" s="4">
        <v>100000</v>
      </c>
      <c r="H13" s="4">
        <f>H12+F13-G13</f>
        <v>362548</v>
      </c>
    </row>
    <row r="14" spans="1:8" x14ac:dyDescent="0.3">
      <c r="A14" s="1">
        <v>46068</v>
      </c>
      <c r="B14" t="s">
        <v>100</v>
      </c>
      <c r="C14" t="s">
        <v>85</v>
      </c>
      <c r="D14" t="s">
        <v>140</v>
      </c>
      <c r="E14" t="s">
        <v>115</v>
      </c>
      <c r="F14" s="4">
        <v>10000</v>
      </c>
      <c r="H14" s="4">
        <f t="shared" ref="H14:H15" si="2">H13+F14-G14</f>
        <v>372548</v>
      </c>
    </row>
    <row r="15" spans="1:8" x14ac:dyDescent="0.3">
      <c r="A15" s="1">
        <v>46072</v>
      </c>
      <c r="B15" t="s">
        <v>100</v>
      </c>
      <c r="C15" t="s">
        <v>85</v>
      </c>
      <c r="D15" t="s">
        <v>140</v>
      </c>
      <c r="E15" t="s">
        <v>103</v>
      </c>
      <c r="F15" s="4">
        <v>30000</v>
      </c>
      <c r="H15" s="4">
        <f t="shared" si="2"/>
        <v>402548</v>
      </c>
    </row>
    <row r="16" spans="1:8" x14ac:dyDescent="0.3">
      <c r="A16" s="10" t="s">
        <v>111</v>
      </c>
      <c r="B16" s="11"/>
      <c r="C16" s="11"/>
      <c r="D16" s="11"/>
      <c r="E16" s="11"/>
      <c r="F16" s="12">
        <f>SUM(F12:F15)</f>
        <v>140000</v>
      </c>
      <c r="G16" s="12">
        <v>0</v>
      </c>
      <c r="H16" s="12">
        <f>F16-G16</f>
        <v>140000</v>
      </c>
    </row>
    <row r="17" spans="1:8" x14ac:dyDescent="0.3">
      <c r="A17" s="10" t="s">
        <v>202</v>
      </c>
      <c r="B17" s="11"/>
      <c r="C17" s="11"/>
      <c r="D17" s="11"/>
      <c r="E17" s="11"/>
      <c r="F17" s="12">
        <f>H11</f>
        <v>262548</v>
      </c>
      <c r="G17" s="12"/>
      <c r="H17" s="12"/>
    </row>
    <row r="18" spans="1:8" x14ac:dyDescent="0.3">
      <c r="A18" s="10" t="s">
        <v>93</v>
      </c>
      <c r="B18" s="11"/>
      <c r="C18" s="11"/>
      <c r="D18" s="11"/>
      <c r="E18" s="11"/>
      <c r="F18" s="12">
        <f>F16+F17</f>
        <v>402548</v>
      </c>
      <c r="G18" s="12">
        <f>G16+G17</f>
        <v>0</v>
      </c>
      <c r="H18" s="12">
        <f t="shared" ref="H18:H19" si="3">F18-G18</f>
        <v>402548</v>
      </c>
    </row>
    <row r="19" spans="1:8" x14ac:dyDescent="0.3">
      <c r="A19" s="10" t="s">
        <v>117</v>
      </c>
      <c r="B19" s="11"/>
      <c r="C19" s="11"/>
      <c r="D19" s="11"/>
      <c r="E19" s="11"/>
      <c r="F19" s="12">
        <f>F18</f>
        <v>402548</v>
      </c>
      <c r="G19" s="12">
        <f>G18</f>
        <v>0</v>
      </c>
      <c r="H19" s="12">
        <f t="shared" si="3"/>
        <v>402548</v>
      </c>
    </row>
    <row r="20" spans="1:8" x14ac:dyDescent="0.3">
      <c r="A20" s="1">
        <v>46082</v>
      </c>
      <c r="B20" t="s">
        <v>100</v>
      </c>
      <c r="E20" t="s">
        <v>202</v>
      </c>
      <c r="H20" s="4">
        <f>H19</f>
        <v>402548</v>
      </c>
    </row>
    <row r="21" spans="1:8" x14ac:dyDescent="0.3">
      <c r="A21" s="1">
        <v>46090</v>
      </c>
      <c r="B21" t="s">
        <v>100</v>
      </c>
      <c r="C21" t="s">
        <v>85</v>
      </c>
      <c r="D21" t="s">
        <v>140</v>
      </c>
      <c r="E21" t="s">
        <v>116</v>
      </c>
      <c r="F21" s="4">
        <v>10000</v>
      </c>
      <c r="H21" s="4">
        <f>H20+F21-G21</f>
        <v>412548</v>
      </c>
    </row>
    <row r="22" spans="1:8" x14ac:dyDescent="0.3">
      <c r="A22" s="1">
        <v>46095</v>
      </c>
      <c r="B22" t="s">
        <v>100</v>
      </c>
      <c r="C22" t="s">
        <v>204</v>
      </c>
      <c r="D22" t="s">
        <v>190</v>
      </c>
      <c r="E22" t="s">
        <v>190</v>
      </c>
      <c r="F22" s="4">
        <v>58</v>
      </c>
      <c r="H22" s="4">
        <f t="shared" ref="H22:H24" si="4">H21+F22-G22</f>
        <v>412606</v>
      </c>
    </row>
    <row r="23" spans="1:8" x14ac:dyDescent="0.3">
      <c r="A23" s="1">
        <v>46098</v>
      </c>
      <c r="B23" t="s">
        <v>100</v>
      </c>
      <c r="C23" t="s">
        <v>85</v>
      </c>
      <c r="D23" t="s">
        <v>140</v>
      </c>
      <c r="E23" t="s">
        <v>115</v>
      </c>
      <c r="F23" s="4">
        <v>10000</v>
      </c>
      <c r="H23" s="4">
        <f t="shared" si="4"/>
        <v>422606</v>
      </c>
    </row>
    <row r="24" spans="1:8" x14ac:dyDescent="0.3">
      <c r="A24" s="1">
        <v>46099</v>
      </c>
      <c r="B24" t="s">
        <v>100</v>
      </c>
      <c r="C24" t="s">
        <v>85</v>
      </c>
      <c r="D24" t="s">
        <v>140</v>
      </c>
      <c r="E24" t="s">
        <v>103</v>
      </c>
      <c r="F24" s="4">
        <v>30000</v>
      </c>
      <c r="H24" s="4">
        <f t="shared" si="4"/>
        <v>452606</v>
      </c>
    </row>
    <row r="25" spans="1:8" x14ac:dyDescent="0.3">
      <c r="A25" s="10" t="s">
        <v>111</v>
      </c>
      <c r="B25" s="11"/>
      <c r="C25" s="11"/>
      <c r="D25" s="11"/>
      <c r="E25" s="11"/>
      <c r="F25" s="12">
        <f>SUM(F21:F24)</f>
        <v>50058</v>
      </c>
      <c r="G25" s="12">
        <v>0</v>
      </c>
      <c r="H25" s="12">
        <f>F25-G25</f>
        <v>50058</v>
      </c>
    </row>
    <row r="26" spans="1:8" x14ac:dyDescent="0.3">
      <c r="A26" s="10" t="s">
        <v>202</v>
      </c>
      <c r="B26" s="11"/>
      <c r="C26" s="11"/>
      <c r="D26" s="11"/>
      <c r="E26" s="11"/>
      <c r="F26" s="12">
        <f>H20</f>
        <v>402548</v>
      </c>
      <c r="G26" s="12"/>
      <c r="H26" s="12"/>
    </row>
    <row r="27" spans="1:8" x14ac:dyDescent="0.3">
      <c r="A27" s="10" t="s">
        <v>93</v>
      </c>
      <c r="B27" s="11"/>
      <c r="C27" s="11"/>
      <c r="D27" s="11"/>
      <c r="E27" s="11"/>
      <c r="F27" s="12">
        <f>F25+F26</f>
        <v>452606</v>
      </c>
      <c r="G27" s="12">
        <f>G25+G26</f>
        <v>0</v>
      </c>
      <c r="H27" s="12">
        <f t="shared" ref="H27:H28" si="5">F27-G27</f>
        <v>452606</v>
      </c>
    </row>
    <row r="28" spans="1:8" x14ac:dyDescent="0.3">
      <c r="A28" s="10" t="s">
        <v>117</v>
      </c>
      <c r="B28" s="11"/>
      <c r="C28" s="11"/>
      <c r="D28" s="11"/>
      <c r="E28" s="11"/>
      <c r="F28" s="12">
        <f>F27</f>
        <v>452606</v>
      </c>
      <c r="G28" s="12">
        <f>G27</f>
        <v>0</v>
      </c>
      <c r="H28" s="12">
        <f t="shared" si="5"/>
        <v>452606</v>
      </c>
    </row>
    <row r="29" spans="1:8" x14ac:dyDescent="0.3">
      <c r="A29" s="1">
        <v>46113</v>
      </c>
      <c r="B29" s="41" t="s">
        <v>330</v>
      </c>
      <c r="E29" s="41" t="s">
        <v>268</v>
      </c>
      <c r="H29" s="4">
        <f>H28</f>
        <v>452606</v>
      </c>
    </row>
    <row r="30" spans="1:8" x14ac:dyDescent="0.3">
      <c r="A30" s="1">
        <v>46114</v>
      </c>
      <c r="B30" s="41" t="s">
        <v>330</v>
      </c>
      <c r="C30" s="41" t="s">
        <v>270</v>
      </c>
      <c r="D30" s="41" t="s">
        <v>271</v>
      </c>
      <c r="E30" s="41" t="s">
        <v>331</v>
      </c>
      <c r="F30" s="4">
        <v>10000</v>
      </c>
      <c r="H30" s="4">
        <f>H29+F30-G30</f>
        <v>462606</v>
      </c>
    </row>
    <row r="31" spans="1:8" x14ac:dyDescent="0.3">
      <c r="A31" s="1">
        <v>46121</v>
      </c>
      <c r="B31" s="41" t="s">
        <v>330</v>
      </c>
      <c r="C31" s="41" t="s">
        <v>270</v>
      </c>
      <c r="D31" s="41" t="s">
        <v>271</v>
      </c>
      <c r="E31" s="41" t="s">
        <v>332</v>
      </c>
      <c r="F31" s="4">
        <v>10000</v>
      </c>
      <c r="H31" s="4">
        <f t="shared" ref="H31:H39" si="6">H30+F31-G31</f>
        <v>472606</v>
      </c>
    </row>
    <row r="32" spans="1:8" x14ac:dyDescent="0.3">
      <c r="A32" s="1">
        <v>46121</v>
      </c>
      <c r="B32" s="41" t="s">
        <v>330</v>
      </c>
      <c r="C32" s="41" t="s">
        <v>270</v>
      </c>
      <c r="D32" s="41" t="s">
        <v>271</v>
      </c>
      <c r="E32" s="41" t="s">
        <v>271</v>
      </c>
      <c r="F32" s="4">
        <v>10000</v>
      </c>
      <c r="H32" s="4">
        <f t="shared" si="6"/>
        <v>482606</v>
      </c>
    </row>
    <row r="33" spans="1:8" x14ac:dyDescent="0.3">
      <c r="A33" s="1">
        <v>46121</v>
      </c>
      <c r="B33" s="41" t="s">
        <v>330</v>
      </c>
      <c r="C33" s="41" t="s">
        <v>270</v>
      </c>
      <c r="D33" s="41" t="s">
        <v>271</v>
      </c>
      <c r="E33" s="41" t="s">
        <v>333</v>
      </c>
      <c r="F33" s="4">
        <v>20000</v>
      </c>
      <c r="H33" s="4">
        <f t="shared" si="6"/>
        <v>502606</v>
      </c>
    </row>
    <row r="34" spans="1:8" x14ac:dyDescent="0.3">
      <c r="A34" s="1">
        <v>46121</v>
      </c>
      <c r="B34" s="41" t="s">
        <v>330</v>
      </c>
      <c r="C34" s="41" t="s">
        <v>270</v>
      </c>
      <c r="D34" s="41" t="s">
        <v>271</v>
      </c>
      <c r="E34" s="41" t="s">
        <v>334</v>
      </c>
      <c r="F34" s="4">
        <v>120000</v>
      </c>
      <c r="H34" s="4">
        <f t="shared" si="6"/>
        <v>622606</v>
      </c>
    </row>
    <row r="35" spans="1:8" x14ac:dyDescent="0.3">
      <c r="A35" s="8">
        <v>46127</v>
      </c>
      <c r="B35" s="49" t="s">
        <v>330</v>
      </c>
      <c r="C35" s="16"/>
      <c r="D35" s="16"/>
      <c r="E35" s="49" t="s">
        <v>313</v>
      </c>
      <c r="F35" s="9"/>
      <c r="G35" s="9">
        <v>600000</v>
      </c>
      <c r="H35" s="9">
        <f t="shared" si="6"/>
        <v>22606</v>
      </c>
    </row>
    <row r="36" spans="1:8" x14ac:dyDescent="0.3">
      <c r="A36" s="1">
        <v>46127</v>
      </c>
      <c r="B36" s="41" t="s">
        <v>330</v>
      </c>
      <c r="C36" s="41" t="s">
        <v>282</v>
      </c>
      <c r="D36" s="41" t="s">
        <v>335</v>
      </c>
      <c r="E36" s="41" t="s">
        <v>336</v>
      </c>
      <c r="G36" s="4">
        <v>500</v>
      </c>
      <c r="H36" s="4">
        <f t="shared" si="6"/>
        <v>22106</v>
      </c>
    </row>
    <row r="37" spans="1:8" x14ac:dyDescent="0.3">
      <c r="A37" s="1">
        <v>46132</v>
      </c>
      <c r="B37" s="41" t="s">
        <v>330</v>
      </c>
      <c r="C37" s="41" t="s">
        <v>270</v>
      </c>
      <c r="D37" s="41" t="s">
        <v>271</v>
      </c>
      <c r="E37" s="41" t="s">
        <v>337</v>
      </c>
      <c r="F37" s="4">
        <v>30000</v>
      </c>
      <c r="H37" s="4">
        <f t="shared" si="6"/>
        <v>52106</v>
      </c>
    </row>
    <row r="38" spans="1:8" x14ac:dyDescent="0.3">
      <c r="A38" s="1">
        <v>46132</v>
      </c>
      <c r="B38" s="41" t="s">
        <v>330</v>
      </c>
      <c r="C38" s="41" t="s">
        <v>270</v>
      </c>
      <c r="D38" s="41" t="s">
        <v>271</v>
      </c>
      <c r="E38" s="41" t="s">
        <v>338</v>
      </c>
      <c r="F38" s="4">
        <v>10000</v>
      </c>
      <c r="H38" s="4">
        <f t="shared" si="6"/>
        <v>62106</v>
      </c>
    </row>
    <row r="39" spans="1:8" x14ac:dyDescent="0.3">
      <c r="A39" s="45">
        <v>46133</v>
      </c>
      <c r="B39" s="41" t="s">
        <v>330</v>
      </c>
      <c r="C39" s="41" t="s">
        <v>270</v>
      </c>
      <c r="D39" s="41" t="s">
        <v>271</v>
      </c>
      <c r="E39" s="41" t="s">
        <v>271</v>
      </c>
      <c r="F39" s="4">
        <v>10000</v>
      </c>
      <c r="H39" s="4">
        <f t="shared" si="6"/>
        <v>72106</v>
      </c>
    </row>
    <row r="40" spans="1:8" x14ac:dyDescent="0.3">
      <c r="A40" s="10" t="s">
        <v>111</v>
      </c>
      <c r="B40" s="11"/>
      <c r="C40" s="11"/>
      <c r="D40" s="11"/>
      <c r="E40" s="11"/>
      <c r="F40" s="12">
        <f>SUM(F30:F39)</f>
        <v>220000</v>
      </c>
      <c r="G40" s="12">
        <f>SUM(G30:G39)</f>
        <v>600500</v>
      </c>
      <c r="H40" s="12">
        <f>F40-G40</f>
        <v>-380500</v>
      </c>
    </row>
    <row r="41" spans="1:8" x14ac:dyDescent="0.3">
      <c r="A41" s="10" t="s">
        <v>202</v>
      </c>
      <c r="B41" s="11"/>
      <c r="C41" s="11"/>
      <c r="D41" s="11"/>
      <c r="E41" s="11"/>
      <c r="F41" s="12">
        <f>H29</f>
        <v>452606</v>
      </c>
      <c r="G41" s="12"/>
      <c r="H41" s="12"/>
    </row>
    <row r="42" spans="1:8" x14ac:dyDescent="0.3">
      <c r="A42" s="10" t="s">
        <v>93</v>
      </c>
      <c r="B42" s="11"/>
      <c r="C42" s="11"/>
      <c r="D42" s="11"/>
      <c r="E42" s="11"/>
      <c r="F42" s="12">
        <f>F40+F41</f>
        <v>672606</v>
      </c>
      <c r="G42" s="12">
        <f>G40+G41</f>
        <v>600500</v>
      </c>
      <c r="H42" s="12">
        <f t="shared" ref="H42:H43" si="7">F42-G42</f>
        <v>72106</v>
      </c>
    </row>
    <row r="43" spans="1:8" x14ac:dyDescent="0.3">
      <c r="A43" s="10" t="s">
        <v>117</v>
      </c>
      <c r="B43" s="11"/>
      <c r="C43" s="11"/>
      <c r="D43" s="11"/>
      <c r="E43" s="11"/>
      <c r="F43" s="12">
        <f>F28+F40</f>
        <v>672606</v>
      </c>
      <c r="G43" s="12">
        <f>G42</f>
        <v>600500</v>
      </c>
      <c r="H43" s="12">
        <f t="shared" si="7"/>
        <v>72106</v>
      </c>
    </row>
    <row r="44" spans="1:8" x14ac:dyDescent="0.3">
      <c r="A44" s="1">
        <v>46143</v>
      </c>
      <c r="B44" s="41" t="s">
        <v>330</v>
      </c>
      <c r="E44" s="41" t="s">
        <v>268</v>
      </c>
      <c r="H44" s="4">
        <f>H43</f>
        <v>72106</v>
      </c>
    </row>
    <row r="45" spans="1:8" x14ac:dyDescent="0.3">
      <c r="A45" s="1">
        <v>46156</v>
      </c>
      <c r="B45" s="41" t="s">
        <v>330</v>
      </c>
      <c r="C45" s="41" t="s">
        <v>270</v>
      </c>
      <c r="D45" s="41" t="s">
        <v>271</v>
      </c>
      <c r="E45" s="41" t="s">
        <v>338</v>
      </c>
      <c r="F45" s="4">
        <v>10000</v>
      </c>
      <c r="H45" s="4">
        <f>H44+F45-G45</f>
        <v>82106</v>
      </c>
    </row>
    <row r="46" spans="1:8" x14ac:dyDescent="0.3">
      <c r="A46" s="1">
        <v>46157</v>
      </c>
      <c r="B46" s="41" t="s">
        <v>330</v>
      </c>
      <c r="C46" s="41" t="s">
        <v>270</v>
      </c>
      <c r="D46" s="41" t="s">
        <v>271</v>
      </c>
      <c r="E46" s="41" t="s">
        <v>332</v>
      </c>
      <c r="F46" s="4">
        <v>50000</v>
      </c>
      <c r="H46" s="4">
        <f t="shared" ref="H46:H48" si="8">H45+F46-G46</f>
        <v>132106</v>
      </c>
    </row>
    <row r="47" spans="1:8" x14ac:dyDescent="0.3">
      <c r="A47" s="1">
        <v>46160</v>
      </c>
      <c r="B47" s="41" t="s">
        <v>330</v>
      </c>
      <c r="C47" s="41" t="s">
        <v>270</v>
      </c>
      <c r="D47" s="41" t="s">
        <v>271</v>
      </c>
      <c r="E47" s="41" t="s">
        <v>337</v>
      </c>
      <c r="F47" s="4">
        <v>30000</v>
      </c>
      <c r="H47" s="4">
        <f t="shared" si="8"/>
        <v>162106</v>
      </c>
    </row>
    <row r="48" spans="1:8" x14ac:dyDescent="0.3">
      <c r="A48" s="1">
        <v>46160</v>
      </c>
      <c r="B48" s="41" t="s">
        <v>330</v>
      </c>
      <c r="C48" s="41" t="s">
        <v>270</v>
      </c>
      <c r="D48" s="41" t="s">
        <v>271</v>
      </c>
      <c r="E48" s="41" t="s">
        <v>333</v>
      </c>
      <c r="F48" s="4">
        <v>50000</v>
      </c>
      <c r="H48" s="4">
        <f t="shared" si="8"/>
        <v>212106</v>
      </c>
    </row>
    <row r="49" spans="1:8" x14ac:dyDescent="0.3">
      <c r="A49" s="10" t="s">
        <v>111</v>
      </c>
      <c r="B49" s="11"/>
      <c r="C49" s="11"/>
      <c r="D49" s="11"/>
      <c r="E49" s="11"/>
      <c r="F49" s="12">
        <f>SUM(F45:F48)</f>
        <v>140000</v>
      </c>
      <c r="G49" s="12">
        <f>SUM(G45:G48)</f>
        <v>0</v>
      </c>
      <c r="H49" s="12">
        <f>F49-G49</f>
        <v>140000</v>
      </c>
    </row>
    <row r="50" spans="1:8" x14ac:dyDescent="0.3">
      <c r="A50" s="10" t="s">
        <v>202</v>
      </c>
      <c r="B50" s="11"/>
      <c r="C50" s="11"/>
      <c r="D50" s="11"/>
      <c r="E50" s="11"/>
      <c r="F50" s="12">
        <f>H44</f>
        <v>72106</v>
      </c>
      <c r="G50" s="12"/>
      <c r="H50" s="12"/>
    </row>
    <row r="51" spans="1:8" x14ac:dyDescent="0.3">
      <c r="A51" s="10" t="s">
        <v>93</v>
      </c>
      <c r="B51" s="11"/>
      <c r="C51" s="11"/>
      <c r="D51" s="11"/>
      <c r="E51" s="11"/>
      <c r="F51" s="12">
        <f>F49+F50</f>
        <v>212106</v>
      </c>
      <c r="G51" s="12">
        <f>G49+G50</f>
        <v>0</v>
      </c>
      <c r="H51" s="12">
        <f t="shared" ref="H51:H52" si="9">F51-G51</f>
        <v>212106</v>
      </c>
    </row>
    <row r="52" spans="1:8" x14ac:dyDescent="0.3">
      <c r="A52" s="10" t="s">
        <v>117</v>
      </c>
      <c r="B52" s="11"/>
      <c r="C52" s="11"/>
      <c r="D52" s="11"/>
      <c r="E52" s="11"/>
      <c r="F52" s="12">
        <f>F43+F49</f>
        <v>812606</v>
      </c>
      <c r="G52" s="12">
        <f>G43+G49</f>
        <v>600500</v>
      </c>
      <c r="H52" s="12">
        <f t="shared" si="9"/>
        <v>212106</v>
      </c>
    </row>
    <row r="57" spans="1:8" x14ac:dyDescent="0.3">
      <c r="A57" s="10"/>
      <c r="B57" s="11"/>
      <c r="C57" s="11"/>
      <c r="D57" s="11"/>
      <c r="E57" s="11"/>
      <c r="F57" s="12"/>
      <c r="G57" s="12"/>
      <c r="H57" s="12"/>
    </row>
    <row r="58" spans="1:8" x14ac:dyDescent="0.3">
      <c r="A58" s="10"/>
      <c r="B58" s="11"/>
      <c r="C58" s="11"/>
      <c r="D58" s="11"/>
      <c r="E58" s="11"/>
      <c r="F58" s="12"/>
      <c r="G58" s="12"/>
      <c r="H58" s="12"/>
    </row>
    <row r="59" spans="1:8" x14ac:dyDescent="0.3">
      <c r="A59" s="10"/>
      <c r="B59" s="11"/>
      <c r="C59" s="11"/>
      <c r="D59" s="11"/>
      <c r="E59" s="11"/>
      <c r="F59" s="12"/>
      <c r="G59" s="12"/>
      <c r="H59" s="12"/>
    </row>
    <row r="60" spans="1:8" x14ac:dyDescent="0.3">
      <c r="A60" s="10"/>
      <c r="B60" s="11"/>
      <c r="C60" s="11"/>
      <c r="D60" s="11"/>
      <c r="E60" s="11"/>
      <c r="F60" s="12"/>
      <c r="G60" s="12"/>
      <c r="H60" s="12"/>
    </row>
  </sheetData>
  <mergeCells count="1">
    <mergeCell ref="A1:H1"/>
  </mergeCells>
  <phoneticPr fontId="4" type="noConversion"/>
  <printOptions horizontalCentered="1"/>
  <pageMargins left="0.31486111879348755" right="0.31486111879348755" top="0.74750000238418579" bottom="0.74750000238418579" header="0.31486111879348755" footer="0"/>
  <pageSetup paperSize="9" scale="7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fitToPage="1"/>
  </sheetPr>
  <dimension ref="A1:K333"/>
  <sheetViews>
    <sheetView topLeftCell="A103" zoomScaleNormal="100" zoomScaleSheetLayoutView="100" workbookViewId="0">
      <selection activeCell="A112" sqref="A112:G123"/>
    </sheetView>
  </sheetViews>
  <sheetFormatPr defaultColWidth="9" defaultRowHeight="16.5" x14ac:dyDescent="0.3"/>
  <cols>
    <col min="1" max="1" width="11.625" style="1" customWidth="1"/>
    <col min="2" max="2" width="7.75" customWidth="1"/>
    <col min="3" max="3" width="16.25" customWidth="1"/>
    <col min="4" max="4" width="18.625" customWidth="1"/>
    <col min="5" max="5" width="23.5" bestFit="1" customWidth="1"/>
    <col min="6" max="6" width="12" style="4" customWidth="1"/>
    <col min="7" max="7" width="13.25" style="4" customWidth="1"/>
    <col min="8" max="8" width="14.5" style="4" customWidth="1"/>
    <col min="11" max="11" width="9" bestFit="1" customWidth="1"/>
  </cols>
  <sheetData>
    <row r="1" spans="1:8" x14ac:dyDescent="0.3">
      <c r="A1" s="3" t="s">
        <v>7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1" t="s">
        <v>112</v>
      </c>
      <c r="C2" s="1" t="s">
        <v>186</v>
      </c>
      <c r="D2" s="2" t="s">
        <v>113</v>
      </c>
      <c r="E2" s="2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46023</v>
      </c>
      <c r="B3" t="s">
        <v>84</v>
      </c>
      <c r="E3" t="s">
        <v>202</v>
      </c>
      <c r="H3" s="4">
        <v>1841506</v>
      </c>
    </row>
    <row r="4" spans="1:8" x14ac:dyDescent="0.3">
      <c r="A4" s="1">
        <v>46023</v>
      </c>
      <c r="B4" t="s">
        <v>84</v>
      </c>
      <c r="C4" t="s">
        <v>204</v>
      </c>
      <c r="D4" t="s">
        <v>190</v>
      </c>
      <c r="E4" t="s">
        <v>190</v>
      </c>
      <c r="F4" s="4">
        <v>600</v>
      </c>
      <c r="H4" s="4">
        <f>H3+F4-G4</f>
        <v>1842106</v>
      </c>
    </row>
    <row r="5" spans="1:8" x14ac:dyDescent="0.3">
      <c r="A5" s="1">
        <v>46028</v>
      </c>
      <c r="B5" t="s">
        <v>84</v>
      </c>
      <c r="C5" t="s">
        <v>85</v>
      </c>
      <c r="D5" t="s">
        <v>208</v>
      </c>
      <c r="E5" t="s">
        <v>203</v>
      </c>
      <c r="F5" s="4">
        <v>100000</v>
      </c>
      <c r="H5" s="4">
        <f t="shared" ref="H5:H12" si="0">H4+F5-G5</f>
        <v>1942106</v>
      </c>
    </row>
    <row r="6" spans="1:8" x14ac:dyDescent="0.3">
      <c r="A6" s="1">
        <v>46042</v>
      </c>
      <c r="B6" t="s">
        <v>84</v>
      </c>
      <c r="C6" t="s">
        <v>85</v>
      </c>
      <c r="D6" t="s">
        <v>208</v>
      </c>
      <c r="E6" t="s">
        <v>184</v>
      </c>
      <c r="F6" s="4">
        <v>120000</v>
      </c>
      <c r="H6" s="4">
        <f t="shared" si="0"/>
        <v>2062106</v>
      </c>
    </row>
    <row r="7" spans="1:8" x14ac:dyDescent="0.3">
      <c r="A7" s="1">
        <v>46043</v>
      </c>
      <c r="B7" t="s">
        <v>84</v>
      </c>
      <c r="C7" t="s">
        <v>189</v>
      </c>
      <c r="D7" t="s">
        <v>212</v>
      </c>
      <c r="E7" t="s">
        <v>172</v>
      </c>
      <c r="G7" s="4">
        <v>47000</v>
      </c>
      <c r="H7" s="4">
        <f t="shared" si="0"/>
        <v>2015106</v>
      </c>
    </row>
    <row r="8" spans="1:8" x14ac:dyDescent="0.3">
      <c r="A8" s="1">
        <v>46043</v>
      </c>
      <c r="B8" t="s">
        <v>84</v>
      </c>
      <c r="C8" t="s">
        <v>189</v>
      </c>
      <c r="D8" t="s">
        <v>212</v>
      </c>
      <c r="E8" t="s">
        <v>172</v>
      </c>
      <c r="G8" s="4">
        <v>1000</v>
      </c>
      <c r="H8" s="4">
        <f t="shared" si="0"/>
        <v>2014106</v>
      </c>
    </row>
    <row r="9" spans="1:8" x14ac:dyDescent="0.3">
      <c r="A9" s="1">
        <v>46048</v>
      </c>
      <c r="B9" t="s">
        <v>84</v>
      </c>
      <c r="C9" t="s">
        <v>85</v>
      </c>
      <c r="D9" t="s">
        <v>208</v>
      </c>
      <c r="E9" t="s">
        <v>222</v>
      </c>
      <c r="F9" s="4">
        <v>100000</v>
      </c>
      <c r="H9" s="4">
        <f t="shared" si="0"/>
        <v>2114106</v>
      </c>
    </row>
    <row r="10" spans="1:8" x14ac:dyDescent="0.3">
      <c r="A10" s="1">
        <v>46048</v>
      </c>
      <c r="B10" t="s">
        <v>84</v>
      </c>
      <c r="C10" t="s">
        <v>85</v>
      </c>
      <c r="D10" t="s">
        <v>208</v>
      </c>
      <c r="E10" t="s">
        <v>223</v>
      </c>
      <c r="F10" s="4">
        <v>100000</v>
      </c>
      <c r="H10" s="4">
        <f t="shared" si="0"/>
        <v>2214106</v>
      </c>
    </row>
    <row r="11" spans="1:8" x14ac:dyDescent="0.3">
      <c r="A11" s="1">
        <v>46048</v>
      </c>
      <c r="B11" t="s">
        <v>84</v>
      </c>
      <c r="C11" t="s">
        <v>85</v>
      </c>
      <c r="D11" t="s">
        <v>208</v>
      </c>
      <c r="E11" t="s">
        <v>219</v>
      </c>
      <c r="F11" s="4">
        <v>70000</v>
      </c>
      <c r="H11" s="4">
        <f t="shared" si="0"/>
        <v>2284106</v>
      </c>
    </row>
    <row r="12" spans="1:8" x14ac:dyDescent="0.3">
      <c r="A12" s="1">
        <v>46049</v>
      </c>
      <c r="B12" t="s">
        <v>84</v>
      </c>
      <c r="C12" t="s">
        <v>189</v>
      </c>
      <c r="D12" t="s">
        <v>212</v>
      </c>
      <c r="E12" t="s">
        <v>172</v>
      </c>
      <c r="G12" s="4">
        <v>60000</v>
      </c>
      <c r="H12" s="4">
        <f t="shared" si="0"/>
        <v>2224106</v>
      </c>
    </row>
    <row r="13" spans="1:8" x14ac:dyDescent="0.3">
      <c r="A13" s="10" t="s">
        <v>111</v>
      </c>
      <c r="B13" s="11"/>
      <c r="C13" s="11"/>
      <c r="D13" s="11"/>
      <c r="E13" s="11"/>
      <c r="F13" s="12">
        <f>SUM(F4:F12)</f>
        <v>490600</v>
      </c>
      <c r="G13" s="12">
        <f>SUM(G4:G12)</f>
        <v>108000</v>
      </c>
      <c r="H13" s="12">
        <f>F13-G13</f>
        <v>382600</v>
      </c>
    </row>
    <row r="14" spans="1:8" x14ac:dyDescent="0.3">
      <c r="A14" s="10" t="s">
        <v>202</v>
      </c>
      <c r="B14" s="11"/>
      <c r="C14" s="11"/>
      <c r="D14" s="11"/>
      <c r="E14" s="11"/>
      <c r="F14" s="12">
        <f>H3</f>
        <v>1841506</v>
      </c>
      <c r="G14" s="12"/>
      <c r="H14" s="12">
        <f>F14-G14</f>
        <v>1841506</v>
      </c>
    </row>
    <row r="15" spans="1:8" x14ac:dyDescent="0.3">
      <c r="A15" s="10" t="s">
        <v>93</v>
      </c>
      <c r="B15" s="11"/>
      <c r="C15" s="11"/>
      <c r="D15" s="11"/>
      <c r="E15" s="11"/>
      <c r="F15" s="12">
        <f>F13+F14</f>
        <v>2332106</v>
      </c>
      <c r="G15" s="12">
        <f>G13+G14</f>
        <v>108000</v>
      </c>
      <c r="H15" s="12">
        <f>F15-G15</f>
        <v>2224106</v>
      </c>
    </row>
    <row r="16" spans="1:8" x14ac:dyDescent="0.3">
      <c r="A16" s="10" t="s">
        <v>117</v>
      </c>
      <c r="B16" s="11"/>
      <c r="C16" s="11"/>
      <c r="D16" s="11"/>
      <c r="E16" s="11"/>
      <c r="F16" s="12">
        <f>F15</f>
        <v>2332106</v>
      </c>
      <c r="G16" s="12">
        <f>G15</f>
        <v>108000</v>
      </c>
      <c r="H16" s="12">
        <f>F16-G16</f>
        <v>2224106</v>
      </c>
    </row>
    <row r="17" spans="1:11" x14ac:dyDescent="0.3">
      <c r="A17" s="1">
        <v>46054</v>
      </c>
      <c r="B17" t="s">
        <v>84</v>
      </c>
      <c r="E17" t="s">
        <v>202</v>
      </c>
      <c r="H17" s="4">
        <f>H16</f>
        <v>2224106</v>
      </c>
    </row>
    <row r="18" spans="1:11" x14ac:dyDescent="0.3">
      <c r="A18" s="1">
        <v>46056</v>
      </c>
      <c r="B18" t="s">
        <v>84</v>
      </c>
      <c r="C18" t="s">
        <v>189</v>
      </c>
      <c r="D18" t="s">
        <v>212</v>
      </c>
      <c r="E18" t="s">
        <v>166</v>
      </c>
      <c r="G18" s="4">
        <v>100000</v>
      </c>
      <c r="H18" s="4">
        <f>H17+F18-G18</f>
        <v>2124106</v>
      </c>
    </row>
    <row r="19" spans="1:11" x14ac:dyDescent="0.3">
      <c r="A19" s="1">
        <v>46056</v>
      </c>
      <c r="B19" s="21" t="s">
        <v>84</v>
      </c>
      <c r="C19" s="21" t="s">
        <v>189</v>
      </c>
      <c r="D19" s="21" t="s">
        <v>212</v>
      </c>
      <c r="E19" s="21" t="s">
        <v>166</v>
      </c>
      <c r="G19" s="4">
        <v>26000</v>
      </c>
      <c r="H19" s="4">
        <f t="shared" ref="H19:H31" si="1">H18+F19-G19</f>
        <v>2098106</v>
      </c>
    </row>
    <row r="20" spans="1:11" x14ac:dyDescent="0.3">
      <c r="A20" s="1">
        <v>46063</v>
      </c>
      <c r="B20" t="s">
        <v>84</v>
      </c>
      <c r="C20" t="s">
        <v>85</v>
      </c>
      <c r="D20" t="s">
        <v>208</v>
      </c>
      <c r="E20" t="s">
        <v>203</v>
      </c>
      <c r="F20" s="4">
        <v>100000</v>
      </c>
      <c r="H20" s="4">
        <f t="shared" si="1"/>
        <v>2198106</v>
      </c>
    </row>
    <row r="21" spans="1:11" x14ac:dyDescent="0.3">
      <c r="A21" s="1">
        <v>46073</v>
      </c>
      <c r="B21" t="s">
        <v>84</v>
      </c>
      <c r="C21" t="s">
        <v>85</v>
      </c>
      <c r="D21" t="s">
        <v>208</v>
      </c>
      <c r="E21" t="s">
        <v>184</v>
      </c>
      <c r="F21" s="4">
        <v>120000</v>
      </c>
      <c r="H21" s="4">
        <f t="shared" si="1"/>
        <v>2318106</v>
      </c>
    </row>
    <row r="22" spans="1:11" x14ac:dyDescent="0.3">
      <c r="A22" s="1">
        <v>46076</v>
      </c>
      <c r="B22" t="s">
        <v>84</v>
      </c>
      <c r="C22" t="s">
        <v>85</v>
      </c>
      <c r="D22" t="s">
        <v>208</v>
      </c>
      <c r="E22" t="s">
        <v>219</v>
      </c>
      <c r="F22" s="4">
        <v>70000</v>
      </c>
      <c r="H22" s="4">
        <f t="shared" si="1"/>
        <v>2388106</v>
      </c>
    </row>
    <row r="23" spans="1:11" x14ac:dyDescent="0.3">
      <c r="A23" s="1">
        <v>46077</v>
      </c>
      <c r="B23" t="s">
        <v>84</v>
      </c>
      <c r="C23" t="s">
        <v>85</v>
      </c>
      <c r="D23" t="s">
        <v>208</v>
      </c>
      <c r="E23" t="s">
        <v>223</v>
      </c>
      <c r="F23" s="4">
        <v>100000</v>
      </c>
      <c r="H23" s="4">
        <f t="shared" si="1"/>
        <v>2488106</v>
      </c>
    </row>
    <row r="24" spans="1:11" x14ac:dyDescent="0.3">
      <c r="A24" s="1">
        <v>46078</v>
      </c>
      <c r="B24" t="s">
        <v>84</v>
      </c>
      <c r="C24" t="s">
        <v>90</v>
      </c>
      <c r="D24" t="s">
        <v>167</v>
      </c>
      <c r="E24" t="s">
        <v>43</v>
      </c>
      <c r="G24" s="4">
        <v>1500</v>
      </c>
      <c r="H24" s="4">
        <f t="shared" si="1"/>
        <v>2486606</v>
      </c>
      <c r="K24" s="30"/>
    </row>
    <row r="25" spans="1:11" x14ac:dyDescent="0.3">
      <c r="A25" s="1">
        <v>46079</v>
      </c>
      <c r="B25" t="s">
        <v>84</v>
      </c>
      <c r="C25" t="s">
        <v>85</v>
      </c>
      <c r="D25" t="s">
        <v>208</v>
      </c>
      <c r="E25" t="s">
        <v>222</v>
      </c>
      <c r="F25" s="4">
        <v>100000</v>
      </c>
      <c r="H25" s="4">
        <f t="shared" si="1"/>
        <v>2586606</v>
      </c>
    </row>
    <row r="26" spans="1:11" x14ac:dyDescent="0.3">
      <c r="A26" s="1">
        <v>46080</v>
      </c>
      <c r="B26" t="s">
        <v>84</v>
      </c>
      <c r="C26" t="s">
        <v>189</v>
      </c>
      <c r="D26" t="s">
        <v>212</v>
      </c>
      <c r="E26" t="s">
        <v>166</v>
      </c>
      <c r="G26" s="4">
        <v>13900</v>
      </c>
      <c r="H26" s="4">
        <f t="shared" si="1"/>
        <v>2572706</v>
      </c>
    </row>
    <row r="27" spans="1:11" x14ac:dyDescent="0.3">
      <c r="A27" s="1">
        <v>46080</v>
      </c>
      <c r="B27" t="s">
        <v>84</v>
      </c>
      <c r="C27" t="s">
        <v>85</v>
      </c>
      <c r="D27" t="s">
        <v>163</v>
      </c>
      <c r="E27" t="s">
        <v>97</v>
      </c>
      <c r="F27" s="4">
        <v>48000</v>
      </c>
      <c r="H27" s="4">
        <f t="shared" si="1"/>
        <v>2620706</v>
      </c>
    </row>
    <row r="28" spans="1:11" x14ac:dyDescent="0.3">
      <c r="A28" s="1">
        <v>46080</v>
      </c>
      <c r="B28" s="21" t="s">
        <v>84</v>
      </c>
      <c r="C28" s="21" t="s">
        <v>85</v>
      </c>
      <c r="D28" s="21" t="s">
        <v>163</v>
      </c>
      <c r="E28" s="21" t="s">
        <v>95</v>
      </c>
      <c r="F28" s="4">
        <v>48000</v>
      </c>
      <c r="H28" s="4">
        <f t="shared" si="1"/>
        <v>2668706</v>
      </c>
    </row>
    <row r="29" spans="1:11" x14ac:dyDescent="0.3">
      <c r="A29" s="1">
        <v>46080</v>
      </c>
      <c r="B29" s="21" t="s">
        <v>84</v>
      </c>
      <c r="C29" s="21" t="s">
        <v>85</v>
      </c>
      <c r="D29" s="21" t="s">
        <v>163</v>
      </c>
      <c r="E29" s="21" t="s">
        <v>110</v>
      </c>
      <c r="F29" s="4">
        <v>48000</v>
      </c>
      <c r="H29" s="4">
        <f t="shared" si="1"/>
        <v>2716706</v>
      </c>
    </row>
    <row r="30" spans="1:11" x14ac:dyDescent="0.3">
      <c r="A30" s="1">
        <v>46080</v>
      </c>
      <c r="B30" s="21" t="s">
        <v>84</v>
      </c>
      <c r="C30" s="21" t="s">
        <v>85</v>
      </c>
      <c r="D30" s="21" t="s">
        <v>163</v>
      </c>
      <c r="E30" s="21" t="s">
        <v>222</v>
      </c>
      <c r="F30" s="4">
        <v>48000</v>
      </c>
      <c r="H30" s="4">
        <f t="shared" si="1"/>
        <v>2764706</v>
      </c>
    </row>
    <row r="31" spans="1:11" x14ac:dyDescent="0.3">
      <c r="A31" s="1">
        <v>46080</v>
      </c>
      <c r="B31" s="21" t="s">
        <v>84</v>
      </c>
      <c r="C31" s="21" t="s">
        <v>85</v>
      </c>
      <c r="D31" s="21" t="s">
        <v>163</v>
      </c>
      <c r="E31" s="21" t="s">
        <v>105</v>
      </c>
      <c r="F31" s="4">
        <v>48000</v>
      </c>
      <c r="H31" s="4">
        <f t="shared" si="1"/>
        <v>2812706</v>
      </c>
    </row>
    <row r="32" spans="1:11" x14ac:dyDescent="0.3">
      <c r="A32" s="10" t="s">
        <v>111</v>
      </c>
      <c r="B32" s="11"/>
      <c r="C32" s="11"/>
      <c r="D32" s="11"/>
      <c r="E32" s="11"/>
      <c r="F32" s="12">
        <f>SUM(F18:F31)</f>
        <v>730000</v>
      </c>
      <c r="G32" s="12">
        <f>SUM(G18:G31)</f>
        <v>141400</v>
      </c>
      <c r="H32" s="12">
        <f>F32-G32</f>
        <v>588600</v>
      </c>
    </row>
    <row r="33" spans="1:8" x14ac:dyDescent="0.3">
      <c r="A33" s="10" t="s">
        <v>202</v>
      </c>
      <c r="B33" s="11"/>
      <c r="C33" s="11"/>
      <c r="D33" s="11"/>
      <c r="E33" s="11"/>
      <c r="F33" s="12">
        <f>H17</f>
        <v>2224106</v>
      </c>
      <c r="G33" s="12"/>
      <c r="H33" s="12">
        <f>F33-G33</f>
        <v>2224106</v>
      </c>
    </row>
    <row r="34" spans="1:8" x14ac:dyDescent="0.3">
      <c r="A34" s="10" t="s">
        <v>93</v>
      </c>
      <c r="B34" s="11"/>
      <c r="C34" s="11"/>
      <c r="D34" s="11"/>
      <c r="E34" s="11"/>
      <c r="F34" s="12">
        <f>F32+F33</f>
        <v>2954106</v>
      </c>
      <c r="G34" s="12">
        <f>G32+G33</f>
        <v>141400</v>
      </c>
      <c r="H34" s="12">
        <f>F34-G34</f>
        <v>2812706</v>
      </c>
    </row>
    <row r="35" spans="1:8" x14ac:dyDescent="0.3">
      <c r="A35" s="10" t="s">
        <v>117</v>
      </c>
      <c r="B35" s="11"/>
      <c r="C35" s="11"/>
      <c r="D35" s="11"/>
      <c r="E35" s="11"/>
      <c r="F35" s="12">
        <f>F16+F32</f>
        <v>3062106</v>
      </c>
      <c r="G35" s="12">
        <f>G16+G32</f>
        <v>249400</v>
      </c>
      <c r="H35" s="12">
        <f>F35-G35</f>
        <v>2812706</v>
      </c>
    </row>
    <row r="36" spans="1:8" x14ac:dyDescent="0.3">
      <c r="A36" s="1">
        <v>46082</v>
      </c>
      <c r="B36" t="s">
        <v>84</v>
      </c>
      <c r="E36" t="s">
        <v>202</v>
      </c>
      <c r="H36" s="4">
        <f>H35</f>
        <v>2812706</v>
      </c>
    </row>
    <row r="37" spans="1:8" x14ac:dyDescent="0.3">
      <c r="A37" s="1">
        <v>46083</v>
      </c>
      <c r="B37" t="s">
        <v>84</v>
      </c>
      <c r="C37" t="s">
        <v>189</v>
      </c>
      <c r="D37" t="s">
        <v>212</v>
      </c>
      <c r="E37" t="s">
        <v>233</v>
      </c>
      <c r="G37" s="4">
        <v>5700</v>
      </c>
      <c r="H37" s="4">
        <f>H36+F37-G37</f>
        <v>2807006</v>
      </c>
    </row>
    <row r="38" spans="1:8" x14ac:dyDescent="0.3">
      <c r="A38" s="1">
        <v>46083</v>
      </c>
      <c r="B38" s="21" t="s">
        <v>84</v>
      </c>
      <c r="C38" s="21" t="s">
        <v>189</v>
      </c>
      <c r="D38" s="21" t="s">
        <v>212</v>
      </c>
      <c r="E38" s="21" t="s">
        <v>233</v>
      </c>
      <c r="G38" s="4">
        <v>5850</v>
      </c>
      <c r="H38" s="4">
        <f t="shared" ref="H38:H78" si="2">H37+F38-G38</f>
        <v>2801156</v>
      </c>
    </row>
    <row r="39" spans="1:8" x14ac:dyDescent="0.3">
      <c r="A39" s="1">
        <v>46083</v>
      </c>
      <c r="B39" s="21" t="s">
        <v>84</v>
      </c>
      <c r="C39" s="21" t="s">
        <v>189</v>
      </c>
      <c r="D39" s="21" t="s">
        <v>212</v>
      </c>
      <c r="E39" s="21" t="s">
        <v>231</v>
      </c>
      <c r="G39" s="4">
        <v>244020</v>
      </c>
      <c r="H39" s="4">
        <f t="shared" si="2"/>
        <v>2557136</v>
      </c>
    </row>
    <row r="40" spans="1:8" x14ac:dyDescent="0.3">
      <c r="A40" s="1">
        <v>46083</v>
      </c>
      <c r="B40" s="21" t="s">
        <v>84</v>
      </c>
      <c r="C40" s="21" t="s">
        <v>189</v>
      </c>
      <c r="D40" s="21" t="s">
        <v>212</v>
      </c>
      <c r="E40" s="21" t="s">
        <v>231</v>
      </c>
      <c r="G40" s="4">
        <v>441000</v>
      </c>
      <c r="H40" s="4">
        <f t="shared" si="2"/>
        <v>2116136</v>
      </c>
    </row>
    <row r="41" spans="1:8" x14ac:dyDescent="0.3">
      <c r="A41" s="1">
        <v>46084</v>
      </c>
      <c r="B41" t="s">
        <v>84</v>
      </c>
      <c r="C41" t="s">
        <v>85</v>
      </c>
      <c r="D41" t="s">
        <v>208</v>
      </c>
      <c r="E41" t="s">
        <v>203</v>
      </c>
      <c r="F41" s="4">
        <v>100000</v>
      </c>
      <c r="H41" s="4">
        <f t="shared" si="2"/>
        <v>2216136</v>
      </c>
    </row>
    <row r="42" spans="1:8" x14ac:dyDescent="0.3">
      <c r="A42" s="1">
        <v>46085</v>
      </c>
      <c r="B42" t="s">
        <v>84</v>
      </c>
      <c r="C42" t="s">
        <v>189</v>
      </c>
      <c r="D42" t="s">
        <v>212</v>
      </c>
      <c r="E42" t="s">
        <v>136</v>
      </c>
      <c r="G42" s="4">
        <v>63000</v>
      </c>
      <c r="H42" s="4">
        <f t="shared" si="2"/>
        <v>2153136</v>
      </c>
    </row>
    <row r="43" spans="1:8" x14ac:dyDescent="0.3">
      <c r="A43" s="1">
        <v>46085</v>
      </c>
      <c r="B43" t="s">
        <v>84</v>
      </c>
      <c r="C43" t="s">
        <v>189</v>
      </c>
      <c r="D43" t="s">
        <v>212</v>
      </c>
      <c r="E43" t="s">
        <v>233</v>
      </c>
      <c r="G43" s="4">
        <v>48290</v>
      </c>
      <c r="H43" s="4">
        <f t="shared" si="2"/>
        <v>2104846</v>
      </c>
    </row>
    <row r="44" spans="1:8" x14ac:dyDescent="0.3">
      <c r="A44" s="1">
        <v>46085</v>
      </c>
      <c r="B44" t="s">
        <v>84</v>
      </c>
      <c r="C44" t="s">
        <v>189</v>
      </c>
      <c r="D44" t="s">
        <v>212</v>
      </c>
      <c r="E44" t="s">
        <v>232</v>
      </c>
      <c r="G44" s="4">
        <v>141400</v>
      </c>
      <c r="H44" s="4">
        <f t="shared" si="2"/>
        <v>1963446</v>
      </c>
    </row>
    <row r="45" spans="1:8" x14ac:dyDescent="0.3">
      <c r="A45" s="1">
        <v>46085</v>
      </c>
      <c r="B45" s="21" t="s">
        <v>84</v>
      </c>
      <c r="C45" s="21" t="s">
        <v>189</v>
      </c>
      <c r="D45" s="21" t="s">
        <v>212</v>
      </c>
      <c r="E45" t="s">
        <v>4</v>
      </c>
      <c r="G45" s="4">
        <v>58900</v>
      </c>
      <c r="H45" s="4">
        <f t="shared" si="2"/>
        <v>1904546</v>
      </c>
    </row>
    <row r="46" spans="1:8" x14ac:dyDescent="0.3">
      <c r="A46" s="1">
        <v>46085</v>
      </c>
      <c r="B46" s="21" t="s">
        <v>84</v>
      </c>
      <c r="C46" s="21" t="s">
        <v>189</v>
      </c>
      <c r="D46" s="21" t="s">
        <v>212</v>
      </c>
      <c r="E46" t="s">
        <v>233</v>
      </c>
      <c r="G46" s="4">
        <v>52830</v>
      </c>
      <c r="H46" s="4">
        <f t="shared" si="2"/>
        <v>1851716</v>
      </c>
    </row>
    <row r="47" spans="1:8" x14ac:dyDescent="0.3">
      <c r="A47" s="1">
        <v>46085</v>
      </c>
      <c r="B47" s="21" t="s">
        <v>84</v>
      </c>
      <c r="C47" s="21" t="s">
        <v>189</v>
      </c>
      <c r="D47" s="21" t="s">
        <v>212</v>
      </c>
      <c r="E47" t="s">
        <v>4</v>
      </c>
      <c r="G47" s="4">
        <v>51100</v>
      </c>
      <c r="H47" s="4">
        <f t="shared" si="2"/>
        <v>1800616</v>
      </c>
    </row>
    <row r="48" spans="1:8" x14ac:dyDescent="0.3">
      <c r="A48" s="1">
        <v>46086</v>
      </c>
      <c r="B48" s="21" t="s">
        <v>84</v>
      </c>
      <c r="C48" s="21" t="s">
        <v>189</v>
      </c>
      <c r="D48" s="21" t="s">
        <v>212</v>
      </c>
      <c r="E48" t="s">
        <v>233</v>
      </c>
      <c r="G48" s="4">
        <v>20700</v>
      </c>
      <c r="H48" s="4">
        <f t="shared" si="2"/>
        <v>1779916</v>
      </c>
    </row>
    <row r="49" spans="1:8" x14ac:dyDescent="0.3">
      <c r="A49" s="1">
        <v>46087</v>
      </c>
      <c r="B49" t="s">
        <v>84</v>
      </c>
      <c r="C49" t="s">
        <v>189</v>
      </c>
      <c r="D49" t="s">
        <v>212</v>
      </c>
      <c r="E49" t="s">
        <v>166</v>
      </c>
      <c r="G49" s="4">
        <v>53000</v>
      </c>
      <c r="H49" s="4">
        <f t="shared" si="2"/>
        <v>1726916</v>
      </c>
    </row>
    <row r="50" spans="1:8" x14ac:dyDescent="0.3">
      <c r="A50" s="1">
        <v>46090</v>
      </c>
      <c r="B50" t="s">
        <v>84</v>
      </c>
      <c r="C50" s="21" t="s">
        <v>85</v>
      </c>
      <c r="D50" s="21" t="s">
        <v>163</v>
      </c>
      <c r="E50" s="21" t="s">
        <v>15</v>
      </c>
      <c r="F50" s="4">
        <v>48000</v>
      </c>
      <c r="H50" s="4">
        <f t="shared" si="2"/>
        <v>1774916</v>
      </c>
    </row>
    <row r="51" spans="1:8" x14ac:dyDescent="0.3">
      <c r="A51" s="1">
        <v>46090</v>
      </c>
      <c r="B51" t="s">
        <v>84</v>
      </c>
      <c r="C51" t="s">
        <v>189</v>
      </c>
      <c r="D51" t="s">
        <v>212</v>
      </c>
      <c r="E51" t="s">
        <v>230</v>
      </c>
      <c r="G51" s="4">
        <v>221020</v>
      </c>
      <c r="H51" s="4">
        <f t="shared" si="2"/>
        <v>1553896</v>
      </c>
    </row>
    <row r="52" spans="1:8" x14ac:dyDescent="0.3">
      <c r="A52" s="1">
        <v>46091</v>
      </c>
      <c r="B52" t="s">
        <v>84</v>
      </c>
      <c r="C52" t="s">
        <v>189</v>
      </c>
      <c r="D52" t="s">
        <v>212</v>
      </c>
      <c r="E52" t="s">
        <v>229</v>
      </c>
      <c r="G52" s="4">
        <v>500000</v>
      </c>
      <c r="H52" s="4">
        <f t="shared" si="2"/>
        <v>1053896</v>
      </c>
    </row>
    <row r="53" spans="1:8" x14ac:dyDescent="0.3">
      <c r="A53" s="1">
        <v>46091</v>
      </c>
      <c r="B53" t="s">
        <v>84</v>
      </c>
      <c r="C53" t="s">
        <v>85</v>
      </c>
      <c r="D53" t="s">
        <v>163</v>
      </c>
      <c r="E53" t="s">
        <v>244</v>
      </c>
      <c r="F53" s="4">
        <v>3000</v>
      </c>
      <c r="H53" s="4">
        <f t="shared" si="2"/>
        <v>1056896</v>
      </c>
    </row>
    <row r="54" spans="1:8" x14ac:dyDescent="0.3">
      <c r="A54" s="1">
        <v>46092</v>
      </c>
      <c r="B54" t="s">
        <v>84</v>
      </c>
      <c r="C54" t="s">
        <v>189</v>
      </c>
      <c r="D54" t="s">
        <v>212</v>
      </c>
      <c r="E54" t="s">
        <v>136</v>
      </c>
      <c r="G54" s="4">
        <v>120300</v>
      </c>
      <c r="H54" s="4">
        <f t="shared" si="2"/>
        <v>936596</v>
      </c>
    </row>
    <row r="55" spans="1:8" x14ac:dyDescent="0.3">
      <c r="A55" s="1">
        <v>46092</v>
      </c>
      <c r="B55" t="s">
        <v>84</v>
      </c>
      <c r="C55" t="s">
        <v>189</v>
      </c>
      <c r="D55" t="s">
        <v>212</v>
      </c>
      <c r="E55" t="s">
        <v>136</v>
      </c>
      <c r="G55" s="4">
        <v>70000</v>
      </c>
      <c r="H55" s="4">
        <f t="shared" si="2"/>
        <v>866596</v>
      </c>
    </row>
    <row r="56" spans="1:8" x14ac:dyDescent="0.3">
      <c r="A56" s="1">
        <v>46092</v>
      </c>
      <c r="B56" t="s">
        <v>84</v>
      </c>
      <c r="C56" t="s">
        <v>189</v>
      </c>
      <c r="D56" t="s">
        <v>212</v>
      </c>
      <c r="E56" t="s">
        <v>238</v>
      </c>
      <c r="G56" s="4">
        <v>59000</v>
      </c>
      <c r="H56" s="4">
        <f t="shared" si="2"/>
        <v>807596</v>
      </c>
    </row>
    <row r="57" spans="1:8" x14ac:dyDescent="0.3">
      <c r="A57" s="1">
        <v>46094</v>
      </c>
      <c r="B57" t="s">
        <v>84</v>
      </c>
      <c r="C57" t="s">
        <v>189</v>
      </c>
      <c r="D57" t="s">
        <v>212</v>
      </c>
      <c r="E57" t="s">
        <v>240</v>
      </c>
      <c r="G57" s="4">
        <v>20900</v>
      </c>
      <c r="H57" s="4">
        <f t="shared" si="2"/>
        <v>786696</v>
      </c>
    </row>
    <row r="58" spans="1:8" x14ac:dyDescent="0.3">
      <c r="A58" s="1">
        <v>46094</v>
      </c>
      <c r="B58" t="s">
        <v>84</v>
      </c>
      <c r="C58" t="s">
        <v>189</v>
      </c>
      <c r="D58" t="s">
        <v>212</v>
      </c>
      <c r="E58" t="s">
        <v>173</v>
      </c>
      <c r="G58" s="4">
        <v>125000</v>
      </c>
      <c r="H58" s="4">
        <f t="shared" si="2"/>
        <v>661696</v>
      </c>
    </row>
    <row r="59" spans="1:8" x14ac:dyDescent="0.3">
      <c r="A59" s="8">
        <v>46094</v>
      </c>
      <c r="B59" s="33" t="s">
        <v>84</v>
      </c>
      <c r="C59" s="33"/>
      <c r="D59" s="33"/>
      <c r="E59" s="33" t="s">
        <v>156</v>
      </c>
      <c r="F59" s="9">
        <v>2000000</v>
      </c>
      <c r="G59" s="9"/>
      <c r="H59" s="9">
        <f t="shared" si="2"/>
        <v>2661696</v>
      </c>
    </row>
    <row r="60" spans="1:8" x14ac:dyDescent="0.3">
      <c r="A60" s="1">
        <v>46094</v>
      </c>
      <c r="B60" t="s">
        <v>84</v>
      </c>
      <c r="C60" t="s">
        <v>189</v>
      </c>
      <c r="D60" t="s">
        <v>212</v>
      </c>
      <c r="E60" t="s">
        <v>246</v>
      </c>
      <c r="G60" s="4">
        <v>32000</v>
      </c>
      <c r="H60" s="4">
        <f t="shared" si="2"/>
        <v>2629696</v>
      </c>
    </row>
    <row r="61" spans="1:8" x14ac:dyDescent="0.3">
      <c r="A61" s="1">
        <v>46094</v>
      </c>
      <c r="B61" t="s">
        <v>84</v>
      </c>
      <c r="C61" t="s">
        <v>189</v>
      </c>
      <c r="D61" t="s">
        <v>212</v>
      </c>
      <c r="E61" t="s">
        <v>251</v>
      </c>
      <c r="G61" s="4">
        <v>1000000</v>
      </c>
      <c r="H61" s="4">
        <f t="shared" si="2"/>
        <v>1629696</v>
      </c>
    </row>
    <row r="62" spans="1:8" x14ac:dyDescent="0.3">
      <c r="A62" s="1">
        <v>46094</v>
      </c>
      <c r="B62" t="s">
        <v>84</v>
      </c>
      <c r="C62" t="s">
        <v>189</v>
      </c>
      <c r="D62" t="s">
        <v>212</v>
      </c>
      <c r="E62" t="s">
        <v>166</v>
      </c>
      <c r="G62" s="4">
        <v>1000000</v>
      </c>
      <c r="H62" s="4">
        <f t="shared" si="2"/>
        <v>629696</v>
      </c>
    </row>
    <row r="63" spans="1:8" x14ac:dyDescent="0.3">
      <c r="A63" s="1">
        <v>46097</v>
      </c>
      <c r="B63" t="s">
        <v>84</v>
      </c>
      <c r="C63" t="s">
        <v>189</v>
      </c>
      <c r="D63" t="s">
        <v>212</v>
      </c>
      <c r="E63" t="s">
        <v>136</v>
      </c>
      <c r="G63" s="4">
        <v>68000</v>
      </c>
      <c r="H63" s="4">
        <f t="shared" si="2"/>
        <v>561696</v>
      </c>
    </row>
    <row r="64" spans="1:8" x14ac:dyDescent="0.3">
      <c r="A64" s="1">
        <v>46097</v>
      </c>
      <c r="B64" t="s">
        <v>84</v>
      </c>
      <c r="C64" t="s">
        <v>189</v>
      </c>
      <c r="D64" t="s">
        <v>212</v>
      </c>
      <c r="E64" t="s">
        <v>136</v>
      </c>
      <c r="G64" s="4">
        <v>69800</v>
      </c>
      <c r="H64" s="4">
        <f t="shared" si="2"/>
        <v>491896</v>
      </c>
    </row>
    <row r="65" spans="1:8" x14ac:dyDescent="0.3">
      <c r="A65" s="1">
        <v>46100</v>
      </c>
      <c r="B65" t="s">
        <v>84</v>
      </c>
      <c r="C65" t="s">
        <v>189</v>
      </c>
      <c r="D65" t="s">
        <v>212</v>
      </c>
      <c r="E65" t="s">
        <v>241</v>
      </c>
      <c r="G65" s="4">
        <v>147950</v>
      </c>
      <c r="H65" s="4">
        <f t="shared" si="2"/>
        <v>343946</v>
      </c>
    </row>
    <row r="66" spans="1:8" x14ac:dyDescent="0.3">
      <c r="A66" s="1">
        <v>46101</v>
      </c>
      <c r="B66" t="s">
        <v>84</v>
      </c>
      <c r="C66" t="s">
        <v>189</v>
      </c>
      <c r="D66" t="s">
        <v>212</v>
      </c>
      <c r="E66" t="s">
        <v>173</v>
      </c>
      <c r="G66" s="4">
        <v>34320</v>
      </c>
      <c r="H66" s="4">
        <f t="shared" si="2"/>
        <v>309626</v>
      </c>
    </row>
    <row r="67" spans="1:8" x14ac:dyDescent="0.3">
      <c r="A67" s="1">
        <v>46101</v>
      </c>
      <c r="B67" t="s">
        <v>84</v>
      </c>
      <c r="C67" t="s">
        <v>85</v>
      </c>
      <c r="D67" t="s">
        <v>208</v>
      </c>
      <c r="E67" t="s">
        <v>184</v>
      </c>
      <c r="F67" s="4">
        <v>120000</v>
      </c>
      <c r="H67" s="4">
        <f t="shared" si="2"/>
        <v>429626</v>
      </c>
    </row>
    <row r="68" spans="1:8" x14ac:dyDescent="0.3">
      <c r="A68" s="1">
        <v>46101</v>
      </c>
      <c r="B68" t="s">
        <v>84</v>
      </c>
      <c r="C68" t="s">
        <v>204</v>
      </c>
      <c r="D68" t="s">
        <v>190</v>
      </c>
      <c r="E68" t="s">
        <v>190</v>
      </c>
      <c r="F68" s="4">
        <v>1640</v>
      </c>
      <c r="H68" s="4">
        <f t="shared" si="2"/>
        <v>431266</v>
      </c>
    </row>
    <row r="69" spans="1:8" x14ac:dyDescent="0.3">
      <c r="A69" s="1">
        <v>46105</v>
      </c>
      <c r="B69" t="s">
        <v>84</v>
      </c>
      <c r="C69" t="s">
        <v>189</v>
      </c>
      <c r="D69" t="s">
        <v>212</v>
      </c>
      <c r="E69" t="s">
        <v>227</v>
      </c>
      <c r="G69" s="4">
        <v>10000</v>
      </c>
      <c r="H69" s="4">
        <f t="shared" si="2"/>
        <v>421266</v>
      </c>
    </row>
    <row r="70" spans="1:8" x14ac:dyDescent="0.3">
      <c r="A70" s="1">
        <v>46105</v>
      </c>
      <c r="B70" t="s">
        <v>84</v>
      </c>
      <c r="C70" t="s">
        <v>85</v>
      </c>
      <c r="D70" t="s">
        <v>208</v>
      </c>
      <c r="E70" t="s">
        <v>223</v>
      </c>
      <c r="F70" s="4">
        <v>100000</v>
      </c>
      <c r="H70" s="4">
        <f t="shared" si="2"/>
        <v>521266</v>
      </c>
    </row>
    <row r="71" spans="1:8" x14ac:dyDescent="0.3">
      <c r="A71" s="1">
        <v>46105</v>
      </c>
      <c r="B71" t="s">
        <v>84</v>
      </c>
      <c r="C71" s="21" t="s">
        <v>85</v>
      </c>
      <c r="D71" s="21" t="s">
        <v>163</v>
      </c>
      <c r="E71" s="21" t="s">
        <v>236</v>
      </c>
      <c r="F71" s="4">
        <v>3000</v>
      </c>
      <c r="H71" s="4">
        <f t="shared" si="2"/>
        <v>524266</v>
      </c>
    </row>
    <row r="72" spans="1:8" x14ac:dyDescent="0.3">
      <c r="A72" s="1">
        <v>46105</v>
      </c>
      <c r="B72" s="21" t="s">
        <v>84</v>
      </c>
      <c r="C72" s="21" t="s">
        <v>85</v>
      </c>
      <c r="D72" s="21" t="s">
        <v>163</v>
      </c>
      <c r="E72" t="s">
        <v>237</v>
      </c>
      <c r="F72" s="4">
        <v>3000</v>
      </c>
      <c r="H72" s="4">
        <f t="shared" si="2"/>
        <v>527266</v>
      </c>
    </row>
    <row r="73" spans="1:8" x14ac:dyDescent="0.3">
      <c r="A73" s="1">
        <v>46105</v>
      </c>
      <c r="B73" s="21" t="s">
        <v>84</v>
      </c>
      <c r="C73" s="21" t="s">
        <v>85</v>
      </c>
      <c r="D73" s="21" t="s">
        <v>163</v>
      </c>
      <c r="E73" t="s">
        <v>248</v>
      </c>
      <c r="F73" s="4">
        <v>3000</v>
      </c>
      <c r="H73" s="4">
        <f t="shared" si="2"/>
        <v>530266</v>
      </c>
    </row>
    <row r="74" spans="1:8" x14ac:dyDescent="0.3">
      <c r="A74" s="1">
        <v>46106</v>
      </c>
      <c r="B74" t="s">
        <v>84</v>
      </c>
      <c r="C74" t="s">
        <v>189</v>
      </c>
      <c r="D74" t="s">
        <v>212</v>
      </c>
      <c r="E74" t="s">
        <v>136</v>
      </c>
      <c r="G74" s="4">
        <v>100000</v>
      </c>
      <c r="H74" s="4">
        <f t="shared" si="2"/>
        <v>430266</v>
      </c>
    </row>
    <row r="75" spans="1:8" x14ac:dyDescent="0.3">
      <c r="A75" s="1">
        <v>46106</v>
      </c>
      <c r="B75" s="21" t="s">
        <v>84</v>
      </c>
      <c r="C75" s="21" t="s">
        <v>85</v>
      </c>
      <c r="D75" s="21" t="s">
        <v>163</v>
      </c>
      <c r="E75" s="21" t="s">
        <v>228</v>
      </c>
      <c r="F75" s="4">
        <v>3000</v>
      </c>
      <c r="H75" s="4">
        <f t="shared" si="2"/>
        <v>433266</v>
      </c>
    </row>
    <row r="76" spans="1:8" x14ac:dyDescent="0.3">
      <c r="A76" s="1">
        <v>46107</v>
      </c>
      <c r="B76" t="s">
        <v>84</v>
      </c>
      <c r="C76" t="s">
        <v>85</v>
      </c>
      <c r="D76" t="s">
        <v>208</v>
      </c>
      <c r="E76" t="s">
        <v>222</v>
      </c>
      <c r="F76" s="4">
        <v>100000</v>
      </c>
      <c r="H76" s="4">
        <f t="shared" si="2"/>
        <v>533266</v>
      </c>
    </row>
    <row r="77" spans="1:8" x14ac:dyDescent="0.3">
      <c r="A77" s="1">
        <v>46111</v>
      </c>
      <c r="B77" t="s">
        <v>84</v>
      </c>
      <c r="C77" t="s">
        <v>189</v>
      </c>
      <c r="D77" t="s">
        <v>212</v>
      </c>
      <c r="E77" t="s">
        <v>166</v>
      </c>
      <c r="G77" s="4">
        <v>12800</v>
      </c>
      <c r="H77" s="4">
        <f t="shared" si="2"/>
        <v>520466</v>
      </c>
    </row>
    <row r="78" spans="1:8" x14ac:dyDescent="0.3">
      <c r="A78" s="1">
        <v>46111</v>
      </c>
      <c r="B78" t="s">
        <v>84</v>
      </c>
      <c r="C78" t="s">
        <v>85</v>
      </c>
      <c r="D78" t="s">
        <v>208</v>
      </c>
      <c r="E78" t="s">
        <v>219</v>
      </c>
      <c r="F78" s="4">
        <v>70000</v>
      </c>
      <c r="H78" s="4">
        <f t="shared" si="2"/>
        <v>590466</v>
      </c>
    </row>
    <row r="79" spans="1:8" x14ac:dyDescent="0.3">
      <c r="A79" s="10" t="s">
        <v>111</v>
      </c>
      <c r="B79" s="11"/>
      <c r="C79" s="11"/>
      <c r="D79" s="11"/>
      <c r="E79" s="11"/>
      <c r="F79" s="12">
        <f>SUM(F37:F78)</f>
        <v>2554640</v>
      </c>
      <c r="G79" s="12">
        <f>SUM(G37:G78)</f>
        <v>4776880</v>
      </c>
      <c r="H79" s="12">
        <f>F79-G79</f>
        <v>-2222240</v>
      </c>
    </row>
    <row r="80" spans="1:8" x14ac:dyDescent="0.3">
      <c r="A80" s="10" t="s">
        <v>202</v>
      </c>
      <c r="B80" s="11"/>
      <c r="C80" s="11"/>
      <c r="D80" s="11"/>
      <c r="E80" s="11"/>
      <c r="F80" s="12">
        <f>H36</f>
        <v>2812706</v>
      </c>
      <c r="G80" s="12"/>
      <c r="H80" s="12">
        <f>F80-G80</f>
        <v>2812706</v>
      </c>
    </row>
    <row r="81" spans="1:8" x14ac:dyDescent="0.3">
      <c r="A81" s="10" t="s">
        <v>93</v>
      </c>
      <c r="B81" s="11"/>
      <c r="C81" s="11"/>
      <c r="D81" s="11"/>
      <c r="E81" s="11"/>
      <c r="F81" s="12">
        <f>F79+F80</f>
        <v>5367346</v>
      </c>
      <c r="G81" s="12">
        <f>G79+G80</f>
        <v>4776880</v>
      </c>
      <c r="H81" s="12">
        <f>F81-G81</f>
        <v>590466</v>
      </c>
    </row>
    <row r="82" spans="1:8" x14ac:dyDescent="0.3">
      <c r="A82" s="10" t="s">
        <v>117</v>
      </c>
      <c r="B82" s="11"/>
      <c r="C82" s="11"/>
      <c r="D82" s="11"/>
      <c r="E82" s="11"/>
      <c r="F82" s="12">
        <f>F79+F35</f>
        <v>5616746</v>
      </c>
      <c r="G82" s="12">
        <f>G79+G35</f>
        <v>5026280</v>
      </c>
      <c r="H82" s="12">
        <f>F82-G82</f>
        <v>590466</v>
      </c>
    </row>
    <row r="83" spans="1:8" x14ac:dyDescent="0.3">
      <c r="A83" s="1">
        <v>46113</v>
      </c>
      <c r="B83" s="41" t="s">
        <v>339</v>
      </c>
      <c r="E83" s="41" t="s">
        <v>268</v>
      </c>
      <c r="H83" s="4">
        <f>H82</f>
        <v>590466</v>
      </c>
    </row>
    <row r="84" spans="1:8" x14ac:dyDescent="0.3">
      <c r="A84" s="1">
        <v>46113</v>
      </c>
      <c r="B84" s="41" t="s">
        <v>339</v>
      </c>
      <c r="C84" s="41" t="s">
        <v>285</v>
      </c>
      <c r="D84" s="41" t="s">
        <v>300</v>
      </c>
      <c r="E84" s="41" t="s">
        <v>340</v>
      </c>
      <c r="G84" s="4">
        <v>300000</v>
      </c>
      <c r="H84" s="4">
        <f>H83+F84-G84</f>
        <v>290466</v>
      </c>
    </row>
    <row r="85" spans="1:8" x14ac:dyDescent="0.3">
      <c r="A85" s="1">
        <v>46119</v>
      </c>
      <c r="B85" s="41" t="s">
        <v>339</v>
      </c>
      <c r="C85" s="41" t="s">
        <v>270</v>
      </c>
      <c r="D85" s="41" t="s">
        <v>315</v>
      </c>
      <c r="E85" s="41" t="s">
        <v>341</v>
      </c>
      <c r="F85" s="4">
        <v>100000</v>
      </c>
      <c r="H85" s="4">
        <f t="shared" ref="H85:H106" si="3">H84+F85-G85</f>
        <v>390466</v>
      </c>
    </row>
    <row r="86" spans="1:8" x14ac:dyDescent="0.3">
      <c r="A86" s="1">
        <v>46120</v>
      </c>
      <c r="B86" s="41" t="s">
        <v>339</v>
      </c>
      <c r="C86" s="41" t="s">
        <v>285</v>
      </c>
      <c r="D86" s="41" t="s">
        <v>300</v>
      </c>
      <c r="E86" s="41" t="s">
        <v>342</v>
      </c>
      <c r="G86" s="4">
        <v>41900</v>
      </c>
      <c r="H86" s="4">
        <f t="shared" si="3"/>
        <v>348566</v>
      </c>
    </row>
    <row r="87" spans="1:8" x14ac:dyDescent="0.3">
      <c r="A87" s="8">
        <v>46127</v>
      </c>
      <c r="B87" s="49" t="s">
        <v>339</v>
      </c>
      <c r="C87" s="16"/>
      <c r="D87" s="16"/>
      <c r="E87" s="49" t="s">
        <v>343</v>
      </c>
      <c r="F87" s="9">
        <v>600000</v>
      </c>
      <c r="G87" s="9"/>
      <c r="H87" s="9">
        <f t="shared" si="3"/>
        <v>948566</v>
      </c>
    </row>
    <row r="88" spans="1:8" x14ac:dyDescent="0.3">
      <c r="A88" s="1">
        <v>46127</v>
      </c>
      <c r="B88" s="41" t="s">
        <v>339</v>
      </c>
      <c r="C88" s="41" t="s">
        <v>285</v>
      </c>
      <c r="D88" s="41" t="s">
        <v>300</v>
      </c>
      <c r="E88" s="41" t="s">
        <v>344</v>
      </c>
      <c r="G88" s="4">
        <v>480200</v>
      </c>
      <c r="H88" s="4">
        <f t="shared" si="3"/>
        <v>468366</v>
      </c>
    </row>
    <row r="89" spans="1:8" x14ac:dyDescent="0.3">
      <c r="A89" s="1">
        <v>46127</v>
      </c>
      <c r="B89" s="41" t="s">
        <v>339</v>
      </c>
      <c r="C89" s="41" t="s">
        <v>285</v>
      </c>
      <c r="D89" s="41" t="s">
        <v>300</v>
      </c>
      <c r="E89" s="41" t="s">
        <v>345</v>
      </c>
      <c r="G89" s="4">
        <v>97100</v>
      </c>
      <c r="H89" s="4">
        <f t="shared" si="3"/>
        <v>371266</v>
      </c>
    </row>
    <row r="90" spans="1:8" x14ac:dyDescent="0.3">
      <c r="A90" s="1">
        <v>46129</v>
      </c>
      <c r="B90" s="41" t="s">
        <v>339</v>
      </c>
      <c r="C90" s="41" t="s">
        <v>285</v>
      </c>
      <c r="D90" s="41" t="s">
        <v>300</v>
      </c>
      <c r="E90" s="41" t="s">
        <v>345</v>
      </c>
      <c r="G90" s="4">
        <v>83000</v>
      </c>
      <c r="H90" s="4">
        <f t="shared" si="3"/>
        <v>288266</v>
      </c>
    </row>
    <row r="91" spans="1:8" x14ac:dyDescent="0.3">
      <c r="A91" s="1">
        <v>46132</v>
      </c>
      <c r="B91" s="41" t="s">
        <v>339</v>
      </c>
      <c r="C91" s="41" t="s">
        <v>270</v>
      </c>
      <c r="D91" s="41" t="s">
        <v>315</v>
      </c>
      <c r="E91" s="41" t="s">
        <v>346</v>
      </c>
      <c r="F91" s="4">
        <v>120000</v>
      </c>
      <c r="H91" s="4">
        <f t="shared" si="3"/>
        <v>408266</v>
      </c>
    </row>
    <row r="92" spans="1:8" x14ac:dyDescent="0.3">
      <c r="A92" s="1">
        <v>46133</v>
      </c>
      <c r="B92" s="41" t="s">
        <v>339</v>
      </c>
      <c r="C92" s="41" t="s">
        <v>285</v>
      </c>
      <c r="D92" s="41" t="s">
        <v>300</v>
      </c>
      <c r="E92" s="41" t="s">
        <v>342</v>
      </c>
      <c r="G92" s="4">
        <v>75000</v>
      </c>
      <c r="H92" s="4">
        <f t="shared" si="3"/>
        <v>333266</v>
      </c>
    </row>
    <row r="93" spans="1:8" x14ac:dyDescent="0.3">
      <c r="A93" s="1">
        <v>46135</v>
      </c>
      <c r="B93" s="41" t="s">
        <v>339</v>
      </c>
      <c r="C93" s="41" t="s">
        <v>285</v>
      </c>
      <c r="D93" s="41" t="s">
        <v>300</v>
      </c>
      <c r="E93" s="41" t="s">
        <v>342</v>
      </c>
      <c r="G93" s="4">
        <v>37700</v>
      </c>
      <c r="H93" s="4">
        <f t="shared" si="3"/>
        <v>295566</v>
      </c>
    </row>
    <row r="94" spans="1:8" x14ac:dyDescent="0.3">
      <c r="A94" s="1">
        <v>46135</v>
      </c>
      <c r="B94" s="41" t="s">
        <v>339</v>
      </c>
      <c r="C94" s="41" t="s">
        <v>285</v>
      </c>
      <c r="D94" s="41" t="s">
        <v>300</v>
      </c>
      <c r="E94" s="41" t="s">
        <v>345</v>
      </c>
      <c r="G94" s="4">
        <v>68000</v>
      </c>
      <c r="H94" s="4">
        <f t="shared" si="3"/>
        <v>227566</v>
      </c>
    </row>
    <row r="95" spans="1:8" x14ac:dyDescent="0.3">
      <c r="A95" s="1">
        <v>46135</v>
      </c>
      <c r="B95" s="41" t="s">
        <v>339</v>
      </c>
      <c r="C95" s="41" t="s">
        <v>285</v>
      </c>
      <c r="D95" s="41" t="s">
        <v>300</v>
      </c>
      <c r="E95" s="41" t="s">
        <v>347</v>
      </c>
      <c r="G95" s="4">
        <v>31200</v>
      </c>
      <c r="H95" s="4">
        <f t="shared" si="3"/>
        <v>196366</v>
      </c>
    </row>
    <row r="96" spans="1:8" x14ac:dyDescent="0.3">
      <c r="A96" s="8">
        <v>46135</v>
      </c>
      <c r="B96" s="49" t="s">
        <v>339</v>
      </c>
      <c r="C96" s="16"/>
      <c r="D96" s="16"/>
      <c r="E96" s="49" t="s">
        <v>348</v>
      </c>
      <c r="F96" s="9">
        <v>1000000</v>
      </c>
      <c r="G96" s="9"/>
      <c r="H96" s="9">
        <f t="shared" si="3"/>
        <v>1196366</v>
      </c>
    </row>
    <row r="97" spans="1:8" x14ac:dyDescent="0.3">
      <c r="A97" s="1">
        <v>46135</v>
      </c>
      <c r="B97" s="41" t="s">
        <v>339</v>
      </c>
      <c r="C97" s="41" t="s">
        <v>285</v>
      </c>
      <c r="D97" s="41" t="s">
        <v>300</v>
      </c>
      <c r="E97" s="41" t="s">
        <v>344</v>
      </c>
      <c r="G97" s="4">
        <v>112880</v>
      </c>
      <c r="H97" s="4">
        <f t="shared" si="3"/>
        <v>1083486</v>
      </c>
    </row>
    <row r="98" spans="1:8" x14ac:dyDescent="0.3">
      <c r="A98" s="1">
        <v>46136</v>
      </c>
      <c r="B98" s="41" t="s">
        <v>339</v>
      </c>
      <c r="C98" s="41" t="s">
        <v>270</v>
      </c>
      <c r="D98" s="41" t="s">
        <v>315</v>
      </c>
      <c r="E98" s="41" t="s">
        <v>349</v>
      </c>
      <c r="F98" s="4">
        <v>100000</v>
      </c>
      <c r="H98" s="4">
        <f t="shared" si="3"/>
        <v>1183486</v>
      </c>
    </row>
    <row r="99" spans="1:8" x14ac:dyDescent="0.3">
      <c r="A99" s="1">
        <v>46139</v>
      </c>
      <c r="B99" s="41" t="s">
        <v>339</v>
      </c>
      <c r="C99" s="41" t="s">
        <v>270</v>
      </c>
      <c r="D99" s="41" t="s">
        <v>315</v>
      </c>
      <c r="E99" s="41" t="s">
        <v>350</v>
      </c>
      <c r="F99" s="4">
        <v>100000</v>
      </c>
      <c r="H99" s="4">
        <f t="shared" si="3"/>
        <v>1283486</v>
      </c>
    </row>
    <row r="100" spans="1:8" x14ac:dyDescent="0.3">
      <c r="A100" s="1">
        <v>46139</v>
      </c>
      <c r="B100" s="41" t="s">
        <v>339</v>
      </c>
      <c r="C100" s="41" t="s">
        <v>285</v>
      </c>
      <c r="D100" s="41" t="s">
        <v>300</v>
      </c>
      <c r="E100" s="41" t="s">
        <v>352</v>
      </c>
      <c r="G100" s="4">
        <v>61500</v>
      </c>
      <c r="H100" s="4">
        <f t="shared" si="3"/>
        <v>1221986</v>
      </c>
    </row>
    <row r="101" spans="1:8" x14ac:dyDescent="0.3">
      <c r="A101" s="1">
        <v>46139</v>
      </c>
      <c r="B101" s="41" t="s">
        <v>339</v>
      </c>
      <c r="C101" s="41" t="s">
        <v>285</v>
      </c>
      <c r="D101" s="41" t="s">
        <v>300</v>
      </c>
      <c r="E101" s="41" t="s">
        <v>351</v>
      </c>
      <c r="G101" s="4">
        <v>30000</v>
      </c>
      <c r="H101" s="4">
        <f t="shared" si="3"/>
        <v>1191986</v>
      </c>
    </row>
    <row r="102" spans="1:8" x14ac:dyDescent="0.3">
      <c r="A102" s="1">
        <v>46139</v>
      </c>
      <c r="B102" s="41" t="s">
        <v>339</v>
      </c>
      <c r="C102" s="41" t="s">
        <v>285</v>
      </c>
      <c r="D102" s="41" t="s">
        <v>300</v>
      </c>
      <c r="E102" s="41" t="s">
        <v>344</v>
      </c>
      <c r="G102" s="4">
        <v>61010</v>
      </c>
      <c r="H102" s="4">
        <f t="shared" si="3"/>
        <v>1130976</v>
      </c>
    </row>
    <row r="103" spans="1:8" x14ac:dyDescent="0.3">
      <c r="A103" s="1">
        <v>46141</v>
      </c>
      <c r="B103" s="41" t="s">
        <v>339</v>
      </c>
      <c r="C103" s="41" t="s">
        <v>270</v>
      </c>
      <c r="D103" s="41" t="s">
        <v>315</v>
      </c>
      <c r="E103" s="41" t="s">
        <v>353</v>
      </c>
      <c r="F103" s="4">
        <v>70000</v>
      </c>
      <c r="H103" s="4">
        <f t="shared" si="3"/>
        <v>1200976</v>
      </c>
    </row>
    <row r="104" spans="1:8" x14ac:dyDescent="0.3">
      <c r="A104" s="1">
        <v>46141</v>
      </c>
      <c r="B104" s="41" t="s">
        <v>339</v>
      </c>
      <c r="C104" s="41" t="s">
        <v>285</v>
      </c>
      <c r="D104" s="41" t="s">
        <v>300</v>
      </c>
      <c r="E104" s="41" t="s">
        <v>342</v>
      </c>
      <c r="G104" s="4">
        <v>152700</v>
      </c>
      <c r="H104" s="4">
        <f t="shared" si="3"/>
        <v>1048276</v>
      </c>
    </row>
    <row r="105" spans="1:8" x14ac:dyDescent="0.3">
      <c r="A105" s="1">
        <v>46142</v>
      </c>
      <c r="B105" s="41" t="s">
        <v>339</v>
      </c>
      <c r="C105" s="41" t="s">
        <v>285</v>
      </c>
      <c r="D105" s="41" t="s">
        <v>300</v>
      </c>
      <c r="E105" s="41" t="s">
        <v>352</v>
      </c>
      <c r="G105" s="4">
        <v>39000</v>
      </c>
      <c r="H105" s="4">
        <f t="shared" si="3"/>
        <v>1009276</v>
      </c>
    </row>
    <row r="106" spans="1:8" x14ac:dyDescent="0.3">
      <c r="A106" s="1">
        <v>46142</v>
      </c>
      <c r="B106" s="41" t="s">
        <v>339</v>
      </c>
      <c r="C106" s="41" t="s">
        <v>285</v>
      </c>
      <c r="D106" s="41" t="s">
        <v>300</v>
      </c>
      <c r="E106" s="41" t="s">
        <v>352</v>
      </c>
      <c r="G106" s="4">
        <v>122100</v>
      </c>
      <c r="H106" s="4">
        <f t="shared" si="3"/>
        <v>887176</v>
      </c>
    </row>
    <row r="107" spans="1:8" x14ac:dyDescent="0.3">
      <c r="A107" s="10" t="s">
        <v>111</v>
      </c>
      <c r="B107" s="11"/>
      <c r="C107" s="11"/>
      <c r="D107" s="11"/>
      <c r="E107" s="11"/>
      <c r="F107" s="12">
        <f>SUM(F84:F106)</f>
        <v>2090000</v>
      </c>
      <c r="G107" s="12">
        <f>SUM(G84:G106)</f>
        <v>1793290</v>
      </c>
      <c r="H107" s="12">
        <f>F107-G107</f>
        <v>296710</v>
      </c>
    </row>
    <row r="108" spans="1:8" x14ac:dyDescent="0.3">
      <c r="A108" s="10" t="s">
        <v>202</v>
      </c>
      <c r="B108" s="11"/>
      <c r="C108" s="11"/>
      <c r="D108" s="11"/>
      <c r="E108" s="11"/>
      <c r="F108" s="12">
        <f>H83</f>
        <v>590466</v>
      </c>
      <c r="G108" s="12"/>
      <c r="H108" s="12">
        <f>F108-G108</f>
        <v>590466</v>
      </c>
    </row>
    <row r="109" spans="1:8" x14ac:dyDescent="0.3">
      <c r="A109" s="10" t="s">
        <v>93</v>
      </c>
      <c r="B109" s="11"/>
      <c r="C109" s="11"/>
      <c r="D109" s="11"/>
      <c r="E109" s="11"/>
      <c r="F109" s="12">
        <f>F107+F108</f>
        <v>2680466</v>
      </c>
      <c r="G109" s="12">
        <f>G107+G108</f>
        <v>1793290</v>
      </c>
      <c r="H109" s="12">
        <f>F109-G109</f>
        <v>887176</v>
      </c>
    </row>
    <row r="110" spans="1:8" x14ac:dyDescent="0.3">
      <c r="A110" s="10" t="s">
        <v>117</v>
      </c>
      <c r="B110" s="11"/>
      <c r="C110" s="11"/>
      <c r="D110" s="11"/>
      <c r="E110" s="11"/>
      <c r="F110" s="12">
        <f>F107+F82</f>
        <v>7706746</v>
      </c>
      <c r="G110" s="12">
        <f>G107+G82</f>
        <v>6819570</v>
      </c>
      <c r="H110" s="12">
        <f>F110-G110</f>
        <v>887176</v>
      </c>
    </row>
    <row r="111" spans="1:8" x14ac:dyDescent="0.3">
      <c r="A111" s="1">
        <v>46143</v>
      </c>
      <c r="B111" s="41" t="s">
        <v>339</v>
      </c>
      <c r="E111" s="41" t="s">
        <v>268</v>
      </c>
      <c r="H111" s="4">
        <f>H110</f>
        <v>887176</v>
      </c>
    </row>
    <row r="112" spans="1:8" x14ac:dyDescent="0.3">
      <c r="A112" s="1">
        <v>46148</v>
      </c>
      <c r="B112" s="41" t="s">
        <v>339</v>
      </c>
      <c r="C112" s="41" t="s">
        <v>270</v>
      </c>
      <c r="D112" s="41" t="s">
        <v>315</v>
      </c>
      <c r="E112" s="41" t="s">
        <v>341</v>
      </c>
      <c r="F112" s="4">
        <v>100000</v>
      </c>
      <c r="H112" s="4">
        <f>H111+F112-G112</f>
        <v>987176</v>
      </c>
    </row>
    <row r="113" spans="1:8" x14ac:dyDescent="0.3">
      <c r="A113" s="1">
        <v>46156</v>
      </c>
      <c r="B113" s="41" t="s">
        <v>339</v>
      </c>
      <c r="C113" s="41" t="s">
        <v>285</v>
      </c>
      <c r="D113" s="41" t="s">
        <v>300</v>
      </c>
      <c r="E113" s="41" t="s">
        <v>342</v>
      </c>
      <c r="G113" s="4">
        <v>110300</v>
      </c>
      <c r="H113" s="4">
        <f t="shared" ref="H113:H123" si="4">H112+F113-G113</f>
        <v>876876</v>
      </c>
    </row>
    <row r="114" spans="1:8" x14ac:dyDescent="0.3">
      <c r="A114" s="1">
        <v>46160</v>
      </c>
      <c r="B114" s="41" t="s">
        <v>339</v>
      </c>
      <c r="C114" s="41" t="s">
        <v>285</v>
      </c>
      <c r="D114" s="41" t="s">
        <v>300</v>
      </c>
      <c r="E114" s="41" t="s">
        <v>464</v>
      </c>
      <c r="G114" s="4">
        <v>97000</v>
      </c>
      <c r="H114" s="4">
        <f t="shared" si="4"/>
        <v>779876</v>
      </c>
    </row>
    <row r="115" spans="1:8" x14ac:dyDescent="0.3">
      <c r="A115" s="1">
        <v>46162</v>
      </c>
      <c r="B115" s="41" t="s">
        <v>339</v>
      </c>
      <c r="C115" s="41" t="s">
        <v>270</v>
      </c>
      <c r="D115" s="41" t="s">
        <v>315</v>
      </c>
      <c r="E115" s="41" t="s">
        <v>346</v>
      </c>
      <c r="F115" s="4">
        <v>120000</v>
      </c>
      <c r="H115" s="4">
        <f t="shared" si="4"/>
        <v>899876</v>
      </c>
    </row>
    <row r="116" spans="1:8" x14ac:dyDescent="0.3">
      <c r="A116" s="1">
        <v>46162</v>
      </c>
      <c r="B116" s="41" t="s">
        <v>339</v>
      </c>
      <c r="C116" s="41" t="s">
        <v>285</v>
      </c>
      <c r="D116" s="41" t="s">
        <v>300</v>
      </c>
      <c r="E116" s="41" t="s">
        <v>342</v>
      </c>
      <c r="G116" s="4">
        <v>106400</v>
      </c>
      <c r="H116" s="4">
        <f t="shared" si="4"/>
        <v>793476</v>
      </c>
    </row>
    <row r="117" spans="1:8" x14ac:dyDescent="0.3">
      <c r="A117" s="1">
        <v>46168</v>
      </c>
      <c r="B117" s="41" t="s">
        <v>339</v>
      </c>
      <c r="C117" s="41" t="s">
        <v>270</v>
      </c>
      <c r="D117" s="41" t="s">
        <v>315</v>
      </c>
      <c r="E117" s="41" t="s">
        <v>350</v>
      </c>
      <c r="F117" s="4">
        <v>100000</v>
      </c>
      <c r="H117" s="4">
        <f t="shared" si="4"/>
        <v>893476</v>
      </c>
    </row>
    <row r="118" spans="1:8" x14ac:dyDescent="0.3">
      <c r="A118" s="1">
        <v>46168</v>
      </c>
      <c r="B118" s="41" t="s">
        <v>339</v>
      </c>
      <c r="C118" s="41" t="s">
        <v>270</v>
      </c>
      <c r="D118" s="41" t="s">
        <v>315</v>
      </c>
      <c r="E118" s="41" t="s">
        <v>349</v>
      </c>
      <c r="F118" s="4">
        <v>100000</v>
      </c>
      <c r="H118" s="4">
        <f t="shared" si="4"/>
        <v>993476</v>
      </c>
    </row>
    <row r="119" spans="1:8" x14ac:dyDescent="0.3">
      <c r="A119" s="1">
        <v>46168</v>
      </c>
      <c r="B119" s="41" t="s">
        <v>339</v>
      </c>
      <c r="C119" s="41" t="s">
        <v>285</v>
      </c>
      <c r="D119" s="41" t="s">
        <v>300</v>
      </c>
      <c r="E119" s="41" t="s">
        <v>465</v>
      </c>
      <c r="G119" s="4">
        <v>30000</v>
      </c>
      <c r="H119" s="4">
        <f t="shared" si="4"/>
        <v>963476</v>
      </c>
    </row>
    <row r="120" spans="1:8" x14ac:dyDescent="0.3">
      <c r="A120" s="1">
        <v>46170</v>
      </c>
      <c r="B120" s="41" t="s">
        <v>339</v>
      </c>
      <c r="C120" s="41" t="s">
        <v>285</v>
      </c>
      <c r="D120" s="41" t="s">
        <v>300</v>
      </c>
      <c r="E120" s="41" t="s">
        <v>465</v>
      </c>
      <c r="G120" s="4">
        <v>30000</v>
      </c>
      <c r="H120" s="4">
        <f t="shared" si="4"/>
        <v>933476</v>
      </c>
    </row>
    <row r="121" spans="1:8" x14ac:dyDescent="0.3">
      <c r="A121" s="1">
        <v>46170</v>
      </c>
      <c r="B121" s="41" t="s">
        <v>339</v>
      </c>
      <c r="C121" s="41" t="s">
        <v>285</v>
      </c>
      <c r="D121" s="41" t="s">
        <v>300</v>
      </c>
      <c r="E121" s="41" t="s">
        <v>465</v>
      </c>
      <c r="G121" s="4">
        <v>25800</v>
      </c>
      <c r="H121" s="4">
        <f t="shared" si="4"/>
        <v>907676</v>
      </c>
    </row>
    <row r="122" spans="1:8" x14ac:dyDescent="0.3">
      <c r="A122" s="1">
        <v>46170</v>
      </c>
      <c r="B122" s="41" t="s">
        <v>339</v>
      </c>
      <c r="C122" s="41" t="s">
        <v>285</v>
      </c>
      <c r="D122" s="41" t="s">
        <v>300</v>
      </c>
      <c r="E122" s="41" t="s">
        <v>465</v>
      </c>
      <c r="G122" s="4">
        <v>29000</v>
      </c>
      <c r="H122" s="4">
        <f t="shared" si="4"/>
        <v>878676</v>
      </c>
    </row>
    <row r="123" spans="1:8" x14ac:dyDescent="0.3">
      <c r="A123" s="1">
        <v>46171</v>
      </c>
      <c r="B123" s="41" t="s">
        <v>339</v>
      </c>
      <c r="C123" s="41" t="s">
        <v>285</v>
      </c>
      <c r="D123" s="41" t="s">
        <v>300</v>
      </c>
      <c r="E123" s="41" t="s">
        <v>342</v>
      </c>
      <c r="G123" s="4">
        <v>124890</v>
      </c>
      <c r="H123" s="4">
        <f t="shared" si="4"/>
        <v>753786</v>
      </c>
    </row>
    <row r="124" spans="1:8" x14ac:dyDescent="0.3">
      <c r="A124" s="10" t="s">
        <v>111</v>
      </c>
      <c r="B124" s="11"/>
      <c r="C124" s="11"/>
      <c r="D124" s="11"/>
      <c r="E124" s="11"/>
      <c r="F124" s="12">
        <f>SUM(F112:F123)</f>
        <v>420000</v>
      </c>
      <c r="G124" s="12">
        <f>SUM(G112:G123)</f>
        <v>553390</v>
      </c>
      <c r="H124" s="12">
        <f>F124-G124</f>
        <v>-133390</v>
      </c>
    </row>
    <row r="125" spans="1:8" x14ac:dyDescent="0.3">
      <c r="A125" s="10" t="s">
        <v>202</v>
      </c>
      <c r="B125" s="11"/>
      <c r="C125" s="11"/>
      <c r="D125" s="11"/>
      <c r="E125" s="11"/>
      <c r="F125" s="12">
        <f>H111</f>
        <v>887176</v>
      </c>
      <c r="G125" s="12"/>
      <c r="H125" s="12">
        <f>F125-G125</f>
        <v>887176</v>
      </c>
    </row>
    <row r="126" spans="1:8" x14ac:dyDescent="0.3">
      <c r="A126" s="10" t="s">
        <v>93</v>
      </c>
      <c r="B126" s="11"/>
      <c r="C126" s="11"/>
      <c r="D126" s="11"/>
      <c r="E126" s="11"/>
      <c r="F126" s="12">
        <f>F124+F125</f>
        <v>1307176</v>
      </c>
      <c r="G126" s="12">
        <f>G124+G125</f>
        <v>553390</v>
      </c>
      <c r="H126" s="12">
        <f>F126-G126</f>
        <v>753786</v>
      </c>
    </row>
    <row r="127" spans="1:8" x14ac:dyDescent="0.3">
      <c r="A127" s="10" t="s">
        <v>117</v>
      </c>
      <c r="B127" s="11"/>
      <c r="C127" s="11"/>
      <c r="D127" s="11"/>
      <c r="E127" s="11"/>
      <c r="F127" s="12">
        <f>F124+F110</f>
        <v>8126746</v>
      </c>
      <c r="G127" s="12">
        <f>G124+G110</f>
        <v>7372960</v>
      </c>
      <c r="H127" s="12">
        <f>F127-G127</f>
        <v>753786</v>
      </c>
    </row>
    <row r="148" spans="1:8" x14ac:dyDescent="0.3">
      <c r="A148" s="10"/>
      <c r="B148" s="11"/>
      <c r="C148" s="11"/>
      <c r="D148" s="11"/>
      <c r="E148" s="11"/>
      <c r="F148" s="12"/>
      <c r="G148" s="12"/>
      <c r="H148" s="12"/>
    </row>
    <row r="149" spans="1:8" x14ac:dyDescent="0.3">
      <c r="A149" s="10"/>
      <c r="B149" s="11"/>
      <c r="C149" s="11"/>
      <c r="D149" s="11"/>
      <c r="E149" s="11"/>
      <c r="F149" s="12"/>
      <c r="G149" s="12"/>
      <c r="H149" s="12"/>
    </row>
    <row r="150" spans="1:8" x14ac:dyDescent="0.3">
      <c r="A150" s="10"/>
      <c r="B150" s="11"/>
      <c r="C150" s="11"/>
      <c r="D150" s="11"/>
      <c r="E150" s="11"/>
      <c r="F150" s="12"/>
      <c r="G150" s="12"/>
      <c r="H150" s="12"/>
    </row>
    <row r="151" spans="1:8" x14ac:dyDescent="0.3">
      <c r="A151" s="10"/>
      <c r="B151" s="11"/>
      <c r="C151" s="11"/>
      <c r="D151" s="11"/>
      <c r="E151" s="11"/>
      <c r="F151" s="12"/>
      <c r="G151" s="12"/>
      <c r="H151" s="12"/>
    </row>
    <row r="176" spans="1:8" x14ac:dyDescent="0.3">
      <c r="A176" s="10"/>
      <c r="B176" s="11"/>
      <c r="C176" s="11"/>
      <c r="D176" s="11"/>
      <c r="E176" s="11"/>
      <c r="F176" s="12"/>
      <c r="G176" s="12"/>
      <c r="H176" s="12"/>
    </row>
    <row r="177" spans="1:8" x14ac:dyDescent="0.3">
      <c r="A177" s="10"/>
      <c r="B177" s="11"/>
      <c r="C177" s="11"/>
      <c r="D177" s="11"/>
      <c r="E177" s="11"/>
      <c r="F177" s="12"/>
      <c r="G177" s="12"/>
      <c r="H177" s="12"/>
    </row>
    <row r="178" spans="1:8" x14ac:dyDescent="0.3">
      <c r="A178" s="10"/>
      <c r="B178" s="11"/>
      <c r="C178" s="11"/>
      <c r="D178" s="11"/>
      <c r="E178" s="11"/>
      <c r="F178" s="12"/>
      <c r="G178" s="12"/>
      <c r="H178" s="12"/>
    </row>
    <row r="179" spans="1:8" x14ac:dyDescent="0.3">
      <c r="A179" s="10"/>
      <c r="B179" s="11"/>
      <c r="C179" s="11"/>
      <c r="D179" s="11"/>
      <c r="E179" s="11"/>
      <c r="F179" s="12"/>
      <c r="G179" s="12"/>
      <c r="H179" s="12"/>
    </row>
    <row r="201" spans="1:8" x14ac:dyDescent="0.3">
      <c r="A201" s="10"/>
      <c r="B201" s="11"/>
      <c r="C201" s="11"/>
      <c r="D201" s="11"/>
      <c r="E201" s="11"/>
      <c r="F201" s="12"/>
      <c r="G201" s="12"/>
      <c r="H201" s="12"/>
    </row>
    <row r="202" spans="1:8" x14ac:dyDescent="0.3">
      <c r="A202" s="10"/>
      <c r="B202" s="11"/>
      <c r="C202" s="11"/>
      <c r="D202" s="11"/>
      <c r="E202" s="11"/>
      <c r="F202" s="12"/>
      <c r="G202" s="12"/>
      <c r="H202" s="12"/>
    </row>
    <row r="203" spans="1:8" x14ac:dyDescent="0.3">
      <c r="A203" s="10"/>
      <c r="B203" s="11"/>
      <c r="C203" s="11"/>
      <c r="D203" s="11"/>
      <c r="E203" s="11"/>
      <c r="F203" s="12"/>
      <c r="G203" s="12"/>
      <c r="H203" s="12"/>
    </row>
    <row r="204" spans="1:8" x14ac:dyDescent="0.3">
      <c r="A204" s="10"/>
      <c r="B204" s="11"/>
      <c r="C204" s="11"/>
      <c r="D204" s="11"/>
      <c r="E204" s="11"/>
      <c r="F204" s="12"/>
      <c r="G204" s="12"/>
      <c r="H204" s="12"/>
    </row>
    <row r="223" spans="1:8" x14ac:dyDescent="0.3">
      <c r="A223" s="10"/>
      <c r="B223" s="11"/>
      <c r="C223" s="11"/>
      <c r="D223" s="11"/>
      <c r="E223" s="11"/>
      <c r="F223" s="12"/>
      <c r="G223" s="12"/>
      <c r="H223" s="12"/>
    </row>
    <row r="224" spans="1:8" x14ac:dyDescent="0.3">
      <c r="A224" s="10"/>
      <c r="B224" s="11"/>
      <c r="C224" s="11"/>
      <c r="D224" s="11"/>
      <c r="E224" s="11"/>
      <c r="F224" s="12"/>
      <c r="G224" s="12"/>
      <c r="H224" s="12"/>
    </row>
    <row r="225" spans="1:8" x14ac:dyDescent="0.3">
      <c r="A225" s="10"/>
      <c r="B225" s="11"/>
      <c r="C225" s="11"/>
      <c r="D225" s="11"/>
      <c r="E225" s="11"/>
      <c r="F225" s="12"/>
      <c r="G225" s="12"/>
      <c r="H225" s="12"/>
    </row>
    <row r="226" spans="1:8" x14ac:dyDescent="0.3">
      <c r="A226" s="10"/>
      <c r="B226" s="11"/>
      <c r="C226" s="11"/>
      <c r="D226" s="11"/>
      <c r="E226" s="11"/>
      <c r="F226" s="12"/>
      <c r="G226" s="12"/>
      <c r="H226" s="12"/>
    </row>
    <row r="233" spans="1:8" x14ac:dyDescent="0.3">
      <c r="A233" s="25"/>
      <c r="B233" s="26"/>
      <c r="C233" s="26"/>
      <c r="D233" s="26"/>
      <c r="E233" s="26"/>
      <c r="F233" s="27"/>
      <c r="G233" s="27"/>
      <c r="H233" s="27"/>
    </row>
    <row r="242" spans="1:8" x14ac:dyDescent="0.3">
      <c r="A242" s="25"/>
      <c r="B242" s="26"/>
      <c r="C242" s="26"/>
      <c r="D242" s="26"/>
      <c r="E242" s="26"/>
      <c r="F242" s="27"/>
      <c r="G242" s="27"/>
      <c r="H242" s="27"/>
    </row>
    <row r="246" spans="1:8" x14ac:dyDescent="0.3">
      <c r="B246" s="21"/>
      <c r="C246" s="21"/>
      <c r="D246" s="21"/>
      <c r="E246" s="21"/>
    </row>
    <row r="247" spans="1:8" x14ac:dyDescent="0.3">
      <c r="B247" s="21"/>
      <c r="C247" s="21"/>
      <c r="D247" s="21"/>
      <c r="E247" s="21"/>
    </row>
    <row r="248" spans="1:8" x14ac:dyDescent="0.3">
      <c r="B248" s="21"/>
      <c r="C248" s="21"/>
      <c r="D248" s="21"/>
      <c r="E248" s="21"/>
    </row>
    <row r="249" spans="1:8" x14ac:dyDescent="0.3">
      <c r="B249" s="21"/>
      <c r="C249" s="21"/>
      <c r="D249" s="21"/>
      <c r="E249" s="21"/>
    </row>
    <row r="250" spans="1:8" x14ac:dyDescent="0.3">
      <c r="B250" s="21"/>
      <c r="C250" s="21"/>
      <c r="D250" s="21"/>
      <c r="E250" s="21"/>
    </row>
    <row r="251" spans="1:8" x14ac:dyDescent="0.3">
      <c r="B251" s="21"/>
      <c r="C251" s="21"/>
      <c r="D251" s="21"/>
      <c r="E251" s="21"/>
    </row>
    <row r="252" spans="1:8" x14ac:dyDescent="0.3">
      <c r="B252" s="21"/>
      <c r="C252" s="21"/>
      <c r="D252" s="21"/>
      <c r="E252" s="21"/>
    </row>
    <row r="261" spans="1:8" x14ac:dyDescent="0.3">
      <c r="B261" s="21"/>
      <c r="C261" s="21"/>
      <c r="D261" s="21"/>
      <c r="E261" s="21"/>
    </row>
    <row r="262" spans="1:8" x14ac:dyDescent="0.3">
      <c r="B262" s="21"/>
      <c r="C262" s="21"/>
      <c r="D262" s="21"/>
      <c r="E262" s="21"/>
    </row>
    <row r="263" spans="1:8" x14ac:dyDescent="0.3">
      <c r="A263" s="25"/>
      <c r="B263" s="26"/>
      <c r="C263" s="26"/>
      <c r="D263" s="26"/>
      <c r="E263" s="26"/>
      <c r="F263" s="27"/>
      <c r="G263" s="27"/>
      <c r="H263" s="27"/>
    </row>
    <row r="269" spans="1:8" x14ac:dyDescent="0.3">
      <c r="B269" s="21"/>
      <c r="C269" s="21"/>
      <c r="D269" s="21"/>
      <c r="E269" s="21"/>
    </row>
    <row r="270" spans="1:8" x14ac:dyDescent="0.3">
      <c r="A270" s="10"/>
      <c r="B270" s="11"/>
      <c r="C270" s="11"/>
      <c r="D270" s="11"/>
      <c r="E270" s="11"/>
      <c r="F270" s="12"/>
      <c r="G270" s="12"/>
      <c r="H270" s="12"/>
    </row>
    <row r="271" spans="1:8" x14ac:dyDescent="0.3">
      <c r="A271" s="10"/>
      <c r="B271" s="11"/>
      <c r="C271" s="11"/>
      <c r="D271" s="11"/>
      <c r="E271" s="11"/>
      <c r="F271" s="12"/>
      <c r="G271" s="12"/>
      <c r="H271" s="12"/>
    </row>
    <row r="272" spans="1:8" x14ac:dyDescent="0.3">
      <c r="A272" s="10"/>
      <c r="B272" s="11"/>
      <c r="C272" s="11"/>
      <c r="D272" s="11"/>
      <c r="E272" s="11"/>
      <c r="F272" s="12"/>
      <c r="G272" s="12"/>
      <c r="H272" s="12"/>
    </row>
    <row r="273" spans="1:8" x14ac:dyDescent="0.3">
      <c r="A273" s="10"/>
      <c r="B273" s="11"/>
      <c r="C273" s="11"/>
      <c r="D273" s="11"/>
      <c r="E273" s="11"/>
      <c r="F273" s="12"/>
      <c r="G273" s="12"/>
      <c r="H273" s="12"/>
    </row>
    <row r="291" spans="1:8" x14ac:dyDescent="0.3">
      <c r="A291" s="8"/>
      <c r="B291" s="33"/>
      <c r="C291" s="33"/>
      <c r="D291" s="33"/>
      <c r="E291" s="33"/>
      <c r="F291" s="9"/>
      <c r="G291" s="9"/>
      <c r="H291" s="9"/>
    </row>
    <row r="294" spans="1:8" x14ac:dyDescent="0.3">
      <c r="A294" s="10"/>
      <c r="B294" s="11"/>
      <c r="C294" s="11"/>
      <c r="D294" s="11"/>
      <c r="E294" s="11"/>
      <c r="F294" s="12"/>
      <c r="G294" s="12"/>
      <c r="H294" s="12"/>
    </row>
    <row r="295" spans="1:8" x14ac:dyDescent="0.3">
      <c r="A295" s="10"/>
      <c r="B295" s="11"/>
      <c r="C295" s="11"/>
      <c r="D295" s="11"/>
      <c r="E295" s="11"/>
      <c r="F295" s="12"/>
      <c r="G295" s="12"/>
      <c r="H295" s="12"/>
    </row>
    <row r="296" spans="1:8" x14ac:dyDescent="0.3">
      <c r="A296" s="10"/>
      <c r="B296" s="11"/>
      <c r="C296" s="11"/>
      <c r="D296" s="11"/>
      <c r="E296" s="11"/>
      <c r="F296" s="12"/>
      <c r="G296" s="12"/>
      <c r="H296" s="12"/>
    </row>
    <row r="297" spans="1:8" x14ac:dyDescent="0.3">
      <c r="A297" s="10"/>
      <c r="B297" s="11"/>
      <c r="C297" s="11"/>
      <c r="D297" s="11"/>
      <c r="E297" s="11"/>
      <c r="F297" s="12"/>
      <c r="G297" s="12"/>
      <c r="H297" s="12"/>
    </row>
    <row r="315" spans="1:8" x14ac:dyDescent="0.3">
      <c r="A315" s="10"/>
      <c r="B315" s="11"/>
      <c r="C315" s="11"/>
      <c r="D315" s="11"/>
      <c r="E315" s="11"/>
      <c r="F315" s="12"/>
      <c r="G315" s="12"/>
      <c r="H315" s="12"/>
    </row>
    <row r="316" spans="1:8" x14ac:dyDescent="0.3">
      <c r="A316" s="10"/>
      <c r="B316" s="11"/>
      <c r="C316" s="11"/>
      <c r="D316" s="11"/>
      <c r="E316" s="11"/>
      <c r="F316" s="12"/>
      <c r="G316" s="12"/>
      <c r="H316" s="12"/>
    </row>
    <row r="317" spans="1:8" x14ac:dyDescent="0.3">
      <c r="A317" s="10"/>
      <c r="B317" s="11"/>
      <c r="C317" s="11"/>
      <c r="D317" s="11"/>
      <c r="E317" s="11"/>
      <c r="F317" s="12"/>
      <c r="G317" s="12"/>
      <c r="H317" s="12"/>
    </row>
    <row r="318" spans="1:8" x14ac:dyDescent="0.3">
      <c r="A318" s="10"/>
      <c r="B318" s="11"/>
      <c r="C318" s="11"/>
      <c r="D318" s="11"/>
      <c r="E318" s="11"/>
      <c r="F318" s="12"/>
      <c r="G318" s="12"/>
      <c r="H318" s="12"/>
    </row>
    <row r="325" spans="1:8" x14ac:dyDescent="0.3">
      <c r="B325" s="21"/>
      <c r="C325" s="21"/>
      <c r="D325" s="21"/>
      <c r="E325" s="21"/>
    </row>
    <row r="330" spans="1:8" x14ac:dyDescent="0.3">
      <c r="A330" s="10"/>
      <c r="B330" s="11"/>
      <c r="C330" s="11"/>
      <c r="D330" s="11"/>
      <c r="E330" s="11"/>
      <c r="F330" s="12"/>
      <c r="G330" s="12"/>
      <c r="H330" s="12"/>
    </row>
    <row r="331" spans="1:8" x14ac:dyDescent="0.3">
      <c r="A331" s="10"/>
      <c r="B331" s="11"/>
      <c r="C331" s="11"/>
      <c r="D331" s="11"/>
      <c r="E331" s="11"/>
      <c r="F331" s="12"/>
      <c r="G331" s="12"/>
      <c r="H331" s="12"/>
    </row>
    <row r="332" spans="1:8" x14ac:dyDescent="0.3">
      <c r="A332" s="10"/>
      <c r="B332" s="11"/>
      <c r="C332" s="11"/>
      <c r="D332" s="11"/>
      <c r="E332" s="11"/>
      <c r="F332" s="12"/>
      <c r="G332" s="12"/>
      <c r="H332" s="12"/>
    </row>
    <row r="333" spans="1:8" x14ac:dyDescent="0.3">
      <c r="A333" s="10"/>
      <c r="B333" s="11"/>
      <c r="C333" s="11"/>
      <c r="D333" s="11"/>
      <c r="E333" s="11"/>
      <c r="F333" s="12"/>
      <c r="G333" s="12"/>
      <c r="H333" s="12"/>
    </row>
  </sheetData>
  <mergeCells count="1">
    <mergeCell ref="A1:H1"/>
  </mergeCells>
  <phoneticPr fontId="4" type="noConversion"/>
  <printOptions horizontalCentered="1"/>
  <pageMargins left="0.31486111879348755" right="0.31486111879348755" top="0.74750000238418579" bottom="0.74750000238418579" header="0.31486111879348755" footer="0"/>
  <pageSetup paperSize="9" scale="1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H341"/>
  <sheetViews>
    <sheetView topLeftCell="A234" zoomScaleNormal="100" zoomScaleSheetLayoutView="100" workbookViewId="0">
      <selection activeCell="A208" sqref="A208:G256"/>
    </sheetView>
  </sheetViews>
  <sheetFormatPr defaultColWidth="9" defaultRowHeight="16.5" x14ac:dyDescent="0.3"/>
  <cols>
    <col min="1" max="1" width="13.625" style="1" customWidth="1"/>
    <col min="2" max="2" width="9" style="5"/>
    <col min="3" max="3" width="13.375" style="5" customWidth="1"/>
    <col min="4" max="4" width="19.25" style="5" customWidth="1"/>
    <col min="5" max="5" width="23.875" style="5" customWidth="1"/>
    <col min="6" max="6" width="11.75" style="4" customWidth="1"/>
    <col min="7" max="7" width="12.25" style="4" customWidth="1"/>
    <col min="8" max="8" width="14.5" style="4" customWidth="1"/>
  </cols>
  <sheetData>
    <row r="1" spans="1:8" x14ac:dyDescent="0.3">
      <c r="A1" s="3" t="s">
        <v>10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7" t="s">
        <v>112</v>
      </c>
      <c r="C2" s="7" t="s">
        <v>186</v>
      </c>
      <c r="D2" s="5" t="s">
        <v>113</v>
      </c>
      <c r="E2" s="5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46023</v>
      </c>
      <c r="B3" s="5" t="s">
        <v>89</v>
      </c>
      <c r="E3" s="5" t="s">
        <v>202</v>
      </c>
      <c r="H3" s="4">
        <v>18905631</v>
      </c>
    </row>
    <row r="4" spans="1:8" x14ac:dyDescent="0.3">
      <c r="A4" s="1">
        <v>46030</v>
      </c>
      <c r="B4" s="5" t="s">
        <v>89</v>
      </c>
      <c r="C4" s="5" t="s">
        <v>194</v>
      </c>
      <c r="D4" s="5" t="s">
        <v>221</v>
      </c>
      <c r="E4" s="5" t="s">
        <v>68</v>
      </c>
      <c r="G4" s="4">
        <v>600000</v>
      </c>
      <c r="H4" s="4">
        <f>H3+F4-G4</f>
        <v>18305631</v>
      </c>
    </row>
    <row r="5" spans="1:8" x14ac:dyDescent="0.3">
      <c r="A5" s="1">
        <v>46032</v>
      </c>
      <c r="B5" s="5" t="s">
        <v>89</v>
      </c>
      <c r="C5" s="5" t="s">
        <v>85</v>
      </c>
      <c r="D5" s="5" t="s">
        <v>214</v>
      </c>
      <c r="E5" s="5" t="s">
        <v>59</v>
      </c>
      <c r="F5" s="4">
        <v>120000</v>
      </c>
      <c r="H5" s="4">
        <f t="shared" ref="H5:H47" si="0">H4+F5-G5</f>
        <v>18425631</v>
      </c>
    </row>
    <row r="6" spans="1:8" x14ac:dyDescent="0.3">
      <c r="A6" s="1">
        <v>46033</v>
      </c>
      <c r="B6" s="5" t="s">
        <v>89</v>
      </c>
      <c r="C6" s="5" t="s">
        <v>85</v>
      </c>
      <c r="D6" s="5" t="s">
        <v>214</v>
      </c>
      <c r="E6" s="5" t="s">
        <v>61</v>
      </c>
      <c r="F6" s="4">
        <v>170000</v>
      </c>
      <c r="H6" s="4">
        <f t="shared" si="0"/>
        <v>18595631</v>
      </c>
    </row>
    <row r="7" spans="1:8" x14ac:dyDescent="0.3">
      <c r="A7" s="1">
        <v>46033</v>
      </c>
      <c r="B7" s="5" t="s">
        <v>89</v>
      </c>
      <c r="C7" s="5" t="s">
        <v>85</v>
      </c>
      <c r="D7" s="5" t="s">
        <v>214</v>
      </c>
      <c r="E7" s="5" t="s">
        <v>65</v>
      </c>
      <c r="F7" s="4">
        <v>170000</v>
      </c>
      <c r="H7" s="4">
        <f t="shared" si="0"/>
        <v>18765631</v>
      </c>
    </row>
    <row r="8" spans="1:8" x14ac:dyDescent="0.3">
      <c r="A8" s="1">
        <v>46038</v>
      </c>
      <c r="B8" s="5" t="s">
        <v>89</v>
      </c>
      <c r="C8" s="5" t="s">
        <v>85</v>
      </c>
      <c r="D8" s="5" t="s">
        <v>214</v>
      </c>
      <c r="E8" s="5" t="s">
        <v>37</v>
      </c>
      <c r="F8" s="4">
        <v>50000</v>
      </c>
      <c r="H8" s="4">
        <f t="shared" si="0"/>
        <v>18815631</v>
      </c>
    </row>
    <row r="9" spans="1:8" x14ac:dyDescent="0.3">
      <c r="A9" s="1">
        <v>46041</v>
      </c>
      <c r="B9" s="5" t="s">
        <v>89</v>
      </c>
      <c r="C9" s="5" t="s">
        <v>85</v>
      </c>
      <c r="D9" s="5" t="s">
        <v>214</v>
      </c>
      <c r="E9" s="5" t="s">
        <v>58</v>
      </c>
      <c r="F9" s="4">
        <v>80000</v>
      </c>
      <c r="H9" s="4">
        <f t="shared" si="0"/>
        <v>18895631</v>
      </c>
    </row>
    <row r="10" spans="1:8" x14ac:dyDescent="0.3">
      <c r="A10" s="1">
        <v>46043</v>
      </c>
      <c r="B10" s="5" t="s">
        <v>89</v>
      </c>
      <c r="C10" s="5" t="s">
        <v>85</v>
      </c>
      <c r="D10" s="5" t="s">
        <v>214</v>
      </c>
      <c r="E10" s="5" t="s">
        <v>78</v>
      </c>
      <c r="F10" s="4">
        <v>100000</v>
      </c>
      <c r="H10" s="4">
        <f t="shared" si="0"/>
        <v>18995631</v>
      </c>
    </row>
    <row r="11" spans="1:8" x14ac:dyDescent="0.3">
      <c r="A11" s="1">
        <v>46043</v>
      </c>
      <c r="B11" s="5" t="s">
        <v>89</v>
      </c>
      <c r="C11" s="5" t="s">
        <v>85</v>
      </c>
      <c r="D11" s="5" t="s">
        <v>214</v>
      </c>
      <c r="E11" s="5" t="s">
        <v>53</v>
      </c>
      <c r="F11" s="4">
        <v>170000</v>
      </c>
      <c r="H11" s="4">
        <f t="shared" si="0"/>
        <v>19165631</v>
      </c>
    </row>
    <row r="12" spans="1:8" x14ac:dyDescent="0.3">
      <c r="A12" s="1">
        <v>46045</v>
      </c>
      <c r="B12" s="5" t="s">
        <v>89</v>
      </c>
      <c r="C12" s="5" t="s">
        <v>85</v>
      </c>
      <c r="D12" s="5" t="s">
        <v>214</v>
      </c>
      <c r="E12" s="5" t="s">
        <v>52</v>
      </c>
      <c r="F12" s="4">
        <v>100000</v>
      </c>
      <c r="H12" s="4">
        <f t="shared" si="0"/>
        <v>19265631</v>
      </c>
    </row>
    <row r="13" spans="1:8" x14ac:dyDescent="0.3">
      <c r="A13" s="1">
        <v>46045</v>
      </c>
      <c r="B13" s="5" t="s">
        <v>89</v>
      </c>
      <c r="C13" s="5" t="s">
        <v>194</v>
      </c>
      <c r="D13" s="5" t="s">
        <v>221</v>
      </c>
      <c r="E13" s="5" t="s">
        <v>69</v>
      </c>
      <c r="G13" s="4">
        <v>305000</v>
      </c>
      <c r="H13" s="4">
        <f t="shared" si="0"/>
        <v>18960631</v>
      </c>
    </row>
    <row r="14" spans="1:8" x14ac:dyDescent="0.3">
      <c r="A14" s="1">
        <v>46047</v>
      </c>
      <c r="B14" s="5" t="s">
        <v>89</v>
      </c>
      <c r="C14" s="5" t="s">
        <v>85</v>
      </c>
      <c r="D14" s="5" t="s">
        <v>214</v>
      </c>
      <c r="E14" s="5" t="s">
        <v>32</v>
      </c>
      <c r="F14" s="4">
        <v>100000</v>
      </c>
      <c r="H14" s="4">
        <f t="shared" si="0"/>
        <v>19060631</v>
      </c>
    </row>
    <row r="15" spans="1:8" x14ac:dyDescent="0.3">
      <c r="A15" s="1">
        <v>46047</v>
      </c>
      <c r="B15" s="5" t="s">
        <v>89</v>
      </c>
      <c r="C15" s="5" t="s">
        <v>85</v>
      </c>
      <c r="D15" s="5" t="s">
        <v>214</v>
      </c>
      <c r="E15" s="5" t="s">
        <v>73</v>
      </c>
      <c r="F15" s="4">
        <v>100000</v>
      </c>
      <c r="H15" s="4">
        <f t="shared" si="0"/>
        <v>19160631</v>
      </c>
    </row>
    <row r="16" spans="1:8" x14ac:dyDescent="0.3">
      <c r="A16" s="1">
        <v>46047</v>
      </c>
      <c r="B16" s="5" t="s">
        <v>89</v>
      </c>
      <c r="C16" s="5" t="s">
        <v>85</v>
      </c>
      <c r="D16" s="5" t="s">
        <v>214</v>
      </c>
      <c r="E16" s="5" t="s">
        <v>57</v>
      </c>
      <c r="F16" s="4">
        <v>100000</v>
      </c>
      <c r="H16" s="4">
        <f t="shared" si="0"/>
        <v>19260631</v>
      </c>
    </row>
    <row r="17" spans="1:8" x14ac:dyDescent="0.3">
      <c r="A17" s="1">
        <v>46048</v>
      </c>
      <c r="B17" s="5" t="s">
        <v>89</v>
      </c>
      <c r="C17" s="5" t="s">
        <v>85</v>
      </c>
      <c r="D17" s="5" t="s">
        <v>208</v>
      </c>
      <c r="E17" s="5" t="s">
        <v>197</v>
      </c>
      <c r="F17" s="4">
        <v>50000</v>
      </c>
      <c r="H17" s="4">
        <f t="shared" si="0"/>
        <v>19310631</v>
      </c>
    </row>
    <row r="18" spans="1:8" x14ac:dyDescent="0.3">
      <c r="A18" s="1">
        <v>46049</v>
      </c>
      <c r="B18" s="5" t="s">
        <v>89</v>
      </c>
      <c r="C18" s="5" t="s">
        <v>85</v>
      </c>
      <c r="D18" s="5" t="s">
        <v>214</v>
      </c>
      <c r="E18" s="5" t="s">
        <v>56</v>
      </c>
      <c r="F18" s="4">
        <v>100000</v>
      </c>
      <c r="H18" s="4">
        <f t="shared" si="0"/>
        <v>19410631</v>
      </c>
    </row>
    <row r="19" spans="1:8" x14ac:dyDescent="0.3">
      <c r="A19" s="1">
        <v>46049</v>
      </c>
      <c r="B19" s="5" t="s">
        <v>89</v>
      </c>
      <c r="C19" s="5" t="s">
        <v>85</v>
      </c>
      <c r="D19" s="5" t="s">
        <v>214</v>
      </c>
      <c r="E19" s="5" t="s">
        <v>71</v>
      </c>
      <c r="F19" s="4">
        <v>100000</v>
      </c>
      <c r="H19" s="4">
        <f t="shared" si="0"/>
        <v>19510631</v>
      </c>
    </row>
    <row r="20" spans="1:8" x14ac:dyDescent="0.3">
      <c r="A20" s="1">
        <v>46049</v>
      </c>
      <c r="B20" s="5" t="s">
        <v>89</v>
      </c>
      <c r="C20" s="5" t="s">
        <v>85</v>
      </c>
      <c r="D20" s="5" t="s">
        <v>214</v>
      </c>
      <c r="E20" s="5" t="s">
        <v>63</v>
      </c>
      <c r="F20" s="4">
        <v>100000</v>
      </c>
      <c r="H20" s="4">
        <f t="shared" si="0"/>
        <v>19610631</v>
      </c>
    </row>
    <row r="21" spans="1:8" x14ac:dyDescent="0.3">
      <c r="A21" s="1">
        <v>46049</v>
      </c>
      <c r="B21" s="5" t="s">
        <v>89</v>
      </c>
      <c r="C21" s="5" t="s">
        <v>85</v>
      </c>
      <c r="D21" s="5" t="s">
        <v>214</v>
      </c>
      <c r="E21" s="5" t="s">
        <v>50</v>
      </c>
      <c r="F21" s="4">
        <v>170000</v>
      </c>
      <c r="H21" s="4">
        <f t="shared" si="0"/>
        <v>19780631</v>
      </c>
    </row>
    <row r="22" spans="1:8" x14ac:dyDescent="0.3">
      <c r="A22" s="1">
        <v>46051</v>
      </c>
      <c r="B22" s="5" t="s">
        <v>89</v>
      </c>
      <c r="C22" s="5" t="s">
        <v>85</v>
      </c>
      <c r="D22" s="5" t="s">
        <v>214</v>
      </c>
      <c r="E22" s="5" t="s">
        <v>55</v>
      </c>
      <c r="F22" s="4">
        <v>40000</v>
      </c>
      <c r="H22" s="4">
        <f t="shared" si="0"/>
        <v>19820631</v>
      </c>
    </row>
    <row r="23" spans="1:8" x14ac:dyDescent="0.3">
      <c r="A23" s="1">
        <v>46051</v>
      </c>
      <c r="B23" s="5" t="s">
        <v>89</v>
      </c>
      <c r="C23" s="5" t="s">
        <v>85</v>
      </c>
      <c r="D23" s="5" t="s">
        <v>214</v>
      </c>
      <c r="E23" s="5" t="s">
        <v>77</v>
      </c>
      <c r="F23" s="4">
        <v>40000</v>
      </c>
      <c r="H23" s="4">
        <f t="shared" si="0"/>
        <v>19860631</v>
      </c>
    </row>
    <row r="24" spans="1:8" x14ac:dyDescent="0.3">
      <c r="A24" s="1">
        <v>46051</v>
      </c>
      <c r="B24" s="5" t="s">
        <v>89</v>
      </c>
      <c r="C24" s="5" t="s">
        <v>85</v>
      </c>
      <c r="D24" s="5" t="s">
        <v>214</v>
      </c>
      <c r="E24" s="5" t="s">
        <v>64</v>
      </c>
      <c r="F24" s="4">
        <v>100000</v>
      </c>
      <c r="H24" s="4">
        <f t="shared" si="0"/>
        <v>19960631</v>
      </c>
    </row>
    <row r="25" spans="1:8" x14ac:dyDescent="0.3">
      <c r="A25" s="1">
        <v>46051</v>
      </c>
      <c r="B25" s="5" t="s">
        <v>89</v>
      </c>
      <c r="C25" s="5" t="s">
        <v>85</v>
      </c>
      <c r="D25" s="5" t="s">
        <v>214</v>
      </c>
      <c r="E25" s="5" t="s">
        <v>76</v>
      </c>
      <c r="F25" s="4">
        <v>100000</v>
      </c>
      <c r="H25" s="4">
        <f t="shared" si="0"/>
        <v>20060631</v>
      </c>
    </row>
    <row r="26" spans="1:8" x14ac:dyDescent="0.3">
      <c r="A26" s="1">
        <v>46051</v>
      </c>
      <c r="B26" s="5" t="s">
        <v>89</v>
      </c>
      <c r="C26" s="5" t="s">
        <v>85</v>
      </c>
      <c r="D26" s="5" t="s">
        <v>214</v>
      </c>
      <c r="E26" s="5" t="s">
        <v>48</v>
      </c>
      <c r="F26" s="4">
        <v>17000</v>
      </c>
      <c r="H26" s="4">
        <f t="shared" si="0"/>
        <v>20077631</v>
      </c>
    </row>
    <row r="27" spans="1:8" x14ac:dyDescent="0.3">
      <c r="A27" s="1">
        <v>46051</v>
      </c>
      <c r="B27" s="5" t="s">
        <v>89</v>
      </c>
      <c r="C27" s="5" t="s">
        <v>85</v>
      </c>
      <c r="D27" s="5" t="s">
        <v>214</v>
      </c>
      <c r="E27" s="5" t="s">
        <v>75</v>
      </c>
      <c r="F27" s="4">
        <v>17000</v>
      </c>
      <c r="H27" s="4">
        <f t="shared" si="0"/>
        <v>20094631</v>
      </c>
    </row>
    <row r="28" spans="1:8" x14ac:dyDescent="0.3">
      <c r="A28" s="1">
        <v>46051</v>
      </c>
      <c r="B28" s="5" t="s">
        <v>89</v>
      </c>
      <c r="C28" s="5" t="s">
        <v>85</v>
      </c>
      <c r="D28" s="5" t="s">
        <v>214</v>
      </c>
      <c r="E28" s="5" t="s">
        <v>62</v>
      </c>
      <c r="F28" s="4">
        <v>17000</v>
      </c>
      <c r="H28" s="4">
        <f t="shared" si="0"/>
        <v>20111631</v>
      </c>
    </row>
    <row r="29" spans="1:8" x14ac:dyDescent="0.3">
      <c r="A29" s="1">
        <v>46051</v>
      </c>
      <c r="B29" s="5" t="s">
        <v>89</v>
      </c>
      <c r="C29" s="5" t="s">
        <v>85</v>
      </c>
      <c r="D29" s="5" t="s">
        <v>214</v>
      </c>
      <c r="E29" s="5" t="s">
        <v>74</v>
      </c>
      <c r="F29" s="4">
        <v>17000</v>
      </c>
      <c r="H29" s="4">
        <f t="shared" si="0"/>
        <v>20128631</v>
      </c>
    </row>
    <row r="30" spans="1:8" x14ac:dyDescent="0.3">
      <c r="A30" s="1">
        <v>46052</v>
      </c>
      <c r="B30" s="5" t="s">
        <v>89</v>
      </c>
      <c r="C30" s="5" t="s">
        <v>85</v>
      </c>
      <c r="D30" s="5" t="s">
        <v>214</v>
      </c>
      <c r="E30" s="5" t="s">
        <v>51</v>
      </c>
      <c r="F30" s="4">
        <v>17000</v>
      </c>
      <c r="H30" s="4">
        <f t="shared" si="0"/>
        <v>20145631</v>
      </c>
    </row>
    <row r="31" spans="1:8" x14ac:dyDescent="0.3">
      <c r="A31" s="1">
        <v>46052</v>
      </c>
      <c r="B31" s="5" t="s">
        <v>89</v>
      </c>
      <c r="C31" s="5" t="s">
        <v>85</v>
      </c>
      <c r="D31" s="5" t="s">
        <v>214</v>
      </c>
      <c r="E31" s="5" t="s">
        <v>80</v>
      </c>
      <c r="F31" s="4">
        <v>17000</v>
      </c>
      <c r="H31" s="4">
        <f t="shared" si="0"/>
        <v>20162631</v>
      </c>
    </row>
    <row r="32" spans="1:8" x14ac:dyDescent="0.3">
      <c r="A32" s="1">
        <v>46052</v>
      </c>
      <c r="B32" s="5" t="s">
        <v>89</v>
      </c>
      <c r="C32" s="5" t="s">
        <v>85</v>
      </c>
      <c r="D32" s="5" t="s">
        <v>214</v>
      </c>
      <c r="E32" s="5" t="s">
        <v>72</v>
      </c>
      <c r="F32" s="4">
        <v>17000</v>
      </c>
      <c r="H32" s="4">
        <f t="shared" si="0"/>
        <v>20179631</v>
      </c>
    </row>
    <row r="33" spans="1:8" x14ac:dyDescent="0.3">
      <c r="A33" s="1">
        <v>46052</v>
      </c>
      <c r="B33" s="5" t="s">
        <v>89</v>
      </c>
      <c r="C33" s="5" t="s">
        <v>85</v>
      </c>
      <c r="D33" s="5" t="s">
        <v>214</v>
      </c>
      <c r="E33" s="5" t="s">
        <v>45</v>
      </c>
      <c r="F33" s="4">
        <v>170000</v>
      </c>
      <c r="H33" s="4">
        <f t="shared" si="0"/>
        <v>20349631</v>
      </c>
    </row>
    <row r="34" spans="1:8" x14ac:dyDescent="0.3">
      <c r="A34" s="1">
        <v>46052</v>
      </c>
      <c r="B34" s="5" t="s">
        <v>89</v>
      </c>
      <c r="C34" s="5" t="s">
        <v>85</v>
      </c>
      <c r="D34" s="5" t="s">
        <v>214</v>
      </c>
      <c r="E34" s="5" t="s">
        <v>46</v>
      </c>
      <c r="F34" s="4">
        <v>170000</v>
      </c>
      <c r="H34" s="4">
        <f t="shared" si="0"/>
        <v>20519631</v>
      </c>
    </row>
    <row r="35" spans="1:8" x14ac:dyDescent="0.3">
      <c r="A35" s="1">
        <v>46052</v>
      </c>
      <c r="B35" s="5" t="s">
        <v>89</v>
      </c>
      <c r="C35" s="5" t="s">
        <v>85</v>
      </c>
      <c r="D35" s="5" t="s">
        <v>214</v>
      </c>
      <c r="E35" s="5" t="s">
        <v>51</v>
      </c>
      <c r="F35" s="4">
        <v>17000</v>
      </c>
      <c r="H35" s="4">
        <f t="shared" si="0"/>
        <v>20536631</v>
      </c>
    </row>
    <row r="36" spans="1:8" x14ac:dyDescent="0.3">
      <c r="A36" s="1">
        <v>46052</v>
      </c>
      <c r="B36" s="5" t="s">
        <v>89</v>
      </c>
      <c r="C36" s="5" t="s">
        <v>85</v>
      </c>
      <c r="D36" s="5" t="s">
        <v>214</v>
      </c>
      <c r="E36" s="5" t="s">
        <v>67</v>
      </c>
      <c r="F36" s="4">
        <v>17000</v>
      </c>
      <c r="H36" s="4">
        <f t="shared" si="0"/>
        <v>20553631</v>
      </c>
    </row>
    <row r="37" spans="1:8" x14ac:dyDescent="0.3">
      <c r="A37" s="1">
        <v>46052</v>
      </c>
      <c r="B37" s="5" t="s">
        <v>89</v>
      </c>
      <c r="C37" s="5" t="s">
        <v>85</v>
      </c>
      <c r="D37" s="5" t="s">
        <v>214</v>
      </c>
      <c r="E37" s="5" t="s">
        <v>70</v>
      </c>
      <c r="F37" s="4">
        <v>17000</v>
      </c>
      <c r="H37" s="4">
        <f t="shared" si="0"/>
        <v>20570631</v>
      </c>
    </row>
    <row r="38" spans="1:8" x14ac:dyDescent="0.3">
      <c r="A38" s="1">
        <v>46052</v>
      </c>
      <c r="B38" s="5" t="s">
        <v>89</v>
      </c>
      <c r="C38" s="5" t="s">
        <v>85</v>
      </c>
      <c r="D38" s="5" t="s">
        <v>214</v>
      </c>
      <c r="E38" s="5" t="s">
        <v>73</v>
      </c>
      <c r="F38" s="4">
        <v>17000</v>
      </c>
      <c r="H38" s="4">
        <f t="shared" si="0"/>
        <v>20587631</v>
      </c>
    </row>
    <row r="39" spans="1:8" x14ac:dyDescent="0.3">
      <c r="A39" s="1">
        <v>46052</v>
      </c>
      <c r="B39" s="5" t="s">
        <v>89</v>
      </c>
      <c r="C39" s="5" t="s">
        <v>85</v>
      </c>
      <c r="D39" s="5" t="s">
        <v>214</v>
      </c>
      <c r="E39" s="5" t="s">
        <v>31</v>
      </c>
      <c r="F39" s="4">
        <v>17000</v>
      </c>
      <c r="H39" s="4">
        <f t="shared" si="0"/>
        <v>20604631</v>
      </c>
    </row>
    <row r="40" spans="1:8" x14ac:dyDescent="0.3">
      <c r="A40" s="1">
        <v>46052</v>
      </c>
      <c r="B40" s="5" t="s">
        <v>89</v>
      </c>
      <c r="C40" s="5" t="s">
        <v>85</v>
      </c>
      <c r="D40" s="5" t="s">
        <v>214</v>
      </c>
      <c r="E40" s="5" t="s">
        <v>72</v>
      </c>
      <c r="F40" s="4">
        <v>17000</v>
      </c>
      <c r="H40" s="4">
        <f t="shared" si="0"/>
        <v>20621631</v>
      </c>
    </row>
    <row r="41" spans="1:8" x14ac:dyDescent="0.3">
      <c r="A41" s="1">
        <v>46052</v>
      </c>
      <c r="B41" s="5" t="s">
        <v>89</v>
      </c>
      <c r="C41" s="5" t="s">
        <v>85</v>
      </c>
      <c r="D41" s="5" t="s">
        <v>214</v>
      </c>
      <c r="E41" s="5" t="s">
        <v>73</v>
      </c>
      <c r="F41" s="4">
        <v>17000</v>
      </c>
      <c r="H41" s="4">
        <f t="shared" si="0"/>
        <v>20638631</v>
      </c>
    </row>
    <row r="42" spans="1:8" x14ac:dyDescent="0.3">
      <c r="A42" s="1">
        <v>46052</v>
      </c>
      <c r="B42" s="5" t="s">
        <v>89</v>
      </c>
      <c r="C42" s="5" t="s">
        <v>85</v>
      </c>
      <c r="D42" s="5" t="s">
        <v>214</v>
      </c>
      <c r="E42" s="5" t="s">
        <v>37</v>
      </c>
      <c r="F42" s="4">
        <v>17000</v>
      </c>
      <c r="H42" s="4">
        <f t="shared" si="0"/>
        <v>20655631</v>
      </c>
    </row>
    <row r="43" spans="1:8" x14ac:dyDescent="0.3">
      <c r="A43" s="1">
        <v>46052</v>
      </c>
      <c r="B43" s="5" t="s">
        <v>89</v>
      </c>
      <c r="C43" s="5" t="s">
        <v>85</v>
      </c>
      <c r="D43" s="5" t="s">
        <v>214</v>
      </c>
      <c r="E43" s="5" t="s">
        <v>51</v>
      </c>
      <c r="F43" s="4">
        <v>17000</v>
      </c>
      <c r="H43" s="4">
        <f t="shared" si="0"/>
        <v>20672631</v>
      </c>
    </row>
    <row r="44" spans="1:8" x14ac:dyDescent="0.3">
      <c r="A44" s="1">
        <v>46052</v>
      </c>
      <c r="B44" s="5" t="s">
        <v>89</v>
      </c>
      <c r="C44" s="5" t="s">
        <v>85</v>
      </c>
      <c r="D44" s="5" t="s">
        <v>214</v>
      </c>
      <c r="E44" s="5" t="s">
        <v>73</v>
      </c>
      <c r="F44" s="4">
        <v>17000</v>
      </c>
      <c r="H44" s="4">
        <f t="shared" si="0"/>
        <v>20689631</v>
      </c>
    </row>
    <row r="45" spans="1:8" x14ac:dyDescent="0.3">
      <c r="A45" s="1">
        <v>46052</v>
      </c>
      <c r="B45" s="5" t="s">
        <v>89</v>
      </c>
      <c r="C45" s="5" t="s">
        <v>85</v>
      </c>
      <c r="D45" s="5" t="s">
        <v>214</v>
      </c>
      <c r="E45" s="5" t="s">
        <v>47</v>
      </c>
      <c r="F45" s="4">
        <v>17000</v>
      </c>
      <c r="H45" s="4">
        <f t="shared" si="0"/>
        <v>20706631</v>
      </c>
    </row>
    <row r="46" spans="1:8" x14ac:dyDescent="0.3">
      <c r="A46" s="1">
        <v>46052</v>
      </c>
      <c r="B46" s="5" t="s">
        <v>89</v>
      </c>
      <c r="C46" s="5" t="s">
        <v>85</v>
      </c>
      <c r="D46" s="5" t="s">
        <v>214</v>
      </c>
      <c r="E46" s="5" t="s">
        <v>51</v>
      </c>
      <c r="F46" s="4">
        <v>54000</v>
      </c>
      <c r="H46" s="4">
        <f t="shared" si="0"/>
        <v>20760631</v>
      </c>
    </row>
    <row r="47" spans="1:8" x14ac:dyDescent="0.3">
      <c r="A47" s="1">
        <v>46052</v>
      </c>
      <c r="B47" s="5" t="s">
        <v>89</v>
      </c>
      <c r="C47" s="5" t="s">
        <v>85</v>
      </c>
      <c r="D47" s="5" t="s">
        <v>214</v>
      </c>
      <c r="E47" s="5" t="s">
        <v>79</v>
      </c>
      <c r="F47" s="4">
        <v>17000</v>
      </c>
      <c r="H47" s="4">
        <f t="shared" si="0"/>
        <v>20777631</v>
      </c>
    </row>
    <row r="48" spans="1:8" x14ac:dyDescent="0.3">
      <c r="A48" s="10" t="s">
        <v>111</v>
      </c>
      <c r="B48" s="11"/>
      <c r="C48" s="11"/>
      <c r="D48" s="11"/>
      <c r="E48" s="11"/>
      <c r="F48" s="12">
        <f>SUM(F4:F47)</f>
        <v>2777000</v>
      </c>
      <c r="G48" s="12">
        <f>SUM(G4:G47)</f>
        <v>905000</v>
      </c>
      <c r="H48" s="12">
        <f>F48-G48</f>
        <v>1872000</v>
      </c>
    </row>
    <row r="49" spans="1:8" x14ac:dyDescent="0.3">
      <c r="A49" s="10" t="s">
        <v>202</v>
      </c>
      <c r="B49" s="11"/>
      <c r="C49" s="11"/>
      <c r="D49" s="11"/>
      <c r="E49" s="11"/>
      <c r="F49" s="12">
        <f>H3</f>
        <v>18905631</v>
      </c>
      <c r="G49" s="12"/>
      <c r="H49" s="12">
        <f>F49-G49</f>
        <v>18905631</v>
      </c>
    </row>
    <row r="50" spans="1:8" x14ac:dyDescent="0.3">
      <c r="A50" s="10" t="s">
        <v>93</v>
      </c>
      <c r="B50" s="11"/>
      <c r="C50" s="11"/>
      <c r="D50" s="11"/>
      <c r="E50" s="11"/>
      <c r="F50" s="12">
        <f>F48+F49</f>
        <v>21682631</v>
      </c>
      <c r="G50" s="12">
        <f>G48+G49</f>
        <v>905000</v>
      </c>
      <c r="H50" s="12">
        <f>F50-G50</f>
        <v>20777631</v>
      </c>
    </row>
    <row r="51" spans="1:8" x14ac:dyDescent="0.3">
      <c r="A51" s="10" t="s">
        <v>117</v>
      </c>
      <c r="B51" s="11"/>
      <c r="C51" s="11"/>
      <c r="D51" s="11"/>
      <c r="E51" s="11"/>
      <c r="F51" s="12">
        <f>F50</f>
        <v>21682631</v>
      </c>
      <c r="G51" s="12">
        <f>G50</f>
        <v>905000</v>
      </c>
      <c r="H51" s="12">
        <f>F51-G51</f>
        <v>20777631</v>
      </c>
    </row>
    <row r="52" spans="1:8" x14ac:dyDescent="0.3">
      <c r="A52" s="1">
        <v>46054</v>
      </c>
      <c r="B52" s="5" t="s">
        <v>89</v>
      </c>
      <c r="E52" s="5" t="s">
        <v>202</v>
      </c>
      <c r="H52" s="4">
        <f>H51</f>
        <v>20777631</v>
      </c>
    </row>
    <row r="53" spans="1:8" x14ac:dyDescent="0.3">
      <c r="A53" s="8">
        <v>46055</v>
      </c>
      <c r="B53" s="13" t="s">
        <v>89</v>
      </c>
      <c r="C53" s="13"/>
      <c r="D53" s="13"/>
      <c r="E53" s="13" t="s">
        <v>171</v>
      </c>
      <c r="F53" s="9"/>
      <c r="G53" s="9">
        <v>15000000</v>
      </c>
      <c r="H53" s="9">
        <f>H52+F53-G53</f>
        <v>5777631</v>
      </c>
    </row>
    <row r="54" spans="1:8" x14ac:dyDescent="0.3">
      <c r="A54" s="1">
        <v>46055</v>
      </c>
      <c r="B54" s="5" t="s">
        <v>89</v>
      </c>
      <c r="C54" s="5" t="s">
        <v>90</v>
      </c>
      <c r="D54" s="5" t="s">
        <v>167</v>
      </c>
      <c r="E54" s="5" t="s">
        <v>176</v>
      </c>
      <c r="G54" s="4">
        <v>500</v>
      </c>
      <c r="H54" s="4">
        <f t="shared" ref="H54:H76" si="1">H53+F54-G54</f>
        <v>5777131</v>
      </c>
    </row>
    <row r="55" spans="1:8" x14ac:dyDescent="0.3">
      <c r="A55" s="1">
        <v>46055</v>
      </c>
      <c r="B55" s="5" t="s">
        <v>89</v>
      </c>
      <c r="C55" s="5" t="s">
        <v>85</v>
      </c>
      <c r="D55" s="5" t="s">
        <v>214</v>
      </c>
      <c r="E55" s="5" t="s">
        <v>42</v>
      </c>
      <c r="F55" s="4">
        <v>68000</v>
      </c>
      <c r="H55" s="4">
        <f t="shared" si="1"/>
        <v>5845131</v>
      </c>
    </row>
    <row r="56" spans="1:8" x14ac:dyDescent="0.3">
      <c r="A56" s="1">
        <v>46056</v>
      </c>
      <c r="B56" s="5" t="s">
        <v>89</v>
      </c>
      <c r="C56" s="5" t="s">
        <v>85</v>
      </c>
      <c r="D56" s="5" t="s">
        <v>214</v>
      </c>
      <c r="E56" s="5" t="s">
        <v>35</v>
      </c>
      <c r="F56" s="4">
        <v>85000</v>
      </c>
      <c r="H56" s="4">
        <f t="shared" si="1"/>
        <v>5930131</v>
      </c>
    </row>
    <row r="57" spans="1:8" x14ac:dyDescent="0.3">
      <c r="A57" s="1">
        <v>46058</v>
      </c>
      <c r="B57" s="5" t="s">
        <v>89</v>
      </c>
      <c r="C57" s="5" t="s">
        <v>194</v>
      </c>
      <c r="D57" s="5" t="s">
        <v>221</v>
      </c>
      <c r="E57" s="5" t="s">
        <v>30</v>
      </c>
      <c r="G57" s="4">
        <v>150000</v>
      </c>
      <c r="H57" s="4">
        <f t="shared" si="1"/>
        <v>5780131</v>
      </c>
    </row>
    <row r="58" spans="1:8" x14ac:dyDescent="0.3">
      <c r="A58" s="1">
        <v>46060</v>
      </c>
      <c r="B58" s="5" t="s">
        <v>89</v>
      </c>
      <c r="C58" s="5" t="s">
        <v>85</v>
      </c>
      <c r="D58" s="5" t="s">
        <v>214</v>
      </c>
      <c r="E58" s="5" t="s">
        <v>163</v>
      </c>
      <c r="F58" s="4">
        <v>10000</v>
      </c>
      <c r="H58" s="4">
        <f t="shared" si="1"/>
        <v>5790131</v>
      </c>
    </row>
    <row r="59" spans="1:8" x14ac:dyDescent="0.3">
      <c r="A59" s="1">
        <v>46060</v>
      </c>
      <c r="B59" s="5" t="s">
        <v>89</v>
      </c>
      <c r="C59" s="5" t="s">
        <v>85</v>
      </c>
      <c r="D59" s="5" t="s">
        <v>214</v>
      </c>
      <c r="E59" s="5" t="s">
        <v>163</v>
      </c>
      <c r="F59" s="4">
        <v>10000</v>
      </c>
      <c r="H59" s="4">
        <f t="shared" si="1"/>
        <v>5800131</v>
      </c>
    </row>
    <row r="60" spans="1:8" x14ac:dyDescent="0.3">
      <c r="A60" s="1">
        <v>46061</v>
      </c>
      <c r="B60" s="5" t="s">
        <v>89</v>
      </c>
      <c r="C60" s="5" t="s">
        <v>85</v>
      </c>
      <c r="D60" s="5" t="s">
        <v>214</v>
      </c>
      <c r="E60" s="5" t="s">
        <v>163</v>
      </c>
      <c r="F60" s="4">
        <v>10000</v>
      </c>
      <c r="H60" s="4">
        <f t="shared" si="1"/>
        <v>5810131</v>
      </c>
    </row>
    <row r="61" spans="1:8" x14ac:dyDescent="0.3">
      <c r="A61" s="1">
        <v>46063</v>
      </c>
      <c r="B61" s="5" t="s">
        <v>89</v>
      </c>
      <c r="C61" s="5" t="s">
        <v>194</v>
      </c>
      <c r="D61" s="5" t="s">
        <v>221</v>
      </c>
      <c r="E61" s="5" t="s">
        <v>164</v>
      </c>
      <c r="G61" s="4">
        <v>170000</v>
      </c>
      <c r="H61" s="4">
        <f t="shared" si="1"/>
        <v>5640131</v>
      </c>
    </row>
    <row r="62" spans="1:8" x14ac:dyDescent="0.3">
      <c r="A62" s="8">
        <v>46063</v>
      </c>
      <c r="B62" s="13" t="s">
        <v>89</v>
      </c>
      <c r="C62" s="13"/>
      <c r="D62" s="13"/>
      <c r="E62" s="13" t="s">
        <v>171</v>
      </c>
      <c r="F62" s="9"/>
      <c r="G62" s="9">
        <v>1000000</v>
      </c>
      <c r="H62" s="9">
        <f t="shared" si="1"/>
        <v>4640131</v>
      </c>
    </row>
    <row r="63" spans="1:8" x14ac:dyDescent="0.3">
      <c r="A63" s="1">
        <v>46063</v>
      </c>
      <c r="B63" s="5" t="s">
        <v>89</v>
      </c>
      <c r="C63" s="5" t="s">
        <v>90</v>
      </c>
      <c r="D63" s="5" t="s">
        <v>167</v>
      </c>
      <c r="E63" s="5" t="s">
        <v>176</v>
      </c>
      <c r="G63" s="4">
        <v>500</v>
      </c>
      <c r="H63" s="4">
        <f t="shared" si="1"/>
        <v>4639631</v>
      </c>
    </row>
    <row r="64" spans="1:8" x14ac:dyDescent="0.3">
      <c r="A64" s="1">
        <v>46065</v>
      </c>
      <c r="B64" s="5" t="s">
        <v>89</v>
      </c>
      <c r="C64" s="5" t="s">
        <v>85</v>
      </c>
      <c r="D64" s="5" t="s">
        <v>214</v>
      </c>
      <c r="E64" s="5" t="s">
        <v>163</v>
      </c>
      <c r="F64" s="4">
        <v>10000</v>
      </c>
      <c r="H64" s="4">
        <f t="shared" si="1"/>
        <v>4649631</v>
      </c>
    </row>
    <row r="65" spans="1:8" x14ac:dyDescent="0.3">
      <c r="A65" s="1">
        <v>46072</v>
      </c>
      <c r="B65" s="5" t="s">
        <v>89</v>
      </c>
      <c r="C65" s="5" t="s">
        <v>85</v>
      </c>
      <c r="D65" s="5" t="s">
        <v>214</v>
      </c>
      <c r="E65" s="5" t="s">
        <v>163</v>
      </c>
      <c r="F65" s="4">
        <v>20000</v>
      </c>
      <c r="H65" s="4">
        <f t="shared" si="1"/>
        <v>4669631</v>
      </c>
    </row>
    <row r="66" spans="1:8" x14ac:dyDescent="0.3">
      <c r="A66" s="1">
        <v>46072</v>
      </c>
      <c r="B66" s="5" t="s">
        <v>89</v>
      </c>
      <c r="C66" s="5" t="s">
        <v>85</v>
      </c>
      <c r="D66" s="5" t="s">
        <v>214</v>
      </c>
      <c r="E66" s="5" t="s">
        <v>163</v>
      </c>
      <c r="F66" s="4">
        <v>10000</v>
      </c>
      <c r="H66" s="4">
        <f t="shared" si="1"/>
        <v>4679631</v>
      </c>
    </row>
    <row r="67" spans="1:8" x14ac:dyDescent="0.3">
      <c r="A67" s="1">
        <v>46073</v>
      </c>
      <c r="B67" s="5" t="s">
        <v>89</v>
      </c>
      <c r="C67" s="5" t="s">
        <v>85</v>
      </c>
      <c r="D67" s="5" t="s">
        <v>214</v>
      </c>
      <c r="E67" s="5" t="s">
        <v>163</v>
      </c>
      <c r="F67" s="4">
        <v>10000</v>
      </c>
      <c r="H67" s="4">
        <f t="shared" si="1"/>
        <v>4689631</v>
      </c>
    </row>
    <row r="68" spans="1:8" x14ac:dyDescent="0.3">
      <c r="A68" s="1">
        <v>46073</v>
      </c>
      <c r="B68" s="5" t="s">
        <v>89</v>
      </c>
      <c r="C68" s="5" t="s">
        <v>85</v>
      </c>
      <c r="D68" s="5" t="s">
        <v>214</v>
      </c>
      <c r="E68" s="5" t="s">
        <v>163</v>
      </c>
      <c r="F68" s="4">
        <v>10000</v>
      </c>
      <c r="H68" s="4">
        <f t="shared" si="1"/>
        <v>4699631</v>
      </c>
    </row>
    <row r="69" spans="1:8" x14ac:dyDescent="0.3">
      <c r="A69" s="1">
        <v>46073</v>
      </c>
      <c r="B69" s="5" t="s">
        <v>89</v>
      </c>
      <c r="C69" s="5" t="s">
        <v>85</v>
      </c>
      <c r="D69" s="5" t="s">
        <v>214</v>
      </c>
      <c r="E69" s="5" t="s">
        <v>163</v>
      </c>
      <c r="F69" s="4">
        <v>10000</v>
      </c>
      <c r="H69" s="4">
        <f t="shared" si="1"/>
        <v>4709631</v>
      </c>
    </row>
    <row r="70" spans="1:8" x14ac:dyDescent="0.3">
      <c r="A70" s="1">
        <v>46074</v>
      </c>
      <c r="B70" s="5" t="s">
        <v>89</v>
      </c>
      <c r="C70" s="5" t="s">
        <v>85</v>
      </c>
      <c r="D70" s="5" t="s">
        <v>214</v>
      </c>
      <c r="E70" s="5" t="s">
        <v>163</v>
      </c>
      <c r="F70" s="4">
        <v>10000</v>
      </c>
      <c r="H70" s="4">
        <f t="shared" si="1"/>
        <v>4719631</v>
      </c>
    </row>
    <row r="71" spans="1:8" x14ac:dyDescent="0.3">
      <c r="A71" s="1">
        <v>46074</v>
      </c>
      <c r="B71" s="5" t="s">
        <v>89</v>
      </c>
      <c r="C71" s="5" t="s">
        <v>85</v>
      </c>
      <c r="D71" s="5" t="s">
        <v>214</v>
      </c>
      <c r="E71" s="5" t="s">
        <v>163</v>
      </c>
      <c r="F71" s="4">
        <v>10000</v>
      </c>
      <c r="H71" s="4">
        <f t="shared" si="1"/>
        <v>4729631</v>
      </c>
    </row>
    <row r="72" spans="1:8" x14ac:dyDescent="0.3">
      <c r="A72" s="1">
        <v>46074</v>
      </c>
      <c r="B72" s="5" t="s">
        <v>89</v>
      </c>
      <c r="C72" s="5" t="s">
        <v>85</v>
      </c>
      <c r="D72" s="5" t="s">
        <v>214</v>
      </c>
      <c r="E72" s="5" t="s">
        <v>163</v>
      </c>
      <c r="F72" s="4">
        <v>10000</v>
      </c>
      <c r="H72" s="4">
        <f t="shared" si="1"/>
        <v>4739631</v>
      </c>
    </row>
    <row r="73" spans="1:8" x14ac:dyDescent="0.3">
      <c r="A73" s="1">
        <v>46074</v>
      </c>
      <c r="B73" s="5" t="s">
        <v>89</v>
      </c>
      <c r="C73" s="5" t="s">
        <v>85</v>
      </c>
      <c r="D73" s="5" t="s">
        <v>214</v>
      </c>
      <c r="E73" s="5" t="s">
        <v>163</v>
      </c>
      <c r="F73" s="4">
        <v>15000</v>
      </c>
      <c r="H73" s="4">
        <f t="shared" si="1"/>
        <v>4754631</v>
      </c>
    </row>
    <row r="74" spans="1:8" x14ac:dyDescent="0.3">
      <c r="A74" s="1">
        <v>46078</v>
      </c>
      <c r="B74" s="5" t="s">
        <v>89</v>
      </c>
      <c r="C74" s="5" t="s">
        <v>90</v>
      </c>
      <c r="D74" s="5" t="s">
        <v>167</v>
      </c>
      <c r="E74" s="5" t="s">
        <v>183</v>
      </c>
      <c r="G74" s="4">
        <v>2000</v>
      </c>
      <c r="H74" s="4">
        <f t="shared" si="1"/>
        <v>4752631</v>
      </c>
    </row>
    <row r="75" spans="1:8" x14ac:dyDescent="0.3">
      <c r="A75" s="1">
        <v>46079</v>
      </c>
      <c r="B75" s="5" t="s">
        <v>89</v>
      </c>
      <c r="C75" s="5" t="s">
        <v>85</v>
      </c>
      <c r="D75" s="5" t="s">
        <v>208</v>
      </c>
      <c r="E75" s="5" t="s">
        <v>197</v>
      </c>
      <c r="F75" s="4">
        <v>50000</v>
      </c>
      <c r="H75" s="4">
        <f t="shared" si="1"/>
        <v>4802631</v>
      </c>
    </row>
    <row r="76" spans="1:8" x14ac:dyDescent="0.3">
      <c r="A76" s="1">
        <v>46079</v>
      </c>
      <c r="B76" s="5" t="s">
        <v>89</v>
      </c>
      <c r="C76" s="5" t="s">
        <v>85</v>
      </c>
      <c r="D76" s="5" t="s">
        <v>214</v>
      </c>
      <c r="E76" s="5" t="s">
        <v>163</v>
      </c>
      <c r="F76" s="4">
        <v>20000</v>
      </c>
      <c r="H76" s="4">
        <f t="shared" si="1"/>
        <v>4822631</v>
      </c>
    </row>
    <row r="77" spans="1:8" x14ac:dyDescent="0.3">
      <c r="A77" s="10" t="s">
        <v>111</v>
      </c>
      <c r="B77" s="11"/>
      <c r="C77" s="11"/>
      <c r="D77" s="11"/>
      <c r="E77" s="11"/>
      <c r="F77" s="12">
        <f>SUM(F53:F76)</f>
        <v>368000</v>
      </c>
      <c r="G77" s="12">
        <f>SUM(G53:G76)</f>
        <v>16323000</v>
      </c>
      <c r="H77" s="12">
        <f>F77-G77</f>
        <v>-15955000</v>
      </c>
    </row>
    <row r="78" spans="1:8" x14ac:dyDescent="0.3">
      <c r="A78" s="10" t="s">
        <v>202</v>
      </c>
      <c r="B78" s="11"/>
      <c r="C78" s="11"/>
      <c r="D78" s="11"/>
      <c r="E78" s="11"/>
      <c r="F78" s="12">
        <f>H52</f>
        <v>20777631</v>
      </c>
      <c r="G78" s="12"/>
      <c r="H78" s="12">
        <f>F78-G78</f>
        <v>20777631</v>
      </c>
    </row>
    <row r="79" spans="1:8" x14ac:dyDescent="0.3">
      <c r="A79" s="10" t="s">
        <v>93</v>
      </c>
      <c r="B79" s="11"/>
      <c r="C79" s="11"/>
      <c r="D79" s="11"/>
      <c r="E79" s="11"/>
      <c r="F79" s="12">
        <f>F77+F78</f>
        <v>21145631</v>
      </c>
      <c r="G79" s="12">
        <f>G77+G78</f>
        <v>16323000</v>
      </c>
      <c r="H79" s="12">
        <f>F79-G79</f>
        <v>4822631</v>
      </c>
    </row>
    <row r="80" spans="1:8" x14ac:dyDescent="0.3">
      <c r="A80" s="10" t="s">
        <v>117</v>
      </c>
      <c r="B80" s="11"/>
      <c r="C80" s="11"/>
      <c r="D80" s="11"/>
      <c r="E80" s="11"/>
      <c r="F80" s="12">
        <f>F51+F77</f>
        <v>22050631</v>
      </c>
      <c r="G80" s="12">
        <f>G51+G77</f>
        <v>17228000</v>
      </c>
      <c r="H80" s="12">
        <f>F80-G80</f>
        <v>4822631</v>
      </c>
    </row>
    <row r="81" spans="1:8" x14ac:dyDescent="0.3">
      <c r="A81" s="1">
        <v>46082</v>
      </c>
      <c r="E81" s="5" t="s">
        <v>202</v>
      </c>
      <c r="H81" s="4">
        <f>H80</f>
        <v>4822631</v>
      </c>
    </row>
    <row r="82" spans="1:8" x14ac:dyDescent="0.3">
      <c r="A82" s="8">
        <v>46094</v>
      </c>
      <c r="B82" s="13" t="s">
        <v>14</v>
      </c>
      <c r="C82" s="13"/>
      <c r="D82" s="13"/>
      <c r="E82" s="13" t="s">
        <v>253</v>
      </c>
      <c r="F82" s="9"/>
      <c r="G82" s="9">
        <v>2000000</v>
      </c>
      <c r="H82" s="9">
        <f>H81+F82-G82</f>
        <v>2822631</v>
      </c>
    </row>
    <row r="83" spans="1:8" x14ac:dyDescent="0.3">
      <c r="A83" s="1">
        <v>46094</v>
      </c>
      <c r="B83" s="5" t="s">
        <v>14</v>
      </c>
      <c r="C83" s="5" t="s">
        <v>90</v>
      </c>
      <c r="D83" s="5" t="s">
        <v>167</v>
      </c>
      <c r="E83" s="5" t="s">
        <v>176</v>
      </c>
      <c r="G83" s="4">
        <v>500</v>
      </c>
      <c r="H83" s="4">
        <f t="shared" ref="H83:H115" si="2">H82+F83-G83</f>
        <v>2822131</v>
      </c>
    </row>
    <row r="84" spans="1:8" x14ac:dyDescent="0.3">
      <c r="A84" s="1">
        <v>46107</v>
      </c>
      <c r="B84" s="5" t="s">
        <v>14</v>
      </c>
      <c r="C84" s="5" t="s">
        <v>85</v>
      </c>
      <c r="D84" s="5" t="s">
        <v>208</v>
      </c>
      <c r="E84" s="5" t="s">
        <v>197</v>
      </c>
      <c r="F84" s="4">
        <v>50000</v>
      </c>
      <c r="H84" s="4">
        <f t="shared" si="2"/>
        <v>2872131</v>
      </c>
    </row>
    <row r="85" spans="1:8" x14ac:dyDescent="0.3">
      <c r="A85" s="1">
        <v>46107</v>
      </c>
      <c r="B85" s="5" t="s">
        <v>14</v>
      </c>
      <c r="C85" s="5" t="s">
        <v>85</v>
      </c>
      <c r="D85" s="5" t="s">
        <v>163</v>
      </c>
      <c r="E85" s="5" t="s">
        <v>255</v>
      </c>
      <c r="F85" s="4">
        <v>50000</v>
      </c>
      <c r="H85" s="4">
        <f t="shared" si="2"/>
        <v>2922131</v>
      </c>
    </row>
    <row r="86" spans="1:8" x14ac:dyDescent="0.3">
      <c r="A86" s="1">
        <v>46109</v>
      </c>
      <c r="B86" s="5" t="s">
        <v>14</v>
      </c>
      <c r="C86" s="5" t="s">
        <v>85</v>
      </c>
      <c r="D86" s="5" t="s">
        <v>163</v>
      </c>
      <c r="E86" s="5" t="s">
        <v>243</v>
      </c>
      <c r="F86" s="4">
        <v>100000</v>
      </c>
      <c r="H86" s="4">
        <f t="shared" si="2"/>
        <v>3022131</v>
      </c>
    </row>
    <row r="87" spans="1:8" x14ac:dyDescent="0.3">
      <c r="A87" s="1">
        <v>46109</v>
      </c>
      <c r="B87" s="5" t="s">
        <v>14</v>
      </c>
      <c r="C87" s="5" t="s">
        <v>85</v>
      </c>
      <c r="D87" s="5" t="s">
        <v>163</v>
      </c>
      <c r="E87" s="5" t="s">
        <v>5</v>
      </c>
      <c r="F87" s="4">
        <v>50000</v>
      </c>
      <c r="H87" s="4">
        <f t="shared" si="2"/>
        <v>3072131</v>
      </c>
    </row>
    <row r="88" spans="1:8" x14ac:dyDescent="0.3">
      <c r="A88" s="1">
        <v>46109</v>
      </c>
      <c r="B88" s="5" t="s">
        <v>14</v>
      </c>
      <c r="C88" s="5" t="s">
        <v>85</v>
      </c>
      <c r="D88" s="5" t="s">
        <v>163</v>
      </c>
      <c r="E88" s="5" t="s">
        <v>258</v>
      </c>
      <c r="F88" s="4">
        <v>50000</v>
      </c>
      <c r="H88" s="4">
        <f t="shared" si="2"/>
        <v>3122131</v>
      </c>
    </row>
    <row r="89" spans="1:8" x14ac:dyDescent="0.3">
      <c r="A89" s="1">
        <v>46109</v>
      </c>
      <c r="B89" s="5" t="s">
        <v>14</v>
      </c>
      <c r="C89" s="5" t="s">
        <v>85</v>
      </c>
      <c r="D89" s="5" t="s">
        <v>163</v>
      </c>
      <c r="E89" s="5" t="s">
        <v>259</v>
      </c>
      <c r="F89" s="4">
        <v>50000</v>
      </c>
      <c r="H89" s="4">
        <f t="shared" si="2"/>
        <v>3172131</v>
      </c>
    </row>
    <row r="90" spans="1:8" x14ac:dyDescent="0.3">
      <c r="A90" s="1">
        <v>46109</v>
      </c>
      <c r="B90" s="5" t="s">
        <v>14</v>
      </c>
      <c r="C90" s="5" t="s">
        <v>85</v>
      </c>
      <c r="D90" s="5" t="s">
        <v>163</v>
      </c>
      <c r="E90" s="5" t="s">
        <v>235</v>
      </c>
      <c r="F90" s="4">
        <v>50000</v>
      </c>
      <c r="H90" s="4">
        <f t="shared" si="2"/>
        <v>3222131</v>
      </c>
    </row>
    <row r="91" spans="1:8" x14ac:dyDescent="0.3">
      <c r="A91" s="1">
        <v>46109</v>
      </c>
      <c r="B91" s="5" t="s">
        <v>14</v>
      </c>
      <c r="C91" s="5" t="s">
        <v>85</v>
      </c>
      <c r="D91" s="5" t="s">
        <v>163</v>
      </c>
      <c r="E91" s="5" t="s">
        <v>261</v>
      </c>
      <c r="F91" s="4">
        <v>50000</v>
      </c>
      <c r="H91" s="4">
        <f t="shared" si="2"/>
        <v>3272131</v>
      </c>
    </row>
    <row r="92" spans="1:8" x14ac:dyDescent="0.3">
      <c r="A92" s="1">
        <v>46109</v>
      </c>
      <c r="B92" s="5" t="s">
        <v>14</v>
      </c>
      <c r="C92" s="5" t="s">
        <v>85</v>
      </c>
      <c r="D92" s="5" t="s">
        <v>163</v>
      </c>
      <c r="E92" s="5" t="s">
        <v>254</v>
      </c>
      <c r="F92" s="4">
        <v>50000</v>
      </c>
      <c r="H92" s="4">
        <f t="shared" si="2"/>
        <v>3322131</v>
      </c>
    </row>
    <row r="93" spans="1:8" x14ac:dyDescent="0.3">
      <c r="A93" s="1">
        <v>46110</v>
      </c>
      <c r="B93" s="5" t="s">
        <v>14</v>
      </c>
      <c r="C93" s="5" t="s">
        <v>85</v>
      </c>
      <c r="D93" s="5" t="s">
        <v>163</v>
      </c>
      <c r="E93" s="5" t="s">
        <v>13</v>
      </c>
      <c r="F93" s="4">
        <v>50000</v>
      </c>
      <c r="H93" s="4">
        <f t="shared" si="2"/>
        <v>3372131</v>
      </c>
    </row>
    <row r="94" spans="1:8" x14ac:dyDescent="0.3">
      <c r="A94" s="1">
        <v>46110</v>
      </c>
      <c r="B94" s="5" t="s">
        <v>14</v>
      </c>
      <c r="C94" s="5" t="s">
        <v>85</v>
      </c>
      <c r="D94" s="5" t="s">
        <v>163</v>
      </c>
      <c r="E94" s="5" t="s">
        <v>3</v>
      </c>
      <c r="F94" s="4">
        <v>50000</v>
      </c>
      <c r="H94" s="4">
        <f t="shared" si="2"/>
        <v>3422131</v>
      </c>
    </row>
    <row r="95" spans="1:8" x14ac:dyDescent="0.3">
      <c r="A95" s="1">
        <v>46110</v>
      </c>
      <c r="B95" s="5" t="s">
        <v>14</v>
      </c>
      <c r="C95" s="5" t="s">
        <v>85</v>
      </c>
      <c r="D95" s="5" t="s">
        <v>163</v>
      </c>
      <c r="E95" s="5" t="s">
        <v>263</v>
      </c>
      <c r="F95" s="4">
        <v>50000</v>
      </c>
      <c r="H95" s="4">
        <f t="shared" si="2"/>
        <v>3472131</v>
      </c>
    </row>
    <row r="96" spans="1:8" x14ac:dyDescent="0.3">
      <c r="A96" s="1">
        <v>46110</v>
      </c>
      <c r="B96" s="5" t="s">
        <v>14</v>
      </c>
      <c r="C96" s="5" t="s">
        <v>85</v>
      </c>
      <c r="D96" s="5" t="s">
        <v>163</v>
      </c>
      <c r="E96" s="5" t="s">
        <v>1</v>
      </c>
      <c r="F96" s="4">
        <v>100000</v>
      </c>
      <c r="H96" s="4">
        <f t="shared" si="2"/>
        <v>3572131</v>
      </c>
    </row>
    <row r="97" spans="1:8" x14ac:dyDescent="0.3">
      <c r="A97" s="1">
        <v>46110</v>
      </c>
      <c r="B97" s="5" t="s">
        <v>14</v>
      </c>
      <c r="C97" s="5" t="s">
        <v>85</v>
      </c>
      <c r="D97" s="5" t="s">
        <v>163</v>
      </c>
      <c r="E97" s="5" t="s">
        <v>264</v>
      </c>
      <c r="F97" s="4">
        <v>50000</v>
      </c>
      <c r="H97" s="4">
        <f t="shared" si="2"/>
        <v>3622131</v>
      </c>
    </row>
    <row r="98" spans="1:8" x14ac:dyDescent="0.3">
      <c r="A98" s="1">
        <v>46110</v>
      </c>
      <c r="B98" s="5" t="s">
        <v>14</v>
      </c>
      <c r="C98" s="5" t="s">
        <v>85</v>
      </c>
      <c r="D98" s="5" t="s">
        <v>163</v>
      </c>
      <c r="E98" s="5" t="s">
        <v>226</v>
      </c>
      <c r="F98" s="4">
        <v>50000</v>
      </c>
      <c r="H98" s="4">
        <f t="shared" si="2"/>
        <v>3672131</v>
      </c>
    </row>
    <row r="99" spans="1:8" x14ac:dyDescent="0.3">
      <c r="A99" s="1">
        <v>46110</v>
      </c>
      <c r="B99" s="5" t="s">
        <v>14</v>
      </c>
      <c r="C99" s="5" t="s">
        <v>85</v>
      </c>
      <c r="D99" s="5" t="s">
        <v>163</v>
      </c>
      <c r="E99" s="5" t="s">
        <v>234</v>
      </c>
      <c r="F99" s="4">
        <v>50000</v>
      </c>
      <c r="H99" s="4">
        <f t="shared" si="2"/>
        <v>3722131</v>
      </c>
    </row>
    <row r="100" spans="1:8" x14ac:dyDescent="0.3">
      <c r="A100" s="1">
        <v>46110</v>
      </c>
      <c r="B100" s="5" t="s">
        <v>14</v>
      </c>
      <c r="C100" s="5" t="s">
        <v>85</v>
      </c>
      <c r="D100" s="5" t="s">
        <v>163</v>
      </c>
      <c r="E100" s="5" t="s">
        <v>0</v>
      </c>
      <c r="F100" s="4">
        <v>50000</v>
      </c>
      <c r="H100" s="4">
        <f t="shared" si="2"/>
        <v>3772131</v>
      </c>
    </row>
    <row r="101" spans="1:8" x14ac:dyDescent="0.3">
      <c r="A101" s="1">
        <v>46110</v>
      </c>
      <c r="B101" s="5" t="s">
        <v>14</v>
      </c>
      <c r="C101" s="5" t="s">
        <v>85</v>
      </c>
      <c r="D101" s="5" t="s">
        <v>163</v>
      </c>
      <c r="E101" s="5" t="s">
        <v>260</v>
      </c>
      <c r="F101" s="4">
        <v>50000</v>
      </c>
      <c r="H101" s="4">
        <f t="shared" si="2"/>
        <v>3822131</v>
      </c>
    </row>
    <row r="102" spans="1:8" x14ac:dyDescent="0.3">
      <c r="A102" s="1">
        <v>46110</v>
      </c>
      <c r="B102" s="5" t="s">
        <v>14</v>
      </c>
      <c r="C102" s="5" t="s">
        <v>85</v>
      </c>
      <c r="D102" s="5" t="s">
        <v>163</v>
      </c>
      <c r="E102" s="5" t="s">
        <v>252</v>
      </c>
      <c r="F102" s="4">
        <v>50000</v>
      </c>
      <c r="H102" s="4">
        <f t="shared" si="2"/>
        <v>3872131</v>
      </c>
    </row>
    <row r="103" spans="1:8" x14ac:dyDescent="0.3">
      <c r="A103" s="1">
        <v>46110</v>
      </c>
      <c r="B103" s="5" t="s">
        <v>14</v>
      </c>
      <c r="C103" s="5" t="s">
        <v>85</v>
      </c>
      <c r="D103" s="5" t="s">
        <v>163</v>
      </c>
      <c r="E103" s="5" t="s">
        <v>247</v>
      </c>
      <c r="F103" s="4">
        <v>50000</v>
      </c>
      <c r="H103" s="4">
        <f t="shared" si="2"/>
        <v>3922131</v>
      </c>
    </row>
    <row r="104" spans="1:8" x14ac:dyDescent="0.3">
      <c r="A104" s="1">
        <v>46112</v>
      </c>
      <c r="B104" s="5" t="s">
        <v>14</v>
      </c>
      <c r="C104" s="5" t="s">
        <v>85</v>
      </c>
      <c r="D104" s="5" t="s">
        <v>140</v>
      </c>
      <c r="E104" s="5" t="s">
        <v>256</v>
      </c>
      <c r="F104" s="4">
        <v>440000</v>
      </c>
      <c r="H104" s="4">
        <f t="shared" si="2"/>
        <v>4362131</v>
      </c>
    </row>
    <row r="105" spans="1:8" x14ac:dyDescent="0.3">
      <c r="A105" s="1">
        <v>46112</v>
      </c>
      <c r="B105" s="5" t="s">
        <v>14</v>
      </c>
      <c r="C105" s="5" t="s">
        <v>85</v>
      </c>
      <c r="D105" s="5" t="s">
        <v>140</v>
      </c>
      <c r="E105" s="5" t="s">
        <v>266</v>
      </c>
      <c r="F105" s="4">
        <v>500000</v>
      </c>
      <c r="H105" s="4">
        <f t="shared" si="2"/>
        <v>4862131</v>
      </c>
    </row>
    <row r="106" spans="1:8" x14ac:dyDescent="0.3">
      <c r="A106" s="1">
        <v>46112</v>
      </c>
      <c r="B106" s="5" t="s">
        <v>14</v>
      </c>
      <c r="C106" s="5" t="s">
        <v>85</v>
      </c>
      <c r="D106" s="5" t="s">
        <v>140</v>
      </c>
      <c r="E106" s="5" t="s">
        <v>2</v>
      </c>
      <c r="F106" s="4">
        <v>380000</v>
      </c>
      <c r="H106" s="4">
        <f t="shared" si="2"/>
        <v>5242131</v>
      </c>
    </row>
    <row r="107" spans="1:8" x14ac:dyDescent="0.3">
      <c r="A107" s="1">
        <v>46112</v>
      </c>
      <c r="B107" s="5" t="s">
        <v>14</v>
      </c>
      <c r="C107" s="5" t="s">
        <v>85</v>
      </c>
      <c r="D107" s="5" t="s">
        <v>140</v>
      </c>
      <c r="E107" s="5" t="s">
        <v>267</v>
      </c>
      <c r="F107" s="4">
        <v>380000</v>
      </c>
      <c r="H107" s="4">
        <f t="shared" si="2"/>
        <v>5622131</v>
      </c>
    </row>
    <row r="108" spans="1:8" x14ac:dyDescent="0.3">
      <c r="A108" s="1">
        <v>46112</v>
      </c>
      <c r="B108" s="5" t="s">
        <v>14</v>
      </c>
      <c r="C108" s="5" t="s">
        <v>85</v>
      </c>
      <c r="D108" s="5" t="s">
        <v>140</v>
      </c>
      <c r="E108" s="5" t="s">
        <v>250</v>
      </c>
      <c r="F108" s="4">
        <v>300000</v>
      </c>
      <c r="H108" s="4">
        <f t="shared" si="2"/>
        <v>5922131</v>
      </c>
    </row>
    <row r="109" spans="1:8" x14ac:dyDescent="0.3">
      <c r="A109" s="1">
        <v>46112</v>
      </c>
      <c r="B109" s="5" t="s">
        <v>14</v>
      </c>
      <c r="C109" s="5" t="s">
        <v>85</v>
      </c>
      <c r="D109" s="5" t="s">
        <v>140</v>
      </c>
      <c r="E109" s="5" t="s">
        <v>242</v>
      </c>
      <c r="F109" s="4">
        <v>200000</v>
      </c>
      <c r="H109" s="4">
        <f t="shared" si="2"/>
        <v>6122131</v>
      </c>
    </row>
    <row r="110" spans="1:8" x14ac:dyDescent="0.3">
      <c r="A110" s="1">
        <v>46112</v>
      </c>
      <c r="B110" s="5" t="s">
        <v>14</v>
      </c>
      <c r="C110" s="5" t="s">
        <v>85</v>
      </c>
      <c r="D110" s="5" t="s">
        <v>140</v>
      </c>
      <c r="E110" s="5" t="s">
        <v>257</v>
      </c>
      <c r="F110" s="4">
        <v>550000</v>
      </c>
      <c r="H110" s="4">
        <f t="shared" si="2"/>
        <v>6672131</v>
      </c>
    </row>
    <row r="111" spans="1:8" x14ac:dyDescent="0.3">
      <c r="A111" s="1">
        <v>46112</v>
      </c>
      <c r="B111" s="5" t="s">
        <v>14</v>
      </c>
      <c r="C111" s="5" t="s">
        <v>85</v>
      </c>
      <c r="D111" s="5" t="s">
        <v>214</v>
      </c>
      <c r="E111" s="5" t="s">
        <v>265</v>
      </c>
      <c r="F111" s="4">
        <v>720000</v>
      </c>
      <c r="H111" s="4">
        <f t="shared" si="2"/>
        <v>7392131</v>
      </c>
    </row>
    <row r="112" spans="1:8" x14ac:dyDescent="0.3">
      <c r="A112" s="1">
        <v>46112</v>
      </c>
      <c r="B112" s="5" t="s">
        <v>14</v>
      </c>
      <c r="C112" s="5" t="s">
        <v>85</v>
      </c>
      <c r="D112" s="5" t="s">
        <v>140</v>
      </c>
      <c r="E112" s="5" t="s">
        <v>262</v>
      </c>
      <c r="F112" s="4">
        <v>530000</v>
      </c>
      <c r="H112" s="4">
        <f t="shared" si="2"/>
        <v>7922131</v>
      </c>
    </row>
    <row r="113" spans="1:8" x14ac:dyDescent="0.3">
      <c r="A113" s="1">
        <v>46112</v>
      </c>
      <c r="B113" s="5" t="s">
        <v>14</v>
      </c>
      <c r="C113" s="5" t="s">
        <v>85</v>
      </c>
      <c r="D113" s="5" t="s">
        <v>140</v>
      </c>
      <c r="E113" s="5" t="s">
        <v>239</v>
      </c>
      <c r="F113" s="4">
        <v>400000</v>
      </c>
      <c r="H113" s="4">
        <f t="shared" si="2"/>
        <v>8322131</v>
      </c>
    </row>
    <row r="114" spans="1:8" x14ac:dyDescent="0.3">
      <c r="A114" s="1">
        <v>46112</v>
      </c>
      <c r="B114" s="5" t="s">
        <v>14</v>
      </c>
      <c r="C114" s="5" t="s">
        <v>85</v>
      </c>
      <c r="D114" s="5" t="s">
        <v>140</v>
      </c>
      <c r="E114" s="5" t="s">
        <v>245</v>
      </c>
      <c r="F114" s="4">
        <v>400000</v>
      </c>
      <c r="H114" s="4">
        <f t="shared" si="2"/>
        <v>8722131</v>
      </c>
    </row>
    <row r="115" spans="1:8" x14ac:dyDescent="0.3">
      <c r="A115" s="1">
        <v>46112</v>
      </c>
      <c r="B115" s="5" t="s">
        <v>14</v>
      </c>
      <c r="C115" s="5" t="s">
        <v>85</v>
      </c>
      <c r="D115" s="5" t="s">
        <v>140</v>
      </c>
      <c r="E115" s="5" t="s">
        <v>249</v>
      </c>
      <c r="F115" s="4">
        <v>300000</v>
      </c>
      <c r="H115" s="4">
        <f t="shared" si="2"/>
        <v>9022131</v>
      </c>
    </row>
    <row r="116" spans="1:8" x14ac:dyDescent="0.3">
      <c r="A116" s="10" t="s">
        <v>111</v>
      </c>
      <c r="B116" s="11"/>
      <c r="C116" s="11"/>
      <c r="D116" s="11"/>
      <c r="E116" s="11"/>
      <c r="F116" s="12">
        <f>SUM(F82:F115)</f>
        <v>6200000</v>
      </c>
      <c r="G116" s="12">
        <f>SUM(G82:G115)</f>
        <v>2000500</v>
      </c>
      <c r="H116" s="12">
        <f>F116-G116</f>
        <v>4199500</v>
      </c>
    </row>
    <row r="117" spans="1:8" x14ac:dyDescent="0.3">
      <c r="A117" s="10" t="s">
        <v>202</v>
      </c>
      <c r="B117" s="11"/>
      <c r="C117" s="11"/>
      <c r="D117" s="11"/>
      <c r="E117" s="11"/>
      <c r="F117" s="12">
        <f>H81</f>
        <v>4822631</v>
      </c>
      <c r="G117" s="12"/>
      <c r="H117" s="12">
        <f>F117-G117</f>
        <v>4822631</v>
      </c>
    </row>
    <row r="118" spans="1:8" x14ac:dyDescent="0.3">
      <c r="A118" s="10" t="s">
        <v>93</v>
      </c>
      <c r="B118" s="11"/>
      <c r="C118" s="11"/>
      <c r="D118" s="11"/>
      <c r="E118" s="11"/>
      <c r="F118" s="12">
        <f>F116+F117</f>
        <v>11022631</v>
      </c>
      <c r="G118" s="12">
        <f>G116+G117</f>
        <v>2000500</v>
      </c>
      <c r="H118" s="12">
        <f>F118-G118</f>
        <v>9022131</v>
      </c>
    </row>
    <row r="119" spans="1:8" x14ac:dyDescent="0.3">
      <c r="A119" s="10" t="s">
        <v>117</v>
      </c>
      <c r="B119" s="11"/>
      <c r="C119" s="11"/>
      <c r="D119" s="11"/>
      <c r="E119" s="11"/>
      <c r="F119" s="12">
        <f>F116+F80</f>
        <v>28250631</v>
      </c>
      <c r="G119" s="12">
        <f>G116+G80</f>
        <v>19228500</v>
      </c>
      <c r="H119" s="12">
        <f>F119-G119</f>
        <v>9022131</v>
      </c>
    </row>
    <row r="120" spans="1:8" x14ac:dyDescent="0.3">
      <c r="A120" s="1">
        <v>46113</v>
      </c>
      <c r="B120" s="46" t="s">
        <v>354</v>
      </c>
      <c r="E120" s="46" t="s">
        <v>268</v>
      </c>
      <c r="H120" s="4">
        <f>H119</f>
        <v>9022131</v>
      </c>
    </row>
    <row r="121" spans="1:8" x14ac:dyDescent="0.3">
      <c r="A121" s="1">
        <v>46113</v>
      </c>
      <c r="B121" s="46" t="s">
        <v>354</v>
      </c>
      <c r="C121" s="46" t="s">
        <v>270</v>
      </c>
      <c r="D121" s="46" t="s">
        <v>355</v>
      </c>
      <c r="E121" s="46" t="s">
        <v>356</v>
      </c>
      <c r="F121" s="4">
        <v>220000</v>
      </c>
      <c r="H121" s="4">
        <f>H120+F121-G121</f>
        <v>9242131</v>
      </c>
    </row>
    <row r="122" spans="1:8" x14ac:dyDescent="0.3">
      <c r="A122" s="1">
        <v>46113</v>
      </c>
      <c r="B122" s="46" t="s">
        <v>354</v>
      </c>
      <c r="C122" s="46" t="s">
        <v>270</v>
      </c>
      <c r="D122" s="46" t="s">
        <v>355</v>
      </c>
      <c r="E122" s="46" t="s">
        <v>357</v>
      </c>
      <c r="F122" s="4">
        <v>220000</v>
      </c>
      <c r="H122" s="4">
        <f t="shared" ref="H122:H185" si="3">H121+F122-G122</f>
        <v>9462131</v>
      </c>
    </row>
    <row r="123" spans="1:8" x14ac:dyDescent="0.3">
      <c r="A123" s="1">
        <v>46113</v>
      </c>
      <c r="B123" s="46" t="s">
        <v>354</v>
      </c>
      <c r="C123" s="46" t="s">
        <v>270</v>
      </c>
      <c r="D123" s="46" t="s">
        <v>271</v>
      </c>
      <c r="E123" s="46" t="s">
        <v>358</v>
      </c>
      <c r="F123" s="4">
        <v>200000</v>
      </c>
      <c r="H123" s="4">
        <f t="shared" si="3"/>
        <v>9662131</v>
      </c>
    </row>
    <row r="124" spans="1:8" x14ac:dyDescent="0.3">
      <c r="A124" s="1">
        <v>46113</v>
      </c>
      <c r="B124" s="46" t="s">
        <v>354</v>
      </c>
      <c r="C124" s="46" t="s">
        <v>270</v>
      </c>
      <c r="D124" s="46" t="s">
        <v>355</v>
      </c>
      <c r="E124" s="46" t="s">
        <v>359</v>
      </c>
      <c r="F124" s="4">
        <v>440000</v>
      </c>
      <c r="H124" s="4">
        <f t="shared" si="3"/>
        <v>10102131</v>
      </c>
    </row>
    <row r="125" spans="1:8" x14ac:dyDescent="0.3">
      <c r="A125" s="1">
        <v>46113</v>
      </c>
      <c r="B125" s="46" t="s">
        <v>354</v>
      </c>
      <c r="C125" s="46" t="s">
        <v>270</v>
      </c>
      <c r="D125" s="46" t="s">
        <v>355</v>
      </c>
      <c r="E125" s="46" t="s">
        <v>360</v>
      </c>
      <c r="F125" s="4">
        <v>220000</v>
      </c>
      <c r="H125" s="4">
        <f t="shared" si="3"/>
        <v>10322131</v>
      </c>
    </row>
    <row r="126" spans="1:8" x14ac:dyDescent="0.3">
      <c r="A126" s="1">
        <v>46113</v>
      </c>
      <c r="B126" s="46" t="s">
        <v>354</v>
      </c>
      <c r="C126" s="46" t="s">
        <v>270</v>
      </c>
      <c r="D126" s="46" t="s">
        <v>271</v>
      </c>
      <c r="E126" s="46" t="s">
        <v>361</v>
      </c>
      <c r="F126" s="4">
        <v>380000</v>
      </c>
      <c r="H126" s="4">
        <f t="shared" si="3"/>
        <v>10702131</v>
      </c>
    </row>
    <row r="127" spans="1:8" x14ac:dyDescent="0.3">
      <c r="A127" s="1">
        <v>46113</v>
      </c>
      <c r="B127" s="46" t="s">
        <v>354</v>
      </c>
      <c r="C127" s="46" t="s">
        <v>270</v>
      </c>
      <c r="D127" s="46" t="s">
        <v>355</v>
      </c>
      <c r="E127" s="46" t="s">
        <v>365</v>
      </c>
      <c r="F127" s="4">
        <v>720000</v>
      </c>
      <c r="H127" s="4">
        <f t="shared" si="3"/>
        <v>11422131</v>
      </c>
    </row>
    <row r="128" spans="1:8" x14ac:dyDescent="0.3">
      <c r="A128" s="1">
        <v>46113</v>
      </c>
      <c r="B128" s="46" t="s">
        <v>354</v>
      </c>
      <c r="C128" s="46" t="s">
        <v>270</v>
      </c>
      <c r="D128" s="46" t="s">
        <v>271</v>
      </c>
      <c r="E128" s="46" t="s">
        <v>362</v>
      </c>
      <c r="F128" s="4">
        <v>300000</v>
      </c>
      <c r="H128" s="4">
        <f t="shared" si="3"/>
        <v>11722131</v>
      </c>
    </row>
    <row r="129" spans="1:8" x14ac:dyDescent="0.3">
      <c r="A129" s="1">
        <v>46113</v>
      </c>
      <c r="B129" s="46" t="s">
        <v>354</v>
      </c>
      <c r="C129" s="46" t="s">
        <v>270</v>
      </c>
      <c r="D129" s="46" t="s">
        <v>355</v>
      </c>
      <c r="E129" s="46" t="s">
        <v>366</v>
      </c>
      <c r="F129" s="4">
        <v>720000</v>
      </c>
      <c r="H129" s="4">
        <f t="shared" si="3"/>
        <v>12442131</v>
      </c>
    </row>
    <row r="130" spans="1:8" x14ac:dyDescent="0.3">
      <c r="A130" s="1">
        <v>46113</v>
      </c>
      <c r="B130" s="46" t="s">
        <v>354</v>
      </c>
      <c r="C130" s="46" t="s">
        <v>270</v>
      </c>
      <c r="D130" s="46" t="s">
        <v>271</v>
      </c>
      <c r="E130" s="46" t="s">
        <v>363</v>
      </c>
      <c r="F130" s="4">
        <v>400000</v>
      </c>
      <c r="H130" s="4">
        <f t="shared" si="3"/>
        <v>12842131</v>
      </c>
    </row>
    <row r="131" spans="1:8" x14ac:dyDescent="0.3">
      <c r="A131" s="1">
        <v>46113</v>
      </c>
      <c r="B131" s="46" t="s">
        <v>354</v>
      </c>
      <c r="C131" s="46" t="s">
        <v>270</v>
      </c>
      <c r="D131" s="46" t="s">
        <v>355</v>
      </c>
      <c r="E131" s="46" t="s">
        <v>364</v>
      </c>
      <c r="F131" s="4">
        <v>220000</v>
      </c>
      <c r="H131" s="4">
        <f t="shared" si="3"/>
        <v>13062131</v>
      </c>
    </row>
    <row r="132" spans="1:8" x14ac:dyDescent="0.3">
      <c r="A132" s="1">
        <v>46113</v>
      </c>
      <c r="B132" s="46" t="s">
        <v>354</v>
      </c>
      <c r="C132" s="46" t="s">
        <v>270</v>
      </c>
      <c r="D132" s="46" t="s">
        <v>355</v>
      </c>
      <c r="E132" s="46" t="s">
        <v>367</v>
      </c>
      <c r="F132" s="4">
        <v>220000</v>
      </c>
      <c r="H132" s="4">
        <f t="shared" si="3"/>
        <v>13282131</v>
      </c>
    </row>
    <row r="133" spans="1:8" x14ac:dyDescent="0.3">
      <c r="A133" s="1">
        <v>46113</v>
      </c>
      <c r="B133" s="46" t="s">
        <v>354</v>
      </c>
      <c r="C133" s="46" t="s">
        <v>270</v>
      </c>
      <c r="D133" s="46" t="s">
        <v>271</v>
      </c>
      <c r="E133" s="46" t="s">
        <v>368</v>
      </c>
      <c r="F133" s="4">
        <v>440000</v>
      </c>
      <c r="H133" s="4">
        <f t="shared" si="3"/>
        <v>13722131</v>
      </c>
    </row>
    <row r="134" spans="1:8" x14ac:dyDescent="0.3">
      <c r="A134" s="1">
        <v>46113</v>
      </c>
      <c r="B134" s="46" t="s">
        <v>354</v>
      </c>
      <c r="C134" s="46" t="s">
        <v>270</v>
      </c>
      <c r="D134" s="46" t="s">
        <v>355</v>
      </c>
      <c r="E134" s="46" t="s">
        <v>369</v>
      </c>
      <c r="F134" s="4">
        <v>220000</v>
      </c>
      <c r="H134" s="4">
        <f t="shared" si="3"/>
        <v>13942131</v>
      </c>
    </row>
    <row r="135" spans="1:8" x14ac:dyDescent="0.3">
      <c r="A135" s="1">
        <v>46113</v>
      </c>
      <c r="B135" s="46" t="s">
        <v>354</v>
      </c>
      <c r="C135" s="46" t="s">
        <v>270</v>
      </c>
      <c r="D135" s="46" t="s">
        <v>355</v>
      </c>
      <c r="E135" s="46" t="s">
        <v>370</v>
      </c>
      <c r="F135" s="4">
        <v>440000</v>
      </c>
      <c r="H135" s="4">
        <f t="shared" si="3"/>
        <v>14382131</v>
      </c>
    </row>
    <row r="136" spans="1:8" x14ac:dyDescent="0.3">
      <c r="A136" s="1">
        <v>46113</v>
      </c>
      <c r="B136" s="46" t="s">
        <v>354</v>
      </c>
      <c r="C136" s="46" t="s">
        <v>270</v>
      </c>
      <c r="D136" s="46" t="s">
        <v>271</v>
      </c>
      <c r="E136" s="46" t="s">
        <v>371</v>
      </c>
      <c r="F136" s="4">
        <v>440000</v>
      </c>
      <c r="H136" s="4">
        <f t="shared" si="3"/>
        <v>14822131</v>
      </c>
    </row>
    <row r="137" spans="1:8" x14ac:dyDescent="0.3">
      <c r="A137" s="1">
        <v>46113</v>
      </c>
      <c r="B137" s="46" t="s">
        <v>354</v>
      </c>
      <c r="C137" s="46" t="s">
        <v>270</v>
      </c>
      <c r="D137" s="46" t="s">
        <v>355</v>
      </c>
      <c r="E137" s="46" t="s">
        <v>372</v>
      </c>
      <c r="F137" s="4">
        <v>220000</v>
      </c>
      <c r="H137" s="4">
        <f t="shared" si="3"/>
        <v>15042131</v>
      </c>
    </row>
    <row r="138" spans="1:8" x14ac:dyDescent="0.3">
      <c r="A138" s="1">
        <v>46113</v>
      </c>
      <c r="B138" s="46" t="s">
        <v>354</v>
      </c>
      <c r="C138" s="46" t="s">
        <v>270</v>
      </c>
      <c r="D138" s="46" t="s">
        <v>355</v>
      </c>
      <c r="E138" s="46" t="s">
        <v>373</v>
      </c>
      <c r="F138" s="4">
        <v>720000</v>
      </c>
      <c r="H138" s="4">
        <f t="shared" si="3"/>
        <v>15762131</v>
      </c>
    </row>
    <row r="139" spans="1:8" x14ac:dyDescent="0.3">
      <c r="A139" s="1">
        <v>46113</v>
      </c>
      <c r="B139" s="46" t="s">
        <v>354</v>
      </c>
      <c r="C139" s="46" t="s">
        <v>270</v>
      </c>
      <c r="D139" s="46" t="s">
        <v>355</v>
      </c>
      <c r="E139" s="46" t="s">
        <v>374</v>
      </c>
      <c r="F139" s="4">
        <v>220000</v>
      </c>
      <c r="H139" s="4">
        <f t="shared" si="3"/>
        <v>15982131</v>
      </c>
    </row>
    <row r="140" spans="1:8" x14ac:dyDescent="0.3">
      <c r="A140" s="1">
        <v>46114</v>
      </c>
      <c r="B140" s="46" t="s">
        <v>354</v>
      </c>
      <c r="C140" s="46" t="s">
        <v>270</v>
      </c>
      <c r="D140" s="46" t="s">
        <v>271</v>
      </c>
      <c r="E140" s="46" t="s">
        <v>375</v>
      </c>
      <c r="F140" s="4">
        <v>471000</v>
      </c>
      <c r="H140" s="4">
        <f t="shared" si="3"/>
        <v>16453131</v>
      </c>
    </row>
    <row r="141" spans="1:8" x14ac:dyDescent="0.3">
      <c r="A141" s="1">
        <v>46114</v>
      </c>
      <c r="B141" s="46" t="s">
        <v>354</v>
      </c>
      <c r="C141" s="46" t="s">
        <v>270</v>
      </c>
      <c r="D141" s="46" t="s">
        <v>271</v>
      </c>
      <c r="E141" s="46" t="s">
        <v>376</v>
      </c>
      <c r="F141" s="4">
        <v>500000</v>
      </c>
      <c r="H141" s="4">
        <f t="shared" si="3"/>
        <v>16953131</v>
      </c>
    </row>
    <row r="142" spans="1:8" x14ac:dyDescent="0.3">
      <c r="A142" s="1">
        <v>46114</v>
      </c>
      <c r="B142" s="46" t="s">
        <v>354</v>
      </c>
      <c r="C142" s="46" t="s">
        <v>270</v>
      </c>
      <c r="D142" s="46" t="s">
        <v>355</v>
      </c>
      <c r="E142" s="46" t="s">
        <v>377</v>
      </c>
      <c r="F142" s="4">
        <v>220000</v>
      </c>
      <c r="H142" s="4">
        <f t="shared" si="3"/>
        <v>17173131</v>
      </c>
    </row>
    <row r="143" spans="1:8" x14ac:dyDescent="0.3">
      <c r="A143" s="1">
        <v>46114</v>
      </c>
      <c r="B143" s="46" t="s">
        <v>354</v>
      </c>
      <c r="C143" s="46" t="s">
        <v>270</v>
      </c>
      <c r="D143" s="46" t="s">
        <v>271</v>
      </c>
      <c r="E143" s="46" t="s">
        <v>378</v>
      </c>
      <c r="F143" s="4">
        <v>460000</v>
      </c>
      <c r="H143" s="4">
        <f t="shared" si="3"/>
        <v>17633131</v>
      </c>
    </row>
    <row r="144" spans="1:8" x14ac:dyDescent="0.3">
      <c r="A144" s="1">
        <v>46114</v>
      </c>
      <c r="B144" s="46" t="s">
        <v>354</v>
      </c>
      <c r="C144" s="46" t="s">
        <v>270</v>
      </c>
      <c r="D144" s="46" t="s">
        <v>355</v>
      </c>
      <c r="E144" s="46" t="s">
        <v>379</v>
      </c>
      <c r="F144" s="4">
        <v>220000</v>
      </c>
      <c r="H144" s="4">
        <f t="shared" si="3"/>
        <v>17853131</v>
      </c>
    </row>
    <row r="145" spans="1:8" x14ac:dyDescent="0.3">
      <c r="A145" s="1">
        <v>46114</v>
      </c>
      <c r="B145" s="46" t="s">
        <v>354</v>
      </c>
      <c r="C145" s="46" t="s">
        <v>270</v>
      </c>
      <c r="D145" s="46" t="s">
        <v>355</v>
      </c>
      <c r="E145" s="46" t="s">
        <v>379</v>
      </c>
      <c r="F145" s="4">
        <v>140000</v>
      </c>
      <c r="H145" s="4">
        <f t="shared" si="3"/>
        <v>17993131</v>
      </c>
    </row>
    <row r="146" spans="1:8" x14ac:dyDescent="0.3">
      <c r="A146" s="1">
        <v>46114</v>
      </c>
      <c r="B146" s="46" t="s">
        <v>354</v>
      </c>
      <c r="C146" s="46" t="s">
        <v>270</v>
      </c>
      <c r="D146" s="46" t="s">
        <v>355</v>
      </c>
      <c r="E146" s="46" t="s">
        <v>380</v>
      </c>
      <c r="F146" s="4">
        <v>477000</v>
      </c>
      <c r="H146" s="4">
        <f t="shared" si="3"/>
        <v>18470131</v>
      </c>
    </row>
    <row r="147" spans="1:8" x14ac:dyDescent="0.3">
      <c r="A147" s="1">
        <v>46114</v>
      </c>
      <c r="B147" s="46" t="s">
        <v>354</v>
      </c>
      <c r="C147" s="46" t="s">
        <v>270</v>
      </c>
      <c r="D147" s="46" t="s">
        <v>355</v>
      </c>
      <c r="E147" s="46" t="s">
        <v>381</v>
      </c>
      <c r="F147" s="4">
        <v>220000</v>
      </c>
      <c r="H147" s="4">
        <f t="shared" si="3"/>
        <v>18690131</v>
      </c>
    </row>
    <row r="148" spans="1:8" x14ac:dyDescent="0.3">
      <c r="A148" s="1">
        <v>46114</v>
      </c>
      <c r="B148" s="46" t="s">
        <v>354</v>
      </c>
      <c r="C148" s="46" t="s">
        <v>270</v>
      </c>
      <c r="D148" s="46" t="s">
        <v>355</v>
      </c>
      <c r="E148" s="46" t="s">
        <v>382</v>
      </c>
      <c r="F148" s="4">
        <v>500000</v>
      </c>
      <c r="H148" s="4">
        <f t="shared" si="3"/>
        <v>19190131</v>
      </c>
    </row>
    <row r="149" spans="1:8" x14ac:dyDescent="0.3">
      <c r="A149" s="1">
        <v>46114</v>
      </c>
      <c r="B149" s="46" t="s">
        <v>354</v>
      </c>
      <c r="C149" s="46" t="s">
        <v>270</v>
      </c>
      <c r="D149" s="46" t="s">
        <v>355</v>
      </c>
      <c r="E149" s="46" t="s">
        <v>383</v>
      </c>
      <c r="F149" s="4">
        <v>500000</v>
      </c>
      <c r="H149" s="4">
        <f t="shared" si="3"/>
        <v>19690131</v>
      </c>
    </row>
    <row r="150" spans="1:8" x14ac:dyDescent="0.3">
      <c r="A150" s="1">
        <v>46114</v>
      </c>
      <c r="B150" s="46" t="s">
        <v>354</v>
      </c>
      <c r="C150" s="46" t="s">
        <v>270</v>
      </c>
      <c r="D150" s="46" t="s">
        <v>355</v>
      </c>
      <c r="E150" s="46" t="s">
        <v>384</v>
      </c>
      <c r="F150" s="4">
        <v>220000</v>
      </c>
      <c r="H150" s="4">
        <f t="shared" si="3"/>
        <v>19910131</v>
      </c>
    </row>
    <row r="151" spans="1:8" x14ac:dyDescent="0.3">
      <c r="A151" s="1">
        <v>46114</v>
      </c>
      <c r="B151" s="46" t="s">
        <v>354</v>
      </c>
      <c r="C151" s="46" t="s">
        <v>270</v>
      </c>
      <c r="D151" s="46" t="s">
        <v>355</v>
      </c>
      <c r="E151" s="46" t="s">
        <v>385</v>
      </c>
      <c r="F151" s="4">
        <v>220000</v>
      </c>
      <c r="H151" s="4">
        <f t="shared" si="3"/>
        <v>20130131</v>
      </c>
    </row>
    <row r="152" spans="1:8" x14ac:dyDescent="0.3">
      <c r="A152" s="1">
        <v>46114</v>
      </c>
      <c r="B152" s="46" t="s">
        <v>354</v>
      </c>
      <c r="C152" s="46" t="s">
        <v>270</v>
      </c>
      <c r="D152" s="46" t="s">
        <v>355</v>
      </c>
      <c r="E152" s="46" t="s">
        <v>386</v>
      </c>
      <c r="F152" s="4">
        <v>220000</v>
      </c>
      <c r="H152" s="4">
        <f t="shared" si="3"/>
        <v>20350131</v>
      </c>
    </row>
    <row r="153" spans="1:8" x14ac:dyDescent="0.3">
      <c r="A153" s="1">
        <v>46114</v>
      </c>
      <c r="B153" s="46" t="s">
        <v>354</v>
      </c>
      <c r="C153" s="46" t="s">
        <v>270</v>
      </c>
      <c r="D153" s="46" t="s">
        <v>271</v>
      </c>
      <c r="E153" s="46" t="s">
        <v>387</v>
      </c>
      <c r="F153" s="4">
        <v>500000</v>
      </c>
      <c r="H153" s="4">
        <f t="shared" si="3"/>
        <v>20850131</v>
      </c>
    </row>
    <row r="154" spans="1:8" x14ac:dyDescent="0.3">
      <c r="A154" s="1">
        <v>46114</v>
      </c>
      <c r="B154" s="46" t="s">
        <v>354</v>
      </c>
      <c r="C154" s="46" t="s">
        <v>270</v>
      </c>
      <c r="D154" s="46" t="s">
        <v>271</v>
      </c>
      <c r="E154" s="46" t="s">
        <v>388</v>
      </c>
      <c r="F154" s="4">
        <v>500000</v>
      </c>
      <c r="H154" s="4">
        <f t="shared" si="3"/>
        <v>21350131</v>
      </c>
    </row>
    <row r="155" spans="1:8" x14ac:dyDescent="0.3">
      <c r="A155" s="1">
        <v>46116</v>
      </c>
      <c r="B155" s="46" t="s">
        <v>354</v>
      </c>
      <c r="C155" s="46" t="s">
        <v>270</v>
      </c>
      <c r="D155" s="46" t="s">
        <v>355</v>
      </c>
      <c r="E155" s="46" t="s">
        <v>389</v>
      </c>
      <c r="F155" s="4">
        <v>220000</v>
      </c>
      <c r="H155" s="4">
        <f t="shared" si="3"/>
        <v>21570131</v>
      </c>
    </row>
    <row r="156" spans="1:8" x14ac:dyDescent="0.3">
      <c r="A156" s="1">
        <v>46116</v>
      </c>
      <c r="B156" s="46" t="s">
        <v>354</v>
      </c>
      <c r="C156" s="46" t="s">
        <v>270</v>
      </c>
      <c r="D156" s="46" t="s">
        <v>271</v>
      </c>
      <c r="E156" s="46" t="s">
        <v>391</v>
      </c>
      <c r="F156" s="4">
        <v>470000</v>
      </c>
      <c r="H156" s="4">
        <f t="shared" si="3"/>
        <v>22040131</v>
      </c>
    </row>
    <row r="157" spans="1:8" x14ac:dyDescent="0.3">
      <c r="A157" s="1">
        <v>46116</v>
      </c>
      <c r="B157" s="46" t="s">
        <v>354</v>
      </c>
      <c r="C157" s="46" t="s">
        <v>270</v>
      </c>
      <c r="D157" s="46" t="s">
        <v>355</v>
      </c>
      <c r="E157" s="46" t="s">
        <v>392</v>
      </c>
      <c r="F157" s="4">
        <v>220000</v>
      </c>
      <c r="H157" s="4">
        <f t="shared" si="3"/>
        <v>22260131</v>
      </c>
    </row>
    <row r="158" spans="1:8" x14ac:dyDescent="0.3">
      <c r="A158" s="1">
        <v>46117</v>
      </c>
      <c r="B158" s="46" t="s">
        <v>354</v>
      </c>
      <c r="C158" s="46" t="s">
        <v>270</v>
      </c>
      <c r="D158" s="46" t="s">
        <v>355</v>
      </c>
      <c r="E158" s="46" t="s">
        <v>393</v>
      </c>
      <c r="F158" s="4">
        <v>220000</v>
      </c>
      <c r="H158" s="4">
        <f t="shared" si="3"/>
        <v>22480131</v>
      </c>
    </row>
    <row r="159" spans="1:8" x14ac:dyDescent="0.3">
      <c r="A159" s="1">
        <v>46117</v>
      </c>
      <c r="B159" s="46" t="s">
        <v>354</v>
      </c>
      <c r="C159" s="46" t="s">
        <v>270</v>
      </c>
      <c r="D159" s="46" t="s">
        <v>355</v>
      </c>
      <c r="E159" s="46" t="s">
        <v>394</v>
      </c>
      <c r="F159" s="4">
        <v>220000</v>
      </c>
      <c r="H159" s="4">
        <f t="shared" si="3"/>
        <v>22700131</v>
      </c>
    </row>
    <row r="160" spans="1:8" x14ac:dyDescent="0.3">
      <c r="A160" s="1">
        <v>46117</v>
      </c>
      <c r="B160" s="46" t="s">
        <v>354</v>
      </c>
      <c r="C160" s="46" t="s">
        <v>270</v>
      </c>
      <c r="D160" s="46" t="s">
        <v>355</v>
      </c>
      <c r="E160" s="46" t="s">
        <v>395</v>
      </c>
      <c r="F160" s="4">
        <v>220000</v>
      </c>
      <c r="H160" s="4">
        <f t="shared" si="3"/>
        <v>22920131</v>
      </c>
    </row>
    <row r="161" spans="1:8" x14ac:dyDescent="0.3">
      <c r="A161" s="1">
        <v>46117</v>
      </c>
      <c r="B161" s="46" t="s">
        <v>354</v>
      </c>
      <c r="C161" s="46" t="s">
        <v>270</v>
      </c>
      <c r="D161" s="46" t="s">
        <v>355</v>
      </c>
      <c r="E161" s="46" t="s">
        <v>396</v>
      </c>
      <c r="F161" s="4">
        <v>220000</v>
      </c>
      <c r="H161" s="4">
        <f t="shared" si="3"/>
        <v>23140131</v>
      </c>
    </row>
    <row r="162" spans="1:8" x14ac:dyDescent="0.3">
      <c r="A162" s="1">
        <v>46117</v>
      </c>
      <c r="B162" s="46" t="s">
        <v>354</v>
      </c>
      <c r="C162" s="46" t="s">
        <v>270</v>
      </c>
      <c r="D162" s="46" t="s">
        <v>355</v>
      </c>
      <c r="E162" s="46" t="s">
        <v>397</v>
      </c>
      <c r="F162" s="4">
        <v>500000</v>
      </c>
      <c r="H162" s="4">
        <f t="shared" si="3"/>
        <v>23640131</v>
      </c>
    </row>
    <row r="163" spans="1:8" x14ac:dyDescent="0.3">
      <c r="A163" s="1">
        <v>46118</v>
      </c>
      <c r="B163" s="46" t="s">
        <v>354</v>
      </c>
      <c r="C163" s="46" t="s">
        <v>270</v>
      </c>
      <c r="D163" s="46" t="s">
        <v>271</v>
      </c>
      <c r="E163" s="46" t="s">
        <v>398</v>
      </c>
      <c r="F163" s="4">
        <v>520000</v>
      </c>
      <c r="H163" s="4">
        <f t="shared" si="3"/>
        <v>24160131</v>
      </c>
    </row>
    <row r="164" spans="1:8" x14ac:dyDescent="0.3">
      <c r="A164" s="1">
        <v>46118</v>
      </c>
      <c r="B164" s="46" t="s">
        <v>354</v>
      </c>
      <c r="C164" s="46" t="s">
        <v>270</v>
      </c>
      <c r="D164" s="46" t="s">
        <v>355</v>
      </c>
      <c r="E164" s="46" t="s">
        <v>399</v>
      </c>
      <c r="F164" s="4">
        <v>500000</v>
      </c>
      <c r="H164" s="4">
        <f t="shared" si="3"/>
        <v>24660131</v>
      </c>
    </row>
    <row r="165" spans="1:8" x14ac:dyDescent="0.3">
      <c r="A165" s="1">
        <v>46118</v>
      </c>
      <c r="B165" s="46" t="s">
        <v>354</v>
      </c>
      <c r="C165" s="46" t="s">
        <v>270</v>
      </c>
      <c r="D165" s="46" t="s">
        <v>271</v>
      </c>
      <c r="E165" s="46" t="s">
        <v>400</v>
      </c>
      <c r="F165" s="4">
        <v>200000</v>
      </c>
      <c r="H165" s="4">
        <f t="shared" si="3"/>
        <v>24860131</v>
      </c>
    </row>
    <row r="166" spans="1:8" x14ac:dyDescent="0.3">
      <c r="A166" s="1">
        <v>46118</v>
      </c>
      <c r="B166" s="46" t="s">
        <v>354</v>
      </c>
      <c r="C166" s="46" t="s">
        <v>270</v>
      </c>
      <c r="D166" s="46" t="s">
        <v>355</v>
      </c>
      <c r="E166" s="46" t="s">
        <v>401</v>
      </c>
      <c r="F166" s="4">
        <v>720000</v>
      </c>
      <c r="H166" s="4">
        <f t="shared" si="3"/>
        <v>25580131</v>
      </c>
    </row>
    <row r="167" spans="1:8" x14ac:dyDescent="0.3">
      <c r="A167" s="1">
        <v>46119</v>
      </c>
      <c r="B167" s="46" t="s">
        <v>354</v>
      </c>
      <c r="C167" s="46" t="s">
        <v>270</v>
      </c>
      <c r="D167" s="46" t="s">
        <v>271</v>
      </c>
      <c r="E167" s="46" t="s">
        <v>402</v>
      </c>
      <c r="F167" s="4">
        <v>440000</v>
      </c>
      <c r="H167" s="4">
        <f t="shared" si="3"/>
        <v>26020131</v>
      </c>
    </row>
    <row r="168" spans="1:8" x14ac:dyDescent="0.3">
      <c r="A168" s="1">
        <v>46119</v>
      </c>
      <c r="B168" s="46" t="s">
        <v>354</v>
      </c>
      <c r="C168" s="46" t="s">
        <v>270</v>
      </c>
      <c r="D168" s="46" t="s">
        <v>355</v>
      </c>
      <c r="E168" s="46" t="s">
        <v>403</v>
      </c>
      <c r="F168" s="4">
        <v>500000</v>
      </c>
      <c r="H168" s="4">
        <f t="shared" si="3"/>
        <v>26520131</v>
      </c>
    </row>
    <row r="169" spans="1:8" x14ac:dyDescent="0.3">
      <c r="A169" s="1">
        <v>46119</v>
      </c>
      <c r="B169" s="46" t="s">
        <v>354</v>
      </c>
      <c r="C169" s="46" t="s">
        <v>270</v>
      </c>
      <c r="D169" s="46" t="s">
        <v>271</v>
      </c>
      <c r="E169" s="46" t="s">
        <v>404</v>
      </c>
      <c r="F169" s="4">
        <v>500000</v>
      </c>
      <c r="H169" s="4">
        <f t="shared" si="3"/>
        <v>27020131</v>
      </c>
    </row>
    <row r="170" spans="1:8" x14ac:dyDescent="0.3">
      <c r="A170" s="1">
        <v>46119</v>
      </c>
      <c r="B170" s="46" t="s">
        <v>354</v>
      </c>
      <c r="C170" s="46" t="s">
        <v>270</v>
      </c>
      <c r="D170" s="46" t="s">
        <v>355</v>
      </c>
      <c r="E170" s="46" t="s">
        <v>405</v>
      </c>
      <c r="F170" s="4">
        <v>220000</v>
      </c>
      <c r="H170" s="4">
        <f t="shared" si="3"/>
        <v>27240131</v>
      </c>
    </row>
    <row r="171" spans="1:8" x14ac:dyDescent="0.3">
      <c r="A171" s="1">
        <v>46120</v>
      </c>
      <c r="B171" s="46" t="s">
        <v>354</v>
      </c>
      <c r="C171" s="46" t="s">
        <v>270</v>
      </c>
      <c r="D171" s="46" t="s">
        <v>355</v>
      </c>
      <c r="E171" s="46" t="s">
        <v>406</v>
      </c>
      <c r="F171" s="4">
        <v>220000</v>
      </c>
      <c r="H171" s="4">
        <f t="shared" si="3"/>
        <v>27460131</v>
      </c>
    </row>
    <row r="172" spans="1:8" x14ac:dyDescent="0.3">
      <c r="A172" s="1">
        <v>46121</v>
      </c>
      <c r="B172" s="46" t="s">
        <v>354</v>
      </c>
      <c r="C172" s="46" t="s">
        <v>270</v>
      </c>
      <c r="D172" s="46" t="s">
        <v>355</v>
      </c>
      <c r="E172" s="46" t="s">
        <v>407</v>
      </c>
      <c r="F172" s="4">
        <v>220000</v>
      </c>
      <c r="H172" s="4">
        <f t="shared" si="3"/>
        <v>27680131</v>
      </c>
    </row>
    <row r="173" spans="1:8" x14ac:dyDescent="0.3">
      <c r="A173" s="1">
        <v>46121</v>
      </c>
      <c r="B173" s="46" t="s">
        <v>354</v>
      </c>
      <c r="C173" s="46" t="s">
        <v>270</v>
      </c>
      <c r="D173" s="46" t="s">
        <v>271</v>
      </c>
      <c r="E173" s="46" t="s">
        <v>408</v>
      </c>
      <c r="F173" s="4">
        <v>100000</v>
      </c>
      <c r="H173" s="4">
        <f t="shared" si="3"/>
        <v>27780131</v>
      </c>
    </row>
    <row r="174" spans="1:8" x14ac:dyDescent="0.3">
      <c r="A174" s="1">
        <v>46121</v>
      </c>
      <c r="B174" s="46" t="s">
        <v>354</v>
      </c>
      <c r="C174" s="46" t="s">
        <v>270</v>
      </c>
      <c r="D174" s="46" t="s">
        <v>355</v>
      </c>
      <c r="E174" s="46" t="s">
        <v>409</v>
      </c>
      <c r="F174" s="4">
        <v>360000</v>
      </c>
      <c r="H174" s="4">
        <f t="shared" si="3"/>
        <v>28140131</v>
      </c>
    </row>
    <row r="175" spans="1:8" x14ac:dyDescent="0.3">
      <c r="A175" s="1">
        <v>46121</v>
      </c>
      <c r="B175" s="46" t="s">
        <v>354</v>
      </c>
      <c r="C175" s="46" t="s">
        <v>270</v>
      </c>
      <c r="D175" s="46" t="s">
        <v>271</v>
      </c>
      <c r="E175" s="46" t="s">
        <v>410</v>
      </c>
      <c r="F175" s="4">
        <v>400000</v>
      </c>
      <c r="H175" s="4">
        <f t="shared" si="3"/>
        <v>28540131</v>
      </c>
    </row>
    <row r="176" spans="1:8" x14ac:dyDescent="0.3">
      <c r="A176" s="1">
        <v>46122</v>
      </c>
      <c r="B176" s="46" t="s">
        <v>354</v>
      </c>
      <c r="C176" s="46" t="s">
        <v>270</v>
      </c>
      <c r="D176" s="46" t="s">
        <v>355</v>
      </c>
      <c r="E176" s="46" t="s">
        <v>411</v>
      </c>
      <c r="F176" s="4">
        <v>220000</v>
      </c>
      <c r="H176" s="4">
        <f t="shared" si="3"/>
        <v>28760131</v>
      </c>
    </row>
    <row r="177" spans="1:8" x14ac:dyDescent="0.3">
      <c r="A177" s="1">
        <v>46125</v>
      </c>
      <c r="B177" s="46" t="s">
        <v>354</v>
      </c>
      <c r="C177" s="46" t="s">
        <v>270</v>
      </c>
      <c r="D177" s="46" t="s">
        <v>271</v>
      </c>
      <c r="E177" s="46" t="s">
        <v>412</v>
      </c>
      <c r="F177" s="4">
        <v>1000000</v>
      </c>
      <c r="H177" s="4">
        <f t="shared" si="3"/>
        <v>29760131</v>
      </c>
    </row>
    <row r="178" spans="1:8" x14ac:dyDescent="0.3">
      <c r="A178" s="1">
        <v>46125</v>
      </c>
      <c r="B178" s="46" t="s">
        <v>354</v>
      </c>
      <c r="C178" s="46" t="s">
        <v>270</v>
      </c>
      <c r="D178" s="46" t="s">
        <v>271</v>
      </c>
      <c r="E178" s="46" t="s">
        <v>413</v>
      </c>
      <c r="F178" s="4">
        <v>1000000</v>
      </c>
      <c r="H178" s="4">
        <f t="shared" si="3"/>
        <v>30760131</v>
      </c>
    </row>
    <row r="179" spans="1:8" x14ac:dyDescent="0.3">
      <c r="A179" s="1">
        <v>46126</v>
      </c>
      <c r="B179" s="46" t="s">
        <v>354</v>
      </c>
      <c r="C179" s="46" t="s">
        <v>270</v>
      </c>
      <c r="D179" s="46" t="s">
        <v>271</v>
      </c>
      <c r="E179" s="46" t="s">
        <v>414</v>
      </c>
      <c r="F179" s="4">
        <v>500000</v>
      </c>
      <c r="H179" s="4">
        <f t="shared" si="3"/>
        <v>31260131</v>
      </c>
    </row>
    <row r="180" spans="1:8" x14ac:dyDescent="0.3">
      <c r="A180" s="1">
        <v>46128</v>
      </c>
      <c r="B180" s="46" t="s">
        <v>354</v>
      </c>
      <c r="C180" s="46" t="s">
        <v>270</v>
      </c>
      <c r="D180" s="46" t="s">
        <v>355</v>
      </c>
      <c r="E180" s="46" t="s">
        <v>415</v>
      </c>
      <c r="F180" s="4">
        <v>220000</v>
      </c>
      <c r="H180" s="4">
        <f t="shared" si="3"/>
        <v>31480131</v>
      </c>
    </row>
    <row r="181" spans="1:8" x14ac:dyDescent="0.3">
      <c r="A181" s="1">
        <v>46128</v>
      </c>
      <c r="B181" s="46" t="s">
        <v>354</v>
      </c>
      <c r="C181" s="46" t="s">
        <v>270</v>
      </c>
      <c r="D181" s="46" t="s">
        <v>355</v>
      </c>
      <c r="E181" s="46" t="s">
        <v>416</v>
      </c>
      <c r="F181" s="4">
        <v>490000</v>
      </c>
      <c r="H181" s="4">
        <f t="shared" si="3"/>
        <v>31970131</v>
      </c>
    </row>
    <row r="182" spans="1:8" x14ac:dyDescent="0.3">
      <c r="A182" s="1">
        <v>46129</v>
      </c>
      <c r="B182" s="46" t="s">
        <v>354</v>
      </c>
      <c r="C182" s="46" t="s">
        <v>270</v>
      </c>
      <c r="D182" s="46" t="s">
        <v>271</v>
      </c>
      <c r="E182" s="46" t="s">
        <v>417</v>
      </c>
      <c r="F182" s="4">
        <v>50000</v>
      </c>
      <c r="H182" s="4">
        <f t="shared" si="3"/>
        <v>32020131</v>
      </c>
    </row>
    <row r="183" spans="1:8" x14ac:dyDescent="0.3">
      <c r="A183" s="1">
        <v>46129</v>
      </c>
      <c r="B183" s="46" t="s">
        <v>354</v>
      </c>
      <c r="C183" s="46" t="s">
        <v>270</v>
      </c>
      <c r="D183" s="46" t="s">
        <v>271</v>
      </c>
      <c r="E183" s="46" t="s">
        <v>418</v>
      </c>
      <c r="F183" s="4">
        <v>300000</v>
      </c>
      <c r="H183" s="4">
        <f t="shared" si="3"/>
        <v>32320131</v>
      </c>
    </row>
    <row r="184" spans="1:8" x14ac:dyDescent="0.3">
      <c r="A184" s="1">
        <v>46131</v>
      </c>
      <c r="B184" s="46" t="s">
        <v>354</v>
      </c>
      <c r="C184" s="46" t="s">
        <v>270</v>
      </c>
      <c r="D184" s="46" t="s">
        <v>355</v>
      </c>
      <c r="E184" s="46" t="s">
        <v>419</v>
      </c>
      <c r="F184" s="4">
        <v>100000</v>
      </c>
      <c r="H184" s="4">
        <f t="shared" si="3"/>
        <v>32420131</v>
      </c>
    </row>
    <row r="185" spans="1:8" x14ac:dyDescent="0.3">
      <c r="A185" s="1">
        <v>46132</v>
      </c>
      <c r="B185" s="46" t="s">
        <v>354</v>
      </c>
      <c r="C185" s="46" t="s">
        <v>270</v>
      </c>
      <c r="D185" s="46" t="s">
        <v>355</v>
      </c>
      <c r="E185" s="46" t="s">
        <v>420</v>
      </c>
      <c r="F185" s="4">
        <v>720000</v>
      </c>
      <c r="H185" s="4">
        <f t="shared" si="3"/>
        <v>33140131</v>
      </c>
    </row>
    <row r="186" spans="1:8" x14ac:dyDescent="0.3">
      <c r="A186" s="1">
        <v>46132</v>
      </c>
      <c r="B186" s="46" t="s">
        <v>354</v>
      </c>
      <c r="C186" s="46" t="s">
        <v>270</v>
      </c>
      <c r="D186" s="46" t="s">
        <v>355</v>
      </c>
      <c r="E186" s="46" t="s">
        <v>421</v>
      </c>
      <c r="F186" s="4">
        <v>220000</v>
      </c>
      <c r="H186" s="4">
        <f t="shared" ref="H186:H202" si="4">H185+F186-G186</f>
        <v>33360131</v>
      </c>
    </row>
    <row r="187" spans="1:8" x14ac:dyDescent="0.3">
      <c r="A187" s="1">
        <v>46132</v>
      </c>
      <c r="B187" s="46" t="s">
        <v>354</v>
      </c>
      <c r="C187" s="46" t="s">
        <v>270</v>
      </c>
      <c r="D187" s="46" t="s">
        <v>355</v>
      </c>
      <c r="E187" s="46" t="s">
        <v>422</v>
      </c>
      <c r="F187" s="4">
        <v>220000</v>
      </c>
      <c r="H187" s="4">
        <f t="shared" si="4"/>
        <v>33580131</v>
      </c>
    </row>
    <row r="188" spans="1:8" x14ac:dyDescent="0.3">
      <c r="A188" s="1">
        <v>46132</v>
      </c>
      <c r="B188" s="46" t="s">
        <v>354</v>
      </c>
      <c r="C188" s="46" t="s">
        <v>270</v>
      </c>
      <c r="D188" s="46" t="s">
        <v>355</v>
      </c>
      <c r="E188" s="46" t="s">
        <v>423</v>
      </c>
      <c r="F188" s="4">
        <v>500000</v>
      </c>
      <c r="H188" s="4">
        <f t="shared" si="4"/>
        <v>34080131</v>
      </c>
    </row>
    <row r="189" spans="1:8" x14ac:dyDescent="0.3">
      <c r="A189" s="1">
        <v>46133</v>
      </c>
      <c r="B189" s="46" t="s">
        <v>354</v>
      </c>
      <c r="C189" s="46" t="s">
        <v>270</v>
      </c>
      <c r="D189" s="46" t="s">
        <v>271</v>
      </c>
      <c r="E189" s="46" t="s">
        <v>424</v>
      </c>
      <c r="F189" s="4">
        <v>441900</v>
      </c>
      <c r="H189" s="4">
        <f t="shared" si="4"/>
        <v>34522031</v>
      </c>
    </row>
    <row r="190" spans="1:8" x14ac:dyDescent="0.3">
      <c r="A190" s="8">
        <v>46135</v>
      </c>
      <c r="B190" s="50"/>
      <c r="C190" s="50"/>
      <c r="D190" s="50"/>
      <c r="E190" s="50" t="s">
        <v>426</v>
      </c>
      <c r="F190" s="9"/>
      <c r="G190" s="9">
        <v>14000000</v>
      </c>
      <c r="H190" s="9">
        <f t="shared" si="4"/>
        <v>20522031</v>
      </c>
    </row>
    <row r="191" spans="1:8" x14ac:dyDescent="0.3">
      <c r="A191" s="1">
        <v>46135</v>
      </c>
      <c r="B191" s="46" t="s">
        <v>354</v>
      </c>
      <c r="C191" s="46" t="s">
        <v>282</v>
      </c>
      <c r="D191" s="46" t="s">
        <v>335</v>
      </c>
      <c r="E191" s="46" t="s">
        <v>336</v>
      </c>
      <c r="G191" s="4">
        <v>500</v>
      </c>
      <c r="H191" s="4">
        <f t="shared" si="4"/>
        <v>20521531</v>
      </c>
    </row>
    <row r="192" spans="1:8" x14ac:dyDescent="0.3">
      <c r="A192" s="1">
        <v>46135</v>
      </c>
      <c r="B192" s="46" t="s">
        <v>354</v>
      </c>
      <c r="C192" s="46" t="s">
        <v>270</v>
      </c>
      <c r="D192" s="46" t="s">
        <v>355</v>
      </c>
      <c r="E192" s="46" t="s">
        <v>427</v>
      </c>
      <c r="F192" s="4">
        <v>360000</v>
      </c>
      <c r="H192" s="4">
        <f t="shared" si="4"/>
        <v>20881531</v>
      </c>
    </row>
    <row r="193" spans="1:8" x14ac:dyDescent="0.3">
      <c r="A193" s="1">
        <v>46136</v>
      </c>
      <c r="B193" s="46" t="s">
        <v>354</v>
      </c>
      <c r="C193" s="46" t="s">
        <v>270</v>
      </c>
      <c r="D193" s="46" t="s">
        <v>428</v>
      </c>
      <c r="E193" s="46" t="s">
        <v>429</v>
      </c>
      <c r="F193" s="4">
        <v>350000</v>
      </c>
      <c r="H193" s="4">
        <f t="shared" si="4"/>
        <v>21231531</v>
      </c>
    </row>
    <row r="194" spans="1:8" x14ac:dyDescent="0.3">
      <c r="A194" s="1">
        <v>46139</v>
      </c>
      <c r="B194" s="46" t="s">
        <v>354</v>
      </c>
      <c r="C194" s="46" t="s">
        <v>270</v>
      </c>
      <c r="D194" s="46" t="s">
        <v>315</v>
      </c>
      <c r="E194" s="46" t="s">
        <v>430</v>
      </c>
      <c r="F194" s="4">
        <v>50000</v>
      </c>
      <c r="H194" s="4">
        <f t="shared" si="4"/>
        <v>21281531</v>
      </c>
    </row>
    <row r="195" spans="1:8" x14ac:dyDescent="0.3">
      <c r="A195" s="1">
        <v>46140</v>
      </c>
      <c r="B195" s="46" t="s">
        <v>354</v>
      </c>
      <c r="C195" s="46" t="s">
        <v>270</v>
      </c>
      <c r="D195" s="46" t="s">
        <v>355</v>
      </c>
      <c r="E195" s="46" t="s">
        <v>390</v>
      </c>
      <c r="F195" s="4">
        <v>360000</v>
      </c>
      <c r="H195" s="4">
        <f t="shared" si="4"/>
        <v>21641531</v>
      </c>
    </row>
    <row r="196" spans="1:8" x14ac:dyDescent="0.3">
      <c r="A196" s="1">
        <v>46141</v>
      </c>
      <c r="B196" s="46" t="s">
        <v>354</v>
      </c>
      <c r="C196" s="46" t="s">
        <v>270</v>
      </c>
      <c r="D196" s="46" t="s">
        <v>355</v>
      </c>
      <c r="E196" s="46" t="s">
        <v>431</v>
      </c>
      <c r="F196" s="4">
        <v>220000</v>
      </c>
      <c r="H196" s="4">
        <f t="shared" si="4"/>
        <v>21861531</v>
      </c>
    </row>
    <row r="197" spans="1:8" x14ac:dyDescent="0.3">
      <c r="A197" s="1">
        <v>46141</v>
      </c>
      <c r="B197" s="46" t="s">
        <v>354</v>
      </c>
      <c r="C197" s="46" t="s">
        <v>273</v>
      </c>
      <c r="D197" s="46" t="s">
        <v>302</v>
      </c>
      <c r="E197" s="46" t="s">
        <v>425</v>
      </c>
      <c r="G197" s="4">
        <v>15640000</v>
      </c>
      <c r="H197" s="4">
        <f t="shared" si="4"/>
        <v>6221531</v>
      </c>
    </row>
    <row r="198" spans="1:8" x14ac:dyDescent="0.3">
      <c r="A198" s="1">
        <v>46141</v>
      </c>
      <c r="B198" s="46" t="s">
        <v>354</v>
      </c>
      <c r="C198" s="46" t="s">
        <v>270</v>
      </c>
      <c r="D198" s="46" t="s">
        <v>355</v>
      </c>
      <c r="E198" s="46" t="s">
        <v>432</v>
      </c>
      <c r="F198" s="4">
        <v>220000</v>
      </c>
      <c r="H198" s="4">
        <f t="shared" si="4"/>
        <v>6441531</v>
      </c>
    </row>
    <row r="199" spans="1:8" x14ac:dyDescent="0.3">
      <c r="A199" s="1">
        <v>46141</v>
      </c>
      <c r="B199" s="46" t="s">
        <v>354</v>
      </c>
      <c r="C199" s="46" t="s">
        <v>270</v>
      </c>
      <c r="D199" s="46" t="s">
        <v>355</v>
      </c>
      <c r="E199" s="46" t="s">
        <v>436</v>
      </c>
      <c r="F199" s="4">
        <v>220000</v>
      </c>
      <c r="H199" s="4">
        <f t="shared" si="4"/>
        <v>6661531</v>
      </c>
    </row>
    <row r="200" spans="1:8" x14ac:dyDescent="0.3">
      <c r="A200" s="1">
        <v>46141</v>
      </c>
      <c r="B200" s="46" t="s">
        <v>354</v>
      </c>
      <c r="C200" s="46" t="s">
        <v>270</v>
      </c>
      <c r="D200" s="46" t="s">
        <v>355</v>
      </c>
      <c r="E200" s="46" t="s">
        <v>433</v>
      </c>
      <c r="F200" s="4">
        <v>220000</v>
      </c>
      <c r="H200" s="4">
        <f t="shared" si="4"/>
        <v>6881531</v>
      </c>
    </row>
    <row r="201" spans="1:8" x14ac:dyDescent="0.3">
      <c r="A201" s="1">
        <v>46142</v>
      </c>
      <c r="B201" s="46" t="s">
        <v>354</v>
      </c>
      <c r="C201" s="46" t="s">
        <v>270</v>
      </c>
      <c r="D201" s="46" t="s">
        <v>355</v>
      </c>
      <c r="E201" s="46" t="s">
        <v>434</v>
      </c>
      <c r="F201" s="4">
        <v>220000</v>
      </c>
      <c r="H201" s="4">
        <f t="shared" si="4"/>
        <v>7101531</v>
      </c>
    </row>
    <row r="202" spans="1:8" x14ac:dyDescent="0.3">
      <c r="A202" s="1">
        <v>46142</v>
      </c>
      <c r="B202" s="46" t="s">
        <v>354</v>
      </c>
      <c r="C202" s="46" t="s">
        <v>270</v>
      </c>
      <c r="D202" s="46" t="s">
        <v>355</v>
      </c>
      <c r="E202" s="46" t="s">
        <v>435</v>
      </c>
      <c r="F202" s="4">
        <v>440000</v>
      </c>
      <c r="H202" s="4">
        <f t="shared" si="4"/>
        <v>7541531</v>
      </c>
    </row>
    <row r="203" spans="1:8" x14ac:dyDescent="0.3">
      <c r="A203" s="10" t="s">
        <v>111</v>
      </c>
      <c r="B203" s="11"/>
      <c r="C203" s="11"/>
      <c r="D203" s="11"/>
      <c r="E203" s="11"/>
      <c r="F203" s="12">
        <f>SUM(F121:F202)</f>
        <v>28159900</v>
      </c>
      <c r="G203" s="12">
        <f>SUM(G121:G202)</f>
        <v>29640500</v>
      </c>
      <c r="H203" s="12">
        <f>F203-G203</f>
        <v>-1480600</v>
      </c>
    </row>
    <row r="204" spans="1:8" x14ac:dyDescent="0.3">
      <c r="A204" s="10" t="s">
        <v>202</v>
      </c>
      <c r="B204" s="11"/>
      <c r="C204" s="11"/>
      <c r="D204" s="11"/>
      <c r="E204" s="11"/>
      <c r="F204" s="12">
        <f>H120</f>
        <v>9022131</v>
      </c>
      <c r="G204" s="12"/>
      <c r="H204" s="12">
        <f>F204-G204</f>
        <v>9022131</v>
      </c>
    </row>
    <row r="205" spans="1:8" x14ac:dyDescent="0.3">
      <c r="A205" s="10" t="s">
        <v>93</v>
      </c>
      <c r="B205" s="11"/>
      <c r="C205" s="11"/>
      <c r="D205" s="11"/>
      <c r="E205" s="11"/>
      <c r="F205" s="12">
        <f>F203+F204</f>
        <v>37182031</v>
      </c>
      <c r="G205" s="12">
        <f>G203+G204</f>
        <v>29640500</v>
      </c>
      <c r="H205" s="12">
        <f>F205-G205</f>
        <v>7541531</v>
      </c>
    </row>
    <row r="206" spans="1:8" x14ac:dyDescent="0.3">
      <c r="A206" s="10" t="s">
        <v>117</v>
      </c>
      <c r="B206" s="11"/>
      <c r="C206" s="11"/>
      <c r="D206" s="11"/>
      <c r="E206" s="11"/>
      <c r="F206" s="12">
        <f>F203+F119</f>
        <v>56410531</v>
      </c>
      <c r="G206" s="12">
        <f>G203+G119</f>
        <v>48869000</v>
      </c>
      <c r="H206" s="12">
        <f>F206-G206</f>
        <v>7541531</v>
      </c>
    </row>
    <row r="207" spans="1:8" x14ac:dyDescent="0.3">
      <c r="A207" s="1">
        <v>46143</v>
      </c>
      <c r="B207" s="46" t="s">
        <v>354</v>
      </c>
      <c r="E207" s="46" t="s">
        <v>268</v>
      </c>
      <c r="H207" s="4">
        <f>H206</f>
        <v>7541531</v>
      </c>
    </row>
    <row r="208" spans="1:8" x14ac:dyDescent="0.3">
      <c r="A208" s="1">
        <v>46146</v>
      </c>
      <c r="B208" s="46" t="s">
        <v>354</v>
      </c>
      <c r="C208" s="46" t="s">
        <v>273</v>
      </c>
      <c r="D208" s="46" t="s">
        <v>302</v>
      </c>
      <c r="E208" s="46" t="s">
        <v>425</v>
      </c>
      <c r="G208" s="4">
        <v>760000</v>
      </c>
      <c r="H208" s="4">
        <f>H207+F208-G208</f>
        <v>6781531</v>
      </c>
    </row>
    <row r="209" spans="1:8" x14ac:dyDescent="0.3">
      <c r="A209" s="1">
        <v>46149</v>
      </c>
      <c r="B209" s="46" t="s">
        <v>354</v>
      </c>
      <c r="C209" s="46" t="s">
        <v>270</v>
      </c>
      <c r="D209" s="46" t="s">
        <v>355</v>
      </c>
      <c r="E209" s="46" t="s">
        <v>466</v>
      </c>
      <c r="F209" s="4">
        <v>500000</v>
      </c>
      <c r="H209" s="4">
        <f t="shared" ref="H209:H256" si="5">H208+F209-G209</f>
        <v>7281531</v>
      </c>
    </row>
    <row r="210" spans="1:8" x14ac:dyDescent="0.3">
      <c r="A210" s="1">
        <v>46151</v>
      </c>
      <c r="B210" s="46" t="s">
        <v>354</v>
      </c>
      <c r="C210" s="46" t="s">
        <v>270</v>
      </c>
      <c r="D210" s="46" t="s">
        <v>355</v>
      </c>
      <c r="E210" s="46" t="s">
        <v>467</v>
      </c>
      <c r="F210" s="4">
        <v>220000</v>
      </c>
      <c r="H210" s="4">
        <f t="shared" si="5"/>
        <v>7501531</v>
      </c>
    </row>
    <row r="211" spans="1:8" x14ac:dyDescent="0.3">
      <c r="A211" s="1">
        <v>46153</v>
      </c>
      <c r="B211" s="46" t="s">
        <v>354</v>
      </c>
      <c r="C211" s="46" t="s">
        <v>270</v>
      </c>
      <c r="D211" s="46" t="s">
        <v>355</v>
      </c>
      <c r="E211" s="46" t="s">
        <v>468</v>
      </c>
      <c r="F211" s="4">
        <v>100000</v>
      </c>
      <c r="H211" s="4">
        <f t="shared" si="5"/>
        <v>7601531</v>
      </c>
    </row>
    <row r="212" spans="1:8" x14ac:dyDescent="0.3">
      <c r="A212" s="1">
        <v>46156</v>
      </c>
      <c r="B212" s="46" t="s">
        <v>354</v>
      </c>
      <c r="C212" s="46" t="s">
        <v>270</v>
      </c>
      <c r="D212" s="46" t="s">
        <v>428</v>
      </c>
      <c r="E212" s="46" t="s">
        <v>469</v>
      </c>
      <c r="F212" s="4">
        <v>470000</v>
      </c>
      <c r="H212" s="4">
        <f t="shared" si="5"/>
        <v>8071531</v>
      </c>
    </row>
    <row r="213" spans="1:8" x14ac:dyDescent="0.3">
      <c r="A213" s="8">
        <v>46156</v>
      </c>
      <c r="B213" s="50" t="s">
        <v>354</v>
      </c>
      <c r="C213" s="13"/>
      <c r="D213" s="13"/>
      <c r="E213" s="50" t="s">
        <v>426</v>
      </c>
      <c r="F213" s="9"/>
      <c r="G213" s="9">
        <v>3000000</v>
      </c>
      <c r="H213" s="9">
        <f t="shared" si="5"/>
        <v>5071531</v>
      </c>
    </row>
    <row r="214" spans="1:8" x14ac:dyDescent="0.3">
      <c r="A214" s="1">
        <v>46156</v>
      </c>
      <c r="B214" s="46" t="s">
        <v>354</v>
      </c>
      <c r="C214" s="46" t="s">
        <v>282</v>
      </c>
      <c r="D214" s="46" t="s">
        <v>335</v>
      </c>
      <c r="E214" s="46" t="s">
        <v>336</v>
      </c>
      <c r="G214" s="4">
        <v>500</v>
      </c>
      <c r="H214" s="4">
        <f t="shared" si="5"/>
        <v>5071031</v>
      </c>
    </row>
    <row r="215" spans="1:8" x14ac:dyDescent="0.3">
      <c r="A215" s="1">
        <v>46156</v>
      </c>
      <c r="B215" s="46" t="s">
        <v>354</v>
      </c>
      <c r="C215" s="46" t="s">
        <v>270</v>
      </c>
      <c r="D215" s="46" t="s">
        <v>355</v>
      </c>
      <c r="E215" s="46" t="s">
        <v>470</v>
      </c>
      <c r="F215" s="4">
        <v>100000</v>
      </c>
      <c r="H215" s="4">
        <f t="shared" si="5"/>
        <v>5171031</v>
      </c>
    </row>
    <row r="216" spans="1:8" x14ac:dyDescent="0.3">
      <c r="A216" s="1">
        <v>46156</v>
      </c>
      <c r="B216" s="46" t="s">
        <v>354</v>
      </c>
      <c r="C216" s="46" t="s">
        <v>270</v>
      </c>
      <c r="D216" s="46" t="s">
        <v>355</v>
      </c>
      <c r="E216" s="46" t="s">
        <v>471</v>
      </c>
      <c r="F216" s="4">
        <v>100000</v>
      </c>
      <c r="H216" s="4">
        <f t="shared" si="5"/>
        <v>5271031</v>
      </c>
    </row>
    <row r="217" spans="1:8" x14ac:dyDescent="0.3">
      <c r="A217" s="1">
        <v>46157</v>
      </c>
      <c r="B217" s="46" t="s">
        <v>354</v>
      </c>
      <c r="C217" s="46" t="s">
        <v>270</v>
      </c>
      <c r="D217" s="46" t="s">
        <v>355</v>
      </c>
      <c r="E217" s="46" t="s">
        <v>472</v>
      </c>
      <c r="F217" s="4">
        <v>220000</v>
      </c>
      <c r="H217" s="4">
        <f t="shared" si="5"/>
        <v>5491031</v>
      </c>
    </row>
    <row r="218" spans="1:8" x14ac:dyDescent="0.3">
      <c r="A218" s="1">
        <v>46157</v>
      </c>
      <c r="B218" s="46" t="s">
        <v>354</v>
      </c>
      <c r="C218" s="46" t="s">
        <v>270</v>
      </c>
      <c r="D218" s="46" t="s">
        <v>355</v>
      </c>
      <c r="E218" s="46" t="s">
        <v>473</v>
      </c>
      <c r="F218" s="4">
        <v>100000</v>
      </c>
      <c r="H218" s="4">
        <f t="shared" si="5"/>
        <v>5591031</v>
      </c>
    </row>
    <row r="219" spans="1:8" x14ac:dyDescent="0.3">
      <c r="A219" s="1">
        <v>46157</v>
      </c>
      <c r="B219" s="46" t="s">
        <v>354</v>
      </c>
      <c r="C219" s="46" t="s">
        <v>270</v>
      </c>
      <c r="D219" s="46" t="s">
        <v>355</v>
      </c>
      <c r="E219" s="46" t="s">
        <v>474</v>
      </c>
      <c r="F219" s="4">
        <v>100000</v>
      </c>
      <c r="H219" s="4">
        <f t="shared" si="5"/>
        <v>5691031</v>
      </c>
    </row>
    <row r="220" spans="1:8" x14ac:dyDescent="0.3">
      <c r="A220" s="1">
        <v>46157</v>
      </c>
      <c r="B220" s="46" t="s">
        <v>354</v>
      </c>
      <c r="C220" s="46" t="s">
        <v>270</v>
      </c>
      <c r="D220" s="46" t="s">
        <v>355</v>
      </c>
      <c r="E220" s="46" t="s">
        <v>475</v>
      </c>
      <c r="F220" s="4">
        <v>100000</v>
      </c>
      <c r="H220" s="4">
        <f t="shared" si="5"/>
        <v>5791031</v>
      </c>
    </row>
    <row r="221" spans="1:8" x14ac:dyDescent="0.3">
      <c r="A221" s="1">
        <v>46158</v>
      </c>
      <c r="B221" s="46" t="s">
        <v>354</v>
      </c>
      <c r="C221" s="46" t="s">
        <v>270</v>
      </c>
      <c r="D221" s="46" t="s">
        <v>355</v>
      </c>
      <c r="E221" s="46" t="s">
        <v>476</v>
      </c>
      <c r="F221" s="4">
        <v>360000</v>
      </c>
      <c r="H221" s="4">
        <f t="shared" si="5"/>
        <v>6151031</v>
      </c>
    </row>
    <row r="222" spans="1:8" x14ac:dyDescent="0.3">
      <c r="A222" s="1">
        <v>46158</v>
      </c>
      <c r="B222" s="46" t="s">
        <v>354</v>
      </c>
      <c r="C222" s="46" t="s">
        <v>270</v>
      </c>
      <c r="D222" s="46" t="s">
        <v>355</v>
      </c>
      <c r="E222" s="46" t="s">
        <v>477</v>
      </c>
      <c r="F222" s="4">
        <v>100000</v>
      </c>
      <c r="H222" s="4">
        <f t="shared" si="5"/>
        <v>6251031</v>
      </c>
    </row>
    <row r="223" spans="1:8" x14ac:dyDescent="0.3">
      <c r="A223" s="1">
        <v>46159</v>
      </c>
      <c r="B223" s="46" t="s">
        <v>354</v>
      </c>
      <c r="C223" s="46" t="s">
        <v>270</v>
      </c>
      <c r="D223" s="46" t="s">
        <v>355</v>
      </c>
      <c r="E223" s="46" t="s">
        <v>478</v>
      </c>
      <c r="F223" s="4">
        <v>100000</v>
      </c>
      <c r="H223" s="4">
        <f t="shared" si="5"/>
        <v>6351031</v>
      </c>
    </row>
    <row r="224" spans="1:8" x14ac:dyDescent="0.3">
      <c r="A224" s="1">
        <v>46160</v>
      </c>
      <c r="B224" s="46" t="s">
        <v>354</v>
      </c>
      <c r="C224" s="46" t="s">
        <v>270</v>
      </c>
      <c r="D224" s="46" t="s">
        <v>355</v>
      </c>
      <c r="E224" s="46" t="s">
        <v>479</v>
      </c>
      <c r="F224" s="4">
        <v>220000</v>
      </c>
      <c r="H224" s="4">
        <f t="shared" si="5"/>
        <v>6571031</v>
      </c>
    </row>
    <row r="225" spans="1:8" x14ac:dyDescent="0.3">
      <c r="A225" s="1">
        <v>46161</v>
      </c>
      <c r="B225" s="46" t="s">
        <v>354</v>
      </c>
      <c r="C225" s="46" t="s">
        <v>270</v>
      </c>
      <c r="D225" s="46" t="s">
        <v>355</v>
      </c>
      <c r="E225" s="46" t="s">
        <v>480</v>
      </c>
      <c r="F225" s="4">
        <v>100000</v>
      </c>
      <c r="H225" s="4">
        <f t="shared" si="5"/>
        <v>6671031</v>
      </c>
    </row>
    <row r="226" spans="1:8" x14ac:dyDescent="0.3">
      <c r="A226" s="1">
        <v>46161</v>
      </c>
      <c r="B226" s="46" t="s">
        <v>354</v>
      </c>
      <c r="C226" s="46" t="s">
        <v>270</v>
      </c>
      <c r="D226" s="46" t="s">
        <v>355</v>
      </c>
      <c r="E226" s="46" t="s">
        <v>481</v>
      </c>
      <c r="F226" s="4">
        <v>100000</v>
      </c>
      <c r="H226" s="4">
        <f t="shared" si="5"/>
        <v>6771031</v>
      </c>
    </row>
    <row r="227" spans="1:8" x14ac:dyDescent="0.3">
      <c r="A227" s="1">
        <v>46161</v>
      </c>
      <c r="B227" s="46" t="s">
        <v>354</v>
      </c>
      <c r="C227" s="46" t="s">
        <v>270</v>
      </c>
      <c r="D227" s="46" t="s">
        <v>355</v>
      </c>
      <c r="E227" s="46" t="s">
        <v>482</v>
      </c>
      <c r="F227" s="4">
        <v>100000</v>
      </c>
      <c r="H227" s="4">
        <f t="shared" si="5"/>
        <v>6871031</v>
      </c>
    </row>
    <row r="228" spans="1:8" x14ac:dyDescent="0.3">
      <c r="A228" s="1">
        <v>46161</v>
      </c>
      <c r="B228" s="46" t="s">
        <v>354</v>
      </c>
      <c r="C228" s="46" t="s">
        <v>270</v>
      </c>
      <c r="D228" s="46" t="s">
        <v>355</v>
      </c>
      <c r="E228" s="46" t="s">
        <v>483</v>
      </c>
      <c r="F228" s="4">
        <v>500000</v>
      </c>
      <c r="H228" s="4">
        <f t="shared" si="5"/>
        <v>7371031</v>
      </c>
    </row>
    <row r="229" spans="1:8" x14ac:dyDescent="0.3">
      <c r="A229" s="1">
        <v>46161</v>
      </c>
      <c r="B229" s="46" t="s">
        <v>354</v>
      </c>
      <c r="C229" s="46" t="s">
        <v>270</v>
      </c>
      <c r="D229" s="46" t="s">
        <v>355</v>
      </c>
      <c r="E229" s="46" t="s">
        <v>484</v>
      </c>
      <c r="F229" s="4">
        <v>220000</v>
      </c>
      <c r="H229" s="4">
        <f t="shared" si="5"/>
        <v>7591031</v>
      </c>
    </row>
    <row r="230" spans="1:8" x14ac:dyDescent="0.3">
      <c r="A230" s="1">
        <v>46162</v>
      </c>
      <c r="B230" s="46" t="s">
        <v>354</v>
      </c>
      <c r="C230" s="46" t="s">
        <v>270</v>
      </c>
      <c r="D230" s="46" t="s">
        <v>355</v>
      </c>
      <c r="E230" s="46" t="s">
        <v>485</v>
      </c>
      <c r="F230" s="4">
        <v>360000</v>
      </c>
      <c r="H230" s="4">
        <f t="shared" si="5"/>
        <v>7951031</v>
      </c>
    </row>
    <row r="231" spans="1:8" x14ac:dyDescent="0.3">
      <c r="A231" s="1">
        <v>46162</v>
      </c>
      <c r="B231" s="46" t="s">
        <v>354</v>
      </c>
      <c r="C231" s="46" t="s">
        <v>270</v>
      </c>
      <c r="D231" s="46" t="s">
        <v>355</v>
      </c>
      <c r="E231" s="46" t="s">
        <v>486</v>
      </c>
      <c r="F231" s="4">
        <v>360000</v>
      </c>
      <c r="H231" s="4">
        <f t="shared" si="5"/>
        <v>8311031</v>
      </c>
    </row>
    <row r="232" spans="1:8" x14ac:dyDescent="0.3">
      <c r="A232" s="1">
        <v>46162</v>
      </c>
      <c r="B232" s="46" t="s">
        <v>354</v>
      </c>
      <c r="C232" s="46" t="s">
        <v>270</v>
      </c>
      <c r="D232" s="46" t="s">
        <v>355</v>
      </c>
      <c r="E232" s="46" t="s">
        <v>487</v>
      </c>
      <c r="F232" s="4">
        <v>220000</v>
      </c>
      <c r="H232" s="4">
        <f t="shared" si="5"/>
        <v>8531031</v>
      </c>
    </row>
    <row r="233" spans="1:8" x14ac:dyDescent="0.3">
      <c r="A233" s="1">
        <v>46162</v>
      </c>
      <c r="B233" s="46" t="s">
        <v>354</v>
      </c>
      <c r="C233" s="46" t="s">
        <v>270</v>
      </c>
      <c r="D233" s="46" t="s">
        <v>355</v>
      </c>
      <c r="E233" s="46" t="s">
        <v>488</v>
      </c>
      <c r="F233" s="4">
        <v>100000</v>
      </c>
      <c r="H233" s="4">
        <f t="shared" si="5"/>
        <v>8631031</v>
      </c>
    </row>
    <row r="234" spans="1:8" x14ac:dyDescent="0.3">
      <c r="A234" s="1">
        <v>46162</v>
      </c>
      <c r="B234" s="46" t="s">
        <v>354</v>
      </c>
      <c r="C234" s="46" t="s">
        <v>270</v>
      </c>
      <c r="D234" s="46" t="s">
        <v>355</v>
      </c>
      <c r="E234" s="46" t="s">
        <v>489</v>
      </c>
      <c r="F234" s="4">
        <v>100000</v>
      </c>
      <c r="H234" s="4">
        <f t="shared" si="5"/>
        <v>8731031</v>
      </c>
    </row>
    <row r="235" spans="1:8" x14ac:dyDescent="0.3">
      <c r="A235" s="1">
        <v>46162</v>
      </c>
      <c r="B235" s="46" t="s">
        <v>354</v>
      </c>
      <c r="C235" s="46" t="s">
        <v>270</v>
      </c>
      <c r="D235" s="46" t="s">
        <v>355</v>
      </c>
      <c r="E235" s="46" t="s">
        <v>490</v>
      </c>
      <c r="F235" s="4">
        <v>220000</v>
      </c>
      <c r="H235" s="4">
        <f t="shared" si="5"/>
        <v>8951031</v>
      </c>
    </row>
    <row r="236" spans="1:8" x14ac:dyDescent="0.3">
      <c r="A236" s="1">
        <v>46162</v>
      </c>
      <c r="B236" s="46" t="s">
        <v>354</v>
      </c>
      <c r="C236" s="46" t="s">
        <v>270</v>
      </c>
      <c r="D236" s="46" t="s">
        <v>355</v>
      </c>
      <c r="E236" s="46" t="s">
        <v>491</v>
      </c>
      <c r="F236" s="4">
        <v>220000</v>
      </c>
      <c r="H236" s="4">
        <f t="shared" si="5"/>
        <v>9171031</v>
      </c>
    </row>
    <row r="237" spans="1:8" x14ac:dyDescent="0.3">
      <c r="A237" s="1">
        <v>46162</v>
      </c>
      <c r="B237" s="46" t="s">
        <v>354</v>
      </c>
      <c r="C237" s="46" t="s">
        <v>270</v>
      </c>
      <c r="D237" s="46" t="s">
        <v>355</v>
      </c>
      <c r="E237" s="46" t="s">
        <v>492</v>
      </c>
      <c r="F237" s="4">
        <v>220000</v>
      </c>
      <c r="H237" s="4">
        <f t="shared" si="5"/>
        <v>9391031</v>
      </c>
    </row>
    <row r="238" spans="1:8" x14ac:dyDescent="0.3">
      <c r="A238" s="1">
        <v>46162</v>
      </c>
      <c r="B238" s="46" t="s">
        <v>354</v>
      </c>
      <c r="C238" s="46" t="s">
        <v>273</v>
      </c>
      <c r="D238" s="46" t="s">
        <v>302</v>
      </c>
      <c r="E238" s="46" t="s">
        <v>425</v>
      </c>
      <c r="G238" s="4">
        <v>7470000</v>
      </c>
      <c r="H238" s="4">
        <f t="shared" si="5"/>
        <v>1921031</v>
      </c>
    </row>
    <row r="239" spans="1:8" x14ac:dyDescent="0.3">
      <c r="A239" s="1">
        <v>46162</v>
      </c>
      <c r="B239" s="46" t="s">
        <v>354</v>
      </c>
      <c r="C239" s="46" t="s">
        <v>270</v>
      </c>
      <c r="D239" s="46" t="s">
        <v>355</v>
      </c>
      <c r="E239" s="46" t="s">
        <v>493</v>
      </c>
      <c r="F239" s="4">
        <v>220000</v>
      </c>
      <c r="H239" s="4">
        <f t="shared" si="5"/>
        <v>2141031</v>
      </c>
    </row>
    <row r="240" spans="1:8" x14ac:dyDescent="0.3">
      <c r="A240" s="1">
        <v>46162</v>
      </c>
      <c r="B240" s="46" t="s">
        <v>354</v>
      </c>
      <c r="C240" s="46" t="s">
        <v>273</v>
      </c>
      <c r="D240" s="46" t="s">
        <v>302</v>
      </c>
      <c r="E240" s="46" t="s">
        <v>425</v>
      </c>
      <c r="G240" s="4">
        <v>230000</v>
      </c>
      <c r="H240" s="4">
        <f t="shared" si="5"/>
        <v>1911031</v>
      </c>
    </row>
    <row r="241" spans="1:8" x14ac:dyDescent="0.3">
      <c r="A241" s="1">
        <v>46162</v>
      </c>
      <c r="B241" s="46" t="s">
        <v>354</v>
      </c>
      <c r="C241" s="46" t="s">
        <v>270</v>
      </c>
      <c r="D241" s="46" t="s">
        <v>355</v>
      </c>
      <c r="E241" s="46" t="s">
        <v>494</v>
      </c>
      <c r="F241" s="4">
        <v>100000</v>
      </c>
      <c r="H241" s="4">
        <f t="shared" si="5"/>
        <v>2011031</v>
      </c>
    </row>
    <row r="242" spans="1:8" x14ac:dyDescent="0.3">
      <c r="A242" s="1">
        <v>46162</v>
      </c>
      <c r="B242" s="46" t="s">
        <v>354</v>
      </c>
      <c r="C242" s="46" t="s">
        <v>270</v>
      </c>
      <c r="D242" s="46" t="s">
        <v>355</v>
      </c>
      <c r="E242" s="46" t="s">
        <v>495</v>
      </c>
      <c r="F242" s="4">
        <v>220000</v>
      </c>
      <c r="H242" s="4">
        <f t="shared" si="5"/>
        <v>2231031</v>
      </c>
    </row>
    <row r="243" spans="1:8" x14ac:dyDescent="0.3">
      <c r="A243" s="1">
        <v>46162</v>
      </c>
      <c r="B243" s="46" t="s">
        <v>354</v>
      </c>
      <c r="C243" s="46" t="s">
        <v>270</v>
      </c>
      <c r="D243" s="46" t="s">
        <v>355</v>
      </c>
      <c r="E243" s="46" t="s">
        <v>496</v>
      </c>
      <c r="F243" s="4">
        <v>100000</v>
      </c>
      <c r="H243" s="4">
        <f t="shared" si="5"/>
        <v>2331031</v>
      </c>
    </row>
    <row r="244" spans="1:8" x14ac:dyDescent="0.3">
      <c r="A244" s="1">
        <v>46162</v>
      </c>
      <c r="B244" s="46" t="s">
        <v>354</v>
      </c>
      <c r="C244" s="46" t="s">
        <v>270</v>
      </c>
      <c r="D244" s="46" t="s">
        <v>355</v>
      </c>
      <c r="E244" s="46" t="s">
        <v>497</v>
      </c>
      <c r="F244" s="4">
        <v>220000</v>
      </c>
      <c r="H244" s="4">
        <f t="shared" si="5"/>
        <v>2551031</v>
      </c>
    </row>
    <row r="245" spans="1:8" x14ac:dyDescent="0.3">
      <c r="A245" s="1">
        <v>46162</v>
      </c>
      <c r="B245" s="46" t="s">
        <v>354</v>
      </c>
      <c r="C245" s="46" t="s">
        <v>270</v>
      </c>
      <c r="D245" s="46" t="s">
        <v>355</v>
      </c>
      <c r="E245" s="46" t="s">
        <v>498</v>
      </c>
      <c r="F245" s="4">
        <v>220000</v>
      </c>
      <c r="H245" s="4">
        <f t="shared" si="5"/>
        <v>2771031</v>
      </c>
    </row>
    <row r="246" spans="1:8" x14ac:dyDescent="0.3">
      <c r="A246" s="1">
        <v>46162</v>
      </c>
      <c r="B246" s="46" t="s">
        <v>354</v>
      </c>
      <c r="C246" s="46" t="s">
        <v>270</v>
      </c>
      <c r="D246" s="46" t="s">
        <v>355</v>
      </c>
      <c r="E246" s="46" t="s">
        <v>506</v>
      </c>
      <c r="F246" s="4">
        <v>100000</v>
      </c>
      <c r="H246" s="4">
        <f t="shared" si="5"/>
        <v>2871031</v>
      </c>
    </row>
    <row r="247" spans="1:8" x14ac:dyDescent="0.3">
      <c r="A247" s="1">
        <v>46162</v>
      </c>
      <c r="B247" s="46" t="s">
        <v>354</v>
      </c>
      <c r="C247" s="46" t="s">
        <v>270</v>
      </c>
      <c r="D247" s="46" t="s">
        <v>355</v>
      </c>
      <c r="E247" s="46" t="s">
        <v>499</v>
      </c>
      <c r="F247" s="4">
        <v>100000</v>
      </c>
      <c r="H247" s="4">
        <f t="shared" si="5"/>
        <v>2971031</v>
      </c>
    </row>
    <row r="248" spans="1:8" x14ac:dyDescent="0.3">
      <c r="A248" s="1">
        <v>46162</v>
      </c>
      <c r="B248" s="46" t="s">
        <v>354</v>
      </c>
      <c r="C248" s="46" t="s">
        <v>270</v>
      </c>
      <c r="D248" s="46" t="s">
        <v>355</v>
      </c>
      <c r="E248" s="46" t="s">
        <v>500</v>
      </c>
      <c r="F248" s="4">
        <v>100000</v>
      </c>
      <c r="H248" s="4">
        <f t="shared" si="5"/>
        <v>3071031</v>
      </c>
    </row>
    <row r="249" spans="1:8" x14ac:dyDescent="0.3">
      <c r="A249" s="1">
        <v>46163</v>
      </c>
      <c r="B249" s="46" t="s">
        <v>354</v>
      </c>
      <c r="C249" s="46" t="s">
        <v>270</v>
      </c>
      <c r="D249" s="46" t="s">
        <v>355</v>
      </c>
      <c r="E249" s="46" t="s">
        <v>501</v>
      </c>
      <c r="F249" s="4">
        <v>1000000</v>
      </c>
      <c r="H249" s="4">
        <f t="shared" si="5"/>
        <v>4071031</v>
      </c>
    </row>
    <row r="250" spans="1:8" x14ac:dyDescent="0.3">
      <c r="A250" s="1">
        <v>46163</v>
      </c>
      <c r="B250" s="46" t="s">
        <v>354</v>
      </c>
      <c r="C250" s="46" t="s">
        <v>270</v>
      </c>
      <c r="D250" s="46" t="s">
        <v>355</v>
      </c>
      <c r="E250" s="46" t="s">
        <v>502</v>
      </c>
      <c r="F250" s="4">
        <v>220000</v>
      </c>
      <c r="H250" s="4">
        <f t="shared" si="5"/>
        <v>4291031</v>
      </c>
    </row>
    <row r="251" spans="1:8" x14ac:dyDescent="0.3">
      <c r="A251" s="1">
        <v>46163</v>
      </c>
      <c r="B251" s="46" t="s">
        <v>354</v>
      </c>
      <c r="C251" s="46" t="s">
        <v>270</v>
      </c>
      <c r="D251" s="46" t="s">
        <v>355</v>
      </c>
      <c r="E251" s="46" t="s">
        <v>503</v>
      </c>
      <c r="F251" s="4">
        <v>220000</v>
      </c>
      <c r="H251" s="4">
        <f t="shared" si="5"/>
        <v>4511031</v>
      </c>
    </row>
    <row r="252" spans="1:8" x14ac:dyDescent="0.3">
      <c r="A252" s="1">
        <v>46163</v>
      </c>
      <c r="B252" s="46" t="s">
        <v>354</v>
      </c>
      <c r="C252" s="46" t="s">
        <v>273</v>
      </c>
      <c r="D252" s="46" t="s">
        <v>302</v>
      </c>
      <c r="E252" s="46" t="s">
        <v>425</v>
      </c>
      <c r="F252" s="28"/>
      <c r="G252" s="4">
        <v>2000000</v>
      </c>
      <c r="H252" s="4">
        <f t="shared" si="5"/>
        <v>2511031</v>
      </c>
    </row>
    <row r="253" spans="1:8" x14ac:dyDescent="0.3">
      <c r="A253" s="1">
        <v>46163</v>
      </c>
      <c r="B253" s="46" t="s">
        <v>354</v>
      </c>
      <c r="C253" s="46" t="s">
        <v>273</v>
      </c>
      <c r="D253" s="46" t="s">
        <v>302</v>
      </c>
      <c r="E253" s="46" t="s">
        <v>425</v>
      </c>
      <c r="F253" s="53"/>
      <c r="G253" s="4">
        <v>170000</v>
      </c>
      <c r="H253" s="4">
        <f t="shared" si="5"/>
        <v>2341031</v>
      </c>
    </row>
    <row r="254" spans="1:8" x14ac:dyDescent="0.3">
      <c r="A254" s="1">
        <v>46168</v>
      </c>
      <c r="B254" s="46" t="s">
        <v>354</v>
      </c>
      <c r="C254" s="46" t="s">
        <v>270</v>
      </c>
      <c r="D254" s="46" t="s">
        <v>315</v>
      </c>
      <c r="E254" s="46" t="s">
        <v>430</v>
      </c>
      <c r="F254" s="28">
        <v>50000</v>
      </c>
      <c r="H254" s="4">
        <f t="shared" si="5"/>
        <v>2391031</v>
      </c>
    </row>
    <row r="255" spans="1:8" x14ac:dyDescent="0.3">
      <c r="A255" s="1">
        <v>46172</v>
      </c>
      <c r="B255" s="46" t="s">
        <v>354</v>
      </c>
      <c r="C255" s="46" t="s">
        <v>270</v>
      </c>
      <c r="D255" s="46" t="s">
        <v>271</v>
      </c>
      <c r="E255" s="46" t="s">
        <v>504</v>
      </c>
      <c r="F255" s="4">
        <v>150000</v>
      </c>
      <c r="H255" s="4">
        <f t="shared" si="5"/>
        <v>2541031</v>
      </c>
    </row>
    <row r="256" spans="1:8" x14ac:dyDescent="0.3">
      <c r="A256" s="1">
        <v>46173</v>
      </c>
      <c r="B256" s="46" t="s">
        <v>354</v>
      </c>
      <c r="C256" s="46" t="s">
        <v>270</v>
      </c>
      <c r="D256" s="46" t="s">
        <v>271</v>
      </c>
      <c r="E256" s="46" t="s">
        <v>505</v>
      </c>
      <c r="F256" s="4">
        <v>150000</v>
      </c>
      <c r="H256" s="4">
        <f t="shared" si="5"/>
        <v>2691031</v>
      </c>
    </row>
    <row r="257" spans="1:8" x14ac:dyDescent="0.3">
      <c r="A257" s="10" t="s">
        <v>111</v>
      </c>
      <c r="B257" s="11"/>
      <c r="C257" s="11"/>
      <c r="D257" s="11"/>
      <c r="E257" s="11"/>
      <c r="F257" s="12">
        <f>SUM(F208:F256)</f>
        <v>8780000</v>
      </c>
      <c r="G257" s="12">
        <f>SUM(G208:G256)</f>
        <v>13630500</v>
      </c>
      <c r="H257" s="12">
        <f>F257-G257</f>
        <v>-4850500</v>
      </c>
    </row>
    <row r="258" spans="1:8" x14ac:dyDescent="0.3">
      <c r="A258" s="10" t="s">
        <v>202</v>
      </c>
      <c r="B258" s="11"/>
      <c r="C258" s="11"/>
      <c r="D258" s="11"/>
      <c r="E258" s="11"/>
      <c r="F258" s="12">
        <f>H207</f>
        <v>7541531</v>
      </c>
      <c r="G258" s="12"/>
      <c r="H258" s="12">
        <f>F258-G258</f>
        <v>7541531</v>
      </c>
    </row>
    <row r="259" spans="1:8" x14ac:dyDescent="0.3">
      <c r="A259" s="10" t="s">
        <v>93</v>
      </c>
      <c r="B259" s="11"/>
      <c r="C259" s="11"/>
      <c r="D259" s="11"/>
      <c r="E259" s="11"/>
      <c r="F259" s="12">
        <f>F257+F258</f>
        <v>16321531</v>
      </c>
      <c r="G259" s="12">
        <f>G257+G258</f>
        <v>13630500</v>
      </c>
      <c r="H259" s="12">
        <f>F259-G259</f>
        <v>2691031</v>
      </c>
    </row>
    <row r="260" spans="1:8" x14ac:dyDescent="0.3">
      <c r="A260" s="10" t="s">
        <v>117</v>
      </c>
      <c r="B260" s="11"/>
      <c r="C260" s="11"/>
      <c r="D260" s="11"/>
      <c r="E260" s="11"/>
      <c r="F260" s="12">
        <f>F257+F206</f>
        <v>65190531</v>
      </c>
      <c r="G260" s="12">
        <f>G257+G206</f>
        <v>62499500</v>
      </c>
      <c r="H260" s="12">
        <f>F260-G260</f>
        <v>2691031</v>
      </c>
    </row>
    <row r="266" spans="1:8" x14ac:dyDescent="0.3">
      <c r="A266" s="10"/>
      <c r="B266" s="11"/>
      <c r="C266" s="11"/>
      <c r="D266" s="11"/>
      <c r="E266" s="11"/>
      <c r="F266" s="12"/>
      <c r="G266" s="12"/>
      <c r="H266" s="12"/>
    </row>
    <row r="267" spans="1:8" x14ac:dyDescent="0.3">
      <c r="A267" s="10"/>
      <c r="B267" s="11"/>
      <c r="C267" s="11"/>
      <c r="D267" s="11"/>
      <c r="E267" s="11"/>
      <c r="F267" s="12"/>
      <c r="G267" s="12"/>
      <c r="H267" s="12"/>
    </row>
    <row r="268" spans="1:8" x14ac:dyDescent="0.3">
      <c r="A268" s="10"/>
      <c r="B268" s="11"/>
      <c r="C268" s="11"/>
      <c r="D268" s="11"/>
      <c r="E268" s="11"/>
      <c r="F268" s="12"/>
      <c r="G268" s="12"/>
      <c r="H268" s="12"/>
    </row>
    <row r="269" spans="1:8" x14ac:dyDescent="0.3">
      <c r="A269" s="10"/>
      <c r="B269" s="11"/>
      <c r="C269" s="11"/>
      <c r="D269" s="11"/>
      <c r="E269" s="11"/>
      <c r="F269" s="12"/>
      <c r="G269" s="12"/>
      <c r="H269" s="12"/>
    </row>
    <row r="316" spans="1:8" x14ac:dyDescent="0.3">
      <c r="A316" s="10"/>
      <c r="B316" s="11"/>
      <c r="C316" s="11"/>
      <c r="D316" s="11"/>
      <c r="E316" s="11"/>
      <c r="F316" s="12"/>
      <c r="G316" s="12"/>
      <c r="H316" s="12"/>
    </row>
    <row r="317" spans="1:8" x14ac:dyDescent="0.3">
      <c r="A317" s="10"/>
      <c r="B317" s="11"/>
      <c r="C317" s="11"/>
      <c r="D317" s="11"/>
      <c r="E317" s="11"/>
      <c r="F317" s="12"/>
      <c r="G317" s="12"/>
      <c r="H317" s="12"/>
    </row>
    <row r="318" spans="1:8" x14ac:dyDescent="0.3">
      <c r="A318" s="10"/>
      <c r="B318" s="11"/>
      <c r="C318" s="11"/>
      <c r="D318" s="11"/>
      <c r="E318" s="11"/>
      <c r="F318" s="12"/>
      <c r="G318" s="12"/>
      <c r="H318" s="12"/>
    </row>
    <row r="319" spans="1:8" x14ac:dyDescent="0.3">
      <c r="A319" s="10"/>
      <c r="B319" s="11"/>
      <c r="C319" s="11"/>
      <c r="D319" s="11"/>
      <c r="E319" s="11"/>
      <c r="F319" s="12"/>
      <c r="G319" s="12"/>
      <c r="H319" s="12"/>
    </row>
    <row r="338" spans="1:8" x14ac:dyDescent="0.3">
      <c r="A338" s="10"/>
      <c r="B338" s="11"/>
      <c r="C338" s="11"/>
      <c r="D338" s="11"/>
      <c r="E338" s="11"/>
      <c r="F338" s="12"/>
      <c r="G338" s="12"/>
      <c r="H338" s="12"/>
    </row>
    <row r="339" spans="1:8" x14ac:dyDescent="0.3">
      <c r="A339" s="10"/>
      <c r="B339" s="11"/>
      <c r="C339" s="11"/>
      <c r="D339" s="11"/>
      <c r="E339" s="11"/>
      <c r="F339" s="12"/>
      <c r="G339" s="12"/>
      <c r="H339" s="12"/>
    </row>
    <row r="340" spans="1:8" x14ac:dyDescent="0.3">
      <c r="A340" s="10"/>
      <c r="B340" s="11"/>
      <c r="C340" s="11"/>
      <c r="D340" s="11"/>
      <c r="E340" s="11"/>
      <c r="F340" s="12"/>
      <c r="G340" s="12"/>
      <c r="H340" s="12"/>
    </row>
    <row r="341" spans="1:8" x14ac:dyDescent="0.3">
      <c r="A341" s="10"/>
      <c r="B341" s="11"/>
      <c r="C341" s="11"/>
      <c r="D341" s="11"/>
      <c r="E341" s="11"/>
      <c r="F341" s="12"/>
      <c r="G341" s="12"/>
      <c r="H341" s="12"/>
    </row>
  </sheetData>
  <mergeCells count="1">
    <mergeCell ref="A1:H1"/>
  </mergeCells>
  <phoneticPr fontId="4" type="noConversion"/>
  <pageMargins left="0.69972223043441772" right="0.69972223043441772" top="0.75" bottom="0.75" header="0.30000001192092896" footer="0.30000001192092896"/>
  <pageSetup paperSize="9" scale="12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H146"/>
  <sheetViews>
    <sheetView topLeftCell="A10" zoomScaleNormal="100" zoomScaleSheetLayoutView="100" workbookViewId="0">
      <selection activeCell="K29" sqref="K29"/>
    </sheetView>
  </sheetViews>
  <sheetFormatPr defaultColWidth="9" defaultRowHeight="16.5" x14ac:dyDescent="0.3"/>
  <cols>
    <col min="1" max="1" width="13.625" style="1" customWidth="1"/>
    <col min="2" max="2" width="9" style="5"/>
    <col min="3" max="3" width="13.375" style="5" customWidth="1"/>
    <col min="4" max="4" width="16.125" style="5" customWidth="1"/>
    <col min="5" max="5" width="18.75" style="18" customWidth="1"/>
    <col min="6" max="6" width="11.75" style="4" customWidth="1"/>
    <col min="7" max="7" width="12.25" style="4" customWidth="1"/>
    <col min="8" max="8" width="14.5" style="4" customWidth="1"/>
  </cols>
  <sheetData>
    <row r="1" spans="1:8" x14ac:dyDescent="0.3">
      <c r="A1" s="3" t="s">
        <v>11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7" t="s">
        <v>112</v>
      </c>
      <c r="C2" s="7" t="s">
        <v>186</v>
      </c>
      <c r="D2" s="5" t="s">
        <v>113</v>
      </c>
      <c r="E2" s="18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46023</v>
      </c>
      <c r="B3" s="5" t="s">
        <v>104</v>
      </c>
      <c r="E3" s="18" t="s">
        <v>202</v>
      </c>
      <c r="H3" s="4">
        <v>832025</v>
      </c>
    </row>
    <row r="4" spans="1:8" x14ac:dyDescent="0.3">
      <c r="A4" s="1">
        <v>46042</v>
      </c>
      <c r="B4" s="5" t="s">
        <v>104</v>
      </c>
      <c r="C4" s="5" t="s">
        <v>85</v>
      </c>
      <c r="D4" s="5" t="s">
        <v>140</v>
      </c>
      <c r="E4" s="18" t="s">
        <v>91</v>
      </c>
      <c r="F4" s="4">
        <v>200000</v>
      </c>
      <c r="H4" s="4">
        <f>H3+F4-G4</f>
        <v>1032025</v>
      </c>
    </row>
    <row r="5" spans="1:8" x14ac:dyDescent="0.3">
      <c r="A5" s="1">
        <v>46043</v>
      </c>
      <c r="B5" s="5" t="s">
        <v>104</v>
      </c>
      <c r="C5" s="5" t="s">
        <v>211</v>
      </c>
      <c r="D5" s="5" t="s">
        <v>127</v>
      </c>
      <c r="E5" s="18" t="s">
        <v>199</v>
      </c>
      <c r="G5" s="4">
        <v>1000500</v>
      </c>
      <c r="H5" s="4">
        <f>H4+F5-G5</f>
        <v>31525</v>
      </c>
    </row>
    <row r="6" spans="1:8" x14ac:dyDescent="0.3">
      <c r="A6" s="10" t="s">
        <v>111</v>
      </c>
      <c r="B6" s="11"/>
      <c r="C6" s="11"/>
      <c r="D6" s="11"/>
      <c r="E6" s="11"/>
      <c r="F6" s="12">
        <f>SUM(F4:F5)</f>
        <v>200000</v>
      </c>
      <c r="G6" s="12">
        <f>SUM(G4:G5)</f>
        <v>1000500</v>
      </c>
      <c r="H6" s="12">
        <f>F6-G6</f>
        <v>-800500</v>
      </c>
    </row>
    <row r="7" spans="1:8" x14ac:dyDescent="0.3">
      <c r="A7" s="10" t="s">
        <v>202</v>
      </c>
      <c r="B7" s="11"/>
      <c r="C7" s="11"/>
      <c r="D7" s="11"/>
      <c r="E7" s="11"/>
      <c r="F7" s="12">
        <f>H3</f>
        <v>832025</v>
      </c>
      <c r="G7" s="12"/>
      <c r="H7" s="12">
        <f>F7-G7</f>
        <v>832025</v>
      </c>
    </row>
    <row r="8" spans="1:8" x14ac:dyDescent="0.3">
      <c r="A8" s="10" t="s">
        <v>93</v>
      </c>
      <c r="B8" s="11"/>
      <c r="C8" s="11"/>
      <c r="D8" s="11"/>
      <c r="E8" s="11"/>
      <c r="F8" s="12">
        <f>F6+F7</f>
        <v>1032025</v>
      </c>
      <c r="G8" s="12">
        <f>G6+G7</f>
        <v>1000500</v>
      </c>
      <c r="H8" s="12">
        <f>F8-G8</f>
        <v>31525</v>
      </c>
    </row>
    <row r="9" spans="1:8" x14ac:dyDescent="0.3">
      <c r="A9" s="10" t="s">
        <v>117</v>
      </c>
      <c r="B9" s="11"/>
      <c r="C9" s="11"/>
      <c r="D9" s="11"/>
      <c r="E9" s="11"/>
      <c r="F9" s="12">
        <f>F8</f>
        <v>1032025</v>
      </c>
      <c r="G9" s="12">
        <f>G8</f>
        <v>1000500</v>
      </c>
      <c r="H9" s="12">
        <f>F9-G9</f>
        <v>31525</v>
      </c>
    </row>
    <row r="10" spans="1:8" x14ac:dyDescent="0.3">
      <c r="A10" s="1">
        <v>46054</v>
      </c>
      <c r="B10" s="5" t="s">
        <v>104</v>
      </c>
      <c r="E10" s="18" t="s">
        <v>202</v>
      </c>
      <c r="H10" s="4">
        <f>H9</f>
        <v>31525</v>
      </c>
    </row>
    <row r="11" spans="1:8" x14ac:dyDescent="0.3">
      <c r="A11" s="10" t="s">
        <v>111</v>
      </c>
      <c r="B11" s="11"/>
      <c r="C11" s="11"/>
      <c r="D11" s="11"/>
      <c r="E11" s="11"/>
      <c r="F11" s="12">
        <v>0</v>
      </c>
      <c r="G11" s="12">
        <v>0</v>
      </c>
      <c r="H11" s="12">
        <f>F11-G11</f>
        <v>0</v>
      </c>
    </row>
    <row r="12" spans="1:8" x14ac:dyDescent="0.3">
      <c r="A12" s="10" t="s">
        <v>202</v>
      </c>
      <c r="B12" s="11"/>
      <c r="C12" s="11"/>
      <c r="D12" s="11"/>
      <c r="E12" s="11"/>
      <c r="F12" s="12">
        <f>H8</f>
        <v>31525</v>
      </c>
      <c r="G12" s="12"/>
      <c r="H12" s="12">
        <f>F12-G12</f>
        <v>31525</v>
      </c>
    </row>
    <row r="13" spans="1:8" x14ac:dyDescent="0.3">
      <c r="A13" s="10" t="s">
        <v>93</v>
      </c>
      <c r="B13" s="11"/>
      <c r="C13" s="11"/>
      <c r="D13" s="11"/>
      <c r="E13" s="11"/>
      <c r="F13" s="12">
        <f>F11+F12</f>
        <v>31525</v>
      </c>
      <c r="G13" s="12">
        <f>G11+G12</f>
        <v>0</v>
      </c>
      <c r="H13" s="12">
        <f>F13-G13</f>
        <v>31525</v>
      </c>
    </row>
    <row r="14" spans="1:8" x14ac:dyDescent="0.3">
      <c r="A14" s="10" t="s">
        <v>117</v>
      </c>
      <c r="B14" s="11"/>
      <c r="C14" s="11"/>
      <c r="D14" s="11"/>
      <c r="E14" s="11"/>
      <c r="F14" s="12">
        <f>F9</f>
        <v>1032025</v>
      </c>
      <c r="G14" s="12">
        <f>G9</f>
        <v>1000500</v>
      </c>
      <c r="H14" s="12">
        <f>F14-G14</f>
        <v>31525</v>
      </c>
    </row>
    <row r="15" spans="1:8" x14ac:dyDescent="0.3">
      <c r="A15" s="1">
        <v>46082</v>
      </c>
      <c r="B15" s="5" t="s">
        <v>104</v>
      </c>
      <c r="E15" s="18" t="s">
        <v>202</v>
      </c>
      <c r="H15" s="4">
        <f>H14</f>
        <v>31525</v>
      </c>
    </row>
    <row r="16" spans="1:8" x14ac:dyDescent="0.3">
      <c r="A16" s="10" t="s">
        <v>111</v>
      </c>
      <c r="B16" s="11"/>
      <c r="C16" s="11"/>
      <c r="D16" s="11"/>
      <c r="E16" s="11"/>
      <c r="F16" s="12">
        <v>0</v>
      </c>
      <c r="G16" s="12">
        <v>0</v>
      </c>
      <c r="H16" s="12">
        <f>F16-G16</f>
        <v>0</v>
      </c>
    </row>
    <row r="17" spans="1:8" x14ac:dyDescent="0.3">
      <c r="A17" s="10" t="s">
        <v>202</v>
      </c>
      <c r="B17" s="11"/>
      <c r="C17" s="11"/>
      <c r="D17" s="11"/>
      <c r="E17" s="11"/>
      <c r="F17" s="12">
        <f>H13</f>
        <v>31525</v>
      </c>
      <c r="G17" s="12"/>
      <c r="H17" s="12">
        <f>F17-G17</f>
        <v>31525</v>
      </c>
    </row>
    <row r="18" spans="1:8" x14ac:dyDescent="0.3">
      <c r="A18" s="10" t="s">
        <v>93</v>
      </c>
      <c r="B18" s="11"/>
      <c r="C18" s="11"/>
      <c r="D18" s="11"/>
      <c r="E18" s="11"/>
      <c r="F18" s="12">
        <f>F16+F17</f>
        <v>31525</v>
      </c>
      <c r="G18" s="12">
        <f>G16+G17</f>
        <v>0</v>
      </c>
      <c r="H18" s="12">
        <f>F18-G18</f>
        <v>31525</v>
      </c>
    </row>
    <row r="19" spans="1:8" x14ac:dyDescent="0.3">
      <c r="A19" s="10" t="s">
        <v>117</v>
      </c>
      <c r="B19" s="11"/>
      <c r="C19" s="11"/>
      <c r="D19" s="11"/>
      <c r="E19" s="11"/>
      <c r="F19" s="12">
        <f>F14</f>
        <v>1032025</v>
      </c>
      <c r="G19" s="12">
        <f>G14</f>
        <v>1000500</v>
      </c>
      <c r="H19" s="12">
        <f>F19-G19</f>
        <v>31525</v>
      </c>
    </row>
    <row r="20" spans="1:8" x14ac:dyDescent="0.3">
      <c r="A20" s="1">
        <v>46113</v>
      </c>
      <c r="B20" s="46" t="s">
        <v>437</v>
      </c>
      <c r="E20" s="47" t="s">
        <v>268</v>
      </c>
      <c r="H20" s="4">
        <f>H19</f>
        <v>31525</v>
      </c>
    </row>
    <row r="21" spans="1:8" x14ac:dyDescent="0.3">
      <c r="A21" s="10" t="s">
        <v>111</v>
      </c>
      <c r="B21" s="11"/>
      <c r="C21" s="11"/>
      <c r="D21" s="11"/>
      <c r="E21" s="11"/>
      <c r="F21" s="12">
        <v>0</v>
      </c>
      <c r="G21" s="12">
        <v>0</v>
      </c>
      <c r="H21" s="12">
        <f>F21-G21</f>
        <v>0</v>
      </c>
    </row>
    <row r="22" spans="1:8" x14ac:dyDescent="0.3">
      <c r="A22" s="10" t="s">
        <v>202</v>
      </c>
      <c r="B22" s="11"/>
      <c r="C22" s="11"/>
      <c r="D22" s="11"/>
      <c r="E22" s="11"/>
      <c r="F22" s="12">
        <f>H18</f>
        <v>31525</v>
      </c>
      <c r="G22" s="12"/>
      <c r="H22" s="12">
        <f>F22-G22</f>
        <v>31525</v>
      </c>
    </row>
    <row r="23" spans="1:8" x14ac:dyDescent="0.3">
      <c r="A23" s="10" t="s">
        <v>93</v>
      </c>
      <c r="B23" s="11"/>
      <c r="C23" s="11"/>
      <c r="D23" s="11"/>
      <c r="E23" s="11"/>
      <c r="F23" s="12">
        <f>F21+F22</f>
        <v>31525</v>
      </c>
      <c r="G23" s="12">
        <f>G21+G22</f>
        <v>0</v>
      </c>
      <c r="H23" s="12">
        <f>F23-G23</f>
        <v>31525</v>
      </c>
    </row>
    <row r="24" spans="1:8" x14ac:dyDescent="0.3">
      <c r="A24" s="10" t="s">
        <v>117</v>
      </c>
      <c r="B24" s="11"/>
      <c r="C24" s="11"/>
      <c r="D24" s="11"/>
      <c r="E24" s="11"/>
      <c r="F24" s="12">
        <f>F19</f>
        <v>1032025</v>
      </c>
      <c r="G24" s="12">
        <f>G19</f>
        <v>1000500</v>
      </c>
      <c r="H24" s="12">
        <f>F24-G24</f>
        <v>31525</v>
      </c>
    </row>
    <row r="25" spans="1:8" x14ac:dyDescent="0.3">
      <c r="A25" s="1">
        <v>46143</v>
      </c>
      <c r="B25" s="46" t="s">
        <v>437</v>
      </c>
      <c r="E25" s="47" t="s">
        <v>268</v>
      </c>
      <c r="H25" s="4">
        <f>H24</f>
        <v>31525</v>
      </c>
    </row>
    <row r="26" spans="1:8" x14ac:dyDescent="0.3">
      <c r="A26" s="10" t="s">
        <v>111</v>
      </c>
      <c r="B26" s="11"/>
      <c r="C26" s="11"/>
      <c r="D26" s="11"/>
      <c r="E26" s="11"/>
      <c r="F26" s="12">
        <v>0</v>
      </c>
      <c r="G26" s="12">
        <v>0</v>
      </c>
      <c r="H26" s="12">
        <f>F26-G26</f>
        <v>0</v>
      </c>
    </row>
    <row r="27" spans="1:8" x14ac:dyDescent="0.3">
      <c r="A27" s="10" t="s">
        <v>202</v>
      </c>
      <c r="B27" s="11"/>
      <c r="C27" s="11"/>
      <c r="D27" s="11"/>
      <c r="E27" s="11"/>
      <c r="F27" s="12">
        <f>H23</f>
        <v>31525</v>
      </c>
      <c r="G27" s="12"/>
      <c r="H27" s="12">
        <f>F27-G27</f>
        <v>31525</v>
      </c>
    </row>
    <row r="28" spans="1:8" x14ac:dyDescent="0.3">
      <c r="A28" s="10" t="s">
        <v>93</v>
      </c>
      <c r="B28" s="11"/>
      <c r="C28" s="11"/>
      <c r="D28" s="11"/>
      <c r="E28" s="11"/>
      <c r="F28" s="12">
        <f>F26+F27</f>
        <v>31525</v>
      </c>
      <c r="G28" s="12">
        <f>G26+G27</f>
        <v>0</v>
      </c>
      <c r="H28" s="12">
        <f>F28-G28</f>
        <v>31525</v>
      </c>
    </row>
    <row r="29" spans="1:8" x14ac:dyDescent="0.3">
      <c r="A29" s="10" t="s">
        <v>117</v>
      </c>
      <c r="B29" s="11"/>
      <c r="C29" s="11"/>
      <c r="D29" s="11"/>
      <c r="E29" s="11"/>
      <c r="F29" s="12">
        <f>F24</f>
        <v>1032025</v>
      </c>
      <c r="G29" s="12">
        <f>G24</f>
        <v>1000500</v>
      </c>
      <c r="H29" s="12">
        <f>F29-G29</f>
        <v>31525</v>
      </c>
    </row>
    <row r="32" spans="1:8" x14ac:dyDescent="0.3">
      <c r="A32" s="10"/>
      <c r="B32" s="11"/>
      <c r="C32" s="11"/>
      <c r="D32" s="11"/>
      <c r="E32" s="19"/>
      <c r="F32" s="12"/>
      <c r="G32" s="12"/>
      <c r="H32" s="12"/>
    </row>
    <row r="33" spans="1:8" x14ac:dyDescent="0.3">
      <c r="A33" s="10"/>
      <c r="B33" s="11"/>
      <c r="C33" s="11"/>
      <c r="D33" s="11"/>
      <c r="E33" s="19"/>
      <c r="F33" s="12"/>
      <c r="G33" s="12"/>
      <c r="H33" s="12"/>
    </row>
    <row r="34" spans="1:8" x14ac:dyDescent="0.3">
      <c r="A34" s="10"/>
      <c r="B34" s="11"/>
      <c r="C34" s="11"/>
      <c r="D34" s="11"/>
      <c r="E34" s="19"/>
      <c r="F34" s="12"/>
      <c r="G34" s="12"/>
      <c r="H34" s="12"/>
    </row>
    <row r="35" spans="1:8" x14ac:dyDescent="0.3">
      <c r="A35" s="10"/>
      <c r="B35" s="11"/>
      <c r="C35" s="11"/>
      <c r="D35" s="11"/>
      <c r="E35" s="19"/>
      <c r="F35" s="12"/>
      <c r="G35" s="12"/>
      <c r="H35" s="12"/>
    </row>
    <row r="39" spans="1:8" x14ac:dyDescent="0.3">
      <c r="A39" s="10"/>
      <c r="B39" s="11"/>
      <c r="C39" s="11"/>
      <c r="D39" s="11"/>
      <c r="E39" s="19"/>
      <c r="F39" s="12"/>
      <c r="G39" s="12"/>
      <c r="H39" s="12"/>
    </row>
    <row r="40" spans="1:8" x14ac:dyDescent="0.3">
      <c r="A40" s="10"/>
      <c r="B40" s="11"/>
      <c r="C40" s="11"/>
      <c r="D40" s="11"/>
      <c r="E40" s="19"/>
      <c r="F40" s="12"/>
      <c r="G40" s="12"/>
      <c r="H40" s="12"/>
    </row>
    <row r="41" spans="1:8" x14ac:dyDescent="0.3">
      <c r="A41" s="10"/>
      <c r="B41" s="11"/>
      <c r="C41" s="11"/>
      <c r="D41" s="11"/>
      <c r="E41" s="19"/>
      <c r="F41" s="12"/>
      <c r="G41" s="12"/>
      <c r="H41" s="12"/>
    </row>
    <row r="42" spans="1:8" x14ac:dyDescent="0.3">
      <c r="A42" s="10"/>
      <c r="B42" s="11"/>
      <c r="C42" s="11"/>
      <c r="D42" s="11"/>
      <c r="E42" s="19"/>
      <c r="F42" s="12"/>
      <c r="G42" s="12"/>
      <c r="H42" s="12"/>
    </row>
    <row r="44" spans="1:8" x14ac:dyDescent="0.3">
      <c r="A44" s="10"/>
      <c r="B44" s="11"/>
      <c r="C44" s="11"/>
      <c r="D44" s="11"/>
      <c r="E44" s="19"/>
      <c r="F44" s="12"/>
      <c r="G44" s="12"/>
      <c r="H44" s="12"/>
    </row>
    <row r="45" spans="1:8" x14ac:dyDescent="0.3">
      <c r="A45" s="10"/>
      <c r="B45" s="11"/>
      <c r="C45" s="11"/>
      <c r="D45" s="11"/>
      <c r="E45" s="19"/>
      <c r="F45" s="12"/>
      <c r="G45" s="12"/>
      <c r="H45" s="12"/>
    </row>
    <row r="46" spans="1:8" x14ac:dyDescent="0.3">
      <c r="A46" s="10"/>
      <c r="B46" s="11"/>
      <c r="C46" s="11"/>
      <c r="D46" s="11"/>
      <c r="E46" s="19"/>
      <c r="F46" s="12"/>
      <c r="G46" s="12"/>
      <c r="H46" s="12"/>
    </row>
    <row r="47" spans="1:8" x14ac:dyDescent="0.3">
      <c r="A47" s="10"/>
      <c r="B47" s="11"/>
      <c r="C47" s="11"/>
      <c r="D47" s="11"/>
      <c r="E47" s="19"/>
      <c r="F47" s="12"/>
      <c r="G47" s="12"/>
      <c r="H47" s="12"/>
    </row>
    <row r="49" spans="1:8" x14ac:dyDescent="0.3">
      <c r="A49" s="10"/>
      <c r="B49" s="11"/>
      <c r="C49" s="11"/>
      <c r="D49" s="11"/>
      <c r="E49" s="19"/>
      <c r="F49" s="12"/>
      <c r="G49" s="12"/>
      <c r="H49" s="12"/>
    </row>
    <row r="50" spans="1:8" x14ac:dyDescent="0.3">
      <c r="A50" s="10"/>
      <c r="B50" s="11"/>
      <c r="C50" s="11"/>
      <c r="D50" s="11"/>
      <c r="E50" s="19"/>
      <c r="F50" s="12"/>
      <c r="G50" s="12"/>
      <c r="H50" s="12"/>
    </row>
    <row r="51" spans="1:8" x14ac:dyDescent="0.3">
      <c r="A51" s="10"/>
      <c r="B51" s="11"/>
      <c r="C51" s="11"/>
      <c r="D51" s="11"/>
      <c r="E51" s="19"/>
      <c r="F51" s="12"/>
      <c r="G51" s="12"/>
      <c r="H51" s="12"/>
    </row>
    <row r="52" spans="1:8" x14ac:dyDescent="0.3">
      <c r="A52" s="10"/>
      <c r="B52" s="11"/>
      <c r="C52" s="11"/>
      <c r="D52" s="11"/>
      <c r="E52" s="19"/>
      <c r="F52" s="12"/>
      <c r="G52" s="12"/>
      <c r="H52" s="12"/>
    </row>
    <row r="56" spans="1:8" x14ac:dyDescent="0.3">
      <c r="A56" s="10"/>
      <c r="B56" s="11"/>
      <c r="C56" s="11"/>
      <c r="D56" s="11"/>
      <c r="E56" s="19"/>
      <c r="F56" s="12"/>
      <c r="G56" s="12"/>
      <c r="H56" s="12"/>
    </row>
    <row r="57" spans="1:8" x14ac:dyDescent="0.3">
      <c r="A57" s="10"/>
      <c r="B57" s="11"/>
      <c r="C57" s="11"/>
      <c r="D57" s="11"/>
      <c r="E57" s="19"/>
      <c r="F57" s="12"/>
      <c r="G57" s="12"/>
      <c r="H57" s="12"/>
    </row>
    <row r="58" spans="1:8" x14ac:dyDescent="0.3">
      <c r="A58" s="10"/>
      <c r="B58" s="11"/>
      <c r="C58" s="11"/>
      <c r="D58" s="11"/>
      <c r="E58" s="19"/>
      <c r="F58" s="12"/>
      <c r="G58" s="12"/>
      <c r="H58" s="12"/>
    </row>
    <row r="59" spans="1:8" x14ac:dyDescent="0.3">
      <c r="A59" s="10"/>
      <c r="B59" s="11"/>
      <c r="C59" s="11"/>
      <c r="D59" s="11"/>
      <c r="E59" s="19"/>
      <c r="F59" s="12"/>
      <c r="G59" s="12"/>
      <c r="H59" s="12"/>
    </row>
    <row r="61" spans="1:8" x14ac:dyDescent="0.3">
      <c r="A61" s="10"/>
      <c r="B61" s="11"/>
      <c r="C61" s="11"/>
      <c r="D61" s="11"/>
      <c r="E61" s="19"/>
      <c r="F61" s="12"/>
      <c r="G61" s="12"/>
      <c r="H61" s="12"/>
    </row>
    <row r="62" spans="1:8" x14ac:dyDescent="0.3">
      <c r="A62" s="10"/>
      <c r="B62" s="11"/>
      <c r="C62" s="11"/>
      <c r="D62" s="11"/>
      <c r="E62" s="19"/>
      <c r="F62" s="12"/>
      <c r="G62" s="12"/>
      <c r="H62" s="12"/>
    </row>
    <row r="63" spans="1:8" x14ac:dyDescent="0.3">
      <c r="A63" s="10"/>
      <c r="B63" s="11"/>
      <c r="C63" s="11"/>
      <c r="D63" s="11"/>
      <c r="E63" s="19"/>
      <c r="F63" s="12"/>
      <c r="G63" s="12"/>
      <c r="H63" s="12"/>
    </row>
    <row r="64" spans="1:8" x14ac:dyDescent="0.3">
      <c r="A64" s="10"/>
      <c r="B64" s="11"/>
      <c r="C64" s="11"/>
      <c r="D64" s="11"/>
      <c r="E64" s="19"/>
      <c r="F64" s="12"/>
      <c r="G64" s="12"/>
      <c r="H64" s="12"/>
    </row>
    <row r="70" spans="1:8" x14ac:dyDescent="0.3">
      <c r="A70" s="10"/>
      <c r="B70" s="11"/>
      <c r="C70" s="11"/>
      <c r="D70" s="11"/>
      <c r="E70" s="19"/>
      <c r="F70" s="12"/>
      <c r="G70" s="12"/>
      <c r="H70" s="12"/>
    </row>
    <row r="71" spans="1:8" x14ac:dyDescent="0.3">
      <c r="A71" s="10"/>
      <c r="B71" s="11"/>
      <c r="C71" s="11"/>
      <c r="D71" s="11"/>
      <c r="E71" s="19"/>
      <c r="F71" s="12"/>
      <c r="G71" s="12"/>
      <c r="H71" s="12"/>
    </row>
    <row r="72" spans="1:8" x14ac:dyDescent="0.3">
      <c r="A72" s="10"/>
      <c r="B72" s="11"/>
      <c r="C72" s="11"/>
      <c r="D72" s="11"/>
      <c r="E72" s="19"/>
      <c r="F72" s="12"/>
      <c r="G72" s="12"/>
      <c r="H72" s="12"/>
    </row>
    <row r="73" spans="1:8" x14ac:dyDescent="0.3">
      <c r="A73" s="10"/>
      <c r="B73" s="11"/>
      <c r="C73" s="11"/>
      <c r="D73" s="11"/>
      <c r="E73" s="19"/>
      <c r="F73" s="12"/>
      <c r="G73" s="12"/>
      <c r="H73" s="12"/>
    </row>
    <row r="84" spans="1:8" x14ac:dyDescent="0.3">
      <c r="A84" s="10"/>
      <c r="B84" s="11"/>
      <c r="C84" s="11"/>
      <c r="D84" s="11"/>
      <c r="E84" s="19"/>
      <c r="F84" s="12"/>
      <c r="G84" s="12"/>
      <c r="H84" s="12"/>
    </row>
    <row r="85" spans="1:8" x14ac:dyDescent="0.3">
      <c r="A85" s="10"/>
      <c r="B85" s="11"/>
      <c r="C85" s="11"/>
      <c r="D85" s="11"/>
      <c r="E85" s="19"/>
      <c r="F85" s="12"/>
      <c r="G85" s="12"/>
      <c r="H85" s="12"/>
    </row>
    <row r="86" spans="1:8" x14ac:dyDescent="0.3">
      <c r="A86" s="10"/>
      <c r="B86" s="11"/>
      <c r="C86" s="11"/>
      <c r="D86" s="11"/>
      <c r="E86" s="19"/>
      <c r="F86" s="12"/>
      <c r="G86" s="12"/>
      <c r="H86" s="12"/>
    </row>
    <row r="87" spans="1:8" x14ac:dyDescent="0.3">
      <c r="A87" s="10"/>
      <c r="B87" s="11"/>
      <c r="C87" s="11"/>
      <c r="D87" s="11"/>
      <c r="E87" s="19"/>
      <c r="F87" s="12"/>
      <c r="G87" s="12"/>
      <c r="H87" s="12"/>
    </row>
    <row r="103" spans="1:8" x14ac:dyDescent="0.3">
      <c r="A103" s="10"/>
      <c r="B103" s="11"/>
      <c r="C103" s="11"/>
      <c r="D103" s="11"/>
      <c r="E103" s="19"/>
      <c r="F103" s="12"/>
      <c r="G103" s="12"/>
      <c r="H103" s="12"/>
    </row>
    <row r="104" spans="1:8" x14ac:dyDescent="0.3">
      <c r="A104" s="10"/>
      <c r="B104" s="11"/>
      <c r="C104" s="11"/>
      <c r="D104" s="11"/>
      <c r="E104" s="19"/>
      <c r="F104" s="12"/>
      <c r="G104" s="12"/>
      <c r="H104" s="12"/>
    </row>
    <row r="105" spans="1:8" x14ac:dyDescent="0.3">
      <c r="A105" s="10"/>
      <c r="B105" s="11"/>
      <c r="C105" s="11"/>
      <c r="D105" s="11"/>
      <c r="E105" s="19"/>
      <c r="F105" s="12"/>
      <c r="G105" s="12"/>
      <c r="H105" s="12"/>
    </row>
    <row r="106" spans="1:8" x14ac:dyDescent="0.3">
      <c r="A106" s="10"/>
      <c r="B106" s="11"/>
      <c r="C106" s="11"/>
      <c r="D106" s="11"/>
      <c r="E106" s="19"/>
      <c r="F106" s="12"/>
      <c r="G106" s="12"/>
      <c r="H106" s="12"/>
    </row>
    <row r="137" spans="1:8" x14ac:dyDescent="0.3">
      <c r="A137" s="10"/>
      <c r="B137" s="11"/>
      <c r="C137" s="11"/>
      <c r="D137" s="11"/>
      <c r="E137" s="19"/>
      <c r="F137" s="12"/>
      <c r="G137" s="12"/>
      <c r="H137" s="12"/>
    </row>
    <row r="138" spans="1:8" x14ac:dyDescent="0.3">
      <c r="A138" s="10"/>
      <c r="B138" s="11"/>
      <c r="C138" s="11"/>
      <c r="D138" s="11"/>
      <c r="E138" s="19"/>
      <c r="F138" s="12"/>
      <c r="G138" s="12"/>
      <c r="H138" s="12"/>
    </row>
    <row r="139" spans="1:8" x14ac:dyDescent="0.3">
      <c r="A139" s="10"/>
      <c r="B139" s="11"/>
      <c r="C139" s="11"/>
      <c r="D139" s="11"/>
      <c r="E139" s="19"/>
      <c r="F139" s="12"/>
      <c r="G139" s="12"/>
      <c r="H139" s="12"/>
    </row>
    <row r="140" spans="1:8" x14ac:dyDescent="0.3">
      <c r="A140" s="10"/>
      <c r="B140" s="11"/>
      <c r="C140" s="11"/>
      <c r="D140" s="11"/>
      <c r="E140" s="19"/>
      <c r="F140" s="12"/>
      <c r="G140" s="12"/>
      <c r="H140" s="12"/>
    </row>
    <row r="143" spans="1:8" x14ac:dyDescent="0.3">
      <c r="A143" s="10"/>
      <c r="B143" s="11"/>
      <c r="C143" s="11"/>
      <c r="D143" s="11"/>
      <c r="E143" s="19"/>
      <c r="F143" s="12"/>
      <c r="G143" s="12"/>
      <c r="H143" s="12"/>
    </row>
    <row r="144" spans="1:8" x14ac:dyDescent="0.3">
      <c r="A144" s="10"/>
      <c r="B144" s="11"/>
      <c r="C144" s="11"/>
      <c r="D144" s="11"/>
      <c r="E144" s="19"/>
      <c r="F144" s="12"/>
      <c r="G144" s="12"/>
      <c r="H144" s="12"/>
    </row>
    <row r="145" spans="1:8" x14ac:dyDescent="0.3">
      <c r="A145" s="10"/>
      <c r="B145" s="11"/>
      <c r="C145" s="11"/>
      <c r="D145" s="11"/>
      <c r="E145" s="19"/>
      <c r="F145" s="12"/>
      <c r="G145" s="12"/>
      <c r="H145" s="12"/>
    </row>
    <row r="146" spans="1:8" x14ac:dyDescent="0.3">
      <c r="A146" s="10"/>
      <c r="B146" s="11"/>
      <c r="C146" s="11"/>
      <c r="D146" s="11"/>
      <c r="E146" s="19"/>
      <c r="F146" s="12"/>
      <c r="G146" s="12"/>
      <c r="H146" s="12"/>
    </row>
  </sheetData>
  <mergeCells count="1">
    <mergeCell ref="A1:H1"/>
  </mergeCells>
  <phoneticPr fontId="4" type="noConversion"/>
  <pageMargins left="0.69972223043441772" right="0.69972223043441772" top="0.75" bottom="0.75" header="0.30000001192092896" footer="0.30000001192092896"/>
  <pageSetup paperSize="9" scale="12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H144"/>
  <sheetViews>
    <sheetView topLeftCell="A36" zoomScaleNormal="100" zoomScaleSheetLayoutView="100" workbookViewId="0">
      <selection activeCell="J55" sqref="J55"/>
    </sheetView>
  </sheetViews>
  <sheetFormatPr defaultColWidth="9" defaultRowHeight="16.5" x14ac:dyDescent="0.3"/>
  <cols>
    <col min="1" max="4" width="12.875" customWidth="1"/>
    <col min="5" max="5" width="15.125" customWidth="1"/>
    <col min="6" max="8" width="12.875" customWidth="1"/>
  </cols>
  <sheetData>
    <row r="1" spans="1:8" x14ac:dyDescent="0.3">
      <c r="A1" s="3" t="s">
        <v>6</v>
      </c>
      <c r="B1" s="3"/>
      <c r="C1" s="3"/>
      <c r="D1" s="3"/>
      <c r="E1" s="3"/>
      <c r="F1" s="3"/>
      <c r="G1" s="3"/>
      <c r="H1" s="3"/>
    </row>
    <row r="2" spans="1:8" x14ac:dyDescent="0.3">
      <c r="A2" s="1" t="s">
        <v>109</v>
      </c>
      <c r="B2" s="7" t="s">
        <v>112</v>
      </c>
      <c r="C2" s="7" t="s">
        <v>186</v>
      </c>
      <c r="D2" s="5" t="s">
        <v>113</v>
      </c>
      <c r="E2" s="5" t="s">
        <v>175</v>
      </c>
      <c r="F2" s="3" t="s">
        <v>123</v>
      </c>
      <c r="G2" s="3" t="s">
        <v>94</v>
      </c>
      <c r="H2" s="3" t="s">
        <v>101</v>
      </c>
    </row>
    <row r="3" spans="1:8" x14ac:dyDescent="0.3">
      <c r="A3" s="1">
        <v>46023</v>
      </c>
      <c r="B3" s="7" t="s">
        <v>92</v>
      </c>
      <c r="C3" s="7"/>
      <c r="D3" s="5"/>
      <c r="E3" s="5" t="s">
        <v>202</v>
      </c>
      <c r="F3" s="3"/>
      <c r="G3" s="3"/>
      <c r="H3" s="4">
        <v>230206</v>
      </c>
    </row>
    <row r="4" spans="1:8" x14ac:dyDescent="0.3">
      <c r="A4" s="1">
        <v>46024</v>
      </c>
      <c r="B4" s="7" t="s">
        <v>92</v>
      </c>
      <c r="C4" s="7" t="s">
        <v>85</v>
      </c>
      <c r="D4" s="5" t="s">
        <v>140</v>
      </c>
      <c r="E4" s="5" t="s">
        <v>19</v>
      </c>
      <c r="F4" s="38">
        <v>200000</v>
      </c>
      <c r="G4" s="4"/>
      <c r="H4" s="4">
        <f>H3+F4-G4</f>
        <v>430206</v>
      </c>
    </row>
    <row r="5" spans="1:8" x14ac:dyDescent="0.3">
      <c r="A5" s="1">
        <v>46024</v>
      </c>
      <c r="B5" s="5" t="s">
        <v>92</v>
      </c>
      <c r="C5" s="5" t="s">
        <v>211</v>
      </c>
      <c r="D5" s="5" t="s">
        <v>127</v>
      </c>
      <c r="E5" s="5" t="s">
        <v>142</v>
      </c>
      <c r="F5" s="4"/>
      <c r="G5" s="4">
        <v>430206</v>
      </c>
      <c r="H5" s="4">
        <f>H4+F5-G5</f>
        <v>0</v>
      </c>
    </row>
    <row r="6" spans="1:8" x14ac:dyDescent="0.3">
      <c r="A6" s="1">
        <v>46038</v>
      </c>
      <c r="B6" t="s">
        <v>92</v>
      </c>
      <c r="C6" t="s">
        <v>85</v>
      </c>
      <c r="D6" t="s">
        <v>140</v>
      </c>
      <c r="E6" t="s">
        <v>66</v>
      </c>
      <c r="F6" s="14">
        <v>100000</v>
      </c>
      <c r="G6" s="14"/>
      <c r="H6" s="4">
        <f t="shared" ref="H6:H10" si="0">H5+F6-G6</f>
        <v>100000</v>
      </c>
    </row>
    <row r="7" spans="1:8" x14ac:dyDescent="0.3">
      <c r="A7" s="1">
        <v>46040</v>
      </c>
      <c r="B7" t="s">
        <v>92</v>
      </c>
      <c r="C7" t="s">
        <v>85</v>
      </c>
      <c r="D7" t="s">
        <v>140</v>
      </c>
      <c r="E7" t="s">
        <v>20</v>
      </c>
      <c r="F7" s="14">
        <v>10000</v>
      </c>
      <c r="G7" s="15"/>
      <c r="H7" s="4">
        <f t="shared" si="0"/>
        <v>110000</v>
      </c>
    </row>
    <row r="8" spans="1:8" x14ac:dyDescent="0.3">
      <c r="A8" s="1">
        <v>46041</v>
      </c>
      <c r="B8" t="s">
        <v>92</v>
      </c>
      <c r="C8" t="s">
        <v>85</v>
      </c>
      <c r="D8" s="5" t="s">
        <v>140</v>
      </c>
      <c r="E8" t="s">
        <v>38</v>
      </c>
      <c r="F8" s="14">
        <v>50000</v>
      </c>
      <c r="H8" s="4">
        <f t="shared" si="0"/>
        <v>160000</v>
      </c>
    </row>
    <row r="9" spans="1:8" x14ac:dyDescent="0.3">
      <c r="A9" s="1">
        <v>46042</v>
      </c>
      <c r="B9" t="s">
        <v>92</v>
      </c>
      <c r="C9" t="s">
        <v>85</v>
      </c>
      <c r="D9" s="5" t="s">
        <v>140</v>
      </c>
      <c r="E9" t="s">
        <v>25</v>
      </c>
      <c r="F9" s="14">
        <v>20000</v>
      </c>
      <c r="H9" s="4">
        <f t="shared" si="0"/>
        <v>180000</v>
      </c>
    </row>
    <row r="10" spans="1:8" x14ac:dyDescent="0.3">
      <c r="A10" s="1">
        <v>46050</v>
      </c>
      <c r="B10" t="s">
        <v>92</v>
      </c>
      <c r="C10" t="s">
        <v>85</v>
      </c>
      <c r="D10" s="5" t="s">
        <v>140</v>
      </c>
      <c r="E10" t="s">
        <v>40</v>
      </c>
      <c r="F10" s="14">
        <v>50000</v>
      </c>
      <c r="H10" s="4">
        <f t="shared" si="0"/>
        <v>230000</v>
      </c>
    </row>
    <row r="11" spans="1:8" x14ac:dyDescent="0.3">
      <c r="A11" s="10" t="s">
        <v>111</v>
      </c>
      <c r="B11" s="11"/>
      <c r="C11" s="11"/>
      <c r="D11" s="11"/>
      <c r="E11" s="11"/>
      <c r="F11" s="12">
        <f>SUM(F4:F10)</f>
        <v>430000</v>
      </c>
      <c r="G11" s="12">
        <f>SUM(G4:G10)</f>
        <v>430206</v>
      </c>
      <c r="H11" s="12">
        <f>F11-G11</f>
        <v>-206</v>
      </c>
    </row>
    <row r="12" spans="1:8" x14ac:dyDescent="0.3">
      <c r="A12" s="10" t="s">
        <v>202</v>
      </c>
      <c r="B12" s="11"/>
      <c r="C12" s="11"/>
      <c r="D12" s="11"/>
      <c r="E12" s="11"/>
      <c r="F12" s="12">
        <f>H3</f>
        <v>230206</v>
      </c>
      <c r="G12" s="12"/>
      <c r="H12" s="12">
        <f>F12-G12</f>
        <v>230206</v>
      </c>
    </row>
    <row r="13" spans="1:8" x14ac:dyDescent="0.3">
      <c r="A13" s="10" t="s">
        <v>93</v>
      </c>
      <c r="B13" s="11"/>
      <c r="C13" s="11"/>
      <c r="D13" s="11"/>
      <c r="E13" s="11"/>
      <c r="F13" s="12">
        <f>F11+F12</f>
        <v>660206</v>
      </c>
      <c r="G13" s="12">
        <f>G11+G12</f>
        <v>430206</v>
      </c>
      <c r="H13" s="12">
        <f>F13-G13</f>
        <v>230000</v>
      </c>
    </row>
    <row r="14" spans="1:8" x14ac:dyDescent="0.3">
      <c r="A14" s="10" t="s">
        <v>117</v>
      </c>
      <c r="B14" s="11"/>
      <c r="C14" s="11"/>
      <c r="D14" s="11"/>
      <c r="E14" s="11"/>
      <c r="F14" s="12">
        <f>F13</f>
        <v>660206</v>
      </c>
      <c r="G14" s="12">
        <f>G13</f>
        <v>430206</v>
      </c>
      <c r="H14" s="12">
        <f>F14-G14</f>
        <v>230000</v>
      </c>
    </row>
    <row r="15" spans="1:8" x14ac:dyDescent="0.3">
      <c r="A15" s="15">
        <v>46054</v>
      </c>
      <c r="B15" t="s">
        <v>92</v>
      </c>
      <c r="E15" t="s">
        <v>202</v>
      </c>
      <c r="H15" s="4">
        <f>H14</f>
        <v>230000</v>
      </c>
    </row>
    <row r="16" spans="1:8" x14ac:dyDescent="0.3">
      <c r="A16" s="15">
        <v>46055</v>
      </c>
      <c r="B16" t="s">
        <v>92</v>
      </c>
      <c r="C16" t="s">
        <v>85</v>
      </c>
      <c r="D16" t="s">
        <v>140</v>
      </c>
      <c r="E16" t="s">
        <v>19</v>
      </c>
      <c r="F16">
        <v>200000</v>
      </c>
      <c r="H16" s="4">
        <f>H15+F16-G16</f>
        <v>430000</v>
      </c>
    </row>
    <row r="17" spans="1:8" x14ac:dyDescent="0.3">
      <c r="A17" s="15">
        <v>46056</v>
      </c>
      <c r="B17" t="s">
        <v>92</v>
      </c>
      <c r="C17" s="5" t="s">
        <v>211</v>
      </c>
      <c r="D17" s="5" t="s">
        <v>127</v>
      </c>
      <c r="E17" t="s">
        <v>142</v>
      </c>
      <c r="G17">
        <v>430000</v>
      </c>
      <c r="H17" s="4">
        <f t="shared" ref="H17:H20" si="1">H16+F17-G17</f>
        <v>0</v>
      </c>
    </row>
    <row r="18" spans="1:8" x14ac:dyDescent="0.3">
      <c r="A18" s="15">
        <v>46068</v>
      </c>
      <c r="B18" t="s">
        <v>92</v>
      </c>
      <c r="C18" t="s">
        <v>85</v>
      </c>
      <c r="D18" t="s">
        <v>140</v>
      </c>
      <c r="E18" t="s">
        <v>20</v>
      </c>
      <c r="F18">
        <v>10000</v>
      </c>
      <c r="H18" s="4">
        <f t="shared" si="1"/>
        <v>10000</v>
      </c>
    </row>
    <row r="19" spans="1:8" x14ac:dyDescent="0.3">
      <c r="A19" s="15">
        <v>46070</v>
      </c>
      <c r="B19" s="21" t="s">
        <v>92</v>
      </c>
      <c r="C19" s="21" t="s">
        <v>85</v>
      </c>
      <c r="D19" s="21" t="s">
        <v>140</v>
      </c>
      <c r="E19" s="21" t="s">
        <v>38</v>
      </c>
      <c r="F19">
        <v>50000</v>
      </c>
      <c r="H19" s="4">
        <f t="shared" si="1"/>
        <v>60000</v>
      </c>
    </row>
    <row r="20" spans="1:8" x14ac:dyDescent="0.3">
      <c r="A20" s="15">
        <v>46073</v>
      </c>
      <c r="B20" s="21" t="s">
        <v>92</v>
      </c>
      <c r="C20" s="21" t="s">
        <v>85</v>
      </c>
      <c r="D20" s="21" t="s">
        <v>140</v>
      </c>
      <c r="E20" s="21" t="s">
        <v>25</v>
      </c>
      <c r="F20">
        <v>20000</v>
      </c>
      <c r="H20" s="4">
        <f t="shared" si="1"/>
        <v>80000</v>
      </c>
    </row>
    <row r="21" spans="1:8" x14ac:dyDescent="0.3">
      <c r="A21" s="10" t="s">
        <v>111</v>
      </c>
      <c r="B21" s="11"/>
      <c r="C21" s="11"/>
      <c r="D21" s="11"/>
      <c r="E21" s="11"/>
      <c r="F21" s="12">
        <f>SUM(F16:F20)</f>
        <v>280000</v>
      </c>
      <c r="G21" s="12">
        <f>SUM(G16:G20)</f>
        <v>430000</v>
      </c>
      <c r="H21" s="12">
        <f>F21-G21</f>
        <v>-150000</v>
      </c>
    </row>
    <row r="22" spans="1:8" x14ac:dyDescent="0.3">
      <c r="A22" s="10" t="s">
        <v>202</v>
      </c>
      <c r="B22" s="11"/>
      <c r="C22" s="11"/>
      <c r="D22" s="11"/>
      <c r="E22" s="11"/>
      <c r="F22" s="12">
        <f>H13</f>
        <v>230000</v>
      </c>
      <c r="G22" s="12"/>
      <c r="H22" s="12">
        <f>F22-G22</f>
        <v>230000</v>
      </c>
    </row>
    <row r="23" spans="1:8" x14ac:dyDescent="0.3">
      <c r="A23" s="10" t="s">
        <v>93</v>
      </c>
      <c r="B23" s="11"/>
      <c r="C23" s="11"/>
      <c r="D23" s="11"/>
      <c r="E23" s="11"/>
      <c r="F23" s="12">
        <f>F21+F22</f>
        <v>510000</v>
      </c>
      <c r="G23" s="12">
        <f>G21+G22</f>
        <v>430000</v>
      </c>
      <c r="H23" s="12">
        <f>F23-G23</f>
        <v>80000</v>
      </c>
    </row>
    <row r="24" spans="1:8" x14ac:dyDescent="0.3">
      <c r="A24" s="10" t="s">
        <v>117</v>
      </c>
      <c r="B24" s="11"/>
      <c r="C24" s="11"/>
      <c r="D24" s="11"/>
      <c r="E24" s="11"/>
      <c r="F24" s="12">
        <f>F21+F14</f>
        <v>940206</v>
      </c>
      <c r="G24" s="12">
        <f>G21+G14</f>
        <v>860206</v>
      </c>
      <c r="H24" s="12">
        <f>F24-G24</f>
        <v>80000</v>
      </c>
    </row>
    <row r="25" spans="1:8" x14ac:dyDescent="0.3">
      <c r="A25" s="15">
        <v>46082</v>
      </c>
      <c r="B25" t="s">
        <v>92</v>
      </c>
      <c r="E25" t="s">
        <v>202</v>
      </c>
      <c r="H25" s="4">
        <f>H24</f>
        <v>80000</v>
      </c>
    </row>
    <row r="26" spans="1:8" x14ac:dyDescent="0.3">
      <c r="A26" s="15">
        <v>46082</v>
      </c>
      <c r="B26" t="s">
        <v>92</v>
      </c>
      <c r="C26" s="21" t="s">
        <v>85</v>
      </c>
      <c r="D26" s="21" t="s">
        <v>140</v>
      </c>
      <c r="E26" s="21" t="s">
        <v>19</v>
      </c>
      <c r="F26" s="21">
        <v>200000</v>
      </c>
      <c r="H26" s="4">
        <f>H25+F26-G26</f>
        <v>280000</v>
      </c>
    </row>
    <row r="27" spans="1:8" x14ac:dyDescent="0.3">
      <c r="A27" s="15">
        <v>46084</v>
      </c>
      <c r="B27" s="21" t="s">
        <v>92</v>
      </c>
      <c r="C27" s="21" t="s">
        <v>85</v>
      </c>
      <c r="D27" s="5" t="s">
        <v>140</v>
      </c>
      <c r="E27" s="21" t="s">
        <v>40</v>
      </c>
      <c r="F27" s="40">
        <v>50000</v>
      </c>
      <c r="H27" s="4">
        <f t="shared" ref="H27:H34" si="2">H26+F27-G27</f>
        <v>330000</v>
      </c>
    </row>
    <row r="28" spans="1:8" x14ac:dyDescent="0.3">
      <c r="A28" s="15">
        <v>46086</v>
      </c>
      <c r="B28" s="5" t="s">
        <v>92</v>
      </c>
      <c r="C28" s="5" t="s">
        <v>211</v>
      </c>
      <c r="D28" s="5" t="s">
        <v>127</v>
      </c>
      <c r="E28" s="5" t="s">
        <v>142</v>
      </c>
      <c r="F28" s="4"/>
      <c r="G28">
        <v>330000</v>
      </c>
      <c r="H28" s="4">
        <f t="shared" si="2"/>
        <v>0</v>
      </c>
    </row>
    <row r="29" spans="1:8" x14ac:dyDescent="0.3">
      <c r="A29" s="15">
        <v>46098</v>
      </c>
      <c r="B29" s="21" t="s">
        <v>92</v>
      </c>
      <c r="C29" s="21" t="s">
        <v>85</v>
      </c>
      <c r="D29" s="21" t="s">
        <v>140</v>
      </c>
      <c r="E29" s="21" t="s">
        <v>20</v>
      </c>
      <c r="F29" s="21">
        <v>10000</v>
      </c>
      <c r="H29" s="4">
        <f t="shared" si="2"/>
        <v>10000</v>
      </c>
    </row>
    <row r="30" spans="1:8" x14ac:dyDescent="0.3">
      <c r="A30" s="15">
        <v>46098</v>
      </c>
      <c r="B30" s="21" t="s">
        <v>92</v>
      </c>
      <c r="C30" s="21" t="s">
        <v>85</v>
      </c>
      <c r="D30" s="21" t="s">
        <v>140</v>
      </c>
      <c r="E30" s="21" t="s">
        <v>66</v>
      </c>
      <c r="F30" s="40">
        <v>50000</v>
      </c>
      <c r="H30" s="4">
        <f t="shared" si="2"/>
        <v>60000</v>
      </c>
    </row>
    <row r="31" spans="1:8" x14ac:dyDescent="0.3">
      <c r="A31" s="15">
        <v>46099</v>
      </c>
      <c r="B31" s="21" t="s">
        <v>92</v>
      </c>
      <c r="C31" s="21" t="s">
        <v>85</v>
      </c>
      <c r="D31" s="21" t="s">
        <v>140</v>
      </c>
      <c r="E31" s="21" t="s">
        <v>38</v>
      </c>
      <c r="F31" s="21">
        <v>50000</v>
      </c>
      <c r="H31" s="4">
        <f t="shared" si="2"/>
        <v>110000</v>
      </c>
    </row>
    <row r="32" spans="1:8" x14ac:dyDescent="0.3">
      <c r="A32" s="15">
        <v>46101</v>
      </c>
      <c r="B32" s="21" t="s">
        <v>92</v>
      </c>
      <c r="C32" s="21" t="s">
        <v>85</v>
      </c>
      <c r="D32" s="21" t="s">
        <v>140</v>
      </c>
      <c r="E32" s="21" t="s">
        <v>25</v>
      </c>
      <c r="F32" s="21">
        <v>20000</v>
      </c>
      <c r="H32" s="4">
        <f t="shared" si="2"/>
        <v>130000</v>
      </c>
    </row>
    <row r="33" spans="1:8" x14ac:dyDescent="0.3">
      <c r="A33" s="15">
        <v>46111</v>
      </c>
      <c r="B33" s="21" t="s">
        <v>92</v>
      </c>
      <c r="C33" s="21" t="s">
        <v>85</v>
      </c>
      <c r="D33" s="5" t="s">
        <v>140</v>
      </c>
      <c r="E33" s="21" t="s">
        <v>40</v>
      </c>
      <c r="F33" s="40">
        <v>50000</v>
      </c>
      <c r="H33" s="4">
        <f t="shared" si="2"/>
        <v>180000</v>
      </c>
    </row>
    <row r="34" spans="1:8" x14ac:dyDescent="0.3">
      <c r="A34" s="15">
        <v>46112</v>
      </c>
      <c r="B34" s="21" t="s">
        <v>92</v>
      </c>
      <c r="C34" s="21" t="s">
        <v>85</v>
      </c>
      <c r="D34" s="21" t="s">
        <v>140</v>
      </c>
      <c r="E34" s="21" t="s">
        <v>19</v>
      </c>
      <c r="F34" s="21">
        <v>200000</v>
      </c>
      <c r="H34" s="4">
        <f t="shared" si="2"/>
        <v>380000</v>
      </c>
    </row>
    <row r="35" spans="1:8" x14ac:dyDescent="0.3">
      <c r="A35" s="10" t="s">
        <v>111</v>
      </c>
      <c r="B35" s="11"/>
      <c r="C35" s="11"/>
      <c r="D35" s="11"/>
      <c r="E35" s="11"/>
      <c r="F35" s="12">
        <f>SUM(F26:F34)</f>
        <v>630000</v>
      </c>
      <c r="G35" s="12">
        <f>SUM(G26:G34)</f>
        <v>330000</v>
      </c>
      <c r="H35" s="12">
        <f>F35-G35</f>
        <v>300000</v>
      </c>
    </row>
    <row r="36" spans="1:8" x14ac:dyDescent="0.3">
      <c r="A36" s="10" t="s">
        <v>202</v>
      </c>
      <c r="B36" s="11"/>
      <c r="C36" s="11"/>
      <c r="D36" s="11"/>
      <c r="E36" s="11"/>
      <c r="F36" s="12">
        <f>H25</f>
        <v>80000</v>
      </c>
      <c r="G36" s="12"/>
      <c r="H36" s="12">
        <f>F36-G36</f>
        <v>80000</v>
      </c>
    </row>
    <row r="37" spans="1:8" x14ac:dyDescent="0.3">
      <c r="A37" s="10" t="s">
        <v>93</v>
      </c>
      <c r="B37" s="11"/>
      <c r="C37" s="11"/>
      <c r="D37" s="11"/>
      <c r="E37" s="11"/>
      <c r="F37" s="12">
        <f>F35+F36</f>
        <v>710000</v>
      </c>
      <c r="G37" s="12">
        <f>G35+G36</f>
        <v>330000</v>
      </c>
      <c r="H37" s="12">
        <f>F37-G37</f>
        <v>380000</v>
      </c>
    </row>
    <row r="38" spans="1:8" x14ac:dyDescent="0.3">
      <c r="A38" s="10" t="s">
        <v>117</v>
      </c>
      <c r="B38" s="11"/>
      <c r="C38" s="11"/>
      <c r="D38" s="11"/>
      <c r="E38" s="11"/>
      <c r="F38" s="12">
        <f>F35+F24</f>
        <v>1570206</v>
      </c>
      <c r="G38" s="12">
        <f>G35+G24</f>
        <v>1190206</v>
      </c>
      <c r="H38" s="12">
        <f>F38-G38</f>
        <v>380000</v>
      </c>
    </row>
    <row r="39" spans="1:8" x14ac:dyDescent="0.3">
      <c r="A39" s="15">
        <v>46113</v>
      </c>
      <c r="B39" s="41" t="s">
        <v>438</v>
      </c>
      <c r="D39" s="5"/>
      <c r="E39" s="41" t="s">
        <v>268</v>
      </c>
      <c r="H39" s="4">
        <f>H38</f>
        <v>380000</v>
      </c>
    </row>
    <row r="40" spans="1:8" x14ac:dyDescent="0.3">
      <c r="A40" s="15">
        <v>46113</v>
      </c>
      <c r="B40" s="41" t="s">
        <v>438</v>
      </c>
      <c r="C40" s="41" t="s">
        <v>326</v>
      </c>
      <c r="D40" s="46" t="s">
        <v>327</v>
      </c>
      <c r="E40" s="41" t="s">
        <v>328</v>
      </c>
      <c r="G40">
        <v>380000</v>
      </c>
      <c r="H40" s="4">
        <f>H39+F40-G40</f>
        <v>0</v>
      </c>
    </row>
    <row r="41" spans="1:8" x14ac:dyDescent="0.3">
      <c r="A41" s="15">
        <v>46129</v>
      </c>
      <c r="B41" s="21" t="s">
        <v>92</v>
      </c>
      <c r="C41" s="21" t="s">
        <v>85</v>
      </c>
      <c r="D41" s="21" t="s">
        <v>140</v>
      </c>
      <c r="E41" s="21" t="s">
        <v>439</v>
      </c>
      <c r="F41">
        <v>50000</v>
      </c>
      <c r="H41" s="4">
        <f t="shared" ref="H41:H46" si="3">H40+F41-G41</f>
        <v>50000</v>
      </c>
    </row>
    <row r="42" spans="1:8" x14ac:dyDescent="0.3">
      <c r="A42" s="15">
        <v>46132</v>
      </c>
      <c r="B42" s="21" t="s">
        <v>92</v>
      </c>
      <c r="C42" s="21" t="s">
        <v>85</v>
      </c>
      <c r="D42" s="21" t="s">
        <v>140</v>
      </c>
      <c r="E42" s="21" t="s">
        <v>440</v>
      </c>
      <c r="F42">
        <v>10000</v>
      </c>
      <c r="H42" s="4">
        <f t="shared" si="3"/>
        <v>60000</v>
      </c>
    </row>
    <row r="43" spans="1:8" x14ac:dyDescent="0.3">
      <c r="A43" s="15">
        <v>46132</v>
      </c>
      <c r="B43" s="21" t="s">
        <v>92</v>
      </c>
      <c r="C43" s="21" t="s">
        <v>85</v>
      </c>
      <c r="D43" s="21" t="s">
        <v>140</v>
      </c>
      <c r="E43" s="21" t="s">
        <v>441</v>
      </c>
      <c r="F43">
        <v>20000</v>
      </c>
      <c r="H43" s="4">
        <f t="shared" si="3"/>
        <v>80000</v>
      </c>
    </row>
    <row r="44" spans="1:8" x14ac:dyDescent="0.3">
      <c r="A44" s="15">
        <v>46138</v>
      </c>
      <c r="B44" s="21" t="s">
        <v>92</v>
      </c>
      <c r="C44" s="21" t="s">
        <v>85</v>
      </c>
      <c r="D44" s="21" t="s">
        <v>140</v>
      </c>
      <c r="E44" s="21" t="s">
        <v>442</v>
      </c>
      <c r="F44">
        <v>50000</v>
      </c>
      <c r="H44" s="4">
        <f t="shared" si="3"/>
        <v>130000</v>
      </c>
    </row>
    <row r="45" spans="1:8" x14ac:dyDescent="0.3">
      <c r="A45" s="15">
        <v>46140</v>
      </c>
      <c r="B45" s="21" t="s">
        <v>92</v>
      </c>
      <c r="C45" s="21" t="s">
        <v>85</v>
      </c>
      <c r="D45" s="5" t="s">
        <v>140</v>
      </c>
      <c r="E45" s="21" t="s">
        <v>443</v>
      </c>
      <c r="F45">
        <v>50000</v>
      </c>
      <c r="H45" s="4">
        <f t="shared" si="3"/>
        <v>180000</v>
      </c>
    </row>
    <row r="46" spans="1:8" x14ac:dyDescent="0.3">
      <c r="A46" s="15">
        <v>46142</v>
      </c>
      <c r="B46" s="21" t="s">
        <v>92</v>
      </c>
      <c r="C46" s="21" t="s">
        <v>85</v>
      </c>
      <c r="D46" s="21" t="s">
        <v>140</v>
      </c>
      <c r="E46" s="21" t="s">
        <v>444</v>
      </c>
      <c r="F46">
        <v>200000</v>
      </c>
      <c r="H46" s="4">
        <f t="shared" si="3"/>
        <v>380000</v>
      </c>
    </row>
    <row r="47" spans="1:8" x14ac:dyDescent="0.3">
      <c r="A47" s="10" t="s">
        <v>111</v>
      </c>
      <c r="B47" s="11"/>
      <c r="C47" s="11"/>
      <c r="D47" s="11"/>
      <c r="E47" s="11"/>
      <c r="F47" s="12">
        <f>SUM(F40:F46)</f>
        <v>380000</v>
      </c>
      <c r="G47" s="12">
        <f>SUM(G40:G46)</f>
        <v>380000</v>
      </c>
      <c r="H47" s="12">
        <f>F47-G47</f>
        <v>0</v>
      </c>
    </row>
    <row r="48" spans="1:8" x14ac:dyDescent="0.3">
      <c r="A48" s="10" t="s">
        <v>202</v>
      </c>
      <c r="B48" s="11"/>
      <c r="C48" s="11"/>
      <c r="D48" s="11"/>
      <c r="E48" s="11"/>
      <c r="F48" s="12">
        <f>H37</f>
        <v>380000</v>
      </c>
      <c r="G48" s="12"/>
      <c r="H48" s="12">
        <f>F48-G48</f>
        <v>380000</v>
      </c>
    </row>
    <row r="49" spans="1:8" x14ac:dyDescent="0.3">
      <c r="A49" s="10" t="s">
        <v>93</v>
      </c>
      <c r="B49" s="11"/>
      <c r="C49" s="11"/>
      <c r="D49" s="11"/>
      <c r="E49" s="11"/>
      <c r="F49" s="12">
        <f>F47+F48</f>
        <v>760000</v>
      </c>
      <c r="G49" s="12">
        <f>G47+G48</f>
        <v>380000</v>
      </c>
      <c r="H49" s="12">
        <f>F49-G49</f>
        <v>380000</v>
      </c>
    </row>
    <row r="50" spans="1:8" x14ac:dyDescent="0.3">
      <c r="A50" s="10" t="s">
        <v>117</v>
      </c>
      <c r="B50" s="11"/>
      <c r="C50" s="11"/>
      <c r="D50" s="11"/>
      <c r="E50" s="11"/>
      <c r="F50" s="12">
        <f>F47+F38</f>
        <v>1950206</v>
      </c>
      <c r="G50" s="12">
        <f>G47+G38</f>
        <v>1570206</v>
      </c>
      <c r="H50" s="12">
        <f>F50-G50</f>
        <v>380000</v>
      </c>
    </row>
    <row r="51" spans="1:8" x14ac:dyDescent="0.3">
      <c r="A51" s="15">
        <v>46143</v>
      </c>
      <c r="B51" s="41" t="s">
        <v>438</v>
      </c>
      <c r="E51" s="41" t="s">
        <v>268</v>
      </c>
      <c r="H51" s="4">
        <f>H50</f>
        <v>380000</v>
      </c>
    </row>
    <row r="52" spans="1:8" x14ac:dyDescent="0.3">
      <c r="A52" s="15">
        <v>46146</v>
      </c>
      <c r="B52" s="41" t="s">
        <v>438</v>
      </c>
      <c r="C52" s="41" t="s">
        <v>326</v>
      </c>
      <c r="D52" s="41" t="s">
        <v>327</v>
      </c>
      <c r="E52" s="41" t="s">
        <v>328</v>
      </c>
      <c r="G52">
        <v>380000</v>
      </c>
      <c r="H52" s="4">
        <f>H51+F52-G52</f>
        <v>0</v>
      </c>
    </row>
    <row r="53" spans="1:8" x14ac:dyDescent="0.3">
      <c r="A53" s="15">
        <v>46156</v>
      </c>
      <c r="B53" s="41" t="s">
        <v>438</v>
      </c>
      <c r="C53" s="21" t="s">
        <v>85</v>
      </c>
      <c r="D53" s="21" t="s">
        <v>140</v>
      </c>
      <c r="E53" s="43" t="s">
        <v>440</v>
      </c>
      <c r="F53">
        <v>10000</v>
      </c>
      <c r="H53" s="4">
        <f t="shared" ref="H53:H57" si="4">H52+F53-G53</f>
        <v>10000</v>
      </c>
    </row>
    <row r="54" spans="1:8" x14ac:dyDescent="0.3">
      <c r="A54" s="15">
        <v>46157</v>
      </c>
      <c r="B54" s="41" t="s">
        <v>438</v>
      </c>
      <c r="C54" s="21" t="s">
        <v>85</v>
      </c>
      <c r="D54" s="21" t="s">
        <v>140</v>
      </c>
      <c r="E54" s="43" t="s">
        <v>439</v>
      </c>
      <c r="F54">
        <v>50000</v>
      </c>
      <c r="H54" s="4">
        <f t="shared" si="4"/>
        <v>60000</v>
      </c>
    </row>
    <row r="55" spans="1:8" x14ac:dyDescent="0.3">
      <c r="A55" s="15">
        <v>46162</v>
      </c>
      <c r="B55" s="41" t="s">
        <v>438</v>
      </c>
      <c r="C55" s="21" t="s">
        <v>85</v>
      </c>
      <c r="D55" s="21" t="s">
        <v>140</v>
      </c>
      <c r="E55" s="21" t="s">
        <v>441</v>
      </c>
      <c r="F55">
        <v>20000</v>
      </c>
      <c r="H55" s="4">
        <f t="shared" si="4"/>
        <v>80000</v>
      </c>
    </row>
    <row r="56" spans="1:8" x14ac:dyDescent="0.3">
      <c r="A56" s="15">
        <v>46170</v>
      </c>
      <c r="B56" s="41" t="s">
        <v>438</v>
      </c>
      <c r="C56" s="21" t="s">
        <v>85</v>
      </c>
      <c r="D56" s="21" t="s">
        <v>140</v>
      </c>
      <c r="E56" s="21" t="s">
        <v>442</v>
      </c>
      <c r="F56">
        <v>50000</v>
      </c>
      <c r="H56" s="4">
        <f t="shared" si="4"/>
        <v>130000</v>
      </c>
    </row>
    <row r="57" spans="1:8" x14ac:dyDescent="0.3">
      <c r="A57" s="15">
        <v>46173</v>
      </c>
      <c r="B57" s="41" t="s">
        <v>438</v>
      </c>
      <c r="C57" s="21" t="s">
        <v>85</v>
      </c>
      <c r="D57" s="5" t="s">
        <v>140</v>
      </c>
      <c r="E57" s="21" t="s">
        <v>443</v>
      </c>
      <c r="F57">
        <v>50000</v>
      </c>
      <c r="H57" s="4">
        <f t="shared" si="4"/>
        <v>180000</v>
      </c>
    </row>
    <row r="58" spans="1:8" x14ac:dyDescent="0.3">
      <c r="A58" s="10" t="s">
        <v>111</v>
      </c>
      <c r="B58" s="11"/>
      <c r="C58" s="11"/>
      <c r="D58" s="11"/>
      <c r="E58" s="11"/>
      <c r="F58" s="12">
        <f>SUM(F51:F57)</f>
        <v>180000</v>
      </c>
      <c r="G58" s="12">
        <f>SUM(G51:G57)</f>
        <v>380000</v>
      </c>
      <c r="H58" s="12">
        <f>F58-G58</f>
        <v>-200000</v>
      </c>
    </row>
    <row r="59" spans="1:8" x14ac:dyDescent="0.3">
      <c r="A59" s="10" t="s">
        <v>202</v>
      </c>
      <c r="B59" s="11"/>
      <c r="C59" s="11"/>
      <c r="D59" s="11"/>
      <c r="E59" s="11"/>
      <c r="F59" s="12">
        <f>H48</f>
        <v>380000</v>
      </c>
      <c r="G59" s="12"/>
      <c r="H59" s="12">
        <f>F59-G59</f>
        <v>380000</v>
      </c>
    </row>
    <row r="60" spans="1:8" x14ac:dyDescent="0.3">
      <c r="A60" s="10" t="s">
        <v>93</v>
      </c>
      <c r="B60" s="11"/>
      <c r="C60" s="11"/>
      <c r="D60" s="11"/>
      <c r="E60" s="11"/>
      <c r="F60" s="12">
        <f>F58+F59</f>
        <v>560000</v>
      </c>
      <c r="G60" s="12">
        <f>G58+G59</f>
        <v>380000</v>
      </c>
      <c r="H60" s="12">
        <f>F60-G60</f>
        <v>180000</v>
      </c>
    </row>
    <row r="61" spans="1:8" x14ac:dyDescent="0.3">
      <c r="A61" s="10" t="s">
        <v>117</v>
      </c>
      <c r="B61" s="11"/>
      <c r="C61" s="11"/>
      <c r="D61" s="11"/>
      <c r="E61" s="11"/>
      <c r="F61" s="12">
        <f>F58+F50</f>
        <v>2130206</v>
      </c>
      <c r="G61" s="12">
        <f>G58+G50</f>
        <v>1950206</v>
      </c>
      <c r="H61" s="12">
        <f>F61-G61</f>
        <v>180000</v>
      </c>
    </row>
    <row r="62" spans="1:8" x14ac:dyDescent="0.3">
      <c r="A62" s="15"/>
      <c r="H62" s="4"/>
    </row>
    <row r="63" spans="1:8" x14ac:dyDescent="0.3">
      <c r="A63" s="15"/>
      <c r="C63" s="5"/>
      <c r="D63" s="5"/>
      <c r="H63" s="4"/>
    </row>
    <row r="64" spans="1:8" x14ac:dyDescent="0.3">
      <c r="A64" s="15"/>
      <c r="H64" s="4"/>
    </row>
    <row r="65" spans="1:8" x14ac:dyDescent="0.3">
      <c r="A65" s="15"/>
      <c r="C65" s="5"/>
      <c r="D65" s="5"/>
      <c r="H65" s="4"/>
    </row>
    <row r="66" spans="1:8" x14ac:dyDescent="0.3">
      <c r="A66" s="15"/>
      <c r="H66" s="4"/>
    </row>
    <row r="67" spans="1:8" x14ac:dyDescent="0.3">
      <c r="A67" s="15"/>
      <c r="H67" s="4"/>
    </row>
    <row r="68" spans="1:8" x14ac:dyDescent="0.3">
      <c r="A68" s="15"/>
      <c r="D68" s="5"/>
      <c r="H68" s="4"/>
    </row>
    <row r="69" spans="1:8" x14ac:dyDescent="0.3">
      <c r="A69" s="15"/>
      <c r="H69" s="4"/>
    </row>
    <row r="70" spans="1:8" x14ac:dyDescent="0.3">
      <c r="A70" s="15"/>
      <c r="D70" s="5"/>
      <c r="H70" s="4"/>
    </row>
    <row r="71" spans="1:8" x14ac:dyDescent="0.3">
      <c r="A71" s="10"/>
      <c r="B71" s="11"/>
      <c r="C71" s="11"/>
      <c r="D71" s="11"/>
      <c r="E71" s="11"/>
      <c r="F71" s="12"/>
      <c r="G71" s="12"/>
      <c r="H71" s="12"/>
    </row>
    <row r="72" spans="1:8" x14ac:dyDescent="0.3">
      <c r="A72" s="10"/>
      <c r="B72" s="11"/>
      <c r="C72" s="11"/>
      <c r="D72" s="11"/>
      <c r="E72" s="11"/>
      <c r="F72" s="12"/>
      <c r="G72" s="12"/>
      <c r="H72" s="12"/>
    </row>
    <row r="73" spans="1:8" x14ac:dyDescent="0.3">
      <c r="A73" s="10"/>
      <c r="B73" s="11"/>
      <c r="C73" s="11"/>
      <c r="D73" s="11"/>
      <c r="E73" s="11"/>
      <c r="F73" s="12"/>
      <c r="G73" s="12"/>
      <c r="H73" s="12"/>
    </row>
    <row r="74" spans="1:8" x14ac:dyDescent="0.3">
      <c r="A74" s="10"/>
      <c r="B74" s="11"/>
      <c r="C74" s="11"/>
      <c r="D74" s="11"/>
      <c r="E74" s="11"/>
      <c r="F74" s="12"/>
      <c r="G74" s="12"/>
      <c r="H74" s="12"/>
    </row>
    <row r="75" spans="1:8" x14ac:dyDescent="0.3">
      <c r="A75" s="15"/>
      <c r="H75" s="4"/>
    </row>
    <row r="76" spans="1:8" x14ac:dyDescent="0.3">
      <c r="A76" s="20"/>
      <c r="B76" s="16"/>
      <c r="C76" s="16"/>
      <c r="D76" s="16"/>
      <c r="E76" s="16"/>
      <c r="F76" s="16"/>
      <c r="G76" s="16"/>
      <c r="H76" s="9"/>
    </row>
    <row r="77" spans="1:8" x14ac:dyDescent="0.3">
      <c r="A77" s="15"/>
      <c r="H77" s="4"/>
    </row>
    <row r="78" spans="1:8" x14ac:dyDescent="0.3">
      <c r="A78" s="15"/>
      <c r="C78" s="5"/>
      <c r="D78" s="5"/>
      <c r="H78" s="4"/>
    </row>
    <row r="79" spans="1:8" x14ac:dyDescent="0.3">
      <c r="A79" s="15"/>
      <c r="H79" s="4"/>
    </row>
    <row r="80" spans="1:8" x14ac:dyDescent="0.3">
      <c r="A80" s="15"/>
      <c r="H80" s="4"/>
    </row>
    <row r="81" spans="1:8" x14ac:dyDescent="0.3">
      <c r="A81" s="15"/>
      <c r="D81" s="5"/>
      <c r="H81" s="4"/>
    </row>
    <row r="82" spans="1:8" x14ac:dyDescent="0.3">
      <c r="A82" s="15"/>
      <c r="H82" s="4"/>
    </row>
    <row r="83" spans="1:8" x14ac:dyDescent="0.3">
      <c r="A83" s="15"/>
      <c r="D83" s="5"/>
      <c r="H83" s="4"/>
    </row>
    <row r="84" spans="1:8" x14ac:dyDescent="0.3">
      <c r="A84" s="15"/>
      <c r="H84" s="4"/>
    </row>
    <row r="85" spans="1:8" x14ac:dyDescent="0.3">
      <c r="A85" s="15"/>
      <c r="D85" s="5"/>
      <c r="H85" s="4"/>
    </row>
    <row r="86" spans="1:8" x14ac:dyDescent="0.3">
      <c r="A86" s="10"/>
      <c r="B86" s="11"/>
      <c r="C86" s="11"/>
      <c r="D86" s="11"/>
      <c r="E86" s="11"/>
      <c r="F86" s="12"/>
      <c r="G86" s="12"/>
      <c r="H86" s="12"/>
    </row>
    <row r="87" spans="1:8" x14ac:dyDescent="0.3">
      <c r="A87" s="10"/>
      <c r="B87" s="11"/>
      <c r="C87" s="11"/>
      <c r="D87" s="11"/>
      <c r="E87" s="11"/>
      <c r="F87" s="12"/>
      <c r="G87" s="12"/>
      <c r="H87" s="12"/>
    </row>
    <row r="88" spans="1:8" x14ac:dyDescent="0.3">
      <c r="A88" s="10"/>
      <c r="B88" s="11"/>
      <c r="C88" s="11"/>
      <c r="D88" s="11"/>
      <c r="E88" s="11"/>
      <c r="F88" s="12"/>
      <c r="G88" s="12"/>
      <c r="H88" s="12"/>
    </row>
    <row r="89" spans="1:8" x14ac:dyDescent="0.3">
      <c r="A89" s="10"/>
      <c r="B89" s="11"/>
      <c r="C89" s="11"/>
      <c r="D89" s="11"/>
      <c r="E89" s="11"/>
      <c r="F89" s="12"/>
      <c r="G89" s="12"/>
      <c r="H89" s="12"/>
    </row>
    <row r="90" spans="1:8" x14ac:dyDescent="0.3">
      <c r="A90" s="30"/>
      <c r="H90" s="31"/>
    </row>
    <row r="91" spans="1:8" x14ac:dyDescent="0.3">
      <c r="A91" s="30"/>
      <c r="H91" s="31"/>
    </row>
    <row r="92" spans="1:8" x14ac:dyDescent="0.3">
      <c r="A92" s="30"/>
      <c r="H92" s="31"/>
    </row>
    <row r="93" spans="1:8" x14ac:dyDescent="0.3">
      <c r="A93" s="30"/>
      <c r="H93" s="31"/>
    </row>
    <row r="94" spans="1:8" x14ac:dyDescent="0.3">
      <c r="A94" s="30"/>
      <c r="H94" s="31"/>
    </row>
    <row r="95" spans="1:8" x14ac:dyDescent="0.3">
      <c r="A95" s="30"/>
      <c r="H95" s="31"/>
    </row>
    <row r="96" spans="1:8" x14ac:dyDescent="0.3">
      <c r="A96" s="30"/>
      <c r="H96" s="31"/>
    </row>
    <row r="97" spans="1:8" x14ac:dyDescent="0.3">
      <c r="A97" s="30"/>
      <c r="H97" s="31"/>
    </row>
    <row r="98" spans="1:8" x14ac:dyDescent="0.3">
      <c r="A98" s="30"/>
      <c r="H98" s="31"/>
    </row>
    <row r="99" spans="1:8" x14ac:dyDescent="0.3">
      <c r="A99" s="30"/>
      <c r="H99" s="31"/>
    </row>
    <row r="100" spans="1:8" x14ac:dyDescent="0.3">
      <c r="A100" s="10"/>
      <c r="B100" s="11"/>
      <c r="C100" s="11"/>
      <c r="D100" s="11"/>
      <c r="E100" s="11"/>
      <c r="F100" s="12"/>
      <c r="G100" s="12"/>
      <c r="H100" s="12"/>
    </row>
    <row r="101" spans="1:8" x14ac:dyDescent="0.3">
      <c r="A101" s="10"/>
      <c r="B101" s="11"/>
      <c r="C101" s="11"/>
      <c r="D101" s="11"/>
      <c r="E101" s="11"/>
      <c r="F101" s="12"/>
      <c r="G101" s="12"/>
      <c r="H101" s="12"/>
    </row>
    <row r="102" spans="1:8" x14ac:dyDescent="0.3">
      <c r="A102" s="10"/>
      <c r="B102" s="11"/>
      <c r="C102" s="11"/>
      <c r="D102" s="11"/>
      <c r="E102" s="11"/>
      <c r="F102" s="12"/>
      <c r="G102" s="12"/>
      <c r="H102" s="12"/>
    </row>
    <row r="103" spans="1:8" x14ac:dyDescent="0.3">
      <c r="A103" s="10"/>
      <c r="B103" s="11"/>
      <c r="C103" s="11"/>
      <c r="D103" s="11"/>
      <c r="E103" s="11"/>
      <c r="F103" s="12"/>
      <c r="G103" s="12"/>
      <c r="H103" s="12"/>
    </row>
    <row r="104" spans="1:8" x14ac:dyDescent="0.3">
      <c r="A104" s="30"/>
      <c r="H104" s="31"/>
    </row>
    <row r="105" spans="1:8" x14ac:dyDescent="0.3">
      <c r="A105" s="30"/>
      <c r="H105" s="31"/>
    </row>
    <row r="106" spans="1:8" x14ac:dyDescent="0.3">
      <c r="A106" s="30"/>
      <c r="C106" s="21"/>
      <c r="D106" s="21"/>
      <c r="H106" s="31"/>
    </row>
    <row r="107" spans="1:8" x14ac:dyDescent="0.3">
      <c r="A107" s="30"/>
      <c r="C107" s="21"/>
      <c r="D107" s="21"/>
      <c r="H107" s="31"/>
    </row>
    <row r="108" spans="1:8" x14ac:dyDescent="0.3">
      <c r="A108" s="30"/>
      <c r="B108" s="21"/>
      <c r="C108" s="21"/>
      <c r="D108" s="21"/>
      <c r="H108" s="31"/>
    </row>
    <row r="109" spans="1:8" x14ac:dyDescent="0.3">
      <c r="A109" s="30"/>
      <c r="B109" s="21"/>
      <c r="C109" s="21"/>
      <c r="D109" s="21"/>
      <c r="H109" s="31"/>
    </row>
    <row r="110" spans="1:8" x14ac:dyDescent="0.3">
      <c r="A110" s="30"/>
      <c r="B110" s="21"/>
      <c r="C110" s="21"/>
      <c r="D110" s="21"/>
      <c r="H110" s="31"/>
    </row>
    <row r="111" spans="1:8" x14ac:dyDescent="0.3">
      <c r="A111" s="30"/>
      <c r="B111" s="21"/>
      <c r="C111" s="21"/>
      <c r="D111" s="21"/>
      <c r="H111" s="31"/>
    </row>
    <row r="112" spans="1:8" x14ac:dyDescent="0.3">
      <c r="A112" s="30"/>
      <c r="B112" s="21"/>
      <c r="H112" s="31"/>
    </row>
    <row r="113" spans="1:8" x14ac:dyDescent="0.3">
      <c r="A113" s="30"/>
      <c r="B113" s="21"/>
      <c r="H113" s="31"/>
    </row>
    <row r="114" spans="1:8" x14ac:dyDescent="0.3">
      <c r="A114" s="10"/>
      <c r="B114" s="11"/>
      <c r="C114" s="11"/>
      <c r="D114" s="11"/>
      <c r="E114" s="11"/>
      <c r="F114" s="12"/>
      <c r="G114" s="12"/>
      <c r="H114" s="12"/>
    </row>
    <row r="115" spans="1:8" x14ac:dyDescent="0.3">
      <c r="A115" s="10"/>
      <c r="B115" s="11"/>
      <c r="C115" s="11"/>
      <c r="D115" s="11"/>
      <c r="E115" s="11"/>
      <c r="F115" s="12"/>
      <c r="G115" s="12"/>
      <c r="H115" s="12"/>
    </row>
    <row r="116" spans="1:8" x14ac:dyDescent="0.3">
      <c r="A116" s="10"/>
      <c r="B116" s="11"/>
      <c r="C116" s="11"/>
      <c r="D116" s="11"/>
      <c r="E116" s="11"/>
      <c r="F116" s="12"/>
      <c r="G116" s="12"/>
      <c r="H116" s="12"/>
    </row>
    <row r="117" spans="1:8" x14ac:dyDescent="0.3">
      <c r="A117" s="10"/>
      <c r="B117" s="11"/>
      <c r="C117" s="11"/>
      <c r="D117" s="11"/>
      <c r="E117" s="11"/>
      <c r="F117" s="12"/>
      <c r="G117" s="12"/>
      <c r="H117" s="12"/>
    </row>
    <row r="118" spans="1:8" x14ac:dyDescent="0.3">
      <c r="A118" s="30"/>
      <c r="H118" s="31"/>
    </row>
    <row r="119" spans="1:8" x14ac:dyDescent="0.3">
      <c r="A119" s="30"/>
      <c r="H119" s="31"/>
    </row>
    <row r="120" spans="1:8" x14ac:dyDescent="0.3">
      <c r="A120" s="30"/>
      <c r="H120" s="31"/>
    </row>
    <row r="121" spans="1:8" x14ac:dyDescent="0.3">
      <c r="A121" s="30"/>
      <c r="H121" s="31"/>
    </row>
    <row r="122" spans="1:8" x14ac:dyDescent="0.3">
      <c r="A122" s="30"/>
      <c r="H122" s="31"/>
    </row>
    <row r="123" spans="1:8" x14ac:dyDescent="0.3">
      <c r="A123" s="30"/>
      <c r="H123" s="31"/>
    </row>
    <row r="124" spans="1:8" x14ac:dyDescent="0.3">
      <c r="A124" s="30"/>
      <c r="H124" s="31"/>
    </row>
    <row r="125" spans="1:8" x14ac:dyDescent="0.3">
      <c r="A125" s="30"/>
      <c r="H125" s="31"/>
    </row>
    <row r="126" spans="1:8" x14ac:dyDescent="0.3">
      <c r="A126" s="30"/>
      <c r="H126" s="31"/>
    </row>
    <row r="127" spans="1:8" x14ac:dyDescent="0.3">
      <c r="A127" s="30"/>
      <c r="H127" s="31"/>
    </row>
    <row r="128" spans="1:8" x14ac:dyDescent="0.3">
      <c r="A128" s="10"/>
      <c r="B128" s="11"/>
      <c r="C128" s="11"/>
      <c r="D128" s="11"/>
      <c r="E128" s="11"/>
      <c r="F128" s="12"/>
      <c r="G128" s="12"/>
      <c r="H128" s="12"/>
    </row>
    <row r="129" spans="1:8" x14ac:dyDescent="0.3">
      <c r="A129" s="10"/>
      <c r="B129" s="11"/>
      <c r="C129" s="11"/>
      <c r="D129" s="11"/>
      <c r="E129" s="11"/>
      <c r="F129" s="12"/>
      <c r="G129" s="12"/>
      <c r="H129" s="12"/>
    </row>
    <row r="130" spans="1:8" x14ac:dyDescent="0.3">
      <c r="A130" s="10"/>
      <c r="B130" s="11"/>
      <c r="C130" s="11"/>
      <c r="D130" s="11"/>
      <c r="E130" s="11"/>
      <c r="F130" s="12"/>
      <c r="G130" s="12"/>
      <c r="H130" s="12"/>
    </row>
    <row r="131" spans="1:8" x14ac:dyDescent="0.3">
      <c r="A131" s="10"/>
      <c r="B131" s="11"/>
      <c r="C131" s="11"/>
      <c r="D131" s="11"/>
      <c r="E131" s="11"/>
      <c r="F131" s="12"/>
      <c r="G131" s="12"/>
      <c r="H131" s="12"/>
    </row>
    <row r="132" spans="1:8" x14ac:dyDescent="0.3">
      <c r="A132" s="34"/>
      <c r="H132" s="31"/>
    </row>
    <row r="133" spans="1:8" x14ac:dyDescent="0.3">
      <c r="A133" s="35"/>
      <c r="H133" s="31"/>
    </row>
    <row r="134" spans="1:8" x14ac:dyDescent="0.3">
      <c r="A134" s="35"/>
      <c r="H134" s="31"/>
    </row>
    <row r="135" spans="1:8" x14ac:dyDescent="0.3">
      <c r="A135" s="35"/>
      <c r="H135" s="31"/>
    </row>
    <row r="136" spans="1:8" x14ac:dyDescent="0.3">
      <c r="A136" s="35"/>
      <c r="H136" s="31"/>
    </row>
    <row r="137" spans="1:8" x14ac:dyDescent="0.3">
      <c r="A137" s="35"/>
      <c r="H137" s="31"/>
    </row>
    <row r="138" spans="1:8" x14ac:dyDescent="0.3">
      <c r="A138" s="35"/>
      <c r="H138" s="31"/>
    </row>
    <row r="139" spans="1:8" x14ac:dyDescent="0.3">
      <c r="A139" s="35"/>
      <c r="H139" s="31"/>
    </row>
    <row r="140" spans="1:8" x14ac:dyDescent="0.3">
      <c r="A140" s="35"/>
      <c r="H140" s="31"/>
    </row>
    <row r="141" spans="1:8" x14ac:dyDescent="0.3">
      <c r="A141" s="10"/>
      <c r="B141" s="11"/>
      <c r="C141" s="11"/>
      <c r="D141" s="11"/>
      <c r="E141" s="11"/>
      <c r="F141" s="12"/>
      <c r="G141" s="12"/>
      <c r="H141" s="12"/>
    </row>
    <row r="142" spans="1:8" x14ac:dyDescent="0.3">
      <c r="A142" s="10"/>
      <c r="B142" s="11"/>
      <c r="C142" s="11"/>
      <c r="D142" s="11"/>
      <c r="E142" s="11"/>
      <c r="F142" s="12"/>
      <c r="G142" s="12"/>
      <c r="H142" s="12"/>
    </row>
    <row r="143" spans="1:8" x14ac:dyDescent="0.3">
      <c r="A143" s="10"/>
      <c r="B143" s="11"/>
      <c r="C143" s="11"/>
      <c r="D143" s="11"/>
      <c r="E143" s="11"/>
      <c r="F143" s="12"/>
      <c r="G143" s="12"/>
      <c r="H143" s="12"/>
    </row>
    <row r="144" spans="1:8" x14ac:dyDescent="0.3">
      <c r="A144" s="10"/>
      <c r="B144" s="11"/>
      <c r="C144" s="11"/>
      <c r="D144" s="11"/>
      <c r="E144" s="11"/>
      <c r="F144" s="12"/>
      <c r="G144" s="12"/>
      <c r="H144" s="12"/>
    </row>
  </sheetData>
  <mergeCells count="1">
    <mergeCell ref="A1:H1"/>
  </mergeCells>
  <phoneticPr fontId="4" type="noConversion"/>
  <pageMargins left="0.69972223043441772" right="0.69972223043441772" top="0.75" bottom="0.75" header="0.30000001192092896" footer="0.30000001192092896"/>
  <pageSetup paperSize="9" orientation="portrait" horizontalDpi="4294967293" verticalDpi="429496729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1541"/>
  <sheetViews>
    <sheetView tabSelected="1" topLeftCell="A667" zoomScale="95" zoomScaleNormal="95" zoomScaleSheetLayoutView="95" workbookViewId="0">
      <selection activeCell="G577" sqref="G577:G686"/>
    </sheetView>
  </sheetViews>
  <sheetFormatPr defaultColWidth="9" defaultRowHeight="16.5" x14ac:dyDescent="0.3"/>
  <cols>
    <col min="1" max="1" width="13" style="1" customWidth="1"/>
    <col min="2" max="2" width="15.625" style="5" customWidth="1"/>
    <col min="3" max="3" width="16" style="5" customWidth="1"/>
    <col min="4" max="4" width="21.375" style="5" customWidth="1"/>
    <col min="5" max="5" width="26" style="5" bestFit="1" customWidth="1"/>
    <col min="6" max="6" width="14" style="6" customWidth="1"/>
    <col min="7" max="7" width="12" style="6" customWidth="1"/>
    <col min="8" max="8" width="13.75" style="6" customWidth="1"/>
    <col min="9" max="9" width="10.625" customWidth="1"/>
    <col min="11" max="11" width="10.375" bestFit="1" customWidth="1"/>
  </cols>
  <sheetData>
    <row r="1" spans="1:9" ht="20.25" x14ac:dyDescent="0.3">
      <c r="A1" s="3" t="s">
        <v>12</v>
      </c>
      <c r="B1" s="51"/>
      <c r="C1" s="51"/>
      <c r="D1" s="51"/>
      <c r="E1" s="51"/>
      <c r="F1" s="3"/>
      <c r="G1" s="3"/>
      <c r="H1" s="3"/>
    </row>
    <row r="2" spans="1:9" x14ac:dyDescent="0.3">
      <c r="A2" s="1" t="s">
        <v>109</v>
      </c>
      <c r="B2" s="7" t="s">
        <v>112</v>
      </c>
      <c r="C2" s="7" t="s">
        <v>186</v>
      </c>
      <c r="D2" s="5" t="s">
        <v>113</v>
      </c>
      <c r="E2" s="5" t="s">
        <v>175</v>
      </c>
      <c r="F2" s="3" t="s">
        <v>123</v>
      </c>
      <c r="G2" s="3" t="s">
        <v>94</v>
      </c>
      <c r="H2" s="3" t="s">
        <v>101</v>
      </c>
      <c r="I2" s="3" t="s">
        <v>126</v>
      </c>
    </row>
    <row r="3" spans="1:9" x14ac:dyDescent="0.3">
      <c r="A3" s="1">
        <v>46023</v>
      </c>
      <c r="E3" s="5" t="s">
        <v>202</v>
      </c>
      <c r="H3" s="6">
        <v>29977753</v>
      </c>
    </row>
    <row r="4" spans="1:9" x14ac:dyDescent="0.3">
      <c r="A4" s="1">
        <v>46024</v>
      </c>
      <c r="B4" s="21" t="s">
        <v>122</v>
      </c>
      <c r="C4" s="21" t="s">
        <v>211</v>
      </c>
      <c r="D4" s="21" t="s">
        <v>127</v>
      </c>
      <c r="E4" s="21" t="s">
        <v>142</v>
      </c>
      <c r="F4" s="4"/>
      <c r="G4" s="4">
        <v>800000</v>
      </c>
      <c r="H4" s="6">
        <f>H3+F4-G4</f>
        <v>29177753</v>
      </c>
    </row>
    <row r="5" spans="1:9" x14ac:dyDescent="0.3">
      <c r="A5" s="1">
        <v>46024</v>
      </c>
      <c r="B5" s="21" t="s">
        <v>122</v>
      </c>
      <c r="C5" s="21" t="s">
        <v>90</v>
      </c>
      <c r="D5" s="21" t="s">
        <v>215</v>
      </c>
      <c r="E5" s="21" t="s">
        <v>60</v>
      </c>
      <c r="F5" s="4"/>
      <c r="G5" s="4">
        <v>300000</v>
      </c>
      <c r="H5" s="6">
        <f t="shared" ref="H5:H119" si="0">H4+F5-G5</f>
        <v>28877753</v>
      </c>
    </row>
    <row r="6" spans="1:9" x14ac:dyDescent="0.3">
      <c r="A6" s="1">
        <v>46027</v>
      </c>
      <c r="B6" s="21" t="s">
        <v>122</v>
      </c>
      <c r="C6" s="21" t="s">
        <v>85</v>
      </c>
      <c r="D6" s="21" t="s">
        <v>140</v>
      </c>
      <c r="E6" s="21" t="s">
        <v>140</v>
      </c>
      <c r="F6" s="4">
        <v>118500</v>
      </c>
      <c r="G6" s="4"/>
      <c r="H6" s="6">
        <f t="shared" si="0"/>
        <v>28996253</v>
      </c>
    </row>
    <row r="7" spans="1:9" x14ac:dyDescent="0.3">
      <c r="A7" s="1">
        <v>46027</v>
      </c>
      <c r="B7" s="21" t="s">
        <v>122</v>
      </c>
      <c r="C7" s="21" t="s">
        <v>194</v>
      </c>
      <c r="D7" s="21" t="s">
        <v>83</v>
      </c>
      <c r="E7" s="21" t="s">
        <v>201</v>
      </c>
      <c r="F7" s="4"/>
      <c r="G7" s="4">
        <v>82660</v>
      </c>
      <c r="H7" s="6">
        <f t="shared" si="0"/>
        <v>28913593</v>
      </c>
    </row>
    <row r="8" spans="1:9" x14ac:dyDescent="0.3">
      <c r="A8" s="1">
        <v>46027</v>
      </c>
      <c r="B8" s="21" t="s">
        <v>122</v>
      </c>
      <c r="C8" s="21" t="s">
        <v>189</v>
      </c>
      <c r="D8" s="21" t="s">
        <v>212</v>
      </c>
      <c r="E8" s="21" t="s">
        <v>121</v>
      </c>
      <c r="F8" s="4"/>
      <c r="G8" s="4">
        <v>27400</v>
      </c>
      <c r="H8" s="6">
        <f t="shared" si="0"/>
        <v>28886193</v>
      </c>
    </row>
    <row r="9" spans="1:9" x14ac:dyDescent="0.3">
      <c r="A9" s="1">
        <v>46028</v>
      </c>
      <c r="B9" s="21" t="s">
        <v>122</v>
      </c>
      <c r="C9" s="21" t="s">
        <v>90</v>
      </c>
      <c r="D9" s="21" t="s">
        <v>192</v>
      </c>
      <c r="E9" s="21" t="s">
        <v>96</v>
      </c>
      <c r="F9" s="4"/>
      <c r="G9" s="4">
        <v>66000</v>
      </c>
      <c r="H9" s="6">
        <f t="shared" si="0"/>
        <v>28820193</v>
      </c>
    </row>
    <row r="10" spans="1:9" x14ac:dyDescent="0.3">
      <c r="A10" s="1">
        <v>46028</v>
      </c>
      <c r="B10" s="21" t="s">
        <v>122</v>
      </c>
      <c r="C10" s="21" t="s">
        <v>85</v>
      </c>
      <c r="D10" s="21" t="s">
        <v>140</v>
      </c>
      <c r="E10" s="21" t="s">
        <v>140</v>
      </c>
      <c r="F10" s="4">
        <v>69020</v>
      </c>
      <c r="G10" s="4"/>
      <c r="H10" s="6">
        <f t="shared" si="0"/>
        <v>28889213</v>
      </c>
    </row>
    <row r="11" spans="1:9" x14ac:dyDescent="0.3">
      <c r="A11" s="1">
        <v>46028</v>
      </c>
      <c r="B11" s="21" t="s">
        <v>122</v>
      </c>
      <c r="C11" s="21" t="s">
        <v>194</v>
      </c>
      <c r="D11" s="21" t="s">
        <v>220</v>
      </c>
      <c r="E11" s="21" t="s">
        <v>200</v>
      </c>
      <c r="F11" s="4"/>
      <c r="G11" s="4">
        <v>37700</v>
      </c>
      <c r="H11" s="6">
        <f t="shared" si="0"/>
        <v>28851513</v>
      </c>
    </row>
    <row r="12" spans="1:9" x14ac:dyDescent="0.3">
      <c r="A12" s="1">
        <v>46032</v>
      </c>
      <c r="B12" s="21" t="s">
        <v>122</v>
      </c>
      <c r="C12" s="21" t="s">
        <v>189</v>
      </c>
      <c r="D12" s="21" t="s">
        <v>212</v>
      </c>
      <c r="E12" s="21" t="s">
        <v>173</v>
      </c>
      <c r="F12" s="4"/>
      <c r="G12" s="4">
        <v>148000</v>
      </c>
      <c r="H12" s="6">
        <f t="shared" si="0"/>
        <v>28703513</v>
      </c>
    </row>
    <row r="13" spans="1:9" x14ac:dyDescent="0.3">
      <c r="A13" s="1">
        <v>46034</v>
      </c>
      <c r="B13" s="21" t="s">
        <v>122</v>
      </c>
      <c r="C13" s="21" t="s">
        <v>90</v>
      </c>
      <c r="D13" s="21" t="s">
        <v>187</v>
      </c>
      <c r="E13" s="21" t="s">
        <v>143</v>
      </c>
      <c r="F13" s="4"/>
      <c r="G13" s="4">
        <v>145920</v>
      </c>
      <c r="H13" s="6">
        <f t="shared" si="0"/>
        <v>28557593</v>
      </c>
    </row>
    <row r="14" spans="1:9" x14ac:dyDescent="0.3">
      <c r="A14" s="1">
        <v>46034</v>
      </c>
      <c r="B14" s="21" t="s">
        <v>122</v>
      </c>
      <c r="C14" s="21" t="s">
        <v>90</v>
      </c>
      <c r="D14" s="21" t="s">
        <v>187</v>
      </c>
      <c r="E14" s="21" t="s">
        <v>160</v>
      </c>
      <c r="F14" s="4"/>
      <c r="G14" s="4">
        <v>154780</v>
      </c>
      <c r="H14" s="6">
        <f t="shared" si="0"/>
        <v>28402813</v>
      </c>
    </row>
    <row r="15" spans="1:9" x14ac:dyDescent="0.3">
      <c r="A15" s="1">
        <v>46034</v>
      </c>
      <c r="B15" s="21" t="s">
        <v>122</v>
      </c>
      <c r="C15" s="21" t="s">
        <v>90</v>
      </c>
      <c r="D15" s="21" t="s">
        <v>187</v>
      </c>
      <c r="E15" s="21" t="s">
        <v>191</v>
      </c>
      <c r="F15" s="4"/>
      <c r="G15" s="4">
        <v>37080</v>
      </c>
      <c r="H15" s="6">
        <f t="shared" si="0"/>
        <v>28365733</v>
      </c>
    </row>
    <row r="16" spans="1:9" x14ac:dyDescent="0.3">
      <c r="A16" s="1">
        <v>46034</v>
      </c>
      <c r="B16" s="21" t="s">
        <v>122</v>
      </c>
      <c r="C16" s="21" t="s">
        <v>90</v>
      </c>
      <c r="D16" s="21" t="s">
        <v>187</v>
      </c>
      <c r="E16" s="21" t="s">
        <v>225</v>
      </c>
      <c r="F16" s="4"/>
      <c r="G16" s="4">
        <v>16510</v>
      </c>
      <c r="H16" s="6">
        <f t="shared" si="0"/>
        <v>28349223</v>
      </c>
    </row>
    <row r="17" spans="1:8" x14ac:dyDescent="0.3">
      <c r="A17" s="1">
        <v>46035</v>
      </c>
      <c r="B17" s="21" t="s">
        <v>122</v>
      </c>
      <c r="C17" s="21" t="s">
        <v>85</v>
      </c>
      <c r="D17" s="21" t="s">
        <v>140</v>
      </c>
      <c r="E17" s="21" t="s">
        <v>140</v>
      </c>
      <c r="F17" s="4">
        <v>9760</v>
      </c>
      <c r="G17" s="4"/>
      <c r="H17" s="6">
        <f t="shared" si="0"/>
        <v>28358983</v>
      </c>
    </row>
    <row r="18" spans="1:8" x14ac:dyDescent="0.3">
      <c r="A18" s="1">
        <v>46036</v>
      </c>
      <c r="B18" s="21" t="s">
        <v>122</v>
      </c>
      <c r="C18" s="21" t="s">
        <v>85</v>
      </c>
      <c r="D18" s="21" t="s">
        <v>140</v>
      </c>
      <c r="E18" s="21" t="s">
        <v>140</v>
      </c>
      <c r="F18" s="4">
        <v>29760</v>
      </c>
      <c r="G18" s="4"/>
      <c r="H18" s="6">
        <f t="shared" si="0"/>
        <v>28388743</v>
      </c>
    </row>
    <row r="19" spans="1:8" x14ac:dyDescent="0.3">
      <c r="A19" s="1">
        <v>46036</v>
      </c>
      <c r="B19" s="21" t="s">
        <v>122</v>
      </c>
      <c r="C19" s="21" t="s">
        <v>194</v>
      </c>
      <c r="D19" s="21" t="s">
        <v>119</v>
      </c>
      <c r="E19" s="21" t="s">
        <v>120</v>
      </c>
      <c r="F19" s="4"/>
      <c r="G19" s="4">
        <v>35700</v>
      </c>
      <c r="H19" s="6">
        <f t="shared" si="0"/>
        <v>28353043</v>
      </c>
    </row>
    <row r="20" spans="1:8" x14ac:dyDescent="0.3">
      <c r="A20" s="1">
        <v>46037</v>
      </c>
      <c r="B20" s="21" t="s">
        <v>122</v>
      </c>
      <c r="C20" s="21" t="s">
        <v>189</v>
      </c>
      <c r="D20" s="21" t="s">
        <v>212</v>
      </c>
      <c r="E20" s="21" t="s">
        <v>173</v>
      </c>
      <c r="F20" s="4"/>
      <c r="G20" s="4">
        <v>40100</v>
      </c>
      <c r="H20" s="6">
        <f t="shared" si="0"/>
        <v>28312943</v>
      </c>
    </row>
    <row r="21" spans="1:8" x14ac:dyDescent="0.3">
      <c r="A21" s="1">
        <v>46037</v>
      </c>
      <c r="B21" s="21" t="s">
        <v>122</v>
      </c>
      <c r="C21" s="21" t="s">
        <v>189</v>
      </c>
      <c r="D21" s="21" t="s">
        <v>212</v>
      </c>
      <c r="E21" s="21" t="s">
        <v>173</v>
      </c>
      <c r="F21" s="4"/>
      <c r="G21" s="4">
        <v>83600</v>
      </c>
      <c r="H21" s="6">
        <f t="shared" si="0"/>
        <v>28229343</v>
      </c>
    </row>
    <row r="22" spans="1:8" x14ac:dyDescent="0.3">
      <c r="A22" s="1">
        <v>46037</v>
      </c>
      <c r="B22" s="21" t="s">
        <v>122</v>
      </c>
      <c r="C22" s="21" t="s">
        <v>194</v>
      </c>
      <c r="D22" s="21" t="s">
        <v>221</v>
      </c>
      <c r="E22" s="21" t="s">
        <v>44</v>
      </c>
      <c r="F22" s="4"/>
      <c r="G22" s="4">
        <v>70000</v>
      </c>
      <c r="H22" s="6">
        <f t="shared" si="0"/>
        <v>28159343</v>
      </c>
    </row>
    <row r="23" spans="1:8" x14ac:dyDescent="0.3">
      <c r="A23" s="1">
        <v>46037</v>
      </c>
      <c r="B23" s="21" t="s">
        <v>122</v>
      </c>
      <c r="C23" s="21" t="s">
        <v>90</v>
      </c>
      <c r="D23" s="21" t="s">
        <v>87</v>
      </c>
      <c r="E23" s="21" t="s">
        <v>169</v>
      </c>
      <c r="F23" s="4"/>
      <c r="G23" s="4">
        <v>34389</v>
      </c>
      <c r="H23" s="6">
        <f t="shared" si="0"/>
        <v>28124954</v>
      </c>
    </row>
    <row r="24" spans="1:8" x14ac:dyDescent="0.3">
      <c r="A24" s="1">
        <v>46037</v>
      </c>
      <c r="B24" s="21" t="s">
        <v>122</v>
      </c>
      <c r="C24" s="21" t="s">
        <v>90</v>
      </c>
      <c r="D24" s="21" t="s">
        <v>192</v>
      </c>
      <c r="E24" s="21" t="s">
        <v>224</v>
      </c>
      <c r="F24" s="4"/>
      <c r="G24" s="4">
        <v>44000</v>
      </c>
      <c r="H24" s="6">
        <f t="shared" si="0"/>
        <v>28080954</v>
      </c>
    </row>
    <row r="25" spans="1:8" x14ac:dyDescent="0.3">
      <c r="A25" s="1">
        <v>46039</v>
      </c>
      <c r="B25" s="21" t="s">
        <v>122</v>
      </c>
      <c r="C25" s="21" t="s">
        <v>194</v>
      </c>
      <c r="D25" s="21" t="s">
        <v>221</v>
      </c>
      <c r="E25" s="21" t="s">
        <v>54</v>
      </c>
      <c r="F25" s="4"/>
      <c r="G25" s="14">
        <v>277000</v>
      </c>
      <c r="H25" s="6">
        <f t="shared" si="0"/>
        <v>27803954</v>
      </c>
    </row>
    <row r="26" spans="1:8" x14ac:dyDescent="0.3">
      <c r="A26" s="1">
        <v>46040</v>
      </c>
      <c r="B26" s="21" t="s">
        <v>122</v>
      </c>
      <c r="C26" s="21" t="s">
        <v>85</v>
      </c>
      <c r="D26" s="21" t="s">
        <v>140</v>
      </c>
      <c r="E26" s="21" t="s">
        <v>88</v>
      </c>
      <c r="F26" s="4">
        <v>10000</v>
      </c>
      <c r="G26" s="14"/>
      <c r="H26" s="6">
        <f t="shared" si="0"/>
        <v>27813954</v>
      </c>
    </row>
    <row r="27" spans="1:8" x14ac:dyDescent="0.3">
      <c r="A27" s="1">
        <v>46041</v>
      </c>
      <c r="B27" s="21" t="s">
        <v>122</v>
      </c>
      <c r="C27" s="21" t="s">
        <v>194</v>
      </c>
      <c r="D27" s="21" t="s">
        <v>221</v>
      </c>
      <c r="E27" s="21" t="s">
        <v>8</v>
      </c>
      <c r="F27" s="4"/>
      <c r="G27" s="14">
        <v>50000</v>
      </c>
      <c r="H27" s="6">
        <f t="shared" si="0"/>
        <v>27763954</v>
      </c>
    </row>
    <row r="28" spans="1:8" x14ac:dyDescent="0.3">
      <c r="A28" s="1">
        <v>46042</v>
      </c>
      <c r="B28" s="21" t="s">
        <v>122</v>
      </c>
      <c r="C28" s="21" t="s">
        <v>85</v>
      </c>
      <c r="D28" s="21" t="s">
        <v>140</v>
      </c>
      <c r="E28" s="21" t="s">
        <v>140</v>
      </c>
      <c r="F28" s="4">
        <v>3855180</v>
      </c>
      <c r="G28" s="4"/>
      <c r="H28" s="6">
        <f t="shared" si="0"/>
        <v>31619134</v>
      </c>
    </row>
    <row r="29" spans="1:8" x14ac:dyDescent="0.3">
      <c r="A29" s="1">
        <v>46042</v>
      </c>
      <c r="B29" s="21" t="s">
        <v>122</v>
      </c>
      <c r="C29" s="21" t="s">
        <v>90</v>
      </c>
      <c r="D29" s="21" t="s">
        <v>86</v>
      </c>
      <c r="E29" s="21" t="s">
        <v>218</v>
      </c>
      <c r="F29" s="4"/>
      <c r="G29" s="4">
        <v>1850000</v>
      </c>
      <c r="H29" s="6">
        <f t="shared" si="0"/>
        <v>29769134</v>
      </c>
    </row>
    <row r="30" spans="1:8" x14ac:dyDescent="0.3">
      <c r="A30" s="1">
        <v>46042</v>
      </c>
      <c r="B30" s="21" t="s">
        <v>122</v>
      </c>
      <c r="C30" s="21" t="s">
        <v>211</v>
      </c>
      <c r="D30" s="21" t="s">
        <v>127</v>
      </c>
      <c r="E30" s="21" t="s">
        <v>185</v>
      </c>
      <c r="F30" s="4"/>
      <c r="G30" s="4">
        <v>150000</v>
      </c>
      <c r="H30" s="6">
        <f t="shared" si="0"/>
        <v>29619134</v>
      </c>
    </row>
    <row r="31" spans="1:8" x14ac:dyDescent="0.3">
      <c r="A31" s="1">
        <v>46042</v>
      </c>
      <c r="B31" s="21" t="s">
        <v>122</v>
      </c>
      <c r="C31" s="21" t="s">
        <v>194</v>
      </c>
      <c r="D31" s="21" t="s">
        <v>217</v>
      </c>
      <c r="E31" s="21" t="s">
        <v>41</v>
      </c>
      <c r="F31" s="4"/>
      <c r="G31" s="4">
        <v>38040</v>
      </c>
      <c r="H31" s="6">
        <f t="shared" si="0"/>
        <v>29581094</v>
      </c>
    </row>
    <row r="32" spans="1:8" x14ac:dyDescent="0.3">
      <c r="A32" s="1">
        <v>46042</v>
      </c>
      <c r="B32" s="21" t="s">
        <v>122</v>
      </c>
      <c r="C32" s="21" t="s">
        <v>194</v>
      </c>
      <c r="D32" s="21" t="s">
        <v>221</v>
      </c>
      <c r="E32" s="21" t="s">
        <v>205</v>
      </c>
      <c r="F32" s="4"/>
      <c r="G32" s="4">
        <v>73980</v>
      </c>
      <c r="H32" s="6">
        <f t="shared" si="0"/>
        <v>29507114</v>
      </c>
    </row>
    <row r="33" spans="1:8" x14ac:dyDescent="0.3">
      <c r="A33" s="1">
        <v>46042</v>
      </c>
      <c r="B33" s="21" t="s">
        <v>122</v>
      </c>
      <c r="C33" s="21" t="s">
        <v>189</v>
      </c>
      <c r="D33" s="21" t="s">
        <v>212</v>
      </c>
      <c r="E33" s="21" t="s">
        <v>216</v>
      </c>
      <c r="F33" s="4"/>
      <c r="G33" s="4">
        <v>538450</v>
      </c>
      <c r="H33" s="6">
        <f t="shared" si="0"/>
        <v>28968664</v>
      </c>
    </row>
    <row r="34" spans="1:8" x14ac:dyDescent="0.3">
      <c r="A34" s="1">
        <v>46043</v>
      </c>
      <c r="B34" s="21" t="s">
        <v>122</v>
      </c>
      <c r="C34" s="21" t="s">
        <v>194</v>
      </c>
      <c r="D34" s="21" t="s">
        <v>221</v>
      </c>
      <c r="E34" s="21" t="s">
        <v>205</v>
      </c>
      <c r="F34" s="4"/>
      <c r="G34" s="4">
        <v>165000</v>
      </c>
      <c r="H34" s="6">
        <f t="shared" si="0"/>
        <v>28803664</v>
      </c>
    </row>
    <row r="35" spans="1:8" x14ac:dyDescent="0.3">
      <c r="A35" s="1">
        <v>46044</v>
      </c>
      <c r="B35" s="21" t="s">
        <v>122</v>
      </c>
      <c r="C35" s="21" t="s">
        <v>189</v>
      </c>
      <c r="D35" s="21" t="s">
        <v>212</v>
      </c>
      <c r="E35" s="21" t="s">
        <v>136</v>
      </c>
      <c r="F35" s="4"/>
      <c r="G35" s="4">
        <v>30000</v>
      </c>
      <c r="H35" s="6">
        <f t="shared" si="0"/>
        <v>28773664</v>
      </c>
    </row>
    <row r="36" spans="1:8" x14ac:dyDescent="0.3">
      <c r="A36" s="1">
        <v>46044</v>
      </c>
      <c r="B36" s="21" t="s">
        <v>122</v>
      </c>
      <c r="C36" s="21" t="s">
        <v>194</v>
      </c>
      <c r="D36" s="21" t="s">
        <v>83</v>
      </c>
      <c r="E36" s="21" t="s">
        <v>201</v>
      </c>
      <c r="F36" s="4"/>
      <c r="G36" s="4">
        <v>82660</v>
      </c>
      <c r="H36" s="6">
        <f t="shared" si="0"/>
        <v>28691004</v>
      </c>
    </row>
    <row r="37" spans="1:8" x14ac:dyDescent="0.3">
      <c r="A37" s="1">
        <v>46044</v>
      </c>
      <c r="B37" s="21" t="s">
        <v>122</v>
      </c>
      <c r="C37" s="21" t="s">
        <v>189</v>
      </c>
      <c r="D37" s="21" t="s">
        <v>212</v>
      </c>
      <c r="E37" s="21" t="s">
        <v>174</v>
      </c>
      <c r="F37" s="4"/>
      <c r="G37" s="4">
        <v>41000</v>
      </c>
      <c r="H37" s="6">
        <f t="shared" si="0"/>
        <v>28650004</v>
      </c>
    </row>
    <row r="38" spans="1:8" x14ac:dyDescent="0.3">
      <c r="A38" s="1">
        <v>46044</v>
      </c>
      <c r="B38" s="21" t="s">
        <v>122</v>
      </c>
      <c r="C38" s="21" t="s">
        <v>194</v>
      </c>
      <c r="D38" s="21" t="s">
        <v>221</v>
      </c>
      <c r="E38" s="21" t="s">
        <v>49</v>
      </c>
      <c r="F38" s="4"/>
      <c r="G38" s="4">
        <v>59000</v>
      </c>
      <c r="H38" s="6">
        <f t="shared" si="0"/>
        <v>28591004</v>
      </c>
    </row>
    <row r="39" spans="1:8" x14ac:dyDescent="0.3">
      <c r="A39" s="1">
        <v>46044</v>
      </c>
      <c r="B39" s="21" t="s">
        <v>122</v>
      </c>
      <c r="C39" s="21" t="s">
        <v>194</v>
      </c>
      <c r="D39" s="21" t="s">
        <v>221</v>
      </c>
      <c r="E39" s="21" t="s">
        <v>132</v>
      </c>
      <c r="F39" s="4"/>
      <c r="G39" s="4">
        <v>12800</v>
      </c>
      <c r="H39" s="6">
        <f t="shared" si="0"/>
        <v>28578204</v>
      </c>
    </row>
    <row r="40" spans="1:8" x14ac:dyDescent="0.3">
      <c r="A40" s="1">
        <v>46047</v>
      </c>
      <c r="B40" s="21" t="s">
        <v>122</v>
      </c>
      <c r="C40" s="21" t="s">
        <v>85</v>
      </c>
      <c r="D40" s="21" t="s">
        <v>208</v>
      </c>
      <c r="E40" s="4" t="s">
        <v>198</v>
      </c>
      <c r="F40" s="4">
        <v>200000</v>
      </c>
      <c r="G40" s="4"/>
      <c r="H40" s="6">
        <f t="shared" si="0"/>
        <v>28778204</v>
      </c>
    </row>
    <row r="41" spans="1:8" x14ac:dyDescent="0.3">
      <c r="A41" s="1">
        <v>46048</v>
      </c>
      <c r="B41" s="21" t="s">
        <v>122</v>
      </c>
      <c r="C41" s="21" t="s">
        <v>85</v>
      </c>
      <c r="D41" s="21" t="s">
        <v>140</v>
      </c>
      <c r="E41" s="21" t="s">
        <v>140</v>
      </c>
      <c r="F41" s="39">
        <v>735200</v>
      </c>
      <c r="G41" s="4"/>
      <c r="H41" s="6">
        <f t="shared" si="0"/>
        <v>29513404</v>
      </c>
    </row>
    <row r="42" spans="1:8" x14ac:dyDescent="0.3">
      <c r="A42" s="17">
        <v>46048</v>
      </c>
      <c r="B42" s="21" t="s">
        <v>122</v>
      </c>
      <c r="C42" s="21" t="s">
        <v>194</v>
      </c>
      <c r="D42" s="21" t="s">
        <v>217</v>
      </c>
      <c r="E42" s="4" t="s">
        <v>165</v>
      </c>
      <c r="F42" s="4"/>
      <c r="G42" s="4">
        <v>27000</v>
      </c>
      <c r="H42" s="6">
        <f t="shared" si="0"/>
        <v>29486404</v>
      </c>
    </row>
    <row r="43" spans="1:8" x14ac:dyDescent="0.3">
      <c r="A43" s="17">
        <v>46048</v>
      </c>
      <c r="B43" s="21" t="s">
        <v>122</v>
      </c>
      <c r="C43" s="21" t="s">
        <v>90</v>
      </c>
      <c r="D43" s="21" t="s">
        <v>102</v>
      </c>
      <c r="E43" s="21" t="s">
        <v>162</v>
      </c>
      <c r="F43" s="14"/>
      <c r="G43" s="4">
        <v>15900</v>
      </c>
      <c r="H43" s="6">
        <f t="shared" si="0"/>
        <v>29470504</v>
      </c>
    </row>
    <row r="44" spans="1:8" x14ac:dyDescent="0.3">
      <c r="A44" s="1">
        <v>46048</v>
      </c>
      <c r="B44" s="21" t="s">
        <v>122</v>
      </c>
      <c r="C44" s="21" t="s">
        <v>90</v>
      </c>
      <c r="D44" s="21" t="s">
        <v>102</v>
      </c>
      <c r="E44" s="4" t="s">
        <v>99</v>
      </c>
      <c r="F44" s="4"/>
      <c r="G44" s="4">
        <v>90010</v>
      </c>
      <c r="H44" s="6">
        <f t="shared" si="0"/>
        <v>29380494</v>
      </c>
    </row>
    <row r="45" spans="1:8" x14ac:dyDescent="0.3">
      <c r="A45" s="1">
        <v>46049</v>
      </c>
      <c r="B45" s="21" t="s">
        <v>122</v>
      </c>
      <c r="C45" s="21" t="s">
        <v>85</v>
      </c>
      <c r="D45" s="21" t="s">
        <v>140</v>
      </c>
      <c r="E45" s="4" t="s">
        <v>140</v>
      </c>
      <c r="F45" s="4">
        <v>842920</v>
      </c>
      <c r="G45" s="4"/>
      <c r="H45" s="6">
        <f t="shared" si="0"/>
        <v>30223414</v>
      </c>
    </row>
    <row r="46" spans="1:8" x14ac:dyDescent="0.3">
      <c r="A46" s="1">
        <v>46049</v>
      </c>
      <c r="B46" s="21" t="s">
        <v>122</v>
      </c>
      <c r="C46" s="21" t="s">
        <v>194</v>
      </c>
      <c r="D46" s="21" t="s">
        <v>83</v>
      </c>
      <c r="E46" s="4" t="s">
        <v>206</v>
      </c>
      <c r="F46" s="4"/>
      <c r="G46" s="4">
        <v>282200</v>
      </c>
      <c r="H46" s="6">
        <f t="shared" si="0"/>
        <v>29941214</v>
      </c>
    </row>
    <row r="47" spans="1:8" x14ac:dyDescent="0.3">
      <c r="A47" s="1">
        <v>46050</v>
      </c>
      <c r="B47" s="21" t="s">
        <v>122</v>
      </c>
      <c r="C47" s="21" t="s">
        <v>194</v>
      </c>
      <c r="D47" s="21" t="s">
        <v>221</v>
      </c>
      <c r="E47" s="4" t="s">
        <v>179</v>
      </c>
      <c r="F47" s="4"/>
      <c r="G47" s="4">
        <v>360080</v>
      </c>
      <c r="H47" s="6">
        <f t="shared" si="0"/>
        <v>29581134</v>
      </c>
    </row>
    <row r="48" spans="1:8" x14ac:dyDescent="0.3">
      <c r="A48" s="1">
        <v>46050</v>
      </c>
      <c r="B48" s="21" t="s">
        <v>122</v>
      </c>
      <c r="C48" s="21" t="s">
        <v>194</v>
      </c>
      <c r="D48" s="21" t="s">
        <v>221</v>
      </c>
      <c r="E48" s="4" t="s">
        <v>179</v>
      </c>
      <c r="F48" s="4"/>
      <c r="G48" s="4">
        <v>223660</v>
      </c>
      <c r="H48" s="6">
        <f t="shared" si="0"/>
        <v>29357474</v>
      </c>
    </row>
    <row r="49" spans="1:8" x14ac:dyDescent="0.3">
      <c r="A49" s="1">
        <v>46050</v>
      </c>
      <c r="B49" s="15" t="s">
        <v>122</v>
      </c>
      <c r="C49" s="21" t="s">
        <v>211</v>
      </c>
      <c r="D49" s="21" t="s">
        <v>127</v>
      </c>
      <c r="E49" s="21" t="s">
        <v>142</v>
      </c>
      <c r="F49" s="4"/>
      <c r="G49" s="4">
        <v>300000</v>
      </c>
      <c r="H49" s="6">
        <f t="shared" si="0"/>
        <v>29057474</v>
      </c>
    </row>
    <row r="50" spans="1:8" x14ac:dyDescent="0.3">
      <c r="A50" s="1">
        <v>46050</v>
      </c>
      <c r="B50" s="15" t="s">
        <v>122</v>
      </c>
      <c r="C50" s="21" t="s">
        <v>194</v>
      </c>
      <c r="D50" s="21" t="s">
        <v>220</v>
      </c>
      <c r="E50" s="21" t="s">
        <v>210</v>
      </c>
      <c r="F50" s="4"/>
      <c r="G50" s="4">
        <v>150000</v>
      </c>
      <c r="H50" s="6">
        <f t="shared" si="0"/>
        <v>28907474</v>
      </c>
    </row>
    <row r="51" spans="1:8" x14ac:dyDescent="0.3">
      <c r="A51" s="1">
        <v>46050</v>
      </c>
      <c r="B51" s="21" t="s">
        <v>122</v>
      </c>
      <c r="C51" s="21" t="s">
        <v>90</v>
      </c>
      <c r="D51" s="21" t="s">
        <v>193</v>
      </c>
      <c r="E51" s="4" t="s">
        <v>207</v>
      </c>
      <c r="F51" s="4"/>
      <c r="G51" s="4">
        <v>180000</v>
      </c>
      <c r="H51" s="6">
        <f t="shared" si="0"/>
        <v>28727474</v>
      </c>
    </row>
    <row r="52" spans="1:8" x14ac:dyDescent="0.3">
      <c r="A52" s="1">
        <v>46051</v>
      </c>
      <c r="B52" s="21" t="s">
        <v>122</v>
      </c>
      <c r="C52" s="21" t="s">
        <v>194</v>
      </c>
      <c r="D52" s="21" t="s">
        <v>221</v>
      </c>
      <c r="E52" s="4" t="s">
        <v>213</v>
      </c>
      <c r="F52" s="4"/>
      <c r="G52" s="4">
        <v>360000</v>
      </c>
      <c r="H52" s="6">
        <f t="shared" si="0"/>
        <v>28367474</v>
      </c>
    </row>
    <row r="53" spans="1:8" x14ac:dyDescent="0.3">
      <c r="A53" s="1">
        <v>46052</v>
      </c>
      <c r="B53" s="21" t="s">
        <v>122</v>
      </c>
      <c r="C53" s="21" t="s">
        <v>194</v>
      </c>
      <c r="D53" s="21" t="s">
        <v>221</v>
      </c>
      <c r="E53" s="4" t="s">
        <v>179</v>
      </c>
      <c r="F53" s="4"/>
      <c r="G53" s="4">
        <v>150820</v>
      </c>
      <c r="H53" s="6">
        <f t="shared" si="0"/>
        <v>28216654</v>
      </c>
    </row>
    <row r="54" spans="1:8" x14ac:dyDescent="0.3">
      <c r="A54" s="1">
        <v>46038</v>
      </c>
      <c r="B54" s="21" t="s">
        <v>100</v>
      </c>
      <c r="C54" s="21" t="s">
        <v>85</v>
      </c>
      <c r="D54" s="21" t="s">
        <v>140</v>
      </c>
      <c r="E54" s="21" t="s">
        <v>107</v>
      </c>
      <c r="F54" s="4">
        <v>10000</v>
      </c>
      <c r="G54" s="4"/>
      <c r="H54" s="6">
        <f t="shared" si="0"/>
        <v>28226654</v>
      </c>
    </row>
    <row r="55" spans="1:8" x14ac:dyDescent="0.3">
      <c r="A55" s="1">
        <v>46040</v>
      </c>
      <c r="B55" s="21" t="s">
        <v>100</v>
      </c>
      <c r="C55" s="21" t="s">
        <v>85</v>
      </c>
      <c r="D55" s="21" t="s">
        <v>140</v>
      </c>
      <c r="E55" s="21" t="s">
        <v>103</v>
      </c>
      <c r="F55" s="4">
        <v>30000</v>
      </c>
      <c r="G55" s="4"/>
      <c r="H55" s="6">
        <f t="shared" si="0"/>
        <v>28256654</v>
      </c>
    </row>
    <row r="56" spans="1:8" x14ac:dyDescent="0.3">
      <c r="A56" s="1">
        <v>46040</v>
      </c>
      <c r="B56" s="21" t="s">
        <v>100</v>
      </c>
      <c r="C56" s="21" t="s">
        <v>85</v>
      </c>
      <c r="D56" s="21" t="s">
        <v>140</v>
      </c>
      <c r="E56" s="21" t="s">
        <v>115</v>
      </c>
      <c r="F56" s="4">
        <v>10000</v>
      </c>
      <c r="G56" s="4"/>
      <c r="H56" s="6">
        <f t="shared" si="0"/>
        <v>28266654</v>
      </c>
    </row>
    <row r="57" spans="1:8" x14ac:dyDescent="0.3">
      <c r="A57" s="1">
        <v>46041</v>
      </c>
      <c r="B57" s="21" t="s">
        <v>100</v>
      </c>
      <c r="C57" s="21" t="s">
        <v>85</v>
      </c>
      <c r="D57" s="21" t="s">
        <v>140</v>
      </c>
      <c r="E57" s="21" t="s">
        <v>118</v>
      </c>
      <c r="F57" s="4">
        <v>80000</v>
      </c>
      <c r="G57" s="4"/>
      <c r="H57" s="6">
        <f t="shared" si="0"/>
        <v>28346654</v>
      </c>
    </row>
    <row r="58" spans="1:8" x14ac:dyDescent="0.3">
      <c r="A58" s="1">
        <v>46023</v>
      </c>
      <c r="B58" s="21" t="s">
        <v>84</v>
      </c>
      <c r="C58" s="21" t="s">
        <v>204</v>
      </c>
      <c r="D58" s="21" t="s">
        <v>190</v>
      </c>
      <c r="E58" s="21" t="s">
        <v>190</v>
      </c>
      <c r="F58" s="4">
        <v>600</v>
      </c>
      <c r="G58" s="4"/>
      <c r="H58" s="6">
        <f t="shared" si="0"/>
        <v>28347254</v>
      </c>
    </row>
    <row r="59" spans="1:8" x14ac:dyDescent="0.3">
      <c r="A59" s="1">
        <v>46028</v>
      </c>
      <c r="B59" s="21" t="s">
        <v>84</v>
      </c>
      <c r="C59" s="21" t="s">
        <v>85</v>
      </c>
      <c r="D59" s="21" t="s">
        <v>208</v>
      </c>
      <c r="E59" s="21" t="s">
        <v>203</v>
      </c>
      <c r="F59" s="4">
        <v>100000</v>
      </c>
      <c r="G59" s="4"/>
      <c r="H59" s="6">
        <f t="shared" si="0"/>
        <v>28447254</v>
      </c>
    </row>
    <row r="60" spans="1:8" x14ac:dyDescent="0.3">
      <c r="A60" s="1">
        <v>46042</v>
      </c>
      <c r="B60" s="21" t="s">
        <v>84</v>
      </c>
      <c r="C60" s="21" t="s">
        <v>85</v>
      </c>
      <c r="D60" s="21" t="s">
        <v>208</v>
      </c>
      <c r="E60" s="21" t="s">
        <v>184</v>
      </c>
      <c r="F60" s="4">
        <v>120000</v>
      </c>
      <c r="G60" s="4"/>
      <c r="H60" s="6">
        <f t="shared" si="0"/>
        <v>28567254</v>
      </c>
    </row>
    <row r="61" spans="1:8" x14ac:dyDescent="0.3">
      <c r="A61" s="1">
        <v>46043</v>
      </c>
      <c r="B61" s="21" t="s">
        <v>84</v>
      </c>
      <c r="C61" s="21" t="s">
        <v>189</v>
      </c>
      <c r="D61" s="21" t="s">
        <v>212</v>
      </c>
      <c r="E61" s="21" t="s">
        <v>172</v>
      </c>
      <c r="F61" s="4"/>
      <c r="G61" s="4">
        <v>47000</v>
      </c>
      <c r="H61" s="6">
        <f t="shared" si="0"/>
        <v>28520254</v>
      </c>
    </row>
    <row r="62" spans="1:8" x14ac:dyDescent="0.3">
      <c r="A62" s="1">
        <v>46043</v>
      </c>
      <c r="B62" s="21" t="s">
        <v>84</v>
      </c>
      <c r="C62" s="21" t="s">
        <v>189</v>
      </c>
      <c r="D62" s="21" t="s">
        <v>212</v>
      </c>
      <c r="E62" s="21" t="s">
        <v>172</v>
      </c>
      <c r="F62" s="4"/>
      <c r="G62" s="4">
        <v>1000</v>
      </c>
      <c r="H62" s="6">
        <f t="shared" si="0"/>
        <v>28519254</v>
      </c>
    </row>
    <row r="63" spans="1:8" x14ac:dyDescent="0.3">
      <c r="A63" s="1">
        <v>46048</v>
      </c>
      <c r="B63" s="21" t="s">
        <v>84</v>
      </c>
      <c r="C63" s="21" t="s">
        <v>85</v>
      </c>
      <c r="D63" s="21" t="s">
        <v>208</v>
      </c>
      <c r="E63" s="21" t="s">
        <v>222</v>
      </c>
      <c r="F63" s="4">
        <v>100000</v>
      </c>
      <c r="G63" s="4"/>
      <c r="H63" s="6">
        <f t="shared" si="0"/>
        <v>28619254</v>
      </c>
    </row>
    <row r="64" spans="1:8" x14ac:dyDescent="0.3">
      <c r="A64" s="1">
        <v>46048</v>
      </c>
      <c r="B64" s="21" t="s">
        <v>84</v>
      </c>
      <c r="C64" s="21" t="s">
        <v>85</v>
      </c>
      <c r="D64" s="21" t="s">
        <v>208</v>
      </c>
      <c r="E64" s="21" t="s">
        <v>223</v>
      </c>
      <c r="F64" s="4">
        <v>100000</v>
      </c>
      <c r="G64" s="4"/>
      <c r="H64" s="6">
        <f t="shared" si="0"/>
        <v>28719254</v>
      </c>
    </row>
    <row r="65" spans="1:8" x14ac:dyDescent="0.3">
      <c r="A65" s="1">
        <v>46048</v>
      </c>
      <c r="B65" s="21" t="s">
        <v>84</v>
      </c>
      <c r="C65" s="21" t="s">
        <v>85</v>
      </c>
      <c r="D65" s="21" t="s">
        <v>208</v>
      </c>
      <c r="E65" s="21" t="s">
        <v>219</v>
      </c>
      <c r="F65" s="4">
        <v>70000</v>
      </c>
      <c r="G65" s="4"/>
      <c r="H65" s="6">
        <f t="shared" si="0"/>
        <v>28789254</v>
      </c>
    </row>
    <row r="66" spans="1:8" x14ac:dyDescent="0.3">
      <c r="A66" s="1">
        <v>46049</v>
      </c>
      <c r="B66" s="21" t="s">
        <v>84</v>
      </c>
      <c r="C66" s="21" t="s">
        <v>189</v>
      </c>
      <c r="D66" s="21" t="s">
        <v>212</v>
      </c>
      <c r="E66" s="21" t="s">
        <v>172</v>
      </c>
      <c r="F66" s="4"/>
      <c r="G66" s="4">
        <v>60000</v>
      </c>
      <c r="H66" s="6">
        <f t="shared" si="0"/>
        <v>28729254</v>
      </c>
    </row>
    <row r="67" spans="1:8" x14ac:dyDescent="0.3">
      <c r="A67" s="1">
        <v>46030</v>
      </c>
      <c r="B67" s="5" t="s">
        <v>89</v>
      </c>
      <c r="C67" s="5" t="s">
        <v>194</v>
      </c>
      <c r="D67" s="5" t="s">
        <v>221</v>
      </c>
      <c r="E67" s="5" t="s">
        <v>68</v>
      </c>
      <c r="F67" s="4"/>
      <c r="G67" s="4">
        <v>600000</v>
      </c>
      <c r="H67" s="6">
        <f t="shared" si="0"/>
        <v>28129254</v>
      </c>
    </row>
    <row r="68" spans="1:8" x14ac:dyDescent="0.3">
      <c r="A68" s="1">
        <v>46032</v>
      </c>
      <c r="B68" s="5" t="s">
        <v>89</v>
      </c>
      <c r="C68" s="5" t="s">
        <v>85</v>
      </c>
      <c r="D68" s="5" t="s">
        <v>214</v>
      </c>
      <c r="E68" s="5" t="s">
        <v>59</v>
      </c>
      <c r="F68" s="4">
        <v>120000</v>
      </c>
      <c r="G68" s="4"/>
      <c r="H68" s="6">
        <f t="shared" si="0"/>
        <v>28249254</v>
      </c>
    </row>
    <row r="69" spans="1:8" x14ac:dyDescent="0.3">
      <c r="A69" s="1">
        <v>46033</v>
      </c>
      <c r="B69" s="5" t="s">
        <v>89</v>
      </c>
      <c r="C69" s="5" t="s">
        <v>85</v>
      </c>
      <c r="D69" s="5" t="s">
        <v>214</v>
      </c>
      <c r="E69" s="5" t="s">
        <v>61</v>
      </c>
      <c r="F69" s="4">
        <v>170000</v>
      </c>
      <c r="G69" s="4"/>
      <c r="H69" s="6">
        <f t="shared" si="0"/>
        <v>28419254</v>
      </c>
    </row>
    <row r="70" spans="1:8" x14ac:dyDescent="0.3">
      <c r="A70" s="1">
        <v>46033</v>
      </c>
      <c r="B70" s="5" t="s">
        <v>89</v>
      </c>
      <c r="C70" s="5" t="s">
        <v>85</v>
      </c>
      <c r="D70" s="5" t="s">
        <v>214</v>
      </c>
      <c r="E70" s="5" t="s">
        <v>65</v>
      </c>
      <c r="F70" s="4">
        <v>170000</v>
      </c>
      <c r="G70" s="4"/>
      <c r="H70" s="6">
        <f t="shared" si="0"/>
        <v>28589254</v>
      </c>
    </row>
    <row r="71" spans="1:8" x14ac:dyDescent="0.3">
      <c r="A71" s="1">
        <v>46038</v>
      </c>
      <c r="B71" s="5" t="s">
        <v>89</v>
      </c>
      <c r="C71" s="5" t="s">
        <v>85</v>
      </c>
      <c r="D71" s="5" t="s">
        <v>214</v>
      </c>
      <c r="E71" s="5" t="s">
        <v>37</v>
      </c>
      <c r="F71" s="4">
        <v>50000</v>
      </c>
      <c r="G71" s="4"/>
      <c r="H71" s="6">
        <f t="shared" si="0"/>
        <v>28639254</v>
      </c>
    </row>
    <row r="72" spans="1:8" x14ac:dyDescent="0.3">
      <c r="A72" s="1">
        <v>46041</v>
      </c>
      <c r="B72" s="5" t="s">
        <v>89</v>
      </c>
      <c r="C72" s="5" t="s">
        <v>85</v>
      </c>
      <c r="D72" s="5" t="s">
        <v>214</v>
      </c>
      <c r="E72" s="5" t="s">
        <v>58</v>
      </c>
      <c r="F72" s="4">
        <v>80000</v>
      </c>
      <c r="G72" s="4"/>
      <c r="H72" s="6">
        <f t="shared" si="0"/>
        <v>28719254</v>
      </c>
    </row>
    <row r="73" spans="1:8" x14ac:dyDescent="0.3">
      <c r="A73" s="1">
        <v>46043</v>
      </c>
      <c r="B73" s="5" t="s">
        <v>89</v>
      </c>
      <c r="C73" s="5" t="s">
        <v>85</v>
      </c>
      <c r="D73" s="5" t="s">
        <v>214</v>
      </c>
      <c r="E73" s="5" t="s">
        <v>78</v>
      </c>
      <c r="F73" s="4">
        <v>100000</v>
      </c>
      <c r="G73" s="4"/>
      <c r="H73" s="6">
        <f t="shared" si="0"/>
        <v>28819254</v>
      </c>
    </row>
    <row r="74" spans="1:8" x14ac:dyDescent="0.3">
      <c r="A74" s="1">
        <v>46043</v>
      </c>
      <c r="B74" s="5" t="s">
        <v>89</v>
      </c>
      <c r="C74" s="5" t="s">
        <v>85</v>
      </c>
      <c r="D74" s="5" t="s">
        <v>214</v>
      </c>
      <c r="E74" s="5" t="s">
        <v>53</v>
      </c>
      <c r="F74" s="4">
        <v>170000</v>
      </c>
      <c r="G74" s="4"/>
      <c r="H74" s="6">
        <f t="shared" si="0"/>
        <v>28989254</v>
      </c>
    </row>
    <row r="75" spans="1:8" x14ac:dyDescent="0.3">
      <c r="A75" s="1">
        <v>46045</v>
      </c>
      <c r="B75" s="5" t="s">
        <v>89</v>
      </c>
      <c r="C75" s="5" t="s">
        <v>85</v>
      </c>
      <c r="D75" s="5" t="s">
        <v>214</v>
      </c>
      <c r="E75" s="5" t="s">
        <v>52</v>
      </c>
      <c r="F75" s="4">
        <v>100000</v>
      </c>
      <c r="G75" s="4"/>
      <c r="H75" s="6">
        <f t="shared" si="0"/>
        <v>29089254</v>
      </c>
    </row>
    <row r="76" spans="1:8" x14ac:dyDescent="0.3">
      <c r="A76" s="1">
        <v>46045</v>
      </c>
      <c r="B76" s="5" t="s">
        <v>89</v>
      </c>
      <c r="C76" s="5" t="s">
        <v>194</v>
      </c>
      <c r="D76" s="5" t="s">
        <v>221</v>
      </c>
      <c r="E76" s="5" t="s">
        <v>69</v>
      </c>
      <c r="F76" s="4"/>
      <c r="G76" s="4">
        <v>305000</v>
      </c>
      <c r="H76" s="6">
        <f t="shared" si="0"/>
        <v>28784254</v>
      </c>
    </row>
    <row r="77" spans="1:8" x14ac:dyDescent="0.3">
      <c r="A77" s="1">
        <v>46047</v>
      </c>
      <c r="B77" s="5" t="s">
        <v>89</v>
      </c>
      <c r="C77" s="5" t="s">
        <v>85</v>
      </c>
      <c r="D77" s="5" t="s">
        <v>214</v>
      </c>
      <c r="E77" s="5" t="s">
        <v>32</v>
      </c>
      <c r="F77" s="4">
        <v>100000</v>
      </c>
      <c r="G77" s="4"/>
      <c r="H77" s="6">
        <f t="shared" si="0"/>
        <v>28884254</v>
      </c>
    </row>
    <row r="78" spans="1:8" x14ac:dyDescent="0.3">
      <c r="A78" s="1">
        <v>46047</v>
      </c>
      <c r="B78" s="5" t="s">
        <v>89</v>
      </c>
      <c r="C78" s="5" t="s">
        <v>85</v>
      </c>
      <c r="D78" s="5" t="s">
        <v>214</v>
      </c>
      <c r="E78" s="5" t="s">
        <v>73</v>
      </c>
      <c r="F78" s="4">
        <v>100000</v>
      </c>
      <c r="G78" s="4"/>
      <c r="H78" s="6">
        <f t="shared" si="0"/>
        <v>28984254</v>
      </c>
    </row>
    <row r="79" spans="1:8" x14ac:dyDescent="0.3">
      <c r="A79" s="1">
        <v>46047</v>
      </c>
      <c r="B79" s="5" t="s">
        <v>89</v>
      </c>
      <c r="C79" s="5" t="s">
        <v>85</v>
      </c>
      <c r="D79" s="5" t="s">
        <v>214</v>
      </c>
      <c r="E79" s="5" t="s">
        <v>57</v>
      </c>
      <c r="F79" s="4">
        <v>100000</v>
      </c>
      <c r="G79" s="4"/>
      <c r="H79" s="6">
        <f t="shared" si="0"/>
        <v>29084254</v>
      </c>
    </row>
    <row r="80" spans="1:8" x14ac:dyDescent="0.3">
      <c r="A80" s="1">
        <v>46048</v>
      </c>
      <c r="B80" s="5" t="s">
        <v>89</v>
      </c>
      <c r="C80" s="5" t="s">
        <v>85</v>
      </c>
      <c r="D80" s="5" t="s">
        <v>208</v>
      </c>
      <c r="E80" s="5" t="s">
        <v>197</v>
      </c>
      <c r="F80" s="4">
        <v>50000</v>
      </c>
      <c r="G80" s="4"/>
      <c r="H80" s="6">
        <f t="shared" si="0"/>
        <v>29134254</v>
      </c>
    </row>
    <row r="81" spans="1:8" x14ac:dyDescent="0.3">
      <c r="A81" s="1">
        <v>46049</v>
      </c>
      <c r="B81" s="5" t="s">
        <v>89</v>
      </c>
      <c r="C81" s="5" t="s">
        <v>85</v>
      </c>
      <c r="D81" s="5" t="s">
        <v>214</v>
      </c>
      <c r="E81" s="5" t="s">
        <v>56</v>
      </c>
      <c r="F81" s="4">
        <v>100000</v>
      </c>
      <c r="G81" s="4"/>
      <c r="H81" s="6">
        <f t="shared" si="0"/>
        <v>29234254</v>
      </c>
    </row>
    <row r="82" spans="1:8" x14ac:dyDescent="0.3">
      <c r="A82" s="1">
        <v>46049</v>
      </c>
      <c r="B82" s="5" t="s">
        <v>89</v>
      </c>
      <c r="C82" s="5" t="s">
        <v>85</v>
      </c>
      <c r="D82" s="5" t="s">
        <v>214</v>
      </c>
      <c r="E82" s="5" t="s">
        <v>71</v>
      </c>
      <c r="F82" s="4">
        <v>100000</v>
      </c>
      <c r="G82" s="4"/>
      <c r="H82" s="6">
        <f t="shared" si="0"/>
        <v>29334254</v>
      </c>
    </row>
    <row r="83" spans="1:8" x14ac:dyDescent="0.3">
      <c r="A83" s="1">
        <v>46049</v>
      </c>
      <c r="B83" s="5" t="s">
        <v>89</v>
      </c>
      <c r="C83" s="5" t="s">
        <v>85</v>
      </c>
      <c r="D83" s="5" t="s">
        <v>214</v>
      </c>
      <c r="E83" s="5" t="s">
        <v>63</v>
      </c>
      <c r="F83" s="4">
        <v>100000</v>
      </c>
      <c r="G83" s="4"/>
      <c r="H83" s="6">
        <f t="shared" si="0"/>
        <v>29434254</v>
      </c>
    </row>
    <row r="84" spans="1:8" x14ac:dyDescent="0.3">
      <c r="A84" s="1">
        <v>46049</v>
      </c>
      <c r="B84" s="5" t="s">
        <v>89</v>
      </c>
      <c r="C84" s="5" t="s">
        <v>85</v>
      </c>
      <c r="D84" s="5" t="s">
        <v>214</v>
      </c>
      <c r="E84" s="5" t="s">
        <v>50</v>
      </c>
      <c r="F84" s="4">
        <v>170000</v>
      </c>
      <c r="G84" s="4"/>
      <c r="H84" s="6">
        <f t="shared" si="0"/>
        <v>29604254</v>
      </c>
    </row>
    <row r="85" spans="1:8" x14ac:dyDescent="0.3">
      <c r="A85" s="1">
        <v>46051</v>
      </c>
      <c r="B85" s="5" t="s">
        <v>89</v>
      </c>
      <c r="C85" s="5" t="s">
        <v>85</v>
      </c>
      <c r="D85" s="5" t="s">
        <v>214</v>
      </c>
      <c r="E85" s="5" t="s">
        <v>55</v>
      </c>
      <c r="F85" s="4">
        <v>40000</v>
      </c>
      <c r="G85" s="4"/>
      <c r="H85" s="6">
        <f t="shared" si="0"/>
        <v>29644254</v>
      </c>
    </row>
    <row r="86" spans="1:8" x14ac:dyDescent="0.3">
      <c r="A86" s="1">
        <v>46051</v>
      </c>
      <c r="B86" s="5" t="s">
        <v>89</v>
      </c>
      <c r="C86" s="5" t="s">
        <v>85</v>
      </c>
      <c r="D86" s="5" t="s">
        <v>214</v>
      </c>
      <c r="E86" s="5" t="s">
        <v>77</v>
      </c>
      <c r="F86" s="4">
        <v>40000</v>
      </c>
      <c r="G86" s="4"/>
      <c r="H86" s="6">
        <f t="shared" si="0"/>
        <v>29684254</v>
      </c>
    </row>
    <row r="87" spans="1:8" x14ac:dyDescent="0.3">
      <c r="A87" s="1">
        <v>46051</v>
      </c>
      <c r="B87" s="5" t="s">
        <v>89</v>
      </c>
      <c r="C87" s="5" t="s">
        <v>85</v>
      </c>
      <c r="D87" s="5" t="s">
        <v>214</v>
      </c>
      <c r="E87" s="5" t="s">
        <v>64</v>
      </c>
      <c r="F87" s="4">
        <v>100000</v>
      </c>
      <c r="G87" s="4"/>
      <c r="H87" s="6">
        <f t="shared" si="0"/>
        <v>29784254</v>
      </c>
    </row>
    <row r="88" spans="1:8" x14ac:dyDescent="0.3">
      <c r="A88" s="1">
        <v>46051</v>
      </c>
      <c r="B88" s="5" t="s">
        <v>89</v>
      </c>
      <c r="C88" s="5" t="s">
        <v>85</v>
      </c>
      <c r="D88" s="5" t="s">
        <v>214</v>
      </c>
      <c r="E88" s="5" t="s">
        <v>76</v>
      </c>
      <c r="F88" s="4">
        <v>100000</v>
      </c>
      <c r="G88" s="4"/>
      <c r="H88" s="6">
        <f t="shared" si="0"/>
        <v>29884254</v>
      </c>
    </row>
    <row r="89" spans="1:8" x14ac:dyDescent="0.3">
      <c r="A89" s="1">
        <v>46051</v>
      </c>
      <c r="B89" s="5" t="s">
        <v>89</v>
      </c>
      <c r="C89" s="5" t="s">
        <v>85</v>
      </c>
      <c r="D89" s="5" t="s">
        <v>214</v>
      </c>
      <c r="E89" s="5" t="s">
        <v>48</v>
      </c>
      <c r="F89" s="4">
        <v>17000</v>
      </c>
      <c r="G89" s="4"/>
      <c r="H89" s="6">
        <f t="shared" si="0"/>
        <v>29901254</v>
      </c>
    </row>
    <row r="90" spans="1:8" x14ac:dyDescent="0.3">
      <c r="A90" s="1">
        <v>46051</v>
      </c>
      <c r="B90" s="5" t="s">
        <v>89</v>
      </c>
      <c r="C90" s="5" t="s">
        <v>85</v>
      </c>
      <c r="D90" s="5" t="s">
        <v>214</v>
      </c>
      <c r="E90" s="5" t="s">
        <v>75</v>
      </c>
      <c r="F90" s="4">
        <v>17000</v>
      </c>
      <c r="G90" s="4"/>
      <c r="H90" s="6">
        <f t="shared" si="0"/>
        <v>29918254</v>
      </c>
    </row>
    <row r="91" spans="1:8" x14ac:dyDescent="0.3">
      <c r="A91" s="1">
        <v>46051</v>
      </c>
      <c r="B91" s="5" t="s">
        <v>89</v>
      </c>
      <c r="C91" s="5" t="s">
        <v>85</v>
      </c>
      <c r="D91" s="5" t="s">
        <v>214</v>
      </c>
      <c r="E91" s="5" t="s">
        <v>62</v>
      </c>
      <c r="F91" s="4">
        <v>17000</v>
      </c>
      <c r="G91" s="4"/>
      <c r="H91" s="6">
        <f t="shared" si="0"/>
        <v>29935254</v>
      </c>
    </row>
    <row r="92" spans="1:8" x14ac:dyDescent="0.3">
      <c r="A92" s="1">
        <v>46051</v>
      </c>
      <c r="B92" s="5" t="s">
        <v>89</v>
      </c>
      <c r="C92" s="5" t="s">
        <v>85</v>
      </c>
      <c r="D92" s="5" t="s">
        <v>214</v>
      </c>
      <c r="E92" s="5" t="s">
        <v>74</v>
      </c>
      <c r="F92" s="4">
        <v>17000</v>
      </c>
      <c r="G92" s="4"/>
      <c r="H92" s="6">
        <f t="shared" si="0"/>
        <v>29952254</v>
      </c>
    </row>
    <row r="93" spans="1:8" x14ac:dyDescent="0.3">
      <c r="A93" s="1">
        <v>46052</v>
      </c>
      <c r="B93" s="5" t="s">
        <v>89</v>
      </c>
      <c r="C93" s="5" t="s">
        <v>85</v>
      </c>
      <c r="D93" s="5" t="s">
        <v>214</v>
      </c>
      <c r="E93" s="5" t="s">
        <v>51</v>
      </c>
      <c r="F93" s="4">
        <v>17000</v>
      </c>
      <c r="G93" s="4"/>
      <c r="H93" s="6">
        <f t="shared" si="0"/>
        <v>29969254</v>
      </c>
    </row>
    <row r="94" spans="1:8" x14ac:dyDescent="0.3">
      <c r="A94" s="1">
        <v>46052</v>
      </c>
      <c r="B94" s="5" t="s">
        <v>89</v>
      </c>
      <c r="C94" s="5" t="s">
        <v>85</v>
      </c>
      <c r="D94" s="5" t="s">
        <v>214</v>
      </c>
      <c r="E94" s="5" t="s">
        <v>80</v>
      </c>
      <c r="F94" s="4">
        <v>17000</v>
      </c>
      <c r="G94" s="4"/>
      <c r="H94" s="6">
        <f t="shared" si="0"/>
        <v>29986254</v>
      </c>
    </row>
    <row r="95" spans="1:8" x14ac:dyDescent="0.3">
      <c r="A95" s="1">
        <v>46052</v>
      </c>
      <c r="B95" s="5" t="s">
        <v>89</v>
      </c>
      <c r="C95" s="5" t="s">
        <v>85</v>
      </c>
      <c r="D95" s="5" t="s">
        <v>214</v>
      </c>
      <c r="E95" s="5" t="s">
        <v>72</v>
      </c>
      <c r="F95" s="4">
        <v>17000</v>
      </c>
      <c r="G95" s="4"/>
      <c r="H95" s="6">
        <f t="shared" si="0"/>
        <v>30003254</v>
      </c>
    </row>
    <row r="96" spans="1:8" x14ac:dyDescent="0.3">
      <c r="A96" s="1">
        <v>46052</v>
      </c>
      <c r="B96" s="5" t="s">
        <v>89</v>
      </c>
      <c r="C96" s="5" t="s">
        <v>85</v>
      </c>
      <c r="D96" s="5" t="s">
        <v>214</v>
      </c>
      <c r="E96" s="5" t="s">
        <v>45</v>
      </c>
      <c r="F96" s="4">
        <v>170000</v>
      </c>
      <c r="G96" s="4"/>
      <c r="H96" s="6">
        <f t="shared" si="0"/>
        <v>30173254</v>
      </c>
    </row>
    <row r="97" spans="1:8" x14ac:dyDescent="0.3">
      <c r="A97" s="1">
        <v>46052</v>
      </c>
      <c r="B97" s="5" t="s">
        <v>89</v>
      </c>
      <c r="C97" s="5" t="s">
        <v>85</v>
      </c>
      <c r="D97" s="5" t="s">
        <v>214</v>
      </c>
      <c r="E97" s="5" t="s">
        <v>46</v>
      </c>
      <c r="F97" s="4">
        <v>170000</v>
      </c>
      <c r="G97" s="4"/>
      <c r="H97" s="6">
        <f t="shared" si="0"/>
        <v>30343254</v>
      </c>
    </row>
    <row r="98" spans="1:8" x14ac:dyDescent="0.3">
      <c r="A98" s="1">
        <v>46052</v>
      </c>
      <c r="B98" s="5" t="s">
        <v>89</v>
      </c>
      <c r="C98" s="5" t="s">
        <v>85</v>
      </c>
      <c r="D98" s="5" t="s">
        <v>214</v>
      </c>
      <c r="E98" s="5" t="s">
        <v>51</v>
      </c>
      <c r="F98" s="4">
        <v>17000</v>
      </c>
      <c r="G98" s="4"/>
      <c r="H98" s="6">
        <f t="shared" si="0"/>
        <v>30360254</v>
      </c>
    </row>
    <row r="99" spans="1:8" x14ac:dyDescent="0.3">
      <c r="A99" s="1">
        <v>46052</v>
      </c>
      <c r="B99" s="5" t="s">
        <v>89</v>
      </c>
      <c r="C99" s="5" t="s">
        <v>85</v>
      </c>
      <c r="D99" s="5" t="s">
        <v>214</v>
      </c>
      <c r="E99" s="5" t="s">
        <v>67</v>
      </c>
      <c r="F99" s="4">
        <v>17000</v>
      </c>
      <c r="G99" s="4"/>
      <c r="H99" s="6">
        <f t="shared" si="0"/>
        <v>30377254</v>
      </c>
    </row>
    <row r="100" spans="1:8" x14ac:dyDescent="0.3">
      <c r="A100" s="1">
        <v>46052</v>
      </c>
      <c r="B100" s="5" t="s">
        <v>89</v>
      </c>
      <c r="C100" s="5" t="s">
        <v>85</v>
      </c>
      <c r="D100" s="5" t="s">
        <v>214</v>
      </c>
      <c r="E100" s="5" t="s">
        <v>70</v>
      </c>
      <c r="F100" s="4">
        <v>17000</v>
      </c>
      <c r="G100" s="4"/>
      <c r="H100" s="6">
        <f t="shared" si="0"/>
        <v>30394254</v>
      </c>
    </row>
    <row r="101" spans="1:8" x14ac:dyDescent="0.3">
      <c r="A101" s="1">
        <v>46052</v>
      </c>
      <c r="B101" s="5" t="s">
        <v>89</v>
      </c>
      <c r="C101" s="5" t="s">
        <v>85</v>
      </c>
      <c r="D101" s="5" t="s">
        <v>214</v>
      </c>
      <c r="E101" s="5" t="s">
        <v>73</v>
      </c>
      <c r="F101" s="4">
        <v>17000</v>
      </c>
      <c r="G101" s="4"/>
      <c r="H101" s="6">
        <f t="shared" si="0"/>
        <v>30411254</v>
      </c>
    </row>
    <row r="102" spans="1:8" x14ac:dyDescent="0.3">
      <c r="A102" s="1">
        <v>46052</v>
      </c>
      <c r="B102" s="5" t="s">
        <v>89</v>
      </c>
      <c r="C102" s="5" t="s">
        <v>85</v>
      </c>
      <c r="D102" s="5" t="s">
        <v>214</v>
      </c>
      <c r="E102" s="5" t="s">
        <v>31</v>
      </c>
      <c r="F102" s="4">
        <v>17000</v>
      </c>
      <c r="G102" s="4"/>
      <c r="H102" s="6">
        <f t="shared" si="0"/>
        <v>30428254</v>
      </c>
    </row>
    <row r="103" spans="1:8" x14ac:dyDescent="0.3">
      <c r="A103" s="1">
        <v>46052</v>
      </c>
      <c r="B103" s="5" t="s">
        <v>89</v>
      </c>
      <c r="C103" s="5" t="s">
        <v>85</v>
      </c>
      <c r="D103" s="5" t="s">
        <v>214</v>
      </c>
      <c r="E103" s="5" t="s">
        <v>72</v>
      </c>
      <c r="F103" s="4">
        <v>17000</v>
      </c>
      <c r="G103" s="4"/>
      <c r="H103" s="6">
        <f t="shared" si="0"/>
        <v>30445254</v>
      </c>
    </row>
    <row r="104" spans="1:8" x14ac:dyDescent="0.3">
      <c r="A104" s="1">
        <v>46052</v>
      </c>
      <c r="B104" s="5" t="s">
        <v>89</v>
      </c>
      <c r="C104" s="5" t="s">
        <v>85</v>
      </c>
      <c r="D104" s="5" t="s">
        <v>214</v>
      </c>
      <c r="E104" s="5" t="s">
        <v>73</v>
      </c>
      <c r="F104" s="4">
        <v>17000</v>
      </c>
      <c r="G104" s="4"/>
      <c r="H104" s="6">
        <f t="shared" si="0"/>
        <v>30462254</v>
      </c>
    </row>
    <row r="105" spans="1:8" x14ac:dyDescent="0.3">
      <c r="A105" s="1">
        <v>46052</v>
      </c>
      <c r="B105" s="5" t="s">
        <v>89</v>
      </c>
      <c r="C105" s="5" t="s">
        <v>85</v>
      </c>
      <c r="D105" s="5" t="s">
        <v>214</v>
      </c>
      <c r="E105" s="5" t="s">
        <v>37</v>
      </c>
      <c r="F105" s="4">
        <v>17000</v>
      </c>
      <c r="G105" s="4"/>
      <c r="H105" s="6">
        <f t="shared" si="0"/>
        <v>30479254</v>
      </c>
    </row>
    <row r="106" spans="1:8" x14ac:dyDescent="0.3">
      <c r="A106" s="1">
        <v>46052</v>
      </c>
      <c r="B106" s="5" t="s">
        <v>89</v>
      </c>
      <c r="C106" s="5" t="s">
        <v>85</v>
      </c>
      <c r="D106" s="5" t="s">
        <v>214</v>
      </c>
      <c r="E106" s="5" t="s">
        <v>51</v>
      </c>
      <c r="F106" s="4">
        <v>17000</v>
      </c>
      <c r="G106" s="4"/>
      <c r="H106" s="6">
        <f t="shared" si="0"/>
        <v>30496254</v>
      </c>
    </row>
    <row r="107" spans="1:8" x14ac:dyDescent="0.3">
      <c r="A107" s="1">
        <v>46052</v>
      </c>
      <c r="B107" s="5" t="s">
        <v>89</v>
      </c>
      <c r="C107" s="5" t="s">
        <v>85</v>
      </c>
      <c r="D107" s="5" t="s">
        <v>214</v>
      </c>
      <c r="E107" s="5" t="s">
        <v>73</v>
      </c>
      <c r="F107" s="4">
        <v>17000</v>
      </c>
      <c r="G107" s="4"/>
      <c r="H107" s="6">
        <f t="shared" si="0"/>
        <v>30513254</v>
      </c>
    </row>
    <row r="108" spans="1:8" x14ac:dyDescent="0.3">
      <c r="A108" s="1">
        <v>46052</v>
      </c>
      <c r="B108" s="5" t="s">
        <v>89</v>
      </c>
      <c r="C108" s="5" t="s">
        <v>85</v>
      </c>
      <c r="D108" s="5" t="s">
        <v>214</v>
      </c>
      <c r="E108" s="5" t="s">
        <v>47</v>
      </c>
      <c r="F108" s="4">
        <v>17000</v>
      </c>
      <c r="G108" s="4"/>
      <c r="H108" s="6">
        <f t="shared" si="0"/>
        <v>30530254</v>
      </c>
    </row>
    <row r="109" spans="1:8" x14ac:dyDescent="0.3">
      <c r="A109" s="1">
        <v>46052</v>
      </c>
      <c r="B109" s="5" t="s">
        <v>89</v>
      </c>
      <c r="C109" s="5" t="s">
        <v>85</v>
      </c>
      <c r="D109" s="5" t="s">
        <v>214</v>
      </c>
      <c r="E109" s="5" t="s">
        <v>51</v>
      </c>
      <c r="F109" s="4">
        <v>54000</v>
      </c>
      <c r="G109" s="4"/>
      <c r="H109" s="6">
        <f t="shared" si="0"/>
        <v>30584254</v>
      </c>
    </row>
    <row r="110" spans="1:8" x14ac:dyDescent="0.3">
      <c r="A110" s="1">
        <v>46052</v>
      </c>
      <c r="B110" s="5" t="s">
        <v>89</v>
      </c>
      <c r="C110" s="5" t="s">
        <v>85</v>
      </c>
      <c r="D110" s="5" t="s">
        <v>214</v>
      </c>
      <c r="E110" s="5" t="s">
        <v>79</v>
      </c>
      <c r="F110" s="4">
        <v>17000</v>
      </c>
      <c r="G110" s="4"/>
      <c r="H110" s="6">
        <f t="shared" si="0"/>
        <v>30601254</v>
      </c>
    </row>
    <row r="111" spans="1:8" x14ac:dyDescent="0.3">
      <c r="A111" s="1">
        <v>46042</v>
      </c>
      <c r="B111" s="5" t="s">
        <v>104</v>
      </c>
      <c r="C111" s="5" t="s">
        <v>85</v>
      </c>
      <c r="D111" s="5" t="s">
        <v>140</v>
      </c>
      <c r="E111" s="18" t="s">
        <v>91</v>
      </c>
      <c r="F111" s="4">
        <v>200000</v>
      </c>
      <c r="G111" s="4"/>
      <c r="H111" s="6">
        <f t="shared" si="0"/>
        <v>30801254</v>
      </c>
    </row>
    <row r="112" spans="1:8" x14ac:dyDescent="0.3">
      <c r="A112" s="1">
        <v>46043</v>
      </c>
      <c r="B112" s="5" t="s">
        <v>104</v>
      </c>
      <c r="C112" s="5" t="s">
        <v>211</v>
      </c>
      <c r="D112" s="5" t="s">
        <v>127</v>
      </c>
      <c r="E112" s="18" t="s">
        <v>199</v>
      </c>
      <c r="F112" s="4"/>
      <c r="G112" s="4">
        <v>1000500</v>
      </c>
      <c r="H112" s="6">
        <f t="shared" si="0"/>
        <v>29800754</v>
      </c>
    </row>
    <row r="113" spans="1:8" x14ac:dyDescent="0.3">
      <c r="A113" s="1">
        <v>46024</v>
      </c>
      <c r="B113" s="7" t="s">
        <v>92</v>
      </c>
      <c r="C113" s="7" t="s">
        <v>85</v>
      </c>
      <c r="D113" s="5" t="s">
        <v>140</v>
      </c>
      <c r="E113" s="5" t="s">
        <v>19</v>
      </c>
      <c r="F113" s="38">
        <v>200000</v>
      </c>
      <c r="G113" s="4"/>
      <c r="H113" s="6">
        <f t="shared" si="0"/>
        <v>30000754</v>
      </c>
    </row>
    <row r="114" spans="1:8" x14ac:dyDescent="0.3">
      <c r="A114" s="1">
        <v>46024</v>
      </c>
      <c r="B114" s="5" t="s">
        <v>92</v>
      </c>
      <c r="C114" s="5" t="s">
        <v>211</v>
      </c>
      <c r="D114" s="5" t="s">
        <v>127</v>
      </c>
      <c r="E114" s="5" t="s">
        <v>142</v>
      </c>
      <c r="F114" s="4"/>
      <c r="G114" s="4">
        <v>430206</v>
      </c>
      <c r="H114" s="6">
        <f t="shared" si="0"/>
        <v>29570548</v>
      </c>
    </row>
    <row r="115" spans="1:8" x14ac:dyDescent="0.3">
      <c r="A115" s="1">
        <v>46038</v>
      </c>
      <c r="B115" s="21" t="s">
        <v>92</v>
      </c>
      <c r="C115" s="21" t="s">
        <v>85</v>
      </c>
      <c r="D115" s="21" t="s">
        <v>140</v>
      </c>
      <c r="E115" s="21" t="s">
        <v>66</v>
      </c>
      <c r="F115" s="14">
        <v>100000</v>
      </c>
      <c r="G115" s="14"/>
      <c r="H115" s="6">
        <f t="shared" si="0"/>
        <v>29670548</v>
      </c>
    </row>
    <row r="116" spans="1:8" x14ac:dyDescent="0.3">
      <c r="A116" s="1">
        <v>46040</v>
      </c>
      <c r="B116" s="21" t="s">
        <v>92</v>
      </c>
      <c r="C116" s="21" t="s">
        <v>85</v>
      </c>
      <c r="D116" s="21" t="s">
        <v>140</v>
      </c>
      <c r="E116" s="21" t="s">
        <v>20</v>
      </c>
      <c r="F116" s="14">
        <v>10000</v>
      </c>
      <c r="G116" s="15"/>
      <c r="H116" s="6">
        <f t="shared" si="0"/>
        <v>29680548</v>
      </c>
    </row>
    <row r="117" spans="1:8" x14ac:dyDescent="0.3">
      <c r="A117" s="1">
        <v>46041</v>
      </c>
      <c r="B117" s="21" t="s">
        <v>92</v>
      </c>
      <c r="C117" s="21" t="s">
        <v>85</v>
      </c>
      <c r="D117" s="5" t="s">
        <v>140</v>
      </c>
      <c r="E117" s="21" t="s">
        <v>38</v>
      </c>
      <c r="F117" s="14">
        <v>50000</v>
      </c>
      <c r="G117" s="21"/>
      <c r="H117" s="6">
        <f t="shared" si="0"/>
        <v>29730548</v>
      </c>
    </row>
    <row r="118" spans="1:8" x14ac:dyDescent="0.3">
      <c r="A118" s="1">
        <v>46042</v>
      </c>
      <c r="B118" s="21" t="s">
        <v>92</v>
      </c>
      <c r="C118" s="21" t="s">
        <v>85</v>
      </c>
      <c r="D118" s="5" t="s">
        <v>140</v>
      </c>
      <c r="E118" s="21" t="s">
        <v>25</v>
      </c>
      <c r="F118" s="14">
        <v>20000</v>
      </c>
      <c r="G118" s="21"/>
      <c r="H118" s="6">
        <f t="shared" si="0"/>
        <v>29750548</v>
      </c>
    </row>
    <row r="119" spans="1:8" x14ac:dyDescent="0.3">
      <c r="A119" s="1">
        <v>46050</v>
      </c>
      <c r="B119" s="21" t="s">
        <v>92</v>
      </c>
      <c r="C119" s="21" t="s">
        <v>85</v>
      </c>
      <c r="D119" s="5" t="s">
        <v>140</v>
      </c>
      <c r="E119" s="21" t="s">
        <v>40</v>
      </c>
      <c r="F119" s="14">
        <v>50000</v>
      </c>
      <c r="G119" s="21"/>
      <c r="H119" s="6">
        <f t="shared" si="0"/>
        <v>29800548</v>
      </c>
    </row>
    <row r="120" spans="1:8" x14ac:dyDescent="0.3">
      <c r="A120" s="10" t="s">
        <v>111</v>
      </c>
      <c r="B120" s="11"/>
      <c r="C120" s="11"/>
      <c r="D120" s="11"/>
      <c r="E120" s="11"/>
      <c r="F120" s="12">
        <f>SUM(F4:F119)</f>
        <v>9897940</v>
      </c>
      <c r="G120" s="12">
        <f>SUM(G4:G119)</f>
        <v>10075145</v>
      </c>
      <c r="H120" s="12">
        <f>F120-G120</f>
        <v>-177205</v>
      </c>
    </row>
    <row r="121" spans="1:8" x14ac:dyDescent="0.3">
      <c r="A121" s="10" t="s">
        <v>202</v>
      </c>
      <c r="B121" s="11"/>
      <c r="C121" s="11"/>
      <c r="D121" s="11"/>
      <c r="E121" s="11"/>
      <c r="F121" s="12">
        <f>H3</f>
        <v>29977753</v>
      </c>
      <c r="G121" s="12"/>
      <c r="H121" s="12">
        <f>F121-G121</f>
        <v>29977753</v>
      </c>
    </row>
    <row r="122" spans="1:8" x14ac:dyDescent="0.3">
      <c r="A122" s="10" t="s">
        <v>93</v>
      </c>
      <c r="B122" s="11"/>
      <c r="C122" s="11"/>
      <c r="D122" s="11"/>
      <c r="E122" s="11"/>
      <c r="F122" s="12">
        <f>F120+F121</f>
        <v>39875693</v>
      </c>
      <c r="G122" s="12">
        <f>G120+G121</f>
        <v>10075145</v>
      </c>
      <c r="H122" s="12">
        <f>F122-G122</f>
        <v>29800548</v>
      </c>
    </row>
    <row r="123" spans="1:8" x14ac:dyDescent="0.3">
      <c r="A123" s="10" t="s">
        <v>117</v>
      </c>
      <c r="B123" s="11"/>
      <c r="C123" s="11"/>
      <c r="D123" s="11"/>
      <c r="E123" s="11"/>
      <c r="F123" s="12">
        <f>F122</f>
        <v>39875693</v>
      </c>
      <c r="G123" s="12">
        <f>G122</f>
        <v>10075145</v>
      </c>
      <c r="H123" s="12">
        <f>F123-G123</f>
        <v>29800548</v>
      </c>
    </row>
    <row r="124" spans="1:8" x14ac:dyDescent="0.3">
      <c r="A124" s="1">
        <v>46054</v>
      </c>
      <c r="B124" s="7"/>
      <c r="C124" s="7"/>
      <c r="E124" s="5" t="s">
        <v>202</v>
      </c>
      <c r="F124" s="3"/>
      <c r="G124" s="4"/>
      <c r="H124" s="6">
        <f>H123</f>
        <v>29800548</v>
      </c>
    </row>
    <row r="125" spans="1:8" x14ac:dyDescent="0.3">
      <c r="A125" s="1">
        <v>46055</v>
      </c>
      <c r="B125" s="21" t="s">
        <v>122</v>
      </c>
      <c r="C125" s="21" t="s">
        <v>90</v>
      </c>
      <c r="D125" s="21" t="s">
        <v>167</v>
      </c>
      <c r="E125" s="4" t="s">
        <v>196</v>
      </c>
      <c r="F125" s="4"/>
      <c r="G125" s="4">
        <v>20</v>
      </c>
      <c r="H125" s="6">
        <f>H124+F125-G125</f>
        <v>29800528</v>
      </c>
    </row>
    <row r="126" spans="1:8" x14ac:dyDescent="0.3">
      <c r="A126" s="1">
        <v>46055</v>
      </c>
      <c r="B126" s="21" t="s">
        <v>122</v>
      </c>
      <c r="C126" s="21" t="s">
        <v>194</v>
      </c>
      <c r="D126" s="21" t="s">
        <v>221</v>
      </c>
      <c r="E126" s="4" t="s">
        <v>213</v>
      </c>
      <c r="F126" s="4"/>
      <c r="G126" s="4">
        <v>750000</v>
      </c>
      <c r="H126" s="6">
        <f t="shared" ref="H126:H247" si="1">H125+F126-G126</f>
        <v>29050528</v>
      </c>
    </row>
    <row r="127" spans="1:8" x14ac:dyDescent="0.3">
      <c r="A127" s="1">
        <v>46055</v>
      </c>
      <c r="B127" s="21" t="s">
        <v>122</v>
      </c>
      <c r="C127" s="21" t="s">
        <v>194</v>
      </c>
      <c r="D127" s="21" t="s">
        <v>221</v>
      </c>
      <c r="E127" s="4" t="s">
        <v>151</v>
      </c>
      <c r="F127" s="4"/>
      <c r="G127" s="4">
        <v>1620000</v>
      </c>
      <c r="H127" s="6">
        <f t="shared" si="1"/>
        <v>27430528</v>
      </c>
    </row>
    <row r="128" spans="1:8" x14ac:dyDescent="0.3">
      <c r="A128" s="1">
        <v>46055</v>
      </c>
      <c r="B128" s="21" t="s">
        <v>122</v>
      </c>
      <c r="C128" s="21" t="s">
        <v>194</v>
      </c>
      <c r="D128" s="21" t="s">
        <v>221</v>
      </c>
      <c r="E128" s="4" t="s">
        <v>213</v>
      </c>
      <c r="F128" s="4"/>
      <c r="G128" s="4">
        <v>3758000</v>
      </c>
      <c r="H128" s="6">
        <f t="shared" si="1"/>
        <v>23672528</v>
      </c>
    </row>
    <row r="129" spans="1:8" x14ac:dyDescent="0.3">
      <c r="A129" s="1">
        <v>46055</v>
      </c>
      <c r="B129" s="21" t="s">
        <v>122</v>
      </c>
      <c r="C129" s="21" t="s">
        <v>194</v>
      </c>
      <c r="D129" s="21" t="s">
        <v>221</v>
      </c>
      <c r="E129" s="4" t="s">
        <v>182</v>
      </c>
      <c r="F129" s="4"/>
      <c r="G129" s="4">
        <v>3000000</v>
      </c>
      <c r="H129" s="6">
        <f t="shared" si="1"/>
        <v>20672528</v>
      </c>
    </row>
    <row r="130" spans="1:8" x14ac:dyDescent="0.3">
      <c r="A130" s="1">
        <v>46055</v>
      </c>
      <c r="B130" s="21" t="s">
        <v>122</v>
      </c>
      <c r="C130" s="21" t="s">
        <v>194</v>
      </c>
      <c r="D130" s="21" t="s">
        <v>221</v>
      </c>
      <c r="E130" s="4" t="s">
        <v>188</v>
      </c>
      <c r="F130" s="4"/>
      <c r="G130" s="4">
        <v>1400000</v>
      </c>
      <c r="H130" s="6">
        <f t="shared" si="1"/>
        <v>19272528</v>
      </c>
    </row>
    <row r="131" spans="1:8" x14ac:dyDescent="0.3">
      <c r="A131" s="1">
        <v>46056</v>
      </c>
      <c r="B131" s="21" t="s">
        <v>122</v>
      </c>
      <c r="C131" s="21" t="s">
        <v>85</v>
      </c>
      <c r="D131" s="21" t="s">
        <v>140</v>
      </c>
      <c r="E131" s="4" t="s">
        <v>140</v>
      </c>
      <c r="F131" s="4">
        <v>118560</v>
      </c>
      <c r="G131" s="4"/>
      <c r="H131" s="6">
        <f t="shared" si="1"/>
        <v>19391088</v>
      </c>
    </row>
    <row r="132" spans="1:8" x14ac:dyDescent="0.3">
      <c r="A132" s="1">
        <v>46056</v>
      </c>
      <c r="B132" s="21" t="s">
        <v>122</v>
      </c>
      <c r="C132" s="21" t="s">
        <v>194</v>
      </c>
      <c r="D132" s="21" t="s">
        <v>221</v>
      </c>
      <c r="E132" s="4" t="s">
        <v>209</v>
      </c>
      <c r="F132" s="4"/>
      <c r="G132" s="4">
        <v>1000000</v>
      </c>
      <c r="H132" s="6">
        <f t="shared" si="1"/>
        <v>18391088</v>
      </c>
    </row>
    <row r="133" spans="1:8" x14ac:dyDescent="0.3">
      <c r="A133" s="1">
        <v>46056</v>
      </c>
      <c r="B133" s="21" t="s">
        <v>122</v>
      </c>
      <c r="C133" s="21" t="s">
        <v>194</v>
      </c>
      <c r="D133" s="21" t="s">
        <v>221</v>
      </c>
      <c r="E133" s="21" t="s">
        <v>34</v>
      </c>
      <c r="F133" s="4"/>
      <c r="G133" s="4">
        <v>62740</v>
      </c>
      <c r="H133" s="6">
        <f t="shared" si="1"/>
        <v>18328348</v>
      </c>
    </row>
    <row r="134" spans="1:8" x14ac:dyDescent="0.3">
      <c r="A134" s="1">
        <v>46056</v>
      </c>
      <c r="B134" s="21" t="s">
        <v>122</v>
      </c>
      <c r="C134" s="21" t="s">
        <v>194</v>
      </c>
      <c r="D134" s="21" t="s">
        <v>221</v>
      </c>
      <c r="E134" s="4" t="s">
        <v>154</v>
      </c>
      <c r="F134" s="4"/>
      <c r="G134" s="4">
        <v>700000</v>
      </c>
      <c r="H134" s="6">
        <f t="shared" si="1"/>
        <v>17628348</v>
      </c>
    </row>
    <row r="135" spans="1:8" x14ac:dyDescent="0.3">
      <c r="A135" s="1">
        <v>46056</v>
      </c>
      <c r="B135" s="21" t="s">
        <v>122</v>
      </c>
      <c r="C135" s="21" t="s">
        <v>211</v>
      </c>
      <c r="D135" s="21" t="s">
        <v>127</v>
      </c>
      <c r="E135" s="21" t="s">
        <v>142</v>
      </c>
      <c r="F135" s="4"/>
      <c r="G135" s="4">
        <v>800000</v>
      </c>
      <c r="H135" s="6">
        <f t="shared" si="1"/>
        <v>16828348</v>
      </c>
    </row>
    <row r="136" spans="1:8" x14ac:dyDescent="0.3">
      <c r="A136" s="1">
        <v>46056</v>
      </c>
      <c r="B136" s="21" t="s">
        <v>122</v>
      </c>
      <c r="C136" s="21" t="s">
        <v>90</v>
      </c>
      <c r="D136" s="21" t="s">
        <v>215</v>
      </c>
      <c r="E136" s="21" t="s">
        <v>168</v>
      </c>
      <c r="F136" s="4"/>
      <c r="G136" s="4">
        <v>300000</v>
      </c>
      <c r="H136" s="6">
        <f t="shared" si="1"/>
        <v>16528348</v>
      </c>
    </row>
    <row r="137" spans="1:8" x14ac:dyDescent="0.3">
      <c r="A137" s="1">
        <v>46056</v>
      </c>
      <c r="B137" s="21" t="s">
        <v>122</v>
      </c>
      <c r="C137" s="21" t="s">
        <v>194</v>
      </c>
      <c r="D137" s="21" t="s">
        <v>221</v>
      </c>
      <c r="E137" s="21" t="s">
        <v>132</v>
      </c>
      <c r="F137" s="4"/>
      <c r="G137" s="4">
        <v>43500</v>
      </c>
      <c r="H137" s="6">
        <f t="shared" si="1"/>
        <v>16484848</v>
      </c>
    </row>
    <row r="138" spans="1:8" x14ac:dyDescent="0.3">
      <c r="A138" s="1">
        <v>46056</v>
      </c>
      <c r="B138" s="21" t="s">
        <v>122</v>
      </c>
      <c r="C138" s="21" t="s">
        <v>194</v>
      </c>
      <c r="D138" s="21" t="s">
        <v>221</v>
      </c>
      <c r="E138" s="21" t="s">
        <v>34</v>
      </c>
      <c r="F138" s="4"/>
      <c r="G138" s="4">
        <v>51840</v>
      </c>
      <c r="H138" s="6">
        <f t="shared" si="1"/>
        <v>16433008</v>
      </c>
    </row>
    <row r="139" spans="1:8" x14ac:dyDescent="0.3">
      <c r="A139" s="1">
        <v>46056</v>
      </c>
      <c r="B139" s="21" t="s">
        <v>122</v>
      </c>
      <c r="C139" s="21" t="s">
        <v>194</v>
      </c>
      <c r="D139" s="21" t="s">
        <v>221</v>
      </c>
      <c r="E139" s="21" t="s">
        <v>152</v>
      </c>
      <c r="F139" s="4"/>
      <c r="G139" s="4">
        <v>527000</v>
      </c>
      <c r="H139" s="6">
        <f t="shared" si="1"/>
        <v>15906008</v>
      </c>
    </row>
    <row r="140" spans="1:8" x14ac:dyDescent="0.3">
      <c r="A140" s="1">
        <v>46056</v>
      </c>
      <c r="B140" s="21" t="s">
        <v>122</v>
      </c>
      <c r="C140" s="21" t="s">
        <v>189</v>
      </c>
      <c r="D140" s="21" t="s">
        <v>212</v>
      </c>
      <c r="E140" s="21" t="s">
        <v>98</v>
      </c>
      <c r="F140" s="4"/>
      <c r="G140" s="4">
        <v>38800</v>
      </c>
      <c r="H140" s="6">
        <f t="shared" si="1"/>
        <v>15867208</v>
      </c>
    </row>
    <row r="141" spans="1:8" x14ac:dyDescent="0.3">
      <c r="A141" s="1">
        <v>46056</v>
      </c>
      <c r="B141" s="21" t="s">
        <v>122</v>
      </c>
      <c r="C141" s="21" t="s">
        <v>194</v>
      </c>
      <c r="D141" s="21" t="s">
        <v>221</v>
      </c>
      <c r="E141" s="21" t="s">
        <v>209</v>
      </c>
      <c r="F141" s="4"/>
      <c r="G141" s="4">
        <v>300000</v>
      </c>
      <c r="H141" s="6">
        <f t="shared" si="1"/>
        <v>15567208</v>
      </c>
    </row>
    <row r="142" spans="1:8" x14ac:dyDescent="0.3">
      <c r="A142" s="1">
        <v>46056</v>
      </c>
      <c r="B142" s="21" t="s">
        <v>122</v>
      </c>
      <c r="C142" s="21" t="s">
        <v>194</v>
      </c>
      <c r="D142" s="21" t="s">
        <v>221</v>
      </c>
      <c r="E142" s="21" t="s">
        <v>209</v>
      </c>
      <c r="F142" s="4"/>
      <c r="G142" s="4">
        <v>100000</v>
      </c>
      <c r="H142" s="6">
        <f t="shared" si="1"/>
        <v>15467208</v>
      </c>
    </row>
    <row r="143" spans="1:8" x14ac:dyDescent="0.3">
      <c r="A143" s="1">
        <v>46057</v>
      </c>
      <c r="B143" s="21" t="s">
        <v>122</v>
      </c>
      <c r="C143" s="21" t="s">
        <v>85</v>
      </c>
      <c r="D143" s="21" t="s">
        <v>140</v>
      </c>
      <c r="E143" s="21" t="s">
        <v>140</v>
      </c>
      <c r="F143" s="4">
        <v>49260</v>
      </c>
      <c r="G143" s="4"/>
      <c r="H143" s="6">
        <f t="shared" si="1"/>
        <v>15516468</v>
      </c>
    </row>
    <row r="144" spans="1:8" x14ac:dyDescent="0.3">
      <c r="A144" s="1">
        <v>46057</v>
      </c>
      <c r="B144" s="21" t="s">
        <v>122</v>
      </c>
      <c r="C144" s="21" t="s">
        <v>194</v>
      </c>
      <c r="D144" s="21" t="s">
        <v>217</v>
      </c>
      <c r="E144" s="21" t="s">
        <v>22</v>
      </c>
      <c r="F144" s="4"/>
      <c r="G144" s="4">
        <v>83540</v>
      </c>
      <c r="H144" s="6">
        <f t="shared" si="1"/>
        <v>15432928</v>
      </c>
    </row>
    <row r="145" spans="1:8" x14ac:dyDescent="0.3">
      <c r="A145" s="1">
        <v>46057</v>
      </c>
      <c r="B145" s="21" t="s">
        <v>122</v>
      </c>
      <c r="C145" s="21" t="s">
        <v>194</v>
      </c>
      <c r="D145" s="21" t="s">
        <v>221</v>
      </c>
      <c r="E145" s="21" t="s">
        <v>34</v>
      </c>
      <c r="F145" s="4"/>
      <c r="G145" s="4">
        <v>35450</v>
      </c>
      <c r="H145" s="6">
        <f t="shared" si="1"/>
        <v>15397478</v>
      </c>
    </row>
    <row r="146" spans="1:8" x14ac:dyDescent="0.3">
      <c r="A146" s="1">
        <v>46057</v>
      </c>
      <c r="B146" s="21" t="s">
        <v>122</v>
      </c>
      <c r="C146" s="21" t="s">
        <v>194</v>
      </c>
      <c r="D146" s="21" t="s">
        <v>220</v>
      </c>
      <c r="E146" s="21" t="s">
        <v>210</v>
      </c>
      <c r="F146" s="4"/>
      <c r="G146" s="4">
        <v>193700</v>
      </c>
      <c r="H146" s="6">
        <f t="shared" si="1"/>
        <v>15203778</v>
      </c>
    </row>
    <row r="147" spans="1:8" x14ac:dyDescent="0.3">
      <c r="A147" s="1">
        <v>46058</v>
      </c>
      <c r="B147" s="21" t="s">
        <v>122</v>
      </c>
      <c r="C147" s="21" t="s">
        <v>194</v>
      </c>
      <c r="D147" s="21" t="s">
        <v>221</v>
      </c>
      <c r="E147" s="21" t="s">
        <v>159</v>
      </c>
      <c r="F147" s="4"/>
      <c r="G147" s="4">
        <v>73660</v>
      </c>
      <c r="H147" s="6">
        <f t="shared" si="1"/>
        <v>15130118</v>
      </c>
    </row>
    <row r="148" spans="1:8" x14ac:dyDescent="0.3">
      <c r="A148" s="1">
        <v>46058</v>
      </c>
      <c r="B148" s="21" t="s">
        <v>122</v>
      </c>
      <c r="C148" s="21" t="s">
        <v>194</v>
      </c>
      <c r="D148" s="21" t="s">
        <v>221</v>
      </c>
      <c r="E148" s="21" t="s">
        <v>178</v>
      </c>
      <c r="F148" s="4"/>
      <c r="G148" s="4">
        <v>100000</v>
      </c>
      <c r="H148" s="6">
        <f t="shared" si="1"/>
        <v>15030118</v>
      </c>
    </row>
    <row r="149" spans="1:8" x14ac:dyDescent="0.3">
      <c r="A149" s="1">
        <v>46058</v>
      </c>
      <c r="B149" s="21" t="s">
        <v>122</v>
      </c>
      <c r="C149" s="21" t="s">
        <v>194</v>
      </c>
      <c r="D149" s="21" t="s">
        <v>221</v>
      </c>
      <c r="E149" s="21" t="s">
        <v>26</v>
      </c>
      <c r="F149" s="4"/>
      <c r="G149" s="4">
        <v>208500</v>
      </c>
      <c r="H149" s="6">
        <f t="shared" si="1"/>
        <v>14821618</v>
      </c>
    </row>
    <row r="150" spans="1:8" x14ac:dyDescent="0.3">
      <c r="A150" s="1">
        <v>46058</v>
      </c>
      <c r="B150" s="21" t="s">
        <v>122</v>
      </c>
      <c r="C150" s="21" t="s">
        <v>194</v>
      </c>
      <c r="D150" s="21" t="s">
        <v>221</v>
      </c>
      <c r="E150" s="21" t="s">
        <v>26</v>
      </c>
      <c r="F150" s="4"/>
      <c r="G150" s="4">
        <v>69380</v>
      </c>
      <c r="H150" s="6">
        <f t="shared" si="1"/>
        <v>14752238</v>
      </c>
    </row>
    <row r="151" spans="1:8" x14ac:dyDescent="0.3">
      <c r="A151" s="1">
        <v>46058</v>
      </c>
      <c r="B151" s="21" t="s">
        <v>122</v>
      </c>
      <c r="C151" s="21" t="s">
        <v>85</v>
      </c>
      <c r="D151" s="21" t="s">
        <v>140</v>
      </c>
      <c r="E151" s="21" t="s">
        <v>140</v>
      </c>
      <c r="F151" s="4">
        <v>80690</v>
      </c>
      <c r="G151" s="4"/>
      <c r="H151" s="6">
        <f t="shared" si="1"/>
        <v>14832928</v>
      </c>
    </row>
    <row r="152" spans="1:8" x14ac:dyDescent="0.3">
      <c r="A152" s="1">
        <v>46058</v>
      </c>
      <c r="B152" s="21" t="s">
        <v>122</v>
      </c>
      <c r="C152" s="21" t="s">
        <v>194</v>
      </c>
      <c r="D152" s="21" t="s">
        <v>83</v>
      </c>
      <c r="E152" s="21" t="s">
        <v>177</v>
      </c>
      <c r="F152" s="4"/>
      <c r="G152" s="4">
        <v>238400</v>
      </c>
      <c r="H152" s="6">
        <f t="shared" si="1"/>
        <v>14594528</v>
      </c>
    </row>
    <row r="153" spans="1:8" x14ac:dyDescent="0.3">
      <c r="A153" s="1">
        <v>46058</v>
      </c>
      <c r="B153" s="21" t="s">
        <v>122</v>
      </c>
      <c r="C153" s="21" t="s">
        <v>90</v>
      </c>
      <c r="D153" s="21" t="s">
        <v>192</v>
      </c>
      <c r="E153" s="21" t="s">
        <v>96</v>
      </c>
      <c r="F153" s="4"/>
      <c r="G153" s="4">
        <v>66000</v>
      </c>
      <c r="H153" s="6">
        <f t="shared" si="1"/>
        <v>14528528</v>
      </c>
    </row>
    <row r="154" spans="1:8" x14ac:dyDescent="0.3">
      <c r="A154" s="1">
        <v>46059</v>
      </c>
      <c r="B154" s="21" t="s">
        <v>122</v>
      </c>
      <c r="C154" s="21" t="s">
        <v>85</v>
      </c>
      <c r="D154" s="21" t="s">
        <v>140</v>
      </c>
      <c r="E154" s="21" t="s">
        <v>140</v>
      </c>
      <c r="F154" s="4">
        <v>19760</v>
      </c>
      <c r="G154" s="4"/>
      <c r="H154" s="6">
        <f t="shared" si="1"/>
        <v>14548288</v>
      </c>
    </row>
    <row r="155" spans="1:8" x14ac:dyDescent="0.3">
      <c r="A155" s="1">
        <v>46059</v>
      </c>
      <c r="B155" s="21" t="s">
        <v>122</v>
      </c>
      <c r="C155" s="21" t="s">
        <v>194</v>
      </c>
      <c r="D155" s="21" t="s">
        <v>83</v>
      </c>
      <c r="E155" s="21" t="s">
        <v>177</v>
      </c>
      <c r="F155" s="4"/>
      <c r="G155" s="14">
        <v>230400</v>
      </c>
      <c r="H155" s="6">
        <f t="shared" si="1"/>
        <v>14317888</v>
      </c>
    </row>
    <row r="156" spans="1:8" x14ac:dyDescent="0.3">
      <c r="A156" s="1">
        <v>46059</v>
      </c>
      <c r="B156" s="21" t="s">
        <v>122</v>
      </c>
      <c r="C156" s="21" t="s">
        <v>194</v>
      </c>
      <c r="D156" s="21" t="s">
        <v>221</v>
      </c>
      <c r="E156" s="21" t="s">
        <v>205</v>
      </c>
      <c r="F156" s="4"/>
      <c r="G156" s="4">
        <v>343000</v>
      </c>
      <c r="H156" s="6">
        <f t="shared" si="1"/>
        <v>13974888</v>
      </c>
    </row>
    <row r="157" spans="1:8" x14ac:dyDescent="0.3">
      <c r="A157" s="1">
        <v>46063</v>
      </c>
      <c r="B157" s="21" t="s">
        <v>122</v>
      </c>
      <c r="C157" s="21" t="s">
        <v>194</v>
      </c>
      <c r="D157" s="21" t="s">
        <v>221</v>
      </c>
      <c r="E157" s="21" t="s">
        <v>18</v>
      </c>
      <c r="F157" s="4"/>
      <c r="G157" s="4">
        <v>352500</v>
      </c>
      <c r="H157" s="6">
        <f t="shared" si="1"/>
        <v>13622388</v>
      </c>
    </row>
    <row r="158" spans="1:8" x14ac:dyDescent="0.3">
      <c r="A158" s="1">
        <v>46063</v>
      </c>
      <c r="B158" s="21" t="s">
        <v>122</v>
      </c>
      <c r="C158" s="21" t="s">
        <v>194</v>
      </c>
      <c r="D158" s="21" t="s">
        <v>83</v>
      </c>
      <c r="E158" s="21" t="s">
        <v>153</v>
      </c>
      <c r="F158" s="4"/>
      <c r="G158" s="4">
        <v>41330</v>
      </c>
      <c r="H158" s="6">
        <f t="shared" si="1"/>
        <v>13581058</v>
      </c>
    </row>
    <row r="159" spans="1:8" x14ac:dyDescent="0.3">
      <c r="A159" s="1">
        <v>46063</v>
      </c>
      <c r="B159" s="21" t="s">
        <v>122</v>
      </c>
      <c r="C159" s="21" t="s">
        <v>194</v>
      </c>
      <c r="D159" s="21" t="s">
        <v>83</v>
      </c>
      <c r="E159" s="21" t="s">
        <v>153</v>
      </c>
      <c r="F159" s="4"/>
      <c r="G159" s="4">
        <v>40090</v>
      </c>
      <c r="H159" s="6">
        <f t="shared" si="1"/>
        <v>13540968</v>
      </c>
    </row>
    <row r="160" spans="1:8" x14ac:dyDescent="0.3">
      <c r="A160" s="1">
        <v>46063</v>
      </c>
      <c r="B160" s="21" t="s">
        <v>122</v>
      </c>
      <c r="C160" s="21" t="s">
        <v>194</v>
      </c>
      <c r="D160" s="21" t="s">
        <v>83</v>
      </c>
      <c r="E160" s="21" t="s">
        <v>170</v>
      </c>
      <c r="F160" s="4"/>
      <c r="G160" s="4">
        <v>91700</v>
      </c>
      <c r="H160" s="6">
        <f t="shared" si="1"/>
        <v>13449268</v>
      </c>
    </row>
    <row r="161" spans="1:8" x14ac:dyDescent="0.3">
      <c r="A161" s="1">
        <v>46063</v>
      </c>
      <c r="B161" s="21" t="s">
        <v>122</v>
      </c>
      <c r="C161" s="21" t="s">
        <v>194</v>
      </c>
      <c r="D161" s="21" t="s">
        <v>83</v>
      </c>
      <c r="E161" s="21" t="s">
        <v>195</v>
      </c>
      <c r="F161" s="4"/>
      <c r="G161" s="4">
        <v>30000</v>
      </c>
      <c r="H161" s="6">
        <f t="shared" si="1"/>
        <v>13419268</v>
      </c>
    </row>
    <row r="162" spans="1:8" x14ac:dyDescent="0.3">
      <c r="A162" s="1">
        <v>46063</v>
      </c>
      <c r="B162" s="21" t="s">
        <v>122</v>
      </c>
      <c r="C162" s="21" t="s">
        <v>90</v>
      </c>
      <c r="D162" s="21" t="s">
        <v>187</v>
      </c>
      <c r="E162" s="21" t="s">
        <v>143</v>
      </c>
      <c r="F162" s="4"/>
      <c r="G162" s="4">
        <v>148220</v>
      </c>
      <c r="H162" s="6">
        <f t="shared" si="1"/>
        <v>13271048</v>
      </c>
    </row>
    <row r="163" spans="1:8" x14ac:dyDescent="0.3">
      <c r="A163" s="1">
        <v>46063</v>
      </c>
      <c r="B163" s="21" t="s">
        <v>122</v>
      </c>
      <c r="C163" s="21" t="s">
        <v>90</v>
      </c>
      <c r="D163" s="21" t="s">
        <v>187</v>
      </c>
      <c r="E163" s="21" t="s">
        <v>160</v>
      </c>
      <c r="F163" s="4"/>
      <c r="G163" s="4">
        <v>163380</v>
      </c>
      <c r="H163" s="6">
        <f t="shared" si="1"/>
        <v>13107668</v>
      </c>
    </row>
    <row r="164" spans="1:8" x14ac:dyDescent="0.3">
      <c r="A164" s="1">
        <v>46063</v>
      </c>
      <c r="B164" s="21" t="s">
        <v>122</v>
      </c>
      <c r="C164" s="21" t="s">
        <v>90</v>
      </c>
      <c r="D164" s="21" t="s">
        <v>187</v>
      </c>
      <c r="E164" s="21" t="s">
        <v>191</v>
      </c>
      <c r="F164" s="4"/>
      <c r="G164" s="4">
        <v>37080</v>
      </c>
      <c r="H164" s="6">
        <f t="shared" si="1"/>
        <v>13070588</v>
      </c>
    </row>
    <row r="165" spans="1:8" x14ac:dyDescent="0.3">
      <c r="A165" s="1">
        <v>46063</v>
      </c>
      <c r="B165" s="21" t="s">
        <v>122</v>
      </c>
      <c r="C165" s="21" t="s">
        <v>90</v>
      </c>
      <c r="D165" s="21" t="s">
        <v>187</v>
      </c>
      <c r="E165" s="21" t="s">
        <v>225</v>
      </c>
      <c r="F165" s="4"/>
      <c r="G165" s="4">
        <v>17050</v>
      </c>
      <c r="H165" s="6">
        <f t="shared" si="1"/>
        <v>13053538</v>
      </c>
    </row>
    <row r="166" spans="1:8" x14ac:dyDescent="0.3">
      <c r="A166" s="1">
        <v>46065</v>
      </c>
      <c r="B166" s="21" t="s">
        <v>122</v>
      </c>
      <c r="C166" s="21" t="s">
        <v>85</v>
      </c>
      <c r="D166" s="21" t="s">
        <v>140</v>
      </c>
      <c r="E166" s="21" t="s">
        <v>140</v>
      </c>
      <c r="F166" s="4">
        <v>29520</v>
      </c>
      <c r="G166" s="4"/>
      <c r="H166" s="6">
        <f t="shared" si="1"/>
        <v>13083058</v>
      </c>
    </row>
    <row r="167" spans="1:8" x14ac:dyDescent="0.3">
      <c r="A167" s="1">
        <v>46065</v>
      </c>
      <c r="B167" s="21" t="s">
        <v>122</v>
      </c>
      <c r="C167" s="21" t="s">
        <v>194</v>
      </c>
      <c r="D167" s="21" t="s">
        <v>217</v>
      </c>
      <c r="E167" s="4" t="s">
        <v>22</v>
      </c>
      <c r="F167" s="4"/>
      <c r="G167" s="4">
        <v>78500</v>
      </c>
      <c r="H167" s="6">
        <f t="shared" si="1"/>
        <v>13004558</v>
      </c>
    </row>
    <row r="168" spans="1:8" x14ac:dyDescent="0.3">
      <c r="A168" s="1">
        <v>46065</v>
      </c>
      <c r="B168" s="21" t="s">
        <v>122</v>
      </c>
      <c r="C168" s="21" t="s">
        <v>194</v>
      </c>
      <c r="D168" s="21" t="s">
        <v>221</v>
      </c>
      <c r="E168" s="21" t="s">
        <v>33</v>
      </c>
      <c r="F168" s="21"/>
      <c r="G168" s="4">
        <v>30000</v>
      </c>
      <c r="H168" s="6">
        <f t="shared" si="1"/>
        <v>12974558</v>
      </c>
    </row>
    <row r="169" spans="1:8" x14ac:dyDescent="0.3">
      <c r="A169" s="1">
        <v>46065</v>
      </c>
      <c r="B169" s="21" t="s">
        <v>122</v>
      </c>
      <c r="C169" s="21" t="s">
        <v>189</v>
      </c>
      <c r="D169" s="21" t="s">
        <v>212</v>
      </c>
      <c r="E169" s="21" t="s">
        <v>136</v>
      </c>
      <c r="F169" s="4"/>
      <c r="G169" s="4">
        <v>140000</v>
      </c>
      <c r="H169" s="6">
        <f t="shared" si="1"/>
        <v>12834558</v>
      </c>
    </row>
    <row r="170" spans="1:8" x14ac:dyDescent="0.3">
      <c r="A170" s="1">
        <v>46065</v>
      </c>
      <c r="B170" s="21" t="s">
        <v>122</v>
      </c>
      <c r="C170" s="21" t="s">
        <v>194</v>
      </c>
      <c r="D170" s="21" t="s">
        <v>83</v>
      </c>
      <c r="E170" s="21" t="s">
        <v>155</v>
      </c>
      <c r="F170" s="4"/>
      <c r="G170" s="4">
        <v>150000</v>
      </c>
      <c r="H170" s="6">
        <f t="shared" si="1"/>
        <v>12684558</v>
      </c>
    </row>
    <row r="171" spans="1:8" x14ac:dyDescent="0.3">
      <c r="A171" s="1">
        <v>46068</v>
      </c>
      <c r="B171" s="21" t="s">
        <v>122</v>
      </c>
      <c r="C171" s="21" t="s">
        <v>85</v>
      </c>
      <c r="D171" s="21" t="s">
        <v>140</v>
      </c>
      <c r="E171" s="21" t="s">
        <v>88</v>
      </c>
      <c r="F171" s="4">
        <v>10000</v>
      </c>
      <c r="G171" s="4"/>
      <c r="H171" s="6">
        <f t="shared" si="1"/>
        <v>12694558</v>
      </c>
    </row>
    <row r="172" spans="1:8" x14ac:dyDescent="0.3">
      <c r="A172" s="1">
        <v>46072</v>
      </c>
      <c r="B172" s="21" t="s">
        <v>122</v>
      </c>
      <c r="C172" s="21" t="s">
        <v>85</v>
      </c>
      <c r="D172" s="21" t="s">
        <v>140</v>
      </c>
      <c r="E172" s="21" t="s">
        <v>140</v>
      </c>
      <c r="F172" s="4">
        <v>29760</v>
      </c>
      <c r="G172" s="4"/>
      <c r="H172" s="6">
        <f t="shared" si="1"/>
        <v>12724318</v>
      </c>
    </row>
    <row r="173" spans="1:8" x14ac:dyDescent="0.3">
      <c r="A173" s="1">
        <v>46072</v>
      </c>
      <c r="B173" s="21" t="s">
        <v>122</v>
      </c>
      <c r="C173" s="21" t="s">
        <v>90</v>
      </c>
      <c r="D173" s="21" t="s">
        <v>192</v>
      </c>
      <c r="E173" s="21" t="s">
        <v>224</v>
      </c>
      <c r="F173" s="4"/>
      <c r="G173" s="4">
        <v>44000</v>
      </c>
      <c r="H173" s="6">
        <f t="shared" si="1"/>
        <v>12680318</v>
      </c>
    </row>
    <row r="174" spans="1:8" x14ac:dyDescent="0.3">
      <c r="A174" s="1">
        <v>46072</v>
      </c>
      <c r="B174" s="21" t="s">
        <v>122</v>
      </c>
      <c r="C174" s="21" t="s">
        <v>90</v>
      </c>
      <c r="D174" s="21" t="s">
        <v>87</v>
      </c>
      <c r="E174" s="21" t="s">
        <v>158</v>
      </c>
      <c r="F174" s="4"/>
      <c r="G174" s="4">
        <v>34345</v>
      </c>
      <c r="H174" s="6">
        <f t="shared" si="1"/>
        <v>12645973</v>
      </c>
    </row>
    <row r="175" spans="1:8" x14ac:dyDescent="0.3">
      <c r="A175" s="1">
        <v>46073</v>
      </c>
      <c r="B175" s="21" t="s">
        <v>122</v>
      </c>
      <c r="C175" s="21" t="s">
        <v>85</v>
      </c>
      <c r="D175" s="21" t="s">
        <v>140</v>
      </c>
      <c r="E175" s="21" t="s">
        <v>140</v>
      </c>
      <c r="F175" s="4">
        <v>3765580</v>
      </c>
      <c r="G175" s="4"/>
      <c r="H175" s="6">
        <f t="shared" si="1"/>
        <v>16411553</v>
      </c>
    </row>
    <row r="176" spans="1:8" x14ac:dyDescent="0.3">
      <c r="A176" s="1">
        <v>46073</v>
      </c>
      <c r="B176" s="21" t="s">
        <v>122</v>
      </c>
      <c r="C176" s="21" t="s">
        <v>194</v>
      </c>
      <c r="D176" s="21" t="s">
        <v>221</v>
      </c>
      <c r="E176" s="21" t="s">
        <v>157</v>
      </c>
      <c r="F176" s="4"/>
      <c r="G176" s="4">
        <v>50000</v>
      </c>
      <c r="H176" s="6">
        <f t="shared" si="1"/>
        <v>16361553</v>
      </c>
    </row>
    <row r="177" spans="1:8" x14ac:dyDescent="0.3">
      <c r="A177" s="1">
        <v>46073</v>
      </c>
      <c r="B177" s="21" t="s">
        <v>122</v>
      </c>
      <c r="C177" s="21" t="s">
        <v>189</v>
      </c>
      <c r="D177" s="21" t="s">
        <v>212</v>
      </c>
      <c r="E177" s="21" t="s">
        <v>180</v>
      </c>
      <c r="F177" s="4"/>
      <c r="G177" s="4">
        <v>35800</v>
      </c>
      <c r="H177" s="6">
        <f t="shared" si="1"/>
        <v>16325753</v>
      </c>
    </row>
    <row r="178" spans="1:8" x14ac:dyDescent="0.3">
      <c r="A178" s="1">
        <v>46073</v>
      </c>
      <c r="B178" s="21" t="s">
        <v>122</v>
      </c>
      <c r="C178" s="21" t="s">
        <v>189</v>
      </c>
      <c r="D178" s="21" t="s">
        <v>212</v>
      </c>
      <c r="E178" s="21" t="s">
        <v>166</v>
      </c>
      <c r="F178" s="4"/>
      <c r="G178" s="4">
        <v>381190</v>
      </c>
      <c r="H178" s="6">
        <f t="shared" si="1"/>
        <v>15944563</v>
      </c>
    </row>
    <row r="179" spans="1:8" x14ac:dyDescent="0.3">
      <c r="A179" s="1">
        <v>46073</v>
      </c>
      <c r="B179" s="21" t="s">
        <v>122</v>
      </c>
      <c r="C179" s="21" t="s">
        <v>189</v>
      </c>
      <c r="D179" s="21" t="s">
        <v>212</v>
      </c>
      <c r="E179" s="21" t="s">
        <v>136</v>
      </c>
      <c r="F179" s="4"/>
      <c r="G179" s="4">
        <v>46000</v>
      </c>
      <c r="H179" s="6">
        <f t="shared" si="1"/>
        <v>15898563</v>
      </c>
    </row>
    <row r="180" spans="1:8" x14ac:dyDescent="0.3">
      <c r="A180" s="1">
        <v>46073</v>
      </c>
      <c r="B180" s="21" t="s">
        <v>122</v>
      </c>
      <c r="C180" s="21" t="s">
        <v>90</v>
      </c>
      <c r="D180" s="21" t="s">
        <v>86</v>
      </c>
      <c r="E180" s="21" t="s">
        <v>218</v>
      </c>
      <c r="F180" s="4"/>
      <c r="G180" s="4">
        <v>1850000</v>
      </c>
      <c r="H180" s="6">
        <f t="shared" si="1"/>
        <v>14048563</v>
      </c>
    </row>
    <row r="181" spans="1:8" x14ac:dyDescent="0.3">
      <c r="A181" s="1">
        <v>46073</v>
      </c>
      <c r="B181" s="21" t="s">
        <v>122</v>
      </c>
      <c r="C181" s="21" t="s">
        <v>189</v>
      </c>
      <c r="D181" s="21" t="s">
        <v>212</v>
      </c>
      <c r="E181" s="21" t="s">
        <v>216</v>
      </c>
      <c r="F181" s="4"/>
      <c r="G181" s="4">
        <v>538450</v>
      </c>
      <c r="H181" s="6">
        <f t="shared" si="1"/>
        <v>13510113</v>
      </c>
    </row>
    <row r="182" spans="1:8" x14ac:dyDescent="0.3">
      <c r="A182" s="1">
        <v>46076</v>
      </c>
      <c r="B182" s="21" t="s">
        <v>122</v>
      </c>
      <c r="C182" s="21" t="s">
        <v>85</v>
      </c>
      <c r="D182" s="21" t="s">
        <v>208</v>
      </c>
      <c r="E182" s="21" t="s">
        <v>198</v>
      </c>
      <c r="F182" s="4">
        <v>200000</v>
      </c>
      <c r="G182" s="4"/>
      <c r="H182" s="6">
        <f t="shared" si="1"/>
        <v>13710113</v>
      </c>
    </row>
    <row r="183" spans="1:8" x14ac:dyDescent="0.3">
      <c r="A183" s="1">
        <v>46077</v>
      </c>
      <c r="B183" s="21" t="s">
        <v>122</v>
      </c>
      <c r="C183" s="21" t="s">
        <v>85</v>
      </c>
      <c r="D183" s="21" t="s">
        <v>140</v>
      </c>
      <c r="E183" s="21" t="s">
        <v>140</v>
      </c>
      <c r="F183" s="4">
        <v>705420</v>
      </c>
      <c r="G183" s="4"/>
      <c r="H183" s="6">
        <f t="shared" si="1"/>
        <v>14415533</v>
      </c>
    </row>
    <row r="184" spans="1:8" x14ac:dyDescent="0.3">
      <c r="A184" s="1">
        <v>46077</v>
      </c>
      <c r="B184" s="21" t="s">
        <v>122</v>
      </c>
      <c r="C184" s="21" t="s">
        <v>194</v>
      </c>
      <c r="D184" s="21" t="s">
        <v>221</v>
      </c>
      <c r="E184" s="21" t="s">
        <v>29</v>
      </c>
      <c r="F184" s="4"/>
      <c r="G184" s="4">
        <v>100000</v>
      </c>
      <c r="H184" s="6">
        <f t="shared" si="1"/>
        <v>14315533</v>
      </c>
    </row>
    <row r="185" spans="1:8" x14ac:dyDescent="0.3">
      <c r="A185" s="1">
        <v>46077</v>
      </c>
      <c r="B185" s="21" t="s">
        <v>122</v>
      </c>
      <c r="C185" s="21" t="s">
        <v>194</v>
      </c>
      <c r="D185" s="21" t="s">
        <v>221</v>
      </c>
      <c r="E185" s="21" t="s">
        <v>28</v>
      </c>
      <c r="F185" s="4"/>
      <c r="G185" s="4">
        <v>14000</v>
      </c>
      <c r="H185" s="6">
        <f t="shared" si="1"/>
        <v>14301533</v>
      </c>
    </row>
    <row r="186" spans="1:8" x14ac:dyDescent="0.3">
      <c r="A186" s="1">
        <v>46077</v>
      </c>
      <c r="B186" s="21" t="s">
        <v>122</v>
      </c>
      <c r="C186" s="21" t="s">
        <v>194</v>
      </c>
      <c r="D186" s="21" t="s">
        <v>221</v>
      </c>
      <c r="E186" s="21" t="s">
        <v>24</v>
      </c>
      <c r="F186" s="4"/>
      <c r="G186" s="4">
        <v>128000</v>
      </c>
      <c r="H186" s="6">
        <f t="shared" si="1"/>
        <v>14173533</v>
      </c>
    </row>
    <row r="187" spans="1:8" x14ac:dyDescent="0.3">
      <c r="A187" s="1">
        <v>46077</v>
      </c>
      <c r="B187" s="21" t="s">
        <v>122</v>
      </c>
      <c r="C187" s="21" t="s">
        <v>194</v>
      </c>
      <c r="D187" s="21" t="s">
        <v>221</v>
      </c>
      <c r="E187" s="21" t="s">
        <v>27</v>
      </c>
      <c r="F187" s="4"/>
      <c r="G187" s="4">
        <v>161280</v>
      </c>
      <c r="H187" s="6">
        <f t="shared" si="1"/>
        <v>14012253</v>
      </c>
    </row>
    <row r="188" spans="1:8" x14ac:dyDescent="0.3">
      <c r="A188" s="1">
        <v>46077</v>
      </c>
      <c r="B188" s="21" t="s">
        <v>122</v>
      </c>
      <c r="C188" s="21" t="s">
        <v>90</v>
      </c>
      <c r="D188" s="21" t="s">
        <v>124</v>
      </c>
      <c r="E188" s="21" t="s">
        <v>21</v>
      </c>
      <c r="F188" s="4"/>
      <c r="G188" s="4">
        <v>7000</v>
      </c>
      <c r="H188" s="6">
        <f t="shared" si="1"/>
        <v>14005253</v>
      </c>
    </row>
    <row r="189" spans="1:8" x14ac:dyDescent="0.3">
      <c r="A189" s="1">
        <v>46077</v>
      </c>
      <c r="B189" s="21" t="s">
        <v>122</v>
      </c>
      <c r="C189" s="21" t="s">
        <v>194</v>
      </c>
      <c r="D189" s="21" t="s">
        <v>221</v>
      </c>
      <c r="E189" s="21" t="s">
        <v>39</v>
      </c>
      <c r="F189" s="4"/>
      <c r="G189" s="4">
        <v>38400</v>
      </c>
      <c r="H189" s="6">
        <f t="shared" si="1"/>
        <v>13966853</v>
      </c>
    </row>
    <row r="190" spans="1:8" x14ac:dyDescent="0.3">
      <c r="A190" s="1">
        <v>46078</v>
      </c>
      <c r="B190" s="21" t="s">
        <v>122</v>
      </c>
      <c r="C190" s="21" t="s">
        <v>90</v>
      </c>
      <c r="D190" s="21" t="s">
        <v>167</v>
      </c>
      <c r="E190" s="21" t="s">
        <v>21</v>
      </c>
      <c r="F190" s="4"/>
      <c r="G190" s="4">
        <v>2000</v>
      </c>
      <c r="H190" s="6">
        <f t="shared" si="1"/>
        <v>13964853</v>
      </c>
    </row>
    <row r="191" spans="1:8" x14ac:dyDescent="0.3">
      <c r="A191" s="1">
        <v>46078</v>
      </c>
      <c r="B191" s="21" t="s">
        <v>122</v>
      </c>
      <c r="C191" s="21" t="s">
        <v>90</v>
      </c>
      <c r="D191" s="21" t="s">
        <v>102</v>
      </c>
      <c r="E191" s="21" t="s">
        <v>162</v>
      </c>
      <c r="F191" s="4"/>
      <c r="G191" s="4">
        <v>15900</v>
      </c>
      <c r="H191" s="6">
        <f t="shared" si="1"/>
        <v>13948953</v>
      </c>
    </row>
    <row r="192" spans="1:8" x14ac:dyDescent="0.3">
      <c r="A192" s="1">
        <v>46078</v>
      </c>
      <c r="B192" s="21" t="s">
        <v>122</v>
      </c>
      <c r="C192" s="21" t="s">
        <v>90</v>
      </c>
      <c r="D192" s="21" t="s">
        <v>102</v>
      </c>
      <c r="E192" s="21" t="s">
        <v>99</v>
      </c>
      <c r="F192" s="4"/>
      <c r="G192" s="4">
        <v>85360</v>
      </c>
      <c r="H192" s="6">
        <f t="shared" si="1"/>
        <v>13863593</v>
      </c>
    </row>
    <row r="193" spans="1:8" x14ac:dyDescent="0.3">
      <c r="A193" s="1">
        <v>46079</v>
      </c>
      <c r="B193" s="21" t="s">
        <v>122</v>
      </c>
      <c r="C193" s="21" t="s">
        <v>211</v>
      </c>
      <c r="D193" s="21" t="s">
        <v>127</v>
      </c>
      <c r="E193" s="21" t="s">
        <v>142</v>
      </c>
      <c r="F193" s="4"/>
      <c r="G193" s="4">
        <v>300000</v>
      </c>
      <c r="H193" s="6">
        <f t="shared" si="1"/>
        <v>13563593</v>
      </c>
    </row>
    <row r="194" spans="1:8" x14ac:dyDescent="0.3">
      <c r="A194" s="1">
        <v>46079</v>
      </c>
      <c r="B194" s="21" t="s">
        <v>122</v>
      </c>
      <c r="C194" s="21" t="s">
        <v>194</v>
      </c>
      <c r="D194" s="21" t="s">
        <v>220</v>
      </c>
      <c r="E194" s="21" t="s">
        <v>210</v>
      </c>
      <c r="F194" s="4"/>
      <c r="G194" s="4">
        <v>150000</v>
      </c>
      <c r="H194" s="6">
        <f t="shared" si="1"/>
        <v>13413593</v>
      </c>
    </row>
    <row r="195" spans="1:8" x14ac:dyDescent="0.3">
      <c r="A195" s="1">
        <v>46079</v>
      </c>
      <c r="B195" s="21" t="s">
        <v>122</v>
      </c>
      <c r="C195" s="21" t="s">
        <v>194</v>
      </c>
      <c r="D195" s="21" t="s">
        <v>221</v>
      </c>
      <c r="E195" s="21" t="s">
        <v>36</v>
      </c>
      <c r="F195" s="4"/>
      <c r="G195" s="4">
        <v>100000</v>
      </c>
      <c r="H195" s="6">
        <f t="shared" si="1"/>
        <v>13313593</v>
      </c>
    </row>
    <row r="196" spans="1:8" x14ac:dyDescent="0.3">
      <c r="A196" s="1">
        <v>46079</v>
      </c>
      <c r="B196" s="21" t="s">
        <v>122</v>
      </c>
      <c r="C196" s="21" t="s">
        <v>194</v>
      </c>
      <c r="D196" s="21" t="s">
        <v>221</v>
      </c>
      <c r="E196" s="21" t="s">
        <v>36</v>
      </c>
      <c r="F196" s="4"/>
      <c r="G196" s="4">
        <v>100000</v>
      </c>
      <c r="H196" s="6">
        <f t="shared" si="1"/>
        <v>13213593</v>
      </c>
    </row>
    <row r="197" spans="1:8" x14ac:dyDescent="0.3">
      <c r="A197" s="1">
        <v>46079</v>
      </c>
      <c r="B197" s="21" t="s">
        <v>122</v>
      </c>
      <c r="C197" s="21" t="s">
        <v>194</v>
      </c>
      <c r="D197" s="21" t="s">
        <v>221</v>
      </c>
      <c r="E197" s="21" t="s">
        <v>154</v>
      </c>
      <c r="F197" s="4"/>
      <c r="G197" s="4">
        <v>423000</v>
      </c>
      <c r="H197" s="6">
        <f t="shared" si="1"/>
        <v>12790593</v>
      </c>
    </row>
    <row r="198" spans="1:8" x14ac:dyDescent="0.3">
      <c r="A198" s="1">
        <v>46079</v>
      </c>
      <c r="B198" s="21" t="s">
        <v>122</v>
      </c>
      <c r="C198" s="21" t="s">
        <v>194</v>
      </c>
      <c r="D198" s="21" t="s">
        <v>83</v>
      </c>
      <c r="E198" s="21" t="s">
        <v>206</v>
      </c>
      <c r="F198" s="4"/>
      <c r="G198" s="4">
        <v>265600</v>
      </c>
      <c r="H198" s="6">
        <f t="shared" si="1"/>
        <v>12524993</v>
      </c>
    </row>
    <row r="199" spans="1:8" x14ac:dyDescent="0.3">
      <c r="A199" s="1">
        <v>46079</v>
      </c>
      <c r="B199" s="21" t="s">
        <v>122</v>
      </c>
      <c r="C199" s="21" t="s">
        <v>194</v>
      </c>
      <c r="D199" s="21" t="s">
        <v>83</v>
      </c>
      <c r="E199" s="21" t="s">
        <v>195</v>
      </c>
      <c r="F199" s="4"/>
      <c r="G199" s="4">
        <v>30000</v>
      </c>
      <c r="H199" s="6">
        <f t="shared" si="1"/>
        <v>12494993</v>
      </c>
    </row>
    <row r="200" spans="1:8" x14ac:dyDescent="0.3">
      <c r="A200" s="1">
        <v>46079</v>
      </c>
      <c r="B200" s="21" t="s">
        <v>122</v>
      </c>
      <c r="C200" s="21" t="s">
        <v>194</v>
      </c>
      <c r="D200" s="21" t="s">
        <v>83</v>
      </c>
      <c r="E200" s="21" t="s">
        <v>177</v>
      </c>
      <c r="F200" s="4"/>
      <c r="G200" s="4">
        <v>81000</v>
      </c>
      <c r="H200" s="6">
        <f t="shared" si="1"/>
        <v>12413993</v>
      </c>
    </row>
    <row r="201" spans="1:8" x14ac:dyDescent="0.3">
      <c r="A201" s="1">
        <v>46080</v>
      </c>
      <c r="B201" s="21" t="s">
        <v>122</v>
      </c>
      <c r="C201" s="21" t="s">
        <v>194</v>
      </c>
      <c r="D201" s="21" t="s">
        <v>220</v>
      </c>
      <c r="E201" s="21" t="s">
        <v>210</v>
      </c>
      <c r="F201" s="4"/>
      <c r="G201" s="4">
        <v>362300</v>
      </c>
      <c r="H201" s="6">
        <f t="shared" si="1"/>
        <v>12051693</v>
      </c>
    </row>
    <row r="202" spans="1:8" x14ac:dyDescent="0.3">
      <c r="A202" s="1">
        <v>46080</v>
      </c>
      <c r="B202" s="21" t="s">
        <v>122</v>
      </c>
      <c r="C202" s="21" t="s">
        <v>194</v>
      </c>
      <c r="D202" s="21" t="s">
        <v>217</v>
      </c>
      <c r="E202" s="21" t="s">
        <v>23</v>
      </c>
      <c r="F202" s="4"/>
      <c r="G202" s="4">
        <v>66000</v>
      </c>
      <c r="H202" s="6">
        <f t="shared" si="1"/>
        <v>11985693</v>
      </c>
    </row>
    <row r="203" spans="1:8" x14ac:dyDescent="0.3">
      <c r="A203" s="1">
        <v>46080</v>
      </c>
      <c r="B203" s="21" t="s">
        <v>122</v>
      </c>
      <c r="C203" s="21" t="s">
        <v>194</v>
      </c>
      <c r="D203" s="21" t="s">
        <v>217</v>
      </c>
      <c r="E203" s="21" t="s">
        <v>181</v>
      </c>
      <c r="F203" s="4"/>
      <c r="G203" s="4">
        <v>211000</v>
      </c>
      <c r="H203" s="6">
        <f t="shared" si="1"/>
        <v>11774693</v>
      </c>
    </row>
    <row r="204" spans="1:8" x14ac:dyDescent="0.3">
      <c r="A204" s="1">
        <v>46066</v>
      </c>
      <c r="B204" s="21" t="s">
        <v>100</v>
      </c>
      <c r="C204" s="21" t="s">
        <v>85</v>
      </c>
      <c r="D204" s="21" t="s">
        <v>140</v>
      </c>
      <c r="E204" s="21" t="s">
        <v>107</v>
      </c>
      <c r="F204" s="4">
        <v>100000</v>
      </c>
      <c r="G204" s="4"/>
      <c r="H204" s="6">
        <f t="shared" si="1"/>
        <v>11874693</v>
      </c>
    </row>
    <row r="205" spans="1:8" x14ac:dyDescent="0.3">
      <c r="A205" s="1">
        <v>46068</v>
      </c>
      <c r="B205" s="21" t="s">
        <v>100</v>
      </c>
      <c r="C205" s="21" t="s">
        <v>85</v>
      </c>
      <c r="D205" s="21" t="s">
        <v>140</v>
      </c>
      <c r="E205" s="21" t="s">
        <v>115</v>
      </c>
      <c r="F205" s="4">
        <v>10000</v>
      </c>
      <c r="G205" s="4"/>
      <c r="H205" s="6">
        <f t="shared" si="1"/>
        <v>11884693</v>
      </c>
    </row>
    <row r="206" spans="1:8" x14ac:dyDescent="0.3">
      <c r="A206" s="1">
        <v>46072</v>
      </c>
      <c r="B206" s="21" t="s">
        <v>100</v>
      </c>
      <c r="C206" s="21" t="s">
        <v>85</v>
      </c>
      <c r="D206" s="21" t="s">
        <v>140</v>
      </c>
      <c r="E206" s="21" t="s">
        <v>103</v>
      </c>
      <c r="F206" s="4">
        <v>30000</v>
      </c>
      <c r="G206" s="4"/>
      <c r="H206" s="6">
        <f t="shared" si="1"/>
        <v>11914693</v>
      </c>
    </row>
    <row r="207" spans="1:8" x14ac:dyDescent="0.3">
      <c r="A207" s="1">
        <v>46056</v>
      </c>
      <c r="B207" s="21" t="s">
        <v>84</v>
      </c>
      <c r="C207" s="21" t="s">
        <v>189</v>
      </c>
      <c r="D207" s="21" t="s">
        <v>212</v>
      </c>
      <c r="E207" s="21" t="s">
        <v>166</v>
      </c>
      <c r="F207" s="4"/>
      <c r="G207" s="4">
        <v>100000</v>
      </c>
      <c r="H207" s="6">
        <f t="shared" si="1"/>
        <v>11814693</v>
      </c>
    </row>
    <row r="208" spans="1:8" x14ac:dyDescent="0.3">
      <c r="A208" s="1">
        <v>46056</v>
      </c>
      <c r="B208" s="21" t="s">
        <v>84</v>
      </c>
      <c r="C208" s="21" t="s">
        <v>189</v>
      </c>
      <c r="D208" s="21" t="s">
        <v>212</v>
      </c>
      <c r="E208" s="21" t="s">
        <v>166</v>
      </c>
      <c r="F208" s="4"/>
      <c r="G208" s="4">
        <v>26000</v>
      </c>
      <c r="H208" s="6">
        <f t="shared" si="1"/>
        <v>11788693</v>
      </c>
    </row>
    <row r="209" spans="1:8" x14ac:dyDescent="0.3">
      <c r="A209" s="1">
        <v>46063</v>
      </c>
      <c r="B209" s="21" t="s">
        <v>84</v>
      </c>
      <c r="C209" s="21" t="s">
        <v>85</v>
      </c>
      <c r="D209" s="21" t="s">
        <v>208</v>
      </c>
      <c r="E209" s="21" t="s">
        <v>203</v>
      </c>
      <c r="F209" s="4">
        <v>100000</v>
      </c>
      <c r="G209" s="4"/>
      <c r="H209" s="6">
        <f t="shared" si="1"/>
        <v>11888693</v>
      </c>
    </row>
    <row r="210" spans="1:8" x14ac:dyDescent="0.3">
      <c r="A210" s="1">
        <v>46073</v>
      </c>
      <c r="B210" s="21" t="s">
        <v>84</v>
      </c>
      <c r="C210" s="21" t="s">
        <v>85</v>
      </c>
      <c r="D210" s="21" t="s">
        <v>208</v>
      </c>
      <c r="E210" s="21" t="s">
        <v>184</v>
      </c>
      <c r="F210" s="4">
        <v>120000</v>
      </c>
      <c r="G210" s="4"/>
      <c r="H210" s="6">
        <f t="shared" si="1"/>
        <v>12008693</v>
      </c>
    </row>
    <row r="211" spans="1:8" x14ac:dyDescent="0.3">
      <c r="A211" s="1">
        <v>46076</v>
      </c>
      <c r="B211" s="21" t="s">
        <v>84</v>
      </c>
      <c r="C211" s="21" t="s">
        <v>85</v>
      </c>
      <c r="D211" s="21" t="s">
        <v>208</v>
      </c>
      <c r="E211" s="21" t="s">
        <v>219</v>
      </c>
      <c r="F211" s="4">
        <v>70000</v>
      </c>
      <c r="G211" s="4"/>
      <c r="H211" s="6">
        <f t="shared" si="1"/>
        <v>12078693</v>
      </c>
    </row>
    <row r="212" spans="1:8" x14ac:dyDescent="0.3">
      <c r="A212" s="1">
        <v>46077</v>
      </c>
      <c r="B212" s="21" t="s">
        <v>84</v>
      </c>
      <c r="C212" s="21" t="s">
        <v>85</v>
      </c>
      <c r="D212" s="21" t="s">
        <v>208</v>
      </c>
      <c r="E212" s="21" t="s">
        <v>223</v>
      </c>
      <c r="F212" s="4">
        <v>100000</v>
      </c>
      <c r="G212" s="4"/>
      <c r="H212" s="6">
        <f t="shared" si="1"/>
        <v>12178693</v>
      </c>
    </row>
    <row r="213" spans="1:8" x14ac:dyDescent="0.3">
      <c r="A213" s="1">
        <v>46078</v>
      </c>
      <c r="B213" s="21" t="s">
        <v>84</v>
      </c>
      <c r="C213" s="21" t="s">
        <v>90</v>
      </c>
      <c r="D213" s="21" t="s">
        <v>167</v>
      </c>
      <c r="E213" s="21" t="s">
        <v>43</v>
      </c>
      <c r="F213" s="4"/>
      <c r="G213" s="4">
        <v>1500</v>
      </c>
      <c r="H213" s="6">
        <f t="shared" si="1"/>
        <v>12177193</v>
      </c>
    </row>
    <row r="214" spans="1:8" x14ac:dyDescent="0.3">
      <c r="A214" s="1">
        <v>46079</v>
      </c>
      <c r="B214" s="21" t="s">
        <v>84</v>
      </c>
      <c r="C214" s="21" t="s">
        <v>85</v>
      </c>
      <c r="D214" s="21" t="s">
        <v>208</v>
      </c>
      <c r="E214" s="21" t="s">
        <v>222</v>
      </c>
      <c r="F214" s="4">
        <v>100000</v>
      </c>
      <c r="G214" s="4"/>
      <c r="H214" s="6">
        <f t="shared" si="1"/>
        <v>12277193</v>
      </c>
    </row>
    <row r="215" spans="1:8" x14ac:dyDescent="0.3">
      <c r="A215" s="1">
        <v>46080</v>
      </c>
      <c r="B215" s="21" t="s">
        <v>84</v>
      </c>
      <c r="C215" s="21" t="s">
        <v>189</v>
      </c>
      <c r="D215" s="21" t="s">
        <v>212</v>
      </c>
      <c r="E215" s="21" t="s">
        <v>166</v>
      </c>
      <c r="F215" s="4"/>
      <c r="G215" s="4">
        <v>13900</v>
      </c>
      <c r="H215" s="6">
        <f t="shared" si="1"/>
        <v>12263293</v>
      </c>
    </row>
    <row r="216" spans="1:8" x14ac:dyDescent="0.3">
      <c r="A216" s="1">
        <v>46080</v>
      </c>
      <c r="B216" s="21" t="s">
        <v>84</v>
      </c>
      <c r="C216" s="21" t="s">
        <v>85</v>
      </c>
      <c r="D216" s="21" t="s">
        <v>163</v>
      </c>
      <c r="E216" s="21" t="s">
        <v>97</v>
      </c>
      <c r="F216" s="4">
        <v>48000</v>
      </c>
      <c r="G216" s="4"/>
      <c r="H216" s="6">
        <f t="shared" si="1"/>
        <v>12311293</v>
      </c>
    </row>
    <row r="217" spans="1:8" x14ac:dyDescent="0.3">
      <c r="A217" s="1">
        <v>46080</v>
      </c>
      <c r="B217" s="21" t="s">
        <v>84</v>
      </c>
      <c r="C217" s="21" t="s">
        <v>85</v>
      </c>
      <c r="D217" s="21" t="s">
        <v>163</v>
      </c>
      <c r="E217" s="21" t="s">
        <v>95</v>
      </c>
      <c r="F217" s="4">
        <v>48000</v>
      </c>
      <c r="G217" s="4"/>
      <c r="H217" s="6">
        <f t="shared" si="1"/>
        <v>12359293</v>
      </c>
    </row>
    <row r="218" spans="1:8" x14ac:dyDescent="0.3">
      <c r="A218" s="1">
        <v>46080</v>
      </c>
      <c r="B218" s="21" t="s">
        <v>84</v>
      </c>
      <c r="C218" s="21" t="s">
        <v>85</v>
      </c>
      <c r="D218" s="21" t="s">
        <v>163</v>
      </c>
      <c r="E218" s="21" t="s">
        <v>110</v>
      </c>
      <c r="F218" s="4">
        <v>48000</v>
      </c>
      <c r="G218" s="4"/>
      <c r="H218" s="6">
        <f t="shared" si="1"/>
        <v>12407293</v>
      </c>
    </row>
    <row r="219" spans="1:8" x14ac:dyDescent="0.3">
      <c r="A219" s="1">
        <v>46080</v>
      </c>
      <c r="B219" s="21" t="s">
        <v>84</v>
      </c>
      <c r="C219" s="21" t="s">
        <v>85</v>
      </c>
      <c r="D219" s="21" t="s">
        <v>163</v>
      </c>
      <c r="E219" s="21" t="s">
        <v>222</v>
      </c>
      <c r="F219" s="4">
        <v>48000</v>
      </c>
      <c r="G219" s="4"/>
      <c r="H219" s="6">
        <f t="shared" si="1"/>
        <v>12455293</v>
      </c>
    </row>
    <row r="220" spans="1:8" x14ac:dyDescent="0.3">
      <c r="A220" s="1">
        <v>46080</v>
      </c>
      <c r="B220" s="21" t="s">
        <v>84</v>
      </c>
      <c r="C220" s="21" t="s">
        <v>85</v>
      </c>
      <c r="D220" s="21" t="s">
        <v>163</v>
      </c>
      <c r="E220" s="21" t="s">
        <v>105</v>
      </c>
      <c r="F220" s="4">
        <v>48000</v>
      </c>
      <c r="G220" s="4"/>
      <c r="H220" s="6">
        <f t="shared" si="1"/>
        <v>12503293</v>
      </c>
    </row>
    <row r="221" spans="1:8" x14ac:dyDescent="0.3">
      <c r="A221" s="1">
        <v>46055</v>
      </c>
      <c r="B221" s="5" t="s">
        <v>89</v>
      </c>
      <c r="C221" s="5" t="s">
        <v>90</v>
      </c>
      <c r="D221" s="5" t="s">
        <v>167</v>
      </c>
      <c r="E221" s="5" t="s">
        <v>176</v>
      </c>
      <c r="F221" s="4"/>
      <c r="G221" s="4">
        <v>500</v>
      </c>
      <c r="H221" s="6">
        <f t="shared" si="1"/>
        <v>12502793</v>
      </c>
    </row>
    <row r="222" spans="1:8" x14ac:dyDescent="0.3">
      <c r="A222" s="1">
        <v>46055</v>
      </c>
      <c r="B222" s="5" t="s">
        <v>89</v>
      </c>
      <c r="C222" s="5" t="s">
        <v>85</v>
      </c>
      <c r="D222" s="5" t="s">
        <v>214</v>
      </c>
      <c r="E222" s="5" t="s">
        <v>42</v>
      </c>
      <c r="F222" s="4">
        <v>68000</v>
      </c>
      <c r="G222" s="4"/>
      <c r="H222" s="6">
        <f t="shared" si="1"/>
        <v>12570793</v>
      </c>
    </row>
    <row r="223" spans="1:8" x14ac:dyDescent="0.3">
      <c r="A223" s="1">
        <v>46056</v>
      </c>
      <c r="B223" s="5" t="s">
        <v>89</v>
      </c>
      <c r="C223" s="5" t="s">
        <v>85</v>
      </c>
      <c r="D223" s="5" t="s">
        <v>214</v>
      </c>
      <c r="E223" s="5" t="s">
        <v>35</v>
      </c>
      <c r="F223" s="4">
        <v>85000</v>
      </c>
      <c r="G223" s="4"/>
      <c r="H223" s="6">
        <f t="shared" si="1"/>
        <v>12655793</v>
      </c>
    </row>
    <row r="224" spans="1:8" x14ac:dyDescent="0.3">
      <c r="A224" s="1">
        <v>46058</v>
      </c>
      <c r="B224" s="5" t="s">
        <v>89</v>
      </c>
      <c r="C224" s="5" t="s">
        <v>194</v>
      </c>
      <c r="D224" s="5" t="s">
        <v>221</v>
      </c>
      <c r="E224" s="5" t="s">
        <v>30</v>
      </c>
      <c r="F224" s="4"/>
      <c r="G224" s="4">
        <v>150000</v>
      </c>
      <c r="H224" s="6">
        <f t="shared" si="1"/>
        <v>12505793</v>
      </c>
    </row>
    <row r="225" spans="1:8" x14ac:dyDescent="0.3">
      <c r="A225" s="1">
        <v>46060</v>
      </c>
      <c r="B225" s="5" t="s">
        <v>89</v>
      </c>
      <c r="C225" s="5" t="s">
        <v>85</v>
      </c>
      <c r="D225" s="5" t="s">
        <v>214</v>
      </c>
      <c r="E225" s="5" t="s">
        <v>163</v>
      </c>
      <c r="F225" s="4">
        <v>10000</v>
      </c>
      <c r="G225" s="4"/>
      <c r="H225" s="6">
        <f t="shared" si="1"/>
        <v>12515793</v>
      </c>
    </row>
    <row r="226" spans="1:8" x14ac:dyDescent="0.3">
      <c r="A226" s="1">
        <v>46060</v>
      </c>
      <c r="B226" s="5" t="s">
        <v>89</v>
      </c>
      <c r="C226" s="5" t="s">
        <v>85</v>
      </c>
      <c r="D226" s="5" t="s">
        <v>214</v>
      </c>
      <c r="E226" s="5" t="s">
        <v>163</v>
      </c>
      <c r="F226" s="4">
        <v>10000</v>
      </c>
      <c r="G226" s="4"/>
      <c r="H226" s="6">
        <f t="shared" si="1"/>
        <v>12525793</v>
      </c>
    </row>
    <row r="227" spans="1:8" x14ac:dyDescent="0.3">
      <c r="A227" s="1">
        <v>46061</v>
      </c>
      <c r="B227" s="5" t="s">
        <v>89</v>
      </c>
      <c r="C227" s="5" t="s">
        <v>85</v>
      </c>
      <c r="D227" s="5" t="s">
        <v>214</v>
      </c>
      <c r="E227" s="5" t="s">
        <v>163</v>
      </c>
      <c r="F227" s="4">
        <v>10000</v>
      </c>
      <c r="G227" s="4"/>
      <c r="H227" s="6">
        <f t="shared" si="1"/>
        <v>12535793</v>
      </c>
    </row>
    <row r="228" spans="1:8" x14ac:dyDescent="0.3">
      <c r="A228" s="1">
        <v>46063</v>
      </c>
      <c r="B228" s="5" t="s">
        <v>89</v>
      </c>
      <c r="C228" s="5" t="s">
        <v>194</v>
      </c>
      <c r="D228" s="5" t="s">
        <v>221</v>
      </c>
      <c r="E228" s="5" t="s">
        <v>164</v>
      </c>
      <c r="F228" s="4"/>
      <c r="G228" s="4">
        <v>170000</v>
      </c>
      <c r="H228" s="6">
        <f t="shared" si="1"/>
        <v>12365793</v>
      </c>
    </row>
    <row r="229" spans="1:8" x14ac:dyDescent="0.3">
      <c r="A229" s="1">
        <v>46063</v>
      </c>
      <c r="B229" s="5" t="s">
        <v>89</v>
      </c>
      <c r="C229" s="5" t="s">
        <v>90</v>
      </c>
      <c r="D229" s="5" t="s">
        <v>167</v>
      </c>
      <c r="E229" s="5" t="s">
        <v>176</v>
      </c>
      <c r="F229" s="4"/>
      <c r="G229" s="4">
        <v>500</v>
      </c>
      <c r="H229" s="6">
        <f t="shared" si="1"/>
        <v>12365293</v>
      </c>
    </row>
    <row r="230" spans="1:8" x14ac:dyDescent="0.3">
      <c r="A230" s="1">
        <v>46065</v>
      </c>
      <c r="B230" s="5" t="s">
        <v>89</v>
      </c>
      <c r="C230" s="5" t="s">
        <v>85</v>
      </c>
      <c r="D230" s="5" t="s">
        <v>214</v>
      </c>
      <c r="E230" s="5" t="s">
        <v>163</v>
      </c>
      <c r="F230" s="4">
        <v>10000</v>
      </c>
      <c r="G230" s="4"/>
      <c r="H230" s="6">
        <f t="shared" si="1"/>
        <v>12375293</v>
      </c>
    </row>
    <row r="231" spans="1:8" x14ac:dyDescent="0.3">
      <c r="A231" s="1">
        <v>46072</v>
      </c>
      <c r="B231" s="5" t="s">
        <v>89</v>
      </c>
      <c r="C231" s="5" t="s">
        <v>85</v>
      </c>
      <c r="D231" s="5" t="s">
        <v>214</v>
      </c>
      <c r="E231" s="5" t="s">
        <v>163</v>
      </c>
      <c r="F231" s="4">
        <v>20000</v>
      </c>
      <c r="G231" s="4"/>
      <c r="H231" s="6">
        <f t="shared" si="1"/>
        <v>12395293</v>
      </c>
    </row>
    <row r="232" spans="1:8" x14ac:dyDescent="0.3">
      <c r="A232" s="1">
        <v>46072</v>
      </c>
      <c r="B232" s="5" t="s">
        <v>89</v>
      </c>
      <c r="C232" s="5" t="s">
        <v>85</v>
      </c>
      <c r="D232" s="5" t="s">
        <v>214</v>
      </c>
      <c r="E232" s="5" t="s">
        <v>163</v>
      </c>
      <c r="F232" s="4">
        <v>10000</v>
      </c>
      <c r="G232" s="4"/>
      <c r="H232" s="6">
        <f t="shared" si="1"/>
        <v>12405293</v>
      </c>
    </row>
    <row r="233" spans="1:8" x14ac:dyDescent="0.3">
      <c r="A233" s="1">
        <v>46073</v>
      </c>
      <c r="B233" s="5" t="s">
        <v>89</v>
      </c>
      <c r="C233" s="5" t="s">
        <v>85</v>
      </c>
      <c r="D233" s="5" t="s">
        <v>214</v>
      </c>
      <c r="E233" s="5" t="s">
        <v>163</v>
      </c>
      <c r="F233" s="4">
        <v>10000</v>
      </c>
      <c r="G233" s="4"/>
      <c r="H233" s="6">
        <f t="shared" si="1"/>
        <v>12415293</v>
      </c>
    </row>
    <row r="234" spans="1:8" x14ac:dyDescent="0.3">
      <c r="A234" s="1">
        <v>46073</v>
      </c>
      <c r="B234" s="5" t="s">
        <v>89</v>
      </c>
      <c r="C234" s="5" t="s">
        <v>85</v>
      </c>
      <c r="D234" s="5" t="s">
        <v>214</v>
      </c>
      <c r="E234" s="5" t="s">
        <v>163</v>
      </c>
      <c r="F234" s="4">
        <v>10000</v>
      </c>
      <c r="G234" s="4"/>
      <c r="H234" s="6">
        <f t="shared" si="1"/>
        <v>12425293</v>
      </c>
    </row>
    <row r="235" spans="1:8" x14ac:dyDescent="0.3">
      <c r="A235" s="1">
        <v>46073</v>
      </c>
      <c r="B235" s="5" t="s">
        <v>89</v>
      </c>
      <c r="C235" s="5" t="s">
        <v>85</v>
      </c>
      <c r="D235" s="5" t="s">
        <v>214</v>
      </c>
      <c r="E235" s="5" t="s">
        <v>163</v>
      </c>
      <c r="F235" s="4">
        <v>10000</v>
      </c>
      <c r="G235" s="4"/>
      <c r="H235" s="6">
        <f t="shared" si="1"/>
        <v>12435293</v>
      </c>
    </row>
    <row r="236" spans="1:8" x14ac:dyDescent="0.3">
      <c r="A236" s="1">
        <v>46074</v>
      </c>
      <c r="B236" s="5" t="s">
        <v>89</v>
      </c>
      <c r="C236" s="5" t="s">
        <v>85</v>
      </c>
      <c r="D236" s="5" t="s">
        <v>214</v>
      </c>
      <c r="E236" s="5" t="s">
        <v>163</v>
      </c>
      <c r="F236" s="4">
        <v>10000</v>
      </c>
      <c r="G236" s="4"/>
      <c r="H236" s="6">
        <f t="shared" si="1"/>
        <v>12445293</v>
      </c>
    </row>
    <row r="237" spans="1:8" x14ac:dyDescent="0.3">
      <c r="A237" s="1">
        <v>46074</v>
      </c>
      <c r="B237" s="5" t="s">
        <v>89</v>
      </c>
      <c r="C237" s="5" t="s">
        <v>85</v>
      </c>
      <c r="D237" s="5" t="s">
        <v>214</v>
      </c>
      <c r="E237" s="5" t="s">
        <v>163</v>
      </c>
      <c r="F237" s="4">
        <v>10000</v>
      </c>
      <c r="G237" s="4"/>
      <c r="H237" s="6">
        <f t="shared" si="1"/>
        <v>12455293</v>
      </c>
    </row>
    <row r="238" spans="1:8" x14ac:dyDescent="0.3">
      <c r="A238" s="1">
        <v>46074</v>
      </c>
      <c r="B238" s="5" t="s">
        <v>89</v>
      </c>
      <c r="C238" s="5" t="s">
        <v>85</v>
      </c>
      <c r="D238" s="5" t="s">
        <v>214</v>
      </c>
      <c r="E238" s="5" t="s">
        <v>163</v>
      </c>
      <c r="F238" s="4">
        <v>10000</v>
      </c>
      <c r="G238" s="4"/>
      <c r="H238" s="6">
        <f t="shared" si="1"/>
        <v>12465293</v>
      </c>
    </row>
    <row r="239" spans="1:8" x14ac:dyDescent="0.3">
      <c r="A239" s="1">
        <v>46074</v>
      </c>
      <c r="B239" s="5" t="s">
        <v>89</v>
      </c>
      <c r="C239" s="5" t="s">
        <v>85</v>
      </c>
      <c r="D239" s="5" t="s">
        <v>214</v>
      </c>
      <c r="E239" s="5" t="s">
        <v>163</v>
      </c>
      <c r="F239" s="4">
        <v>15000</v>
      </c>
      <c r="G239" s="4"/>
      <c r="H239" s="6">
        <f t="shared" si="1"/>
        <v>12480293</v>
      </c>
    </row>
    <row r="240" spans="1:8" x14ac:dyDescent="0.3">
      <c r="A240" s="1">
        <v>46078</v>
      </c>
      <c r="B240" s="5" t="s">
        <v>89</v>
      </c>
      <c r="C240" s="5" t="s">
        <v>90</v>
      </c>
      <c r="D240" s="5" t="s">
        <v>167</v>
      </c>
      <c r="E240" s="5" t="s">
        <v>183</v>
      </c>
      <c r="F240" s="4"/>
      <c r="G240" s="4">
        <v>2000</v>
      </c>
      <c r="H240" s="6">
        <f t="shared" si="1"/>
        <v>12478293</v>
      </c>
    </row>
    <row r="241" spans="1:8" x14ac:dyDescent="0.3">
      <c r="A241" s="1">
        <v>46079</v>
      </c>
      <c r="B241" s="5" t="s">
        <v>89</v>
      </c>
      <c r="C241" s="5" t="s">
        <v>85</v>
      </c>
      <c r="D241" s="5" t="s">
        <v>208</v>
      </c>
      <c r="E241" s="5" t="s">
        <v>197</v>
      </c>
      <c r="F241" s="4">
        <v>50000</v>
      </c>
      <c r="G241" s="4"/>
      <c r="H241" s="6">
        <f t="shared" si="1"/>
        <v>12528293</v>
      </c>
    </row>
    <row r="242" spans="1:8" x14ac:dyDescent="0.3">
      <c r="A242" s="1">
        <v>46079</v>
      </c>
      <c r="B242" s="5" t="s">
        <v>89</v>
      </c>
      <c r="C242" s="5" t="s">
        <v>85</v>
      </c>
      <c r="D242" s="5" t="s">
        <v>214</v>
      </c>
      <c r="E242" s="5" t="s">
        <v>163</v>
      </c>
      <c r="F242" s="4">
        <v>20000</v>
      </c>
      <c r="G242" s="4"/>
      <c r="H242" s="6">
        <f t="shared" si="1"/>
        <v>12548293</v>
      </c>
    </row>
    <row r="243" spans="1:8" x14ac:dyDescent="0.3">
      <c r="A243" s="15">
        <v>46055</v>
      </c>
      <c r="B243" s="21" t="s">
        <v>92</v>
      </c>
      <c r="C243" s="21" t="s">
        <v>85</v>
      </c>
      <c r="D243" s="21" t="s">
        <v>140</v>
      </c>
      <c r="E243" s="21" t="s">
        <v>19</v>
      </c>
      <c r="F243" s="21">
        <v>200000</v>
      </c>
      <c r="G243" s="21"/>
      <c r="H243" s="6">
        <f t="shared" si="1"/>
        <v>12748293</v>
      </c>
    </row>
    <row r="244" spans="1:8" x14ac:dyDescent="0.3">
      <c r="A244" s="15">
        <v>46056</v>
      </c>
      <c r="B244" s="21" t="s">
        <v>92</v>
      </c>
      <c r="C244" s="5" t="s">
        <v>211</v>
      </c>
      <c r="D244" s="5" t="s">
        <v>127</v>
      </c>
      <c r="E244" s="21" t="s">
        <v>142</v>
      </c>
      <c r="F244" s="21"/>
      <c r="G244" s="21">
        <v>430000</v>
      </c>
      <c r="H244" s="6">
        <f t="shared" si="1"/>
        <v>12318293</v>
      </c>
    </row>
    <row r="245" spans="1:8" x14ac:dyDescent="0.3">
      <c r="A245" s="15">
        <v>46068</v>
      </c>
      <c r="B245" s="21" t="s">
        <v>92</v>
      </c>
      <c r="C245" s="21" t="s">
        <v>85</v>
      </c>
      <c r="D245" s="21" t="s">
        <v>140</v>
      </c>
      <c r="E245" s="21" t="s">
        <v>20</v>
      </c>
      <c r="F245" s="21">
        <v>10000</v>
      </c>
      <c r="G245" s="21"/>
      <c r="H245" s="6">
        <f t="shared" si="1"/>
        <v>12328293</v>
      </c>
    </row>
    <row r="246" spans="1:8" x14ac:dyDescent="0.3">
      <c r="A246" s="15">
        <v>46070</v>
      </c>
      <c r="B246" s="21" t="s">
        <v>92</v>
      </c>
      <c r="C246" s="21" t="s">
        <v>85</v>
      </c>
      <c r="D246" s="21" t="s">
        <v>140</v>
      </c>
      <c r="E246" s="21" t="s">
        <v>38</v>
      </c>
      <c r="F246" s="21">
        <v>50000</v>
      </c>
      <c r="G246" s="21"/>
      <c r="H246" s="6">
        <f t="shared" si="1"/>
        <v>12378293</v>
      </c>
    </row>
    <row r="247" spans="1:8" x14ac:dyDescent="0.3">
      <c r="A247" s="15">
        <v>46073</v>
      </c>
      <c r="B247" s="21" t="s">
        <v>92</v>
      </c>
      <c r="C247" s="21" t="s">
        <v>85</v>
      </c>
      <c r="D247" s="21" t="s">
        <v>140</v>
      </c>
      <c r="E247" s="21" t="s">
        <v>25</v>
      </c>
      <c r="F247" s="21">
        <v>20000</v>
      </c>
      <c r="G247" s="21"/>
      <c r="H247" s="6">
        <f t="shared" si="1"/>
        <v>12398293</v>
      </c>
    </row>
    <row r="248" spans="1:8" x14ac:dyDescent="0.3">
      <c r="A248" s="10" t="s">
        <v>111</v>
      </c>
      <c r="B248" s="11"/>
      <c r="C248" s="11"/>
      <c r="D248" s="11"/>
      <c r="E248" s="11"/>
      <c r="F248" s="12">
        <f>SUM(F125:F247)</f>
        <v>6526550</v>
      </c>
      <c r="G248" s="12">
        <f>SUM(G125:G247)</f>
        <v>23928805</v>
      </c>
      <c r="H248" s="12">
        <f>F248-G248</f>
        <v>-17402255</v>
      </c>
    </row>
    <row r="249" spans="1:8" x14ac:dyDescent="0.3">
      <c r="A249" s="10" t="s">
        <v>202</v>
      </c>
      <c r="B249" s="11"/>
      <c r="C249" s="11"/>
      <c r="D249" s="11"/>
      <c r="E249" s="11"/>
      <c r="F249" s="12">
        <f>H124</f>
        <v>29800548</v>
      </c>
      <c r="G249" s="12"/>
      <c r="H249" s="12">
        <f>F249-G249</f>
        <v>29800548</v>
      </c>
    </row>
    <row r="250" spans="1:8" x14ac:dyDescent="0.3">
      <c r="A250" s="10" t="s">
        <v>93</v>
      </c>
      <c r="B250" s="11"/>
      <c r="C250" s="11"/>
      <c r="D250" s="11"/>
      <c r="E250" s="11"/>
      <c r="F250" s="12">
        <f>F248+F249</f>
        <v>36327098</v>
      </c>
      <c r="G250" s="12">
        <f>G248+G249</f>
        <v>23928805</v>
      </c>
      <c r="H250" s="12">
        <f>F250-G250</f>
        <v>12398293</v>
      </c>
    </row>
    <row r="251" spans="1:8" x14ac:dyDescent="0.3">
      <c r="A251" s="10" t="s">
        <v>117</v>
      </c>
      <c r="B251" s="11"/>
      <c r="C251" s="11"/>
      <c r="D251" s="11"/>
      <c r="E251" s="11"/>
      <c r="F251" s="12">
        <f>F248+F123</f>
        <v>46402243</v>
      </c>
      <c r="G251" s="12">
        <f>G248+G123</f>
        <v>34003950</v>
      </c>
      <c r="H251" s="12">
        <f>F251-G251</f>
        <v>12398293</v>
      </c>
    </row>
    <row r="252" spans="1:8" x14ac:dyDescent="0.3">
      <c r="A252" s="1">
        <v>46082</v>
      </c>
      <c r="B252"/>
      <c r="C252"/>
      <c r="D252"/>
      <c r="E252" t="s">
        <v>202</v>
      </c>
      <c r="F252" s="4"/>
      <c r="G252" s="4"/>
      <c r="H252" s="6">
        <f>H251</f>
        <v>12398293</v>
      </c>
    </row>
    <row r="253" spans="1:8" x14ac:dyDescent="0.3">
      <c r="A253" s="1">
        <v>46084</v>
      </c>
      <c r="B253" s="21" t="s">
        <v>122</v>
      </c>
      <c r="C253" s="21" t="s">
        <v>161</v>
      </c>
      <c r="D253" s="21" t="s">
        <v>125</v>
      </c>
      <c r="E253" s="21" t="s">
        <v>141</v>
      </c>
      <c r="F253" s="4"/>
      <c r="G253" s="4">
        <v>134000</v>
      </c>
      <c r="H253" s="6">
        <f>H252+F253-G253</f>
        <v>12264293</v>
      </c>
    </row>
    <row r="254" spans="1:8" x14ac:dyDescent="0.3">
      <c r="A254" s="1">
        <v>46085</v>
      </c>
      <c r="B254" s="21" t="s">
        <v>122</v>
      </c>
      <c r="C254" s="21" t="s">
        <v>85</v>
      </c>
      <c r="D254" s="21" t="s">
        <v>140</v>
      </c>
      <c r="E254" s="21" t="s">
        <v>140</v>
      </c>
      <c r="F254" s="4">
        <v>148040</v>
      </c>
      <c r="G254" s="4"/>
      <c r="H254" s="6">
        <f t="shared" ref="H254:H393" si="2">H253+F254-G254</f>
        <v>12412333</v>
      </c>
    </row>
    <row r="255" spans="1:8" x14ac:dyDescent="0.3">
      <c r="A255" s="1">
        <v>46085</v>
      </c>
      <c r="B255" s="21" t="s">
        <v>122</v>
      </c>
      <c r="C255" s="21" t="s">
        <v>90</v>
      </c>
      <c r="D255" s="21" t="s">
        <v>193</v>
      </c>
      <c r="E255" s="21" t="s">
        <v>207</v>
      </c>
      <c r="F255" s="4"/>
      <c r="G255" s="4">
        <v>180000</v>
      </c>
      <c r="H255" s="6">
        <f t="shared" si="2"/>
        <v>12232333</v>
      </c>
    </row>
    <row r="256" spans="1:8" x14ac:dyDescent="0.3">
      <c r="A256" s="1">
        <v>46086</v>
      </c>
      <c r="B256" s="21" t="s">
        <v>122</v>
      </c>
      <c r="C256" s="21" t="s">
        <v>194</v>
      </c>
      <c r="D256" s="21" t="s">
        <v>114</v>
      </c>
      <c r="E256" s="21" t="s">
        <v>146</v>
      </c>
      <c r="F256" s="4"/>
      <c r="G256" s="4">
        <v>49000</v>
      </c>
      <c r="H256" s="6">
        <f t="shared" si="2"/>
        <v>12183333</v>
      </c>
    </row>
    <row r="257" spans="1:8" x14ac:dyDescent="0.3">
      <c r="A257" s="1">
        <v>46086</v>
      </c>
      <c r="B257" s="21" t="s">
        <v>122</v>
      </c>
      <c r="C257" s="21" t="s">
        <v>211</v>
      </c>
      <c r="D257" s="21" t="s">
        <v>127</v>
      </c>
      <c r="E257" s="21" t="s">
        <v>142</v>
      </c>
      <c r="F257" s="4"/>
      <c r="G257" s="4">
        <v>800000</v>
      </c>
      <c r="H257" s="6">
        <f t="shared" si="2"/>
        <v>11383333</v>
      </c>
    </row>
    <row r="258" spans="1:8" x14ac:dyDescent="0.3">
      <c r="A258" s="1">
        <v>46086</v>
      </c>
      <c r="B258" s="21" t="s">
        <v>122</v>
      </c>
      <c r="C258" s="21" t="s">
        <v>90</v>
      </c>
      <c r="D258" s="21" t="s">
        <v>215</v>
      </c>
      <c r="E258" s="21" t="s">
        <v>133</v>
      </c>
      <c r="F258" s="4"/>
      <c r="G258" s="4">
        <v>300000</v>
      </c>
      <c r="H258" s="6">
        <f t="shared" si="2"/>
        <v>11083333</v>
      </c>
    </row>
    <row r="259" spans="1:8" x14ac:dyDescent="0.3">
      <c r="A259" s="1">
        <v>46086</v>
      </c>
      <c r="B259" s="21" t="s">
        <v>122</v>
      </c>
      <c r="C259" s="21" t="s">
        <v>90</v>
      </c>
      <c r="D259" s="21" t="s">
        <v>148</v>
      </c>
      <c r="E259" s="21" t="s">
        <v>96</v>
      </c>
      <c r="F259" s="4"/>
      <c r="G259" s="4">
        <v>66000</v>
      </c>
      <c r="H259" s="6">
        <f t="shared" si="2"/>
        <v>11017333</v>
      </c>
    </row>
    <row r="260" spans="1:8" x14ac:dyDescent="0.3">
      <c r="A260" s="1">
        <v>46087</v>
      </c>
      <c r="B260" s="21" t="s">
        <v>122</v>
      </c>
      <c r="C260" s="21" t="s">
        <v>85</v>
      </c>
      <c r="D260" s="21" t="s">
        <v>140</v>
      </c>
      <c r="E260" s="21" t="s">
        <v>140</v>
      </c>
      <c r="F260" s="4">
        <v>19760</v>
      </c>
      <c r="G260" s="4"/>
      <c r="H260" s="6">
        <f t="shared" si="2"/>
        <v>11037093</v>
      </c>
    </row>
    <row r="261" spans="1:8" x14ac:dyDescent="0.3">
      <c r="A261" s="1">
        <v>46087</v>
      </c>
      <c r="B261" s="21" t="s">
        <v>122</v>
      </c>
      <c r="C261" s="21" t="s">
        <v>161</v>
      </c>
      <c r="D261" s="21" t="s">
        <v>125</v>
      </c>
      <c r="E261" s="21" t="s">
        <v>147</v>
      </c>
      <c r="F261" s="4"/>
      <c r="G261" s="4">
        <v>48000</v>
      </c>
      <c r="H261" s="6">
        <f t="shared" si="2"/>
        <v>10989093</v>
      </c>
    </row>
    <row r="262" spans="1:8" x14ac:dyDescent="0.3">
      <c r="A262" s="1">
        <v>46090</v>
      </c>
      <c r="B262" s="21" t="s">
        <v>122</v>
      </c>
      <c r="C262" s="21" t="s">
        <v>194</v>
      </c>
      <c r="D262" s="21" t="s">
        <v>83</v>
      </c>
      <c r="E262" s="21" t="s">
        <v>81</v>
      </c>
      <c r="F262" s="4"/>
      <c r="G262" s="4">
        <v>50000</v>
      </c>
      <c r="H262" s="6">
        <f t="shared" si="2"/>
        <v>10939093</v>
      </c>
    </row>
    <row r="263" spans="1:8" x14ac:dyDescent="0.3">
      <c r="A263" s="1">
        <v>46091</v>
      </c>
      <c r="B263" s="21" t="s">
        <v>122</v>
      </c>
      <c r="C263" s="21" t="s">
        <v>90</v>
      </c>
      <c r="D263" s="21" t="s">
        <v>187</v>
      </c>
      <c r="E263" s="21" t="s">
        <v>160</v>
      </c>
      <c r="F263" s="4"/>
      <c r="G263" s="4">
        <v>163380</v>
      </c>
      <c r="H263" s="6">
        <f t="shared" si="2"/>
        <v>10775713</v>
      </c>
    </row>
    <row r="264" spans="1:8" x14ac:dyDescent="0.3">
      <c r="A264" s="1">
        <v>46091</v>
      </c>
      <c r="B264" s="21" t="s">
        <v>122</v>
      </c>
      <c r="C264" s="21" t="s">
        <v>90</v>
      </c>
      <c r="D264" s="21" t="s">
        <v>187</v>
      </c>
      <c r="E264" s="21" t="s">
        <v>191</v>
      </c>
      <c r="F264" s="4"/>
      <c r="G264" s="4">
        <v>37080</v>
      </c>
      <c r="H264" s="6">
        <f t="shared" si="2"/>
        <v>10738633</v>
      </c>
    </row>
    <row r="265" spans="1:8" x14ac:dyDescent="0.3">
      <c r="A265" s="1">
        <v>46091</v>
      </c>
      <c r="B265" s="21" t="s">
        <v>122</v>
      </c>
      <c r="C265" s="21" t="s">
        <v>90</v>
      </c>
      <c r="D265" s="21" t="s">
        <v>187</v>
      </c>
      <c r="E265" s="21" t="s">
        <v>225</v>
      </c>
      <c r="F265" s="4"/>
      <c r="G265" s="4">
        <v>17050</v>
      </c>
      <c r="H265" s="6">
        <f t="shared" si="2"/>
        <v>10721583</v>
      </c>
    </row>
    <row r="266" spans="1:8" x14ac:dyDescent="0.3">
      <c r="A266" s="1">
        <v>46092</v>
      </c>
      <c r="B266" s="21" t="s">
        <v>122</v>
      </c>
      <c r="C266" s="21" t="s">
        <v>194</v>
      </c>
      <c r="D266" s="21" t="s">
        <v>128</v>
      </c>
      <c r="E266" s="21" t="s">
        <v>149</v>
      </c>
      <c r="F266" s="4"/>
      <c r="G266" s="4">
        <v>340000</v>
      </c>
      <c r="H266" s="6">
        <f t="shared" si="2"/>
        <v>10381583</v>
      </c>
    </row>
    <row r="267" spans="1:8" x14ac:dyDescent="0.3">
      <c r="A267" s="1">
        <v>46093</v>
      </c>
      <c r="B267" s="21" t="s">
        <v>122</v>
      </c>
      <c r="C267" s="21" t="s">
        <v>85</v>
      </c>
      <c r="D267" s="21" t="s">
        <v>140</v>
      </c>
      <c r="E267" s="21" t="s">
        <v>140</v>
      </c>
      <c r="F267" s="4">
        <v>29520</v>
      </c>
      <c r="G267" s="4"/>
      <c r="H267" s="6">
        <f t="shared" si="2"/>
        <v>10411103</v>
      </c>
    </row>
    <row r="268" spans="1:8" x14ac:dyDescent="0.3">
      <c r="A268" s="1">
        <v>46094</v>
      </c>
      <c r="B268" s="21" t="s">
        <v>122</v>
      </c>
      <c r="C268" s="21" t="s">
        <v>194</v>
      </c>
      <c r="D268" s="21" t="s">
        <v>128</v>
      </c>
      <c r="E268" s="21" t="s">
        <v>108</v>
      </c>
      <c r="F268" s="4"/>
      <c r="G268" s="4">
        <v>39000</v>
      </c>
      <c r="H268" s="6">
        <f t="shared" si="2"/>
        <v>10372103</v>
      </c>
    </row>
    <row r="269" spans="1:8" x14ac:dyDescent="0.3">
      <c r="A269" s="1">
        <v>46094</v>
      </c>
      <c r="B269" s="21" t="s">
        <v>122</v>
      </c>
      <c r="C269" s="21" t="s">
        <v>194</v>
      </c>
      <c r="D269" s="21" t="s">
        <v>114</v>
      </c>
      <c r="E269" s="21" t="s">
        <v>144</v>
      </c>
      <c r="F269" s="4"/>
      <c r="G269" s="4">
        <v>140000</v>
      </c>
      <c r="H269" s="6">
        <f t="shared" si="2"/>
        <v>10232103</v>
      </c>
    </row>
    <row r="270" spans="1:8" x14ac:dyDescent="0.3">
      <c r="A270" s="1">
        <v>46094</v>
      </c>
      <c r="B270" s="21" t="s">
        <v>122</v>
      </c>
      <c r="C270" s="21" t="s">
        <v>194</v>
      </c>
      <c r="D270" s="21" t="s">
        <v>83</v>
      </c>
      <c r="E270" s="21" t="s">
        <v>153</v>
      </c>
      <c r="F270" s="4"/>
      <c r="G270" s="4">
        <v>39670</v>
      </c>
      <c r="H270" s="6">
        <f t="shared" si="2"/>
        <v>10192433</v>
      </c>
    </row>
    <row r="271" spans="1:8" x14ac:dyDescent="0.3">
      <c r="A271" s="1">
        <v>46095</v>
      </c>
      <c r="B271" s="21" t="s">
        <v>122</v>
      </c>
      <c r="C271" s="21" t="s">
        <v>204</v>
      </c>
      <c r="D271" s="21" t="s">
        <v>190</v>
      </c>
      <c r="E271" s="21" t="s">
        <v>190</v>
      </c>
      <c r="F271" s="4">
        <v>1361</v>
      </c>
      <c r="G271" s="4"/>
      <c r="H271" s="6">
        <f t="shared" si="2"/>
        <v>10193794</v>
      </c>
    </row>
    <row r="272" spans="1:8" x14ac:dyDescent="0.3">
      <c r="A272" s="1">
        <v>46097</v>
      </c>
      <c r="B272" s="21" t="s">
        <v>122</v>
      </c>
      <c r="C272" s="21" t="s">
        <v>85</v>
      </c>
      <c r="D272" s="21" t="s">
        <v>140</v>
      </c>
      <c r="E272" s="21" t="s">
        <v>140</v>
      </c>
      <c r="F272" s="4">
        <v>29760</v>
      </c>
      <c r="G272" s="4"/>
      <c r="H272" s="6">
        <f t="shared" si="2"/>
        <v>10223554</v>
      </c>
    </row>
    <row r="273" spans="1:8" x14ac:dyDescent="0.3">
      <c r="A273" s="1">
        <v>46097</v>
      </c>
      <c r="B273" s="21" t="s">
        <v>122</v>
      </c>
      <c r="C273" s="21" t="s">
        <v>90</v>
      </c>
      <c r="D273" s="21" t="s">
        <v>87</v>
      </c>
      <c r="E273" s="21" t="s">
        <v>158</v>
      </c>
      <c r="F273" s="4"/>
      <c r="G273" s="4">
        <v>34389</v>
      </c>
      <c r="H273" s="6">
        <f t="shared" si="2"/>
        <v>10189165</v>
      </c>
    </row>
    <row r="274" spans="1:8" x14ac:dyDescent="0.3">
      <c r="A274" s="1">
        <v>46097</v>
      </c>
      <c r="B274" s="21" t="s">
        <v>122</v>
      </c>
      <c r="C274" s="21" t="s">
        <v>90</v>
      </c>
      <c r="D274" s="21" t="s">
        <v>148</v>
      </c>
      <c r="E274" s="21" t="s">
        <v>224</v>
      </c>
      <c r="F274" s="4"/>
      <c r="G274" s="4">
        <v>44000</v>
      </c>
      <c r="H274" s="6">
        <f t="shared" si="2"/>
        <v>10145165</v>
      </c>
    </row>
    <row r="275" spans="1:8" x14ac:dyDescent="0.3">
      <c r="A275" s="1">
        <v>46098</v>
      </c>
      <c r="B275" s="21" t="s">
        <v>122</v>
      </c>
      <c r="C275" s="21" t="s">
        <v>85</v>
      </c>
      <c r="D275" s="21" t="s">
        <v>140</v>
      </c>
      <c r="E275" s="21" t="s">
        <v>88</v>
      </c>
      <c r="F275" s="4">
        <v>10000</v>
      </c>
      <c r="G275" s="4"/>
      <c r="H275" s="6">
        <f t="shared" si="2"/>
        <v>10155165</v>
      </c>
    </row>
    <row r="276" spans="1:8" x14ac:dyDescent="0.3">
      <c r="A276" s="1">
        <v>46098</v>
      </c>
      <c r="B276" s="21" t="s">
        <v>122</v>
      </c>
      <c r="C276" s="21" t="s">
        <v>194</v>
      </c>
      <c r="D276" s="21" t="s">
        <v>128</v>
      </c>
      <c r="E276" s="21" t="s">
        <v>108</v>
      </c>
      <c r="F276" s="4"/>
      <c r="G276" s="4">
        <v>30000</v>
      </c>
      <c r="H276" s="6">
        <f t="shared" si="2"/>
        <v>10125165</v>
      </c>
    </row>
    <row r="277" spans="1:8" x14ac:dyDescent="0.3">
      <c r="A277" s="1">
        <v>46098</v>
      </c>
      <c r="B277" s="21" t="s">
        <v>122</v>
      </c>
      <c r="C277" s="21" t="s">
        <v>194</v>
      </c>
      <c r="D277" s="21" t="s">
        <v>128</v>
      </c>
      <c r="E277" s="21" t="s">
        <v>108</v>
      </c>
      <c r="F277" s="4"/>
      <c r="G277" s="4">
        <v>18480</v>
      </c>
      <c r="H277" s="6">
        <f t="shared" si="2"/>
        <v>10106685</v>
      </c>
    </row>
    <row r="278" spans="1:8" x14ac:dyDescent="0.3">
      <c r="A278" s="1">
        <v>46100</v>
      </c>
      <c r="B278" s="21" t="s">
        <v>122</v>
      </c>
      <c r="C278" s="21" t="s">
        <v>85</v>
      </c>
      <c r="D278" s="21" t="s">
        <v>140</v>
      </c>
      <c r="E278" s="21" t="s">
        <v>140</v>
      </c>
      <c r="F278" s="4">
        <v>3904680</v>
      </c>
      <c r="G278" s="4"/>
      <c r="H278" s="6">
        <f t="shared" si="2"/>
        <v>14011365</v>
      </c>
    </row>
    <row r="279" spans="1:8" x14ac:dyDescent="0.3">
      <c r="A279" s="1">
        <v>46100</v>
      </c>
      <c r="B279" s="21" t="s">
        <v>122</v>
      </c>
      <c r="C279" s="21" t="s">
        <v>194</v>
      </c>
      <c r="D279" s="21" t="s">
        <v>83</v>
      </c>
      <c r="E279" s="21" t="s">
        <v>135</v>
      </c>
      <c r="F279" s="4"/>
      <c r="G279" s="4">
        <v>99840</v>
      </c>
      <c r="H279" s="6">
        <f t="shared" si="2"/>
        <v>13911525</v>
      </c>
    </row>
    <row r="280" spans="1:8" x14ac:dyDescent="0.3">
      <c r="A280" s="1">
        <v>46100</v>
      </c>
      <c r="B280" s="21" t="s">
        <v>122</v>
      </c>
      <c r="C280" s="21" t="s">
        <v>194</v>
      </c>
      <c r="D280" s="21" t="s">
        <v>114</v>
      </c>
      <c r="E280" s="21" t="s">
        <v>137</v>
      </c>
      <c r="F280" s="4"/>
      <c r="G280" s="4">
        <v>400000</v>
      </c>
      <c r="H280" s="6">
        <f t="shared" si="2"/>
        <v>13511525</v>
      </c>
    </row>
    <row r="281" spans="1:8" x14ac:dyDescent="0.3">
      <c r="A281" s="1">
        <v>46100</v>
      </c>
      <c r="B281" s="21" t="s">
        <v>122</v>
      </c>
      <c r="C281" s="21" t="s">
        <v>90</v>
      </c>
      <c r="D281" s="21" t="s">
        <v>86</v>
      </c>
      <c r="E281" s="21" t="s">
        <v>218</v>
      </c>
      <c r="F281" s="4"/>
      <c r="G281" s="4">
        <v>1850000</v>
      </c>
      <c r="H281" s="6">
        <f t="shared" si="2"/>
        <v>11661525</v>
      </c>
    </row>
    <row r="282" spans="1:8" x14ac:dyDescent="0.3">
      <c r="A282" s="1">
        <v>46101</v>
      </c>
      <c r="B282" s="21" t="s">
        <v>122</v>
      </c>
      <c r="C282" s="21" t="s">
        <v>194</v>
      </c>
      <c r="D282" s="21" t="s">
        <v>220</v>
      </c>
      <c r="E282" s="21" t="s">
        <v>150</v>
      </c>
      <c r="F282" s="4"/>
      <c r="G282" s="4">
        <v>102400</v>
      </c>
      <c r="H282" s="6">
        <f t="shared" si="2"/>
        <v>11559125</v>
      </c>
    </row>
    <row r="283" spans="1:8" x14ac:dyDescent="0.3">
      <c r="A283" s="1">
        <v>46101</v>
      </c>
      <c r="B283" s="21" t="s">
        <v>122</v>
      </c>
      <c r="C283" s="21" t="s">
        <v>189</v>
      </c>
      <c r="D283" s="21" t="s">
        <v>212</v>
      </c>
      <c r="E283" s="21" t="s">
        <v>216</v>
      </c>
      <c r="F283" s="4"/>
      <c r="G283" s="4">
        <v>538450</v>
      </c>
      <c r="H283" s="6">
        <f t="shared" si="2"/>
        <v>11020675</v>
      </c>
    </row>
    <row r="284" spans="1:8" x14ac:dyDescent="0.3">
      <c r="A284" s="1">
        <v>46104</v>
      </c>
      <c r="B284" s="21" t="s">
        <v>122</v>
      </c>
      <c r="C284" s="21" t="s">
        <v>85</v>
      </c>
      <c r="D284" s="21" t="s">
        <v>208</v>
      </c>
      <c r="E284" s="21" t="s">
        <v>198</v>
      </c>
      <c r="F284" s="4">
        <v>200000</v>
      </c>
      <c r="G284" s="4"/>
      <c r="H284" s="6">
        <f t="shared" si="2"/>
        <v>11220675</v>
      </c>
    </row>
    <row r="285" spans="1:8" x14ac:dyDescent="0.3">
      <c r="A285" s="1">
        <v>46104</v>
      </c>
      <c r="B285" s="21" t="s">
        <v>122</v>
      </c>
      <c r="C285" s="21" t="s">
        <v>194</v>
      </c>
      <c r="D285" s="21" t="s">
        <v>128</v>
      </c>
      <c r="E285" s="21" t="s">
        <v>108</v>
      </c>
      <c r="F285" s="4"/>
      <c r="G285" s="4">
        <v>48000</v>
      </c>
      <c r="H285" s="6">
        <f t="shared" si="2"/>
        <v>11172675</v>
      </c>
    </row>
    <row r="286" spans="1:8" x14ac:dyDescent="0.3">
      <c r="A286" s="1">
        <v>46105</v>
      </c>
      <c r="B286" s="21" t="s">
        <v>122</v>
      </c>
      <c r="C286" s="21" t="s">
        <v>85</v>
      </c>
      <c r="D286" s="21" t="s">
        <v>140</v>
      </c>
      <c r="E286" s="21" t="s">
        <v>140</v>
      </c>
      <c r="F286" s="4">
        <v>735200</v>
      </c>
      <c r="G286" s="4"/>
      <c r="H286" s="6">
        <f t="shared" si="2"/>
        <v>11907875</v>
      </c>
    </row>
    <row r="287" spans="1:8" x14ac:dyDescent="0.3">
      <c r="A287" s="1">
        <v>46105</v>
      </c>
      <c r="B287" s="21" t="s">
        <v>122</v>
      </c>
      <c r="C287" s="21" t="s">
        <v>194</v>
      </c>
      <c r="D287" s="21" t="s">
        <v>128</v>
      </c>
      <c r="E287" s="21" t="s">
        <v>108</v>
      </c>
      <c r="F287" s="4"/>
      <c r="G287" s="4">
        <v>20000</v>
      </c>
      <c r="H287" s="6">
        <f t="shared" si="2"/>
        <v>11887875</v>
      </c>
    </row>
    <row r="288" spans="1:8" x14ac:dyDescent="0.3">
      <c r="A288" s="1">
        <v>46105</v>
      </c>
      <c r="B288" s="21" t="s">
        <v>122</v>
      </c>
      <c r="C288" s="21" t="s">
        <v>194</v>
      </c>
      <c r="D288" s="21" t="s">
        <v>221</v>
      </c>
      <c r="E288" s="21" t="s">
        <v>139</v>
      </c>
      <c r="F288" s="4"/>
      <c r="G288" s="4">
        <v>25400</v>
      </c>
      <c r="H288" s="6">
        <f t="shared" si="2"/>
        <v>11862475</v>
      </c>
    </row>
    <row r="289" spans="1:8" x14ac:dyDescent="0.3">
      <c r="A289" s="1">
        <v>46105</v>
      </c>
      <c r="B289" s="21" t="s">
        <v>122</v>
      </c>
      <c r="C289" s="21" t="s">
        <v>194</v>
      </c>
      <c r="D289" s="21" t="s">
        <v>221</v>
      </c>
      <c r="E289" s="21" t="s">
        <v>131</v>
      </c>
      <c r="F289" s="4"/>
      <c r="G289" s="4">
        <v>505000</v>
      </c>
      <c r="H289" s="6">
        <f t="shared" si="2"/>
        <v>11357475</v>
      </c>
    </row>
    <row r="290" spans="1:8" x14ac:dyDescent="0.3">
      <c r="A290" s="1">
        <v>46105</v>
      </c>
      <c r="B290" s="21" t="s">
        <v>122</v>
      </c>
      <c r="C290" s="21" t="s">
        <v>194</v>
      </c>
      <c r="D290" s="21" t="s">
        <v>221</v>
      </c>
      <c r="E290" s="21" t="s">
        <v>138</v>
      </c>
      <c r="F290" s="4"/>
      <c r="G290" s="4">
        <v>100000</v>
      </c>
      <c r="H290" s="6">
        <f t="shared" si="2"/>
        <v>11257475</v>
      </c>
    </row>
    <row r="291" spans="1:8" x14ac:dyDescent="0.3">
      <c r="A291" s="1">
        <v>46106</v>
      </c>
      <c r="B291" s="21" t="s">
        <v>122</v>
      </c>
      <c r="C291" s="21" t="s">
        <v>194</v>
      </c>
      <c r="D291" s="21" t="s">
        <v>220</v>
      </c>
      <c r="E291" s="21" t="s">
        <v>200</v>
      </c>
      <c r="F291" s="4"/>
      <c r="G291" s="4">
        <v>90000</v>
      </c>
      <c r="H291" s="6">
        <f t="shared" si="2"/>
        <v>11167475</v>
      </c>
    </row>
    <row r="292" spans="1:8" x14ac:dyDescent="0.3">
      <c r="A292" s="1">
        <v>46106</v>
      </c>
      <c r="B292" s="21" t="s">
        <v>122</v>
      </c>
      <c r="C292" s="21" t="s">
        <v>90</v>
      </c>
      <c r="D292" s="21" t="s">
        <v>102</v>
      </c>
      <c r="E292" s="21" t="s">
        <v>145</v>
      </c>
      <c r="F292" s="4"/>
      <c r="G292" s="4">
        <v>15890</v>
      </c>
      <c r="H292" s="6">
        <f t="shared" si="2"/>
        <v>11151585</v>
      </c>
    </row>
    <row r="293" spans="1:8" x14ac:dyDescent="0.3">
      <c r="A293" s="1">
        <v>46106</v>
      </c>
      <c r="B293" s="21" t="s">
        <v>122</v>
      </c>
      <c r="C293" s="21" t="s">
        <v>90</v>
      </c>
      <c r="D293" s="21" t="s">
        <v>102</v>
      </c>
      <c r="E293" s="21" t="s">
        <v>99</v>
      </c>
      <c r="F293" s="4"/>
      <c r="G293" s="4">
        <v>84630</v>
      </c>
      <c r="H293" s="6">
        <f t="shared" si="2"/>
        <v>11066955</v>
      </c>
    </row>
    <row r="294" spans="1:8" x14ac:dyDescent="0.3">
      <c r="A294" s="1">
        <v>46108</v>
      </c>
      <c r="B294" s="21" t="s">
        <v>122</v>
      </c>
      <c r="C294" s="21" t="s">
        <v>85</v>
      </c>
      <c r="D294" s="21" t="s">
        <v>140</v>
      </c>
      <c r="E294" s="21" t="s">
        <v>140</v>
      </c>
      <c r="F294" s="4">
        <v>932680</v>
      </c>
      <c r="G294" s="4"/>
      <c r="H294" s="6">
        <f t="shared" si="2"/>
        <v>11999635</v>
      </c>
    </row>
    <row r="295" spans="1:8" x14ac:dyDescent="0.3">
      <c r="A295" s="1">
        <v>46108</v>
      </c>
      <c r="B295" s="21" t="s">
        <v>122</v>
      </c>
      <c r="C295" s="21" t="s">
        <v>194</v>
      </c>
      <c r="D295" s="21" t="s">
        <v>128</v>
      </c>
      <c r="E295" s="21" t="s">
        <v>108</v>
      </c>
      <c r="F295" s="4"/>
      <c r="G295" s="4">
        <v>64000</v>
      </c>
      <c r="H295" s="6">
        <f t="shared" si="2"/>
        <v>11935635</v>
      </c>
    </row>
    <row r="296" spans="1:8" x14ac:dyDescent="0.3">
      <c r="A296" s="1">
        <v>46111</v>
      </c>
      <c r="B296" s="21" t="s">
        <v>122</v>
      </c>
      <c r="C296" s="21" t="s">
        <v>85</v>
      </c>
      <c r="D296" s="21" t="s">
        <v>140</v>
      </c>
      <c r="E296" s="21" t="s">
        <v>140</v>
      </c>
      <c r="F296" s="4">
        <v>952440</v>
      </c>
      <c r="G296" s="4"/>
      <c r="H296" s="6">
        <f t="shared" si="2"/>
        <v>12888075</v>
      </c>
    </row>
    <row r="297" spans="1:8" x14ac:dyDescent="0.3">
      <c r="A297" s="1">
        <v>46111</v>
      </c>
      <c r="B297" s="21" t="s">
        <v>122</v>
      </c>
      <c r="C297" s="21" t="s">
        <v>194</v>
      </c>
      <c r="D297" s="21" t="s">
        <v>114</v>
      </c>
      <c r="E297" s="21" t="s">
        <v>129</v>
      </c>
      <c r="F297" s="4"/>
      <c r="G297" s="4">
        <v>38100</v>
      </c>
      <c r="H297" s="6">
        <f t="shared" si="2"/>
        <v>12849975</v>
      </c>
    </row>
    <row r="298" spans="1:8" x14ac:dyDescent="0.3">
      <c r="A298" s="1">
        <v>46111</v>
      </c>
      <c r="B298" s="21" t="s">
        <v>122</v>
      </c>
      <c r="C298" s="21" t="s">
        <v>194</v>
      </c>
      <c r="D298" s="21" t="s">
        <v>221</v>
      </c>
      <c r="E298" s="21" t="s">
        <v>205</v>
      </c>
      <c r="F298" s="4"/>
      <c r="G298" s="14">
        <v>154000</v>
      </c>
      <c r="H298" s="6">
        <f t="shared" si="2"/>
        <v>12695975</v>
      </c>
    </row>
    <row r="299" spans="1:8" x14ac:dyDescent="0.3">
      <c r="A299" s="1">
        <v>46111</v>
      </c>
      <c r="B299" s="21" t="s">
        <v>122</v>
      </c>
      <c r="C299" s="21" t="s">
        <v>194</v>
      </c>
      <c r="D299" s="21" t="s">
        <v>220</v>
      </c>
      <c r="E299" s="21" t="s">
        <v>82</v>
      </c>
      <c r="F299" s="4"/>
      <c r="G299" s="4">
        <v>211600</v>
      </c>
      <c r="H299" s="6">
        <f t="shared" si="2"/>
        <v>12484375</v>
      </c>
    </row>
    <row r="300" spans="1:8" x14ac:dyDescent="0.3">
      <c r="A300" s="1">
        <v>46111</v>
      </c>
      <c r="B300" s="21" t="s">
        <v>122</v>
      </c>
      <c r="C300" s="21" t="s">
        <v>194</v>
      </c>
      <c r="D300" s="21" t="s">
        <v>220</v>
      </c>
      <c r="E300" s="21" t="s">
        <v>130</v>
      </c>
      <c r="F300" s="4"/>
      <c r="G300" s="4">
        <v>71000</v>
      </c>
      <c r="H300" s="6">
        <f t="shared" si="2"/>
        <v>12413375</v>
      </c>
    </row>
    <row r="301" spans="1:8" x14ac:dyDescent="0.3">
      <c r="A301" s="1">
        <v>46111</v>
      </c>
      <c r="B301" s="15" t="s">
        <v>122</v>
      </c>
      <c r="C301" s="21" t="s">
        <v>161</v>
      </c>
      <c r="D301" s="21" t="s">
        <v>125</v>
      </c>
      <c r="E301" s="21" t="s">
        <v>134</v>
      </c>
      <c r="F301" s="4"/>
      <c r="G301" s="4">
        <v>187800</v>
      </c>
      <c r="H301" s="6">
        <f t="shared" si="2"/>
        <v>12225575</v>
      </c>
    </row>
    <row r="302" spans="1:8" x14ac:dyDescent="0.3">
      <c r="A302" s="1">
        <v>46112</v>
      </c>
      <c r="B302" s="15" t="s">
        <v>122</v>
      </c>
      <c r="C302" s="21" t="s">
        <v>211</v>
      </c>
      <c r="D302" s="21" t="s">
        <v>127</v>
      </c>
      <c r="E302" s="21" t="s">
        <v>142</v>
      </c>
      <c r="F302" s="4"/>
      <c r="G302" s="4">
        <v>300000</v>
      </c>
      <c r="H302" s="6">
        <f t="shared" si="2"/>
        <v>11925575</v>
      </c>
    </row>
    <row r="303" spans="1:8" x14ac:dyDescent="0.3">
      <c r="A303" s="1">
        <v>46112</v>
      </c>
      <c r="B303" s="21" t="s">
        <v>122</v>
      </c>
      <c r="C303" s="21" t="s">
        <v>194</v>
      </c>
      <c r="D303" s="21" t="s">
        <v>220</v>
      </c>
      <c r="E303" s="21" t="s">
        <v>210</v>
      </c>
      <c r="F303" s="4"/>
      <c r="G303" s="4">
        <v>150000</v>
      </c>
      <c r="H303" s="6">
        <f t="shared" si="2"/>
        <v>11775575</v>
      </c>
    </row>
    <row r="304" spans="1:8" x14ac:dyDescent="0.3">
      <c r="A304" s="1">
        <v>46112</v>
      </c>
      <c r="B304" s="15" t="s">
        <v>122</v>
      </c>
      <c r="C304" s="21" t="s">
        <v>194</v>
      </c>
      <c r="D304" s="21" t="s">
        <v>128</v>
      </c>
      <c r="E304" s="21" t="s">
        <v>108</v>
      </c>
      <c r="F304" s="4"/>
      <c r="G304" s="4">
        <v>66000</v>
      </c>
      <c r="H304" s="6">
        <f t="shared" si="2"/>
        <v>11709575</v>
      </c>
    </row>
    <row r="305" spans="1:8" x14ac:dyDescent="0.3">
      <c r="A305" s="1">
        <v>46112</v>
      </c>
      <c r="B305" s="21" t="s">
        <v>122</v>
      </c>
      <c r="C305" s="21" t="s">
        <v>90</v>
      </c>
      <c r="D305" s="21" t="s">
        <v>193</v>
      </c>
      <c r="E305" s="21" t="s">
        <v>207</v>
      </c>
      <c r="F305" s="4"/>
      <c r="G305" s="4">
        <v>180000</v>
      </c>
      <c r="H305" s="6">
        <f t="shared" si="2"/>
        <v>11529575</v>
      </c>
    </row>
    <row r="306" spans="1:8" x14ac:dyDescent="0.3">
      <c r="A306" s="1">
        <v>46095</v>
      </c>
      <c r="B306" s="21" t="s">
        <v>106</v>
      </c>
      <c r="C306" s="21" t="s">
        <v>204</v>
      </c>
      <c r="D306" s="21" t="s">
        <v>190</v>
      </c>
      <c r="E306" s="21" t="s">
        <v>190</v>
      </c>
      <c r="F306" s="4">
        <v>6</v>
      </c>
      <c r="G306" s="4"/>
      <c r="H306" s="6">
        <f t="shared" si="2"/>
        <v>11529581</v>
      </c>
    </row>
    <row r="307" spans="1:8" x14ac:dyDescent="0.3">
      <c r="A307" s="1">
        <v>46090</v>
      </c>
      <c r="B307" s="21" t="s">
        <v>100</v>
      </c>
      <c r="C307" s="21" t="s">
        <v>85</v>
      </c>
      <c r="D307" s="21" t="s">
        <v>140</v>
      </c>
      <c r="E307" s="21" t="s">
        <v>116</v>
      </c>
      <c r="F307" s="4">
        <v>10000</v>
      </c>
      <c r="G307" s="4"/>
      <c r="H307" s="6">
        <f t="shared" si="2"/>
        <v>11539581</v>
      </c>
    </row>
    <row r="308" spans="1:8" x14ac:dyDescent="0.3">
      <c r="A308" s="1">
        <v>46095</v>
      </c>
      <c r="B308" s="21" t="s">
        <v>100</v>
      </c>
      <c r="C308" s="21" t="s">
        <v>204</v>
      </c>
      <c r="D308" s="21" t="s">
        <v>190</v>
      </c>
      <c r="E308" s="21" t="s">
        <v>190</v>
      </c>
      <c r="F308" s="4">
        <v>58</v>
      </c>
      <c r="G308" s="4"/>
      <c r="H308" s="6">
        <f t="shared" si="2"/>
        <v>11539639</v>
      </c>
    </row>
    <row r="309" spans="1:8" x14ac:dyDescent="0.3">
      <c r="A309" s="1">
        <v>46098</v>
      </c>
      <c r="B309" s="21" t="s">
        <v>100</v>
      </c>
      <c r="C309" s="21" t="s">
        <v>85</v>
      </c>
      <c r="D309" s="21" t="s">
        <v>140</v>
      </c>
      <c r="E309" s="21" t="s">
        <v>115</v>
      </c>
      <c r="F309" s="4">
        <v>10000</v>
      </c>
      <c r="G309" s="4"/>
      <c r="H309" s="6">
        <f t="shared" si="2"/>
        <v>11549639</v>
      </c>
    </row>
    <row r="310" spans="1:8" x14ac:dyDescent="0.3">
      <c r="A310" s="1">
        <v>46099</v>
      </c>
      <c r="B310" s="21" t="s">
        <v>100</v>
      </c>
      <c r="C310" s="21" t="s">
        <v>85</v>
      </c>
      <c r="D310" s="21" t="s">
        <v>140</v>
      </c>
      <c r="E310" s="21" t="s">
        <v>103</v>
      </c>
      <c r="F310" s="4">
        <v>30000</v>
      </c>
      <c r="G310" s="4"/>
      <c r="H310" s="6">
        <f t="shared" si="2"/>
        <v>11579639</v>
      </c>
    </row>
    <row r="311" spans="1:8" x14ac:dyDescent="0.3">
      <c r="A311" s="1">
        <v>46083</v>
      </c>
      <c r="B311" s="21" t="s">
        <v>84</v>
      </c>
      <c r="C311" s="21" t="s">
        <v>189</v>
      </c>
      <c r="D311" s="21" t="s">
        <v>212</v>
      </c>
      <c r="E311" s="21" t="s">
        <v>233</v>
      </c>
      <c r="F311" s="4"/>
      <c r="G311" s="4">
        <v>5700</v>
      </c>
      <c r="H311" s="6">
        <f t="shared" si="2"/>
        <v>11573939</v>
      </c>
    </row>
    <row r="312" spans="1:8" x14ac:dyDescent="0.3">
      <c r="A312" s="1">
        <v>46083</v>
      </c>
      <c r="B312" s="21" t="s">
        <v>84</v>
      </c>
      <c r="C312" s="21" t="s">
        <v>189</v>
      </c>
      <c r="D312" s="21" t="s">
        <v>212</v>
      </c>
      <c r="E312" s="21" t="s">
        <v>233</v>
      </c>
      <c r="F312" s="4"/>
      <c r="G312" s="4">
        <v>5850</v>
      </c>
      <c r="H312" s="6">
        <f t="shared" si="2"/>
        <v>11568089</v>
      </c>
    </row>
    <row r="313" spans="1:8" x14ac:dyDescent="0.3">
      <c r="A313" s="1">
        <v>46083</v>
      </c>
      <c r="B313" s="21" t="s">
        <v>84</v>
      </c>
      <c r="C313" s="21" t="s">
        <v>189</v>
      </c>
      <c r="D313" s="21" t="s">
        <v>212</v>
      </c>
      <c r="E313" s="21" t="s">
        <v>231</v>
      </c>
      <c r="F313" s="4"/>
      <c r="G313" s="4">
        <v>244020</v>
      </c>
      <c r="H313" s="6">
        <f t="shared" si="2"/>
        <v>11324069</v>
      </c>
    </row>
    <row r="314" spans="1:8" x14ac:dyDescent="0.3">
      <c r="A314" s="1">
        <v>46083</v>
      </c>
      <c r="B314" s="21" t="s">
        <v>84</v>
      </c>
      <c r="C314" s="21" t="s">
        <v>189</v>
      </c>
      <c r="D314" s="21" t="s">
        <v>212</v>
      </c>
      <c r="E314" s="21" t="s">
        <v>231</v>
      </c>
      <c r="F314" s="4"/>
      <c r="G314" s="4">
        <v>441000</v>
      </c>
      <c r="H314" s="6">
        <f t="shared" si="2"/>
        <v>10883069</v>
      </c>
    </row>
    <row r="315" spans="1:8" x14ac:dyDescent="0.3">
      <c r="A315" s="1">
        <v>46084</v>
      </c>
      <c r="B315" s="21" t="s">
        <v>84</v>
      </c>
      <c r="C315" s="21" t="s">
        <v>85</v>
      </c>
      <c r="D315" s="21" t="s">
        <v>208</v>
      </c>
      <c r="E315" s="21" t="s">
        <v>203</v>
      </c>
      <c r="F315" s="4">
        <v>100000</v>
      </c>
      <c r="G315" s="4"/>
      <c r="H315" s="6">
        <f t="shared" si="2"/>
        <v>10983069</v>
      </c>
    </row>
    <row r="316" spans="1:8" x14ac:dyDescent="0.3">
      <c r="A316" s="1">
        <v>46085</v>
      </c>
      <c r="B316" s="21" t="s">
        <v>84</v>
      </c>
      <c r="C316" s="21" t="s">
        <v>189</v>
      </c>
      <c r="D316" s="21" t="s">
        <v>212</v>
      </c>
      <c r="E316" s="21" t="s">
        <v>136</v>
      </c>
      <c r="F316" s="4"/>
      <c r="G316" s="4">
        <v>63000</v>
      </c>
      <c r="H316" s="6">
        <f t="shared" si="2"/>
        <v>10920069</v>
      </c>
    </row>
    <row r="317" spans="1:8" x14ac:dyDescent="0.3">
      <c r="A317" s="1">
        <v>46085</v>
      </c>
      <c r="B317" s="21" t="s">
        <v>84</v>
      </c>
      <c r="C317" s="21" t="s">
        <v>189</v>
      </c>
      <c r="D317" s="21" t="s">
        <v>212</v>
      </c>
      <c r="E317" s="21" t="s">
        <v>233</v>
      </c>
      <c r="F317" s="4"/>
      <c r="G317" s="4">
        <v>48290</v>
      </c>
      <c r="H317" s="6">
        <f t="shared" si="2"/>
        <v>10871779</v>
      </c>
    </row>
    <row r="318" spans="1:8" x14ac:dyDescent="0.3">
      <c r="A318" s="1">
        <v>46085</v>
      </c>
      <c r="B318" s="21" t="s">
        <v>84</v>
      </c>
      <c r="C318" s="21" t="s">
        <v>189</v>
      </c>
      <c r="D318" s="21" t="s">
        <v>212</v>
      </c>
      <c r="E318" s="21" t="s">
        <v>232</v>
      </c>
      <c r="F318" s="4"/>
      <c r="G318" s="4">
        <v>141400</v>
      </c>
      <c r="H318" s="6">
        <f t="shared" si="2"/>
        <v>10730379</v>
      </c>
    </row>
    <row r="319" spans="1:8" x14ac:dyDescent="0.3">
      <c r="A319" s="1">
        <v>46085</v>
      </c>
      <c r="B319" s="21" t="s">
        <v>84</v>
      </c>
      <c r="C319" s="21" t="s">
        <v>189</v>
      </c>
      <c r="D319" s="21" t="s">
        <v>212</v>
      </c>
      <c r="E319" s="21" t="s">
        <v>4</v>
      </c>
      <c r="F319" s="4"/>
      <c r="G319" s="4">
        <v>58900</v>
      </c>
      <c r="H319" s="6">
        <f t="shared" si="2"/>
        <v>10671479</v>
      </c>
    </row>
    <row r="320" spans="1:8" x14ac:dyDescent="0.3">
      <c r="A320" s="1">
        <v>46085</v>
      </c>
      <c r="B320" s="21" t="s">
        <v>84</v>
      </c>
      <c r="C320" s="21" t="s">
        <v>189</v>
      </c>
      <c r="D320" s="21" t="s">
        <v>212</v>
      </c>
      <c r="E320" s="21" t="s">
        <v>233</v>
      </c>
      <c r="F320" s="4"/>
      <c r="G320" s="4">
        <v>52830</v>
      </c>
      <c r="H320" s="6">
        <f t="shared" si="2"/>
        <v>10618649</v>
      </c>
    </row>
    <row r="321" spans="1:8" x14ac:dyDescent="0.3">
      <c r="A321" s="1">
        <v>46085</v>
      </c>
      <c r="B321" s="21" t="s">
        <v>84</v>
      </c>
      <c r="C321" s="21" t="s">
        <v>189</v>
      </c>
      <c r="D321" s="21" t="s">
        <v>212</v>
      </c>
      <c r="E321" s="21" t="s">
        <v>4</v>
      </c>
      <c r="F321" s="4"/>
      <c r="G321" s="4">
        <v>51100</v>
      </c>
      <c r="H321" s="6">
        <f t="shared" si="2"/>
        <v>10567549</v>
      </c>
    </row>
    <row r="322" spans="1:8" x14ac:dyDescent="0.3">
      <c r="A322" s="1">
        <v>46086</v>
      </c>
      <c r="B322" s="21" t="s">
        <v>84</v>
      </c>
      <c r="C322" s="21" t="s">
        <v>189</v>
      </c>
      <c r="D322" s="21" t="s">
        <v>212</v>
      </c>
      <c r="E322" s="21" t="s">
        <v>233</v>
      </c>
      <c r="F322" s="4"/>
      <c r="G322" s="4">
        <v>20700</v>
      </c>
      <c r="H322" s="6">
        <f t="shared" si="2"/>
        <v>10546849</v>
      </c>
    </row>
    <row r="323" spans="1:8" x14ac:dyDescent="0.3">
      <c r="A323" s="1">
        <v>46087</v>
      </c>
      <c r="B323" s="21" t="s">
        <v>84</v>
      </c>
      <c r="C323" s="21" t="s">
        <v>189</v>
      </c>
      <c r="D323" s="21" t="s">
        <v>212</v>
      </c>
      <c r="E323" s="21" t="s">
        <v>166</v>
      </c>
      <c r="F323" s="4"/>
      <c r="G323" s="4">
        <v>53000</v>
      </c>
      <c r="H323" s="6">
        <f t="shared" si="2"/>
        <v>10493849</v>
      </c>
    </row>
    <row r="324" spans="1:8" x14ac:dyDescent="0.3">
      <c r="A324" s="1">
        <v>46090</v>
      </c>
      <c r="B324" s="21" t="s">
        <v>84</v>
      </c>
      <c r="C324" s="21" t="s">
        <v>85</v>
      </c>
      <c r="D324" s="21" t="s">
        <v>163</v>
      </c>
      <c r="E324" s="21" t="s">
        <v>15</v>
      </c>
      <c r="F324" s="4">
        <v>48000</v>
      </c>
      <c r="G324" s="4"/>
      <c r="H324" s="6">
        <f t="shared" si="2"/>
        <v>10541849</v>
      </c>
    </row>
    <row r="325" spans="1:8" x14ac:dyDescent="0.3">
      <c r="A325" s="1">
        <v>46090</v>
      </c>
      <c r="B325" s="21" t="s">
        <v>84</v>
      </c>
      <c r="C325" s="21" t="s">
        <v>189</v>
      </c>
      <c r="D325" s="21" t="s">
        <v>212</v>
      </c>
      <c r="E325" s="21" t="s">
        <v>230</v>
      </c>
      <c r="F325" s="4"/>
      <c r="G325" s="4">
        <v>221020</v>
      </c>
      <c r="H325" s="6">
        <f t="shared" si="2"/>
        <v>10320829</v>
      </c>
    </row>
    <row r="326" spans="1:8" x14ac:dyDescent="0.3">
      <c r="A326" s="1">
        <v>46091</v>
      </c>
      <c r="B326" s="21" t="s">
        <v>84</v>
      </c>
      <c r="C326" s="21" t="s">
        <v>189</v>
      </c>
      <c r="D326" s="21" t="s">
        <v>212</v>
      </c>
      <c r="E326" s="21" t="s">
        <v>229</v>
      </c>
      <c r="F326" s="4"/>
      <c r="G326" s="4">
        <v>500000</v>
      </c>
      <c r="H326" s="6">
        <f t="shared" si="2"/>
        <v>9820829</v>
      </c>
    </row>
    <row r="327" spans="1:8" x14ac:dyDescent="0.3">
      <c r="A327" s="1">
        <v>46091</v>
      </c>
      <c r="B327" s="21" t="s">
        <v>84</v>
      </c>
      <c r="C327" s="21" t="s">
        <v>85</v>
      </c>
      <c r="D327" s="21" t="s">
        <v>163</v>
      </c>
      <c r="E327" s="21" t="s">
        <v>244</v>
      </c>
      <c r="F327" s="4">
        <v>3000</v>
      </c>
      <c r="G327" s="4"/>
      <c r="H327" s="6">
        <f t="shared" si="2"/>
        <v>9823829</v>
      </c>
    </row>
    <row r="328" spans="1:8" x14ac:dyDescent="0.3">
      <c r="A328" s="1">
        <v>46092</v>
      </c>
      <c r="B328" s="21" t="s">
        <v>84</v>
      </c>
      <c r="C328" s="21" t="s">
        <v>189</v>
      </c>
      <c r="D328" s="21" t="s">
        <v>212</v>
      </c>
      <c r="E328" s="21" t="s">
        <v>136</v>
      </c>
      <c r="F328" s="4"/>
      <c r="G328" s="4">
        <v>120300</v>
      </c>
      <c r="H328" s="6">
        <f t="shared" si="2"/>
        <v>9703529</v>
      </c>
    </row>
    <row r="329" spans="1:8" x14ac:dyDescent="0.3">
      <c r="A329" s="1">
        <v>46092</v>
      </c>
      <c r="B329" s="21" t="s">
        <v>84</v>
      </c>
      <c r="C329" s="21" t="s">
        <v>189</v>
      </c>
      <c r="D329" s="21" t="s">
        <v>212</v>
      </c>
      <c r="E329" s="21" t="s">
        <v>136</v>
      </c>
      <c r="F329" s="4"/>
      <c r="G329" s="4">
        <v>70000</v>
      </c>
      <c r="H329" s="6">
        <f t="shared" si="2"/>
        <v>9633529</v>
      </c>
    </row>
    <row r="330" spans="1:8" x14ac:dyDescent="0.3">
      <c r="A330" s="1">
        <v>46092</v>
      </c>
      <c r="B330" s="21" t="s">
        <v>84</v>
      </c>
      <c r="C330" s="21" t="s">
        <v>189</v>
      </c>
      <c r="D330" s="21" t="s">
        <v>212</v>
      </c>
      <c r="E330" s="21" t="s">
        <v>238</v>
      </c>
      <c r="F330" s="4"/>
      <c r="G330" s="4">
        <v>59000</v>
      </c>
      <c r="H330" s="6">
        <f t="shared" si="2"/>
        <v>9574529</v>
      </c>
    </row>
    <row r="331" spans="1:8" x14ac:dyDescent="0.3">
      <c r="A331" s="1">
        <v>46094</v>
      </c>
      <c r="B331" s="21" t="s">
        <v>84</v>
      </c>
      <c r="C331" s="21" t="s">
        <v>189</v>
      </c>
      <c r="D331" s="21" t="s">
        <v>212</v>
      </c>
      <c r="E331" s="21" t="s">
        <v>240</v>
      </c>
      <c r="F331" s="4"/>
      <c r="G331" s="4">
        <v>20900</v>
      </c>
      <c r="H331" s="6">
        <f t="shared" si="2"/>
        <v>9553629</v>
      </c>
    </row>
    <row r="332" spans="1:8" x14ac:dyDescent="0.3">
      <c r="A332" s="1">
        <v>46094</v>
      </c>
      <c r="B332" s="21" t="s">
        <v>84</v>
      </c>
      <c r="C332" s="21" t="s">
        <v>189</v>
      </c>
      <c r="D332" s="21" t="s">
        <v>212</v>
      </c>
      <c r="E332" s="21" t="s">
        <v>173</v>
      </c>
      <c r="F332" s="4"/>
      <c r="G332" s="4">
        <v>125000</v>
      </c>
      <c r="H332" s="6">
        <f t="shared" si="2"/>
        <v>9428629</v>
      </c>
    </row>
    <row r="333" spans="1:8" x14ac:dyDescent="0.3">
      <c r="A333" s="1">
        <v>46094</v>
      </c>
      <c r="B333" s="21" t="s">
        <v>84</v>
      </c>
      <c r="C333" s="21" t="s">
        <v>189</v>
      </c>
      <c r="D333" s="21" t="s">
        <v>212</v>
      </c>
      <c r="E333" s="21" t="s">
        <v>246</v>
      </c>
      <c r="F333" s="4"/>
      <c r="G333" s="4">
        <v>32000</v>
      </c>
      <c r="H333" s="6">
        <f t="shared" si="2"/>
        <v>9396629</v>
      </c>
    </row>
    <row r="334" spans="1:8" x14ac:dyDescent="0.3">
      <c r="A334" s="1">
        <v>46094</v>
      </c>
      <c r="B334" s="21" t="s">
        <v>84</v>
      </c>
      <c r="C334" s="21" t="s">
        <v>189</v>
      </c>
      <c r="D334" s="21" t="s">
        <v>212</v>
      </c>
      <c r="E334" s="21" t="s">
        <v>251</v>
      </c>
      <c r="F334" s="4"/>
      <c r="G334" s="4">
        <v>1000000</v>
      </c>
      <c r="H334" s="6">
        <f t="shared" si="2"/>
        <v>8396629</v>
      </c>
    </row>
    <row r="335" spans="1:8" x14ac:dyDescent="0.3">
      <c r="A335" s="1">
        <v>46094</v>
      </c>
      <c r="B335" s="21" t="s">
        <v>84</v>
      </c>
      <c r="C335" s="21" t="s">
        <v>189</v>
      </c>
      <c r="D335" s="21" t="s">
        <v>212</v>
      </c>
      <c r="E335" s="21" t="s">
        <v>166</v>
      </c>
      <c r="F335" s="4"/>
      <c r="G335" s="4">
        <v>1000000</v>
      </c>
      <c r="H335" s="6">
        <f t="shared" si="2"/>
        <v>7396629</v>
      </c>
    </row>
    <row r="336" spans="1:8" x14ac:dyDescent="0.3">
      <c r="A336" s="1">
        <v>46097</v>
      </c>
      <c r="B336" s="21" t="s">
        <v>84</v>
      </c>
      <c r="C336" s="21" t="s">
        <v>189</v>
      </c>
      <c r="D336" s="21" t="s">
        <v>212</v>
      </c>
      <c r="E336" s="21" t="s">
        <v>136</v>
      </c>
      <c r="F336" s="4"/>
      <c r="G336" s="4">
        <v>68000</v>
      </c>
      <c r="H336" s="6">
        <f t="shared" si="2"/>
        <v>7328629</v>
      </c>
    </row>
    <row r="337" spans="1:8" x14ac:dyDescent="0.3">
      <c r="A337" s="1">
        <v>46097</v>
      </c>
      <c r="B337" s="21" t="s">
        <v>84</v>
      </c>
      <c r="C337" s="21" t="s">
        <v>189</v>
      </c>
      <c r="D337" s="21" t="s">
        <v>212</v>
      </c>
      <c r="E337" s="21" t="s">
        <v>136</v>
      </c>
      <c r="F337" s="4"/>
      <c r="G337" s="4">
        <v>69800</v>
      </c>
      <c r="H337" s="6">
        <f t="shared" si="2"/>
        <v>7258829</v>
      </c>
    </row>
    <row r="338" spans="1:8" x14ac:dyDescent="0.3">
      <c r="A338" s="1">
        <v>46100</v>
      </c>
      <c r="B338" s="21" t="s">
        <v>84</v>
      </c>
      <c r="C338" s="21" t="s">
        <v>189</v>
      </c>
      <c r="D338" s="21" t="s">
        <v>212</v>
      </c>
      <c r="E338" s="21" t="s">
        <v>241</v>
      </c>
      <c r="F338" s="4"/>
      <c r="G338" s="4">
        <v>147950</v>
      </c>
      <c r="H338" s="6">
        <f t="shared" si="2"/>
        <v>7110879</v>
      </c>
    </row>
    <row r="339" spans="1:8" x14ac:dyDescent="0.3">
      <c r="A339" s="1">
        <v>46101</v>
      </c>
      <c r="B339" s="21" t="s">
        <v>84</v>
      </c>
      <c r="C339" s="21" t="s">
        <v>189</v>
      </c>
      <c r="D339" s="21" t="s">
        <v>212</v>
      </c>
      <c r="E339" s="21" t="s">
        <v>173</v>
      </c>
      <c r="F339" s="4"/>
      <c r="G339" s="4">
        <v>34320</v>
      </c>
      <c r="H339" s="6">
        <f t="shared" si="2"/>
        <v>7076559</v>
      </c>
    </row>
    <row r="340" spans="1:8" x14ac:dyDescent="0.3">
      <c r="A340" s="1">
        <v>46101</v>
      </c>
      <c r="B340" s="21" t="s">
        <v>84</v>
      </c>
      <c r="C340" s="21" t="s">
        <v>85</v>
      </c>
      <c r="D340" s="21" t="s">
        <v>208</v>
      </c>
      <c r="E340" s="21" t="s">
        <v>184</v>
      </c>
      <c r="F340" s="4">
        <v>120000</v>
      </c>
      <c r="G340" s="4"/>
      <c r="H340" s="6">
        <f t="shared" si="2"/>
        <v>7196559</v>
      </c>
    </row>
    <row r="341" spans="1:8" x14ac:dyDescent="0.3">
      <c r="A341" s="1">
        <v>46101</v>
      </c>
      <c r="B341" s="21" t="s">
        <v>84</v>
      </c>
      <c r="C341" s="21" t="s">
        <v>204</v>
      </c>
      <c r="D341" s="21" t="s">
        <v>190</v>
      </c>
      <c r="E341" s="21" t="s">
        <v>190</v>
      </c>
      <c r="F341" s="4">
        <v>1640</v>
      </c>
      <c r="G341" s="4"/>
      <c r="H341" s="6">
        <f t="shared" si="2"/>
        <v>7198199</v>
      </c>
    </row>
    <row r="342" spans="1:8" x14ac:dyDescent="0.3">
      <c r="A342" s="1">
        <v>46105</v>
      </c>
      <c r="B342" s="21" t="s">
        <v>84</v>
      </c>
      <c r="C342" s="21" t="s">
        <v>189</v>
      </c>
      <c r="D342" s="21" t="s">
        <v>212</v>
      </c>
      <c r="E342" s="21" t="s">
        <v>227</v>
      </c>
      <c r="F342" s="4"/>
      <c r="G342" s="4">
        <v>10000</v>
      </c>
      <c r="H342" s="6">
        <f t="shared" si="2"/>
        <v>7188199</v>
      </c>
    </row>
    <row r="343" spans="1:8" x14ac:dyDescent="0.3">
      <c r="A343" s="1">
        <v>46105</v>
      </c>
      <c r="B343" s="21" t="s">
        <v>84</v>
      </c>
      <c r="C343" s="21" t="s">
        <v>85</v>
      </c>
      <c r="D343" s="21" t="s">
        <v>208</v>
      </c>
      <c r="E343" s="21" t="s">
        <v>223</v>
      </c>
      <c r="F343" s="4">
        <v>100000</v>
      </c>
      <c r="G343" s="4"/>
      <c r="H343" s="6">
        <f t="shared" si="2"/>
        <v>7288199</v>
      </c>
    </row>
    <row r="344" spans="1:8" x14ac:dyDescent="0.3">
      <c r="A344" s="1">
        <v>46105</v>
      </c>
      <c r="B344" s="21" t="s">
        <v>84</v>
      </c>
      <c r="C344" s="21" t="s">
        <v>85</v>
      </c>
      <c r="D344" s="21" t="s">
        <v>163</v>
      </c>
      <c r="E344" s="21" t="s">
        <v>236</v>
      </c>
      <c r="F344" s="4">
        <v>3000</v>
      </c>
      <c r="G344" s="4"/>
      <c r="H344" s="6">
        <f t="shared" si="2"/>
        <v>7291199</v>
      </c>
    </row>
    <row r="345" spans="1:8" x14ac:dyDescent="0.3">
      <c r="A345" s="1">
        <v>46105</v>
      </c>
      <c r="B345" s="21" t="s">
        <v>84</v>
      </c>
      <c r="C345" s="21" t="s">
        <v>85</v>
      </c>
      <c r="D345" s="21" t="s">
        <v>163</v>
      </c>
      <c r="E345" s="21" t="s">
        <v>237</v>
      </c>
      <c r="F345" s="4">
        <v>3000</v>
      </c>
      <c r="G345" s="4"/>
      <c r="H345" s="6">
        <f t="shared" si="2"/>
        <v>7294199</v>
      </c>
    </row>
    <row r="346" spans="1:8" x14ac:dyDescent="0.3">
      <c r="A346" s="1">
        <v>46105</v>
      </c>
      <c r="B346" s="21" t="s">
        <v>84</v>
      </c>
      <c r="C346" s="21" t="s">
        <v>85</v>
      </c>
      <c r="D346" s="21" t="s">
        <v>163</v>
      </c>
      <c r="E346" s="21" t="s">
        <v>248</v>
      </c>
      <c r="F346" s="4">
        <v>3000</v>
      </c>
      <c r="G346" s="4"/>
      <c r="H346" s="6">
        <f t="shared" si="2"/>
        <v>7297199</v>
      </c>
    </row>
    <row r="347" spans="1:8" x14ac:dyDescent="0.3">
      <c r="A347" s="1">
        <v>46106</v>
      </c>
      <c r="B347" s="21" t="s">
        <v>84</v>
      </c>
      <c r="C347" s="21" t="s">
        <v>189</v>
      </c>
      <c r="D347" s="21" t="s">
        <v>212</v>
      </c>
      <c r="E347" s="21" t="s">
        <v>136</v>
      </c>
      <c r="F347" s="4"/>
      <c r="G347" s="4">
        <v>100000</v>
      </c>
      <c r="H347" s="6">
        <f t="shared" si="2"/>
        <v>7197199</v>
      </c>
    </row>
    <row r="348" spans="1:8" x14ac:dyDescent="0.3">
      <c r="A348" s="1">
        <v>46106</v>
      </c>
      <c r="B348" s="21" t="s">
        <v>84</v>
      </c>
      <c r="C348" s="21" t="s">
        <v>85</v>
      </c>
      <c r="D348" s="21" t="s">
        <v>163</v>
      </c>
      <c r="E348" s="21" t="s">
        <v>228</v>
      </c>
      <c r="F348" s="4">
        <v>3000</v>
      </c>
      <c r="G348" s="4"/>
      <c r="H348" s="6">
        <f t="shared" si="2"/>
        <v>7200199</v>
      </c>
    </row>
    <row r="349" spans="1:8" x14ac:dyDescent="0.3">
      <c r="A349" s="1">
        <v>46107</v>
      </c>
      <c r="B349" s="21" t="s">
        <v>84</v>
      </c>
      <c r="C349" s="21" t="s">
        <v>85</v>
      </c>
      <c r="D349" s="21" t="s">
        <v>208</v>
      </c>
      <c r="E349" s="21" t="s">
        <v>222</v>
      </c>
      <c r="F349" s="4">
        <v>100000</v>
      </c>
      <c r="G349" s="4"/>
      <c r="H349" s="6">
        <f t="shared" si="2"/>
        <v>7300199</v>
      </c>
    </row>
    <row r="350" spans="1:8" x14ac:dyDescent="0.3">
      <c r="A350" s="1">
        <v>46111</v>
      </c>
      <c r="B350" s="21" t="s">
        <v>84</v>
      </c>
      <c r="C350" s="21" t="s">
        <v>189</v>
      </c>
      <c r="D350" s="21" t="s">
        <v>212</v>
      </c>
      <c r="E350" s="21" t="s">
        <v>166</v>
      </c>
      <c r="F350" s="4"/>
      <c r="G350" s="4">
        <v>12800</v>
      </c>
      <c r="H350" s="6">
        <f t="shared" si="2"/>
        <v>7287399</v>
      </c>
    </row>
    <row r="351" spans="1:8" x14ac:dyDescent="0.3">
      <c r="A351" s="1">
        <v>46111</v>
      </c>
      <c r="B351" s="21" t="s">
        <v>84</v>
      </c>
      <c r="C351" s="21" t="s">
        <v>85</v>
      </c>
      <c r="D351" s="21" t="s">
        <v>208</v>
      </c>
      <c r="E351" s="21" t="s">
        <v>219</v>
      </c>
      <c r="F351" s="4">
        <v>70000</v>
      </c>
      <c r="G351" s="4"/>
      <c r="H351" s="6">
        <f t="shared" si="2"/>
        <v>7357399</v>
      </c>
    </row>
    <row r="352" spans="1:8" x14ac:dyDescent="0.3">
      <c r="A352" s="1">
        <v>46094</v>
      </c>
      <c r="B352" s="5" t="s">
        <v>14</v>
      </c>
      <c r="C352" s="5" t="s">
        <v>90</v>
      </c>
      <c r="D352" s="5" t="s">
        <v>167</v>
      </c>
      <c r="E352" s="5" t="s">
        <v>176</v>
      </c>
      <c r="F352" s="4"/>
      <c r="G352" s="4">
        <v>500</v>
      </c>
      <c r="H352" s="6">
        <f t="shared" si="2"/>
        <v>7356899</v>
      </c>
    </row>
    <row r="353" spans="1:8" x14ac:dyDescent="0.3">
      <c r="A353" s="1">
        <v>46107</v>
      </c>
      <c r="B353" s="5" t="s">
        <v>14</v>
      </c>
      <c r="C353" s="5" t="s">
        <v>85</v>
      </c>
      <c r="D353" s="5" t="s">
        <v>208</v>
      </c>
      <c r="E353" s="5" t="s">
        <v>197</v>
      </c>
      <c r="F353" s="4">
        <v>50000</v>
      </c>
      <c r="G353" s="4"/>
      <c r="H353" s="6">
        <f t="shared" si="2"/>
        <v>7406899</v>
      </c>
    </row>
    <row r="354" spans="1:8" x14ac:dyDescent="0.3">
      <c r="A354" s="1">
        <v>46107</v>
      </c>
      <c r="B354" s="5" t="s">
        <v>14</v>
      </c>
      <c r="C354" s="5" t="s">
        <v>85</v>
      </c>
      <c r="D354" s="5" t="s">
        <v>163</v>
      </c>
      <c r="E354" s="5" t="s">
        <v>255</v>
      </c>
      <c r="F354" s="4">
        <v>50000</v>
      </c>
      <c r="G354" s="4"/>
      <c r="H354" s="6">
        <f t="shared" si="2"/>
        <v>7456899</v>
      </c>
    </row>
    <row r="355" spans="1:8" x14ac:dyDescent="0.3">
      <c r="A355" s="1">
        <v>46109</v>
      </c>
      <c r="B355" s="5" t="s">
        <v>14</v>
      </c>
      <c r="C355" s="5" t="s">
        <v>85</v>
      </c>
      <c r="D355" s="5" t="s">
        <v>163</v>
      </c>
      <c r="E355" s="5" t="s">
        <v>243</v>
      </c>
      <c r="F355" s="4">
        <v>100000</v>
      </c>
      <c r="G355" s="4"/>
      <c r="H355" s="6">
        <f t="shared" si="2"/>
        <v>7556899</v>
      </c>
    </row>
    <row r="356" spans="1:8" x14ac:dyDescent="0.3">
      <c r="A356" s="1">
        <v>46109</v>
      </c>
      <c r="B356" s="5" t="s">
        <v>14</v>
      </c>
      <c r="C356" s="5" t="s">
        <v>85</v>
      </c>
      <c r="D356" s="5" t="s">
        <v>163</v>
      </c>
      <c r="E356" s="5" t="s">
        <v>5</v>
      </c>
      <c r="F356" s="4">
        <v>50000</v>
      </c>
      <c r="G356" s="4"/>
      <c r="H356" s="6">
        <f t="shared" si="2"/>
        <v>7606899</v>
      </c>
    </row>
    <row r="357" spans="1:8" x14ac:dyDescent="0.3">
      <c r="A357" s="1">
        <v>46109</v>
      </c>
      <c r="B357" s="5" t="s">
        <v>14</v>
      </c>
      <c r="C357" s="5" t="s">
        <v>85</v>
      </c>
      <c r="D357" s="5" t="s">
        <v>163</v>
      </c>
      <c r="E357" s="5" t="s">
        <v>258</v>
      </c>
      <c r="F357" s="4">
        <v>50000</v>
      </c>
      <c r="G357" s="4"/>
      <c r="H357" s="6">
        <f t="shared" si="2"/>
        <v>7656899</v>
      </c>
    </row>
    <row r="358" spans="1:8" x14ac:dyDescent="0.3">
      <c r="A358" s="1">
        <v>46109</v>
      </c>
      <c r="B358" s="5" t="s">
        <v>14</v>
      </c>
      <c r="C358" s="5" t="s">
        <v>85</v>
      </c>
      <c r="D358" s="5" t="s">
        <v>163</v>
      </c>
      <c r="E358" s="5" t="s">
        <v>259</v>
      </c>
      <c r="F358" s="4">
        <v>50000</v>
      </c>
      <c r="G358" s="4"/>
      <c r="H358" s="6">
        <f t="shared" si="2"/>
        <v>7706899</v>
      </c>
    </row>
    <row r="359" spans="1:8" x14ac:dyDescent="0.3">
      <c r="A359" s="1">
        <v>46109</v>
      </c>
      <c r="B359" s="5" t="s">
        <v>14</v>
      </c>
      <c r="C359" s="5" t="s">
        <v>85</v>
      </c>
      <c r="D359" s="5" t="s">
        <v>163</v>
      </c>
      <c r="E359" s="5" t="s">
        <v>235</v>
      </c>
      <c r="F359" s="4">
        <v>50000</v>
      </c>
      <c r="G359" s="4"/>
      <c r="H359" s="6">
        <f t="shared" si="2"/>
        <v>7756899</v>
      </c>
    </row>
    <row r="360" spans="1:8" x14ac:dyDescent="0.3">
      <c r="A360" s="1">
        <v>46109</v>
      </c>
      <c r="B360" s="5" t="s">
        <v>14</v>
      </c>
      <c r="C360" s="5" t="s">
        <v>85</v>
      </c>
      <c r="D360" s="5" t="s">
        <v>163</v>
      </c>
      <c r="E360" s="5" t="s">
        <v>261</v>
      </c>
      <c r="F360" s="4">
        <v>50000</v>
      </c>
      <c r="G360" s="4"/>
      <c r="H360" s="6">
        <f t="shared" si="2"/>
        <v>7806899</v>
      </c>
    </row>
    <row r="361" spans="1:8" x14ac:dyDescent="0.3">
      <c r="A361" s="1">
        <v>46109</v>
      </c>
      <c r="B361" s="5" t="s">
        <v>14</v>
      </c>
      <c r="C361" s="5" t="s">
        <v>85</v>
      </c>
      <c r="D361" s="5" t="s">
        <v>163</v>
      </c>
      <c r="E361" s="5" t="s">
        <v>254</v>
      </c>
      <c r="F361" s="4">
        <v>50000</v>
      </c>
      <c r="G361" s="4"/>
      <c r="H361" s="6">
        <f t="shared" si="2"/>
        <v>7856899</v>
      </c>
    </row>
    <row r="362" spans="1:8" x14ac:dyDescent="0.3">
      <c r="A362" s="1">
        <v>46110</v>
      </c>
      <c r="B362" s="5" t="s">
        <v>14</v>
      </c>
      <c r="C362" s="5" t="s">
        <v>85</v>
      </c>
      <c r="D362" s="5" t="s">
        <v>163</v>
      </c>
      <c r="E362" s="5" t="s">
        <v>13</v>
      </c>
      <c r="F362" s="4">
        <v>50000</v>
      </c>
      <c r="G362" s="4"/>
      <c r="H362" s="6">
        <f t="shared" si="2"/>
        <v>7906899</v>
      </c>
    </row>
    <row r="363" spans="1:8" x14ac:dyDescent="0.3">
      <c r="A363" s="1">
        <v>46110</v>
      </c>
      <c r="B363" s="5" t="s">
        <v>14</v>
      </c>
      <c r="C363" s="5" t="s">
        <v>85</v>
      </c>
      <c r="D363" s="5" t="s">
        <v>163</v>
      </c>
      <c r="E363" s="5" t="s">
        <v>3</v>
      </c>
      <c r="F363" s="4">
        <v>50000</v>
      </c>
      <c r="G363" s="4"/>
      <c r="H363" s="6">
        <f t="shared" si="2"/>
        <v>7956899</v>
      </c>
    </row>
    <row r="364" spans="1:8" x14ac:dyDescent="0.3">
      <c r="A364" s="1">
        <v>46110</v>
      </c>
      <c r="B364" s="5" t="s">
        <v>14</v>
      </c>
      <c r="C364" s="5" t="s">
        <v>85</v>
      </c>
      <c r="D364" s="5" t="s">
        <v>163</v>
      </c>
      <c r="E364" s="5" t="s">
        <v>263</v>
      </c>
      <c r="F364" s="4">
        <v>50000</v>
      </c>
      <c r="G364" s="4"/>
      <c r="H364" s="6">
        <f t="shared" si="2"/>
        <v>8006899</v>
      </c>
    </row>
    <row r="365" spans="1:8" x14ac:dyDescent="0.3">
      <c r="A365" s="1">
        <v>46110</v>
      </c>
      <c r="B365" s="5" t="s">
        <v>14</v>
      </c>
      <c r="C365" s="5" t="s">
        <v>85</v>
      </c>
      <c r="D365" s="5" t="s">
        <v>163</v>
      </c>
      <c r="E365" s="5" t="s">
        <v>1</v>
      </c>
      <c r="F365" s="4">
        <v>100000</v>
      </c>
      <c r="G365" s="4"/>
      <c r="H365" s="6">
        <f t="shared" si="2"/>
        <v>8106899</v>
      </c>
    </row>
    <row r="366" spans="1:8" x14ac:dyDescent="0.3">
      <c r="A366" s="1">
        <v>46110</v>
      </c>
      <c r="B366" s="5" t="s">
        <v>14</v>
      </c>
      <c r="C366" s="5" t="s">
        <v>85</v>
      </c>
      <c r="D366" s="5" t="s">
        <v>163</v>
      </c>
      <c r="E366" s="5" t="s">
        <v>264</v>
      </c>
      <c r="F366" s="4">
        <v>50000</v>
      </c>
      <c r="G366" s="4"/>
      <c r="H366" s="6">
        <f t="shared" si="2"/>
        <v>8156899</v>
      </c>
    </row>
    <row r="367" spans="1:8" x14ac:dyDescent="0.3">
      <c r="A367" s="1">
        <v>46110</v>
      </c>
      <c r="B367" s="5" t="s">
        <v>14</v>
      </c>
      <c r="C367" s="5" t="s">
        <v>85</v>
      </c>
      <c r="D367" s="5" t="s">
        <v>163</v>
      </c>
      <c r="E367" s="5" t="s">
        <v>226</v>
      </c>
      <c r="F367" s="4">
        <v>50000</v>
      </c>
      <c r="G367" s="4"/>
      <c r="H367" s="6">
        <f t="shared" si="2"/>
        <v>8206899</v>
      </c>
    </row>
    <row r="368" spans="1:8" x14ac:dyDescent="0.3">
      <c r="A368" s="1">
        <v>46110</v>
      </c>
      <c r="B368" s="5" t="s">
        <v>14</v>
      </c>
      <c r="C368" s="5" t="s">
        <v>85</v>
      </c>
      <c r="D368" s="5" t="s">
        <v>163</v>
      </c>
      <c r="E368" s="5" t="s">
        <v>234</v>
      </c>
      <c r="F368" s="4">
        <v>50000</v>
      </c>
      <c r="G368" s="4"/>
      <c r="H368" s="6">
        <f t="shared" si="2"/>
        <v>8256899</v>
      </c>
    </row>
    <row r="369" spans="1:8" x14ac:dyDescent="0.3">
      <c r="A369" s="1">
        <v>46110</v>
      </c>
      <c r="B369" s="5" t="s">
        <v>14</v>
      </c>
      <c r="C369" s="5" t="s">
        <v>85</v>
      </c>
      <c r="D369" s="5" t="s">
        <v>163</v>
      </c>
      <c r="E369" s="5" t="s">
        <v>0</v>
      </c>
      <c r="F369" s="4">
        <v>50000</v>
      </c>
      <c r="G369" s="4"/>
      <c r="H369" s="6">
        <f t="shared" si="2"/>
        <v>8306899</v>
      </c>
    </row>
    <row r="370" spans="1:8" x14ac:dyDescent="0.3">
      <c r="A370" s="1">
        <v>46110</v>
      </c>
      <c r="B370" s="5" t="s">
        <v>14</v>
      </c>
      <c r="C370" s="5" t="s">
        <v>85</v>
      </c>
      <c r="D370" s="5" t="s">
        <v>163</v>
      </c>
      <c r="E370" s="5" t="s">
        <v>260</v>
      </c>
      <c r="F370" s="4">
        <v>50000</v>
      </c>
      <c r="G370" s="4"/>
      <c r="H370" s="6">
        <f t="shared" si="2"/>
        <v>8356899</v>
      </c>
    </row>
    <row r="371" spans="1:8" x14ac:dyDescent="0.3">
      <c r="A371" s="1">
        <v>46110</v>
      </c>
      <c r="B371" s="5" t="s">
        <v>14</v>
      </c>
      <c r="C371" s="5" t="s">
        <v>85</v>
      </c>
      <c r="D371" s="5" t="s">
        <v>163</v>
      </c>
      <c r="E371" s="5" t="s">
        <v>252</v>
      </c>
      <c r="F371" s="4">
        <v>50000</v>
      </c>
      <c r="G371" s="4"/>
      <c r="H371" s="6">
        <f t="shared" si="2"/>
        <v>8406899</v>
      </c>
    </row>
    <row r="372" spans="1:8" x14ac:dyDescent="0.3">
      <c r="A372" s="1">
        <v>46110</v>
      </c>
      <c r="B372" s="5" t="s">
        <v>14</v>
      </c>
      <c r="C372" s="5" t="s">
        <v>85</v>
      </c>
      <c r="D372" s="5" t="s">
        <v>163</v>
      </c>
      <c r="E372" s="5" t="s">
        <v>247</v>
      </c>
      <c r="F372" s="4">
        <v>50000</v>
      </c>
      <c r="G372" s="4"/>
      <c r="H372" s="6">
        <f t="shared" si="2"/>
        <v>8456899</v>
      </c>
    </row>
    <row r="373" spans="1:8" x14ac:dyDescent="0.3">
      <c r="A373" s="1">
        <v>46112</v>
      </c>
      <c r="B373" s="5" t="s">
        <v>14</v>
      </c>
      <c r="C373" s="5" t="s">
        <v>85</v>
      </c>
      <c r="D373" s="5" t="s">
        <v>140</v>
      </c>
      <c r="E373" s="5" t="s">
        <v>256</v>
      </c>
      <c r="F373" s="4">
        <v>440000</v>
      </c>
      <c r="G373" s="4"/>
      <c r="H373" s="6">
        <f t="shared" si="2"/>
        <v>8896899</v>
      </c>
    </row>
    <row r="374" spans="1:8" x14ac:dyDescent="0.3">
      <c r="A374" s="1">
        <v>46112</v>
      </c>
      <c r="B374" s="5" t="s">
        <v>14</v>
      </c>
      <c r="C374" s="5" t="s">
        <v>85</v>
      </c>
      <c r="D374" s="5" t="s">
        <v>140</v>
      </c>
      <c r="E374" s="5" t="s">
        <v>266</v>
      </c>
      <c r="F374" s="4">
        <v>500000</v>
      </c>
      <c r="G374" s="4"/>
      <c r="H374" s="6">
        <f t="shared" si="2"/>
        <v>9396899</v>
      </c>
    </row>
    <row r="375" spans="1:8" x14ac:dyDescent="0.3">
      <c r="A375" s="1">
        <v>46112</v>
      </c>
      <c r="B375" s="5" t="s">
        <v>14</v>
      </c>
      <c r="C375" s="5" t="s">
        <v>85</v>
      </c>
      <c r="D375" s="5" t="s">
        <v>140</v>
      </c>
      <c r="E375" s="5" t="s">
        <v>2</v>
      </c>
      <c r="F375" s="4">
        <v>380000</v>
      </c>
      <c r="G375" s="4"/>
      <c r="H375" s="6">
        <f t="shared" si="2"/>
        <v>9776899</v>
      </c>
    </row>
    <row r="376" spans="1:8" x14ac:dyDescent="0.3">
      <c r="A376" s="1">
        <v>46112</v>
      </c>
      <c r="B376" s="5" t="s">
        <v>14</v>
      </c>
      <c r="C376" s="5" t="s">
        <v>85</v>
      </c>
      <c r="D376" s="5" t="s">
        <v>140</v>
      </c>
      <c r="E376" s="5" t="s">
        <v>267</v>
      </c>
      <c r="F376" s="4">
        <v>380000</v>
      </c>
      <c r="G376" s="4"/>
      <c r="H376" s="6">
        <f t="shared" si="2"/>
        <v>10156899</v>
      </c>
    </row>
    <row r="377" spans="1:8" x14ac:dyDescent="0.3">
      <c r="A377" s="1">
        <v>46112</v>
      </c>
      <c r="B377" s="5" t="s">
        <v>14</v>
      </c>
      <c r="C377" s="5" t="s">
        <v>85</v>
      </c>
      <c r="D377" s="5" t="s">
        <v>140</v>
      </c>
      <c r="E377" s="5" t="s">
        <v>250</v>
      </c>
      <c r="F377" s="4">
        <v>300000</v>
      </c>
      <c r="G377" s="4"/>
      <c r="H377" s="6">
        <f t="shared" si="2"/>
        <v>10456899</v>
      </c>
    </row>
    <row r="378" spans="1:8" x14ac:dyDescent="0.3">
      <c r="A378" s="1">
        <v>46112</v>
      </c>
      <c r="B378" s="5" t="s">
        <v>14</v>
      </c>
      <c r="C378" s="5" t="s">
        <v>85</v>
      </c>
      <c r="D378" s="5" t="s">
        <v>140</v>
      </c>
      <c r="E378" s="5" t="s">
        <v>242</v>
      </c>
      <c r="F378" s="4">
        <v>200000</v>
      </c>
      <c r="G378" s="4"/>
      <c r="H378" s="6">
        <f t="shared" si="2"/>
        <v>10656899</v>
      </c>
    </row>
    <row r="379" spans="1:8" x14ac:dyDescent="0.3">
      <c r="A379" s="1">
        <v>46112</v>
      </c>
      <c r="B379" s="5" t="s">
        <v>14</v>
      </c>
      <c r="C379" s="5" t="s">
        <v>85</v>
      </c>
      <c r="D379" s="5" t="s">
        <v>140</v>
      </c>
      <c r="E379" s="5" t="s">
        <v>257</v>
      </c>
      <c r="F379" s="4">
        <v>550000</v>
      </c>
      <c r="G379" s="4"/>
      <c r="H379" s="6">
        <f t="shared" si="2"/>
        <v>11206899</v>
      </c>
    </row>
    <row r="380" spans="1:8" x14ac:dyDescent="0.3">
      <c r="A380" s="1">
        <v>46112</v>
      </c>
      <c r="B380" s="5" t="s">
        <v>14</v>
      </c>
      <c r="C380" s="5" t="s">
        <v>85</v>
      </c>
      <c r="D380" s="5" t="s">
        <v>214</v>
      </c>
      <c r="E380" s="5" t="s">
        <v>265</v>
      </c>
      <c r="F380" s="4">
        <v>720000</v>
      </c>
      <c r="G380" s="4"/>
      <c r="H380" s="6">
        <f t="shared" si="2"/>
        <v>11926899</v>
      </c>
    </row>
    <row r="381" spans="1:8" x14ac:dyDescent="0.3">
      <c r="A381" s="1">
        <v>46112</v>
      </c>
      <c r="B381" s="5" t="s">
        <v>14</v>
      </c>
      <c r="C381" s="5" t="s">
        <v>85</v>
      </c>
      <c r="D381" s="5" t="s">
        <v>140</v>
      </c>
      <c r="E381" s="5" t="s">
        <v>262</v>
      </c>
      <c r="F381" s="4">
        <v>530000</v>
      </c>
      <c r="G381" s="4"/>
      <c r="H381" s="6">
        <f t="shared" si="2"/>
        <v>12456899</v>
      </c>
    </row>
    <row r="382" spans="1:8" x14ac:dyDescent="0.3">
      <c r="A382" s="1">
        <v>46112</v>
      </c>
      <c r="B382" s="5" t="s">
        <v>14</v>
      </c>
      <c r="C382" s="5" t="s">
        <v>85</v>
      </c>
      <c r="D382" s="5" t="s">
        <v>140</v>
      </c>
      <c r="E382" s="5" t="s">
        <v>239</v>
      </c>
      <c r="F382" s="4">
        <v>400000</v>
      </c>
      <c r="G382" s="4"/>
      <c r="H382" s="6">
        <f t="shared" si="2"/>
        <v>12856899</v>
      </c>
    </row>
    <row r="383" spans="1:8" x14ac:dyDescent="0.3">
      <c r="A383" s="1">
        <v>46112</v>
      </c>
      <c r="B383" s="5" t="s">
        <v>14</v>
      </c>
      <c r="C383" s="5" t="s">
        <v>85</v>
      </c>
      <c r="D383" s="5" t="s">
        <v>140</v>
      </c>
      <c r="E383" s="5" t="s">
        <v>245</v>
      </c>
      <c r="F383" s="4">
        <v>400000</v>
      </c>
      <c r="G383" s="4"/>
      <c r="H383" s="6">
        <f t="shared" si="2"/>
        <v>13256899</v>
      </c>
    </row>
    <row r="384" spans="1:8" x14ac:dyDescent="0.3">
      <c r="A384" s="1">
        <v>46112</v>
      </c>
      <c r="B384" s="5" t="s">
        <v>14</v>
      </c>
      <c r="C384" s="5" t="s">
        <v>85</v>
      </c>
      <c r="D384" s="5" t="s">
        <v>140</v>
      </c>
      <c r="E384" s="5" t="s">
        <v>249</v>
      </c>
      <c r="F384" s="4">
        <v>300000</v>
      </c>
      <c r="G384" s="4"/>
      <c r="H384" s="6">
        <f t="shared" si="2"/>
        <v>13556899</v>
      </c>
    </row>
    <row r="385" spans="1:8" x14ac:dyDescent="0.3">
      <c r="A385" s="15">
        <v>46082</v>
      </c>
      <c r="B385" s="21" t="s">
        <v>92</v>
      </c>
      <c r="C385" s="21" t="s">
        <v>85</v>
      </c>
      <c r="D385" s="21" t="s">
        <v>140</v>
      </c>
      <c r="E385" s="21" t="s">
        <v>19</v>
      </c>
      <c r="F385" s="21">
        <v>200000</v>
      </c>
      <c r="G385" s="21"/>
      <c r="H385" s="6">
        <f t="shared" si="2"/>
        <v>13756899</v>
      </c>
    </row>
    <row r="386" spans="1:8" x14ac:dyDescent="0.3">
      <c r="A386" s="15">
        <v>46084</v>
      </c>
      <c r="B386" s="21" t="s">
        <v>92</v>
      </c>
      <c r="C386" s="21" t="s">
        <v>85</v>
      </c>
      <c r="D386" s="5" t="s">
        <v>140</v>
      </c>
      <c r="E386" s="21" t="s">
        <v>40</v>
      </c>
      <c r="F386" s="40">
        <v>50000</v>
      </c>
      <c r="G386" s="21"/>
      <c r="H386" s="6">
        <f t="shared" si="2"/>
        <v>13806899</v>
      </c>
    </row>
    <row r="387" spans="1:8" x14ac:dyDescent="0.3">
      <c r="A387" s="15">
        <v>46086</v>
      </c>
      <c r="B387" s="5" t="s">
        <v>92</v>
      </c>
      <c r="C387" s="5" t="s">
        <v>211</v>
      </c>
      <c r="D387" s="5" t="s">
        <v>127</v>
      </c>
      <c r="E387" s="5" t="s">
        <v>142</v>
      </c>
      <c r="F387" s="4"/>
      <c r="G387" s="21">
        <v>330000</v>
      </c>
      <c r="H387" s="6">
        <f t="shared" si="2"/>
        <v>13476899</v>
      </c>
    </row>
    <row r="388" spans="1:8" x14ac:dyDescent="0.3">
      <c r="A388" s="15">
        <v>46098</v>
      </c>
      <c r="B388" s="21" t="s">
        <v>92</v>
      </c>
      <c r="C388" s="21" t="s">
        <v>85</v>
      </c>
      <c r="D388" s="21" t="s">
        <v>140</v>
      </c>
      <c r="E388" s="21" t="s">
        <v>20</v>
      </c>
      <c r="F388" s="21">
        <v>10000</v>
      </c>
      <c r="G388" s="21"/>
      <c r="H388" s="6">
        <f t="shared" si="2"/>
        <v>13486899</v>
      </c>
    </row>
    <row r="389" spans="1:8" x14ac:dyDescent="0.3">
      <c r="A389" s="15">
        <v>46098</v>
      </c>
      <c r="B389" s="21" t="s">
        <v>92</v>
      </c>
      <c r="C389" s="21" t="s">
        <v>85</v>
      </c>
      <c r="D389" s="21" t="s">
        <v>140</v>
      </c>
      <c r="E389" s="21" t="s">
        <v>66</v>
      </c>
      <c r="F389" s="40">
        <v>50000</v>
      </c>
      <c r="G389" s="21"/>
      <c r="H389" s="6">
        <f t="shared" si="2"/>
        <v>13536899</v>
      </c>
    </row>
    <row r="390" spans="1:8" x14ac:dyDescent="0.3">
      <c r="A390" s="15">
        <v>46099</v>
      </c>
      <c r="B390" s="21" t="s">
        <v>92</v>
      </c>
      <c r="C390" s="21" t="s">
        <v>85</v>
      </c>
      <c r="D390" s="21" t="s">
        <v>140</v>
      </c>
      <c r="E390" s="21" t="s">
        <v>38</v>
      </c>
      <c r="F390" s="21">
        <v>50000</v>
      </c>
      <c r="G390" s="21"/>
      <c r="H390" s="6">
        <f t="shared" si="2"/>
        <v>13586899</v>
      </c>
    </row>
    <row r="391" spans="1:8" x14ac:dyDescent="0.3">
      <c r="A391" s="15">
        <v>46101</v>
      </c>
      <c r="B391" s="21" t="s">
        <v>92</v>
      </c>
      <c r="C391" s="21" t="s">
        <v>85</v>
      </c>
      <c r="D391" s="21" t="s">
        <v>140</v>
      </c>
      <c r="E391" s="21" t="s">
        <v>25</v>
      </c>
      <c r="F391" s="21">
        <v>20000</v>
      </c>
      <c r="G391" s="21"/>
      <c r="H391" s="6">
        <f t="shared" si="2"/>
        <v>13606899</v>
      </c>
    </row>
    <row r="392" spans="1:8" x14ac:dyDescent="0.3">
      <c r="A392" s="15">
        <v>46111</v>
      </c>
      <c r="B392" s="21" t="s">
        <v>92</v>
      </c>
      <c r="C392" s="21" t="s">
        <v>85</v>
      </c>
      <c r="D392" s="5" t="s">
        <v>140</v>
      </c>
      <c r="E392" s="21" t="s">
        <v>40</v>
      </c>
      <c r="F392" s="40">
        <v>50000</v>
      </c>
      <c r="G392" s="21"/>
      <c r="H392" s="6">
        <f t="shared" si="2"/>
        <v>13656899</v>
      </c>
    </row>
    <row r="393" spans="1:8" x14ac:dyDescent="0.3">
      <c r="A393" s="15">
        <v>46112</v>
      </c>
      <c r="B393" s="21" t="s">
        <v>92</v>
      </c>
      <c r="C393" s="21" t="s">
        <v>85</v>
      </c>
      <c r="D393" s="21" t="s">
        <v>140</v>
      </c>
      <c r="E393" s="21" t="s">
        <v>19</v>
      </c>
      <c r="F393" s="21">
        <v>200000</v>
      </c>
      <c r="G393" s="21"/>
      <c r="H393" s="6">
        <f t="shared" si="2"/>
        <v>13856899</v>
      </c>
    </row>
    <row r="394" spans="1:8" x14ac:dyDescent="0.3">
      <c r="A394" s="10" t="s">
        <v>111</v>
      </c>
      <c r="B394" s="11"/>
      <c r="C394" s="11"/>
      <c r="D394" s="11"/>
      <c r="E394" s="11"/>
      <c r="F394" s="12">
        <f>SUM(F253:F393)</f>
        <v>14398145</v>
      </c>
      <c r="G394" s="12">
        <f>SUM(G253:G393)</f>
        <v>12939539</v>
      </c>
      <c r="H394" s="12">
        <f>F394-G394</f>
        <v>1458606</v>
      </c>
    </row>
    <row r="395" spans="1:8" x14ac:dyDescent="0.3">
      <c r="A395" s="10" t="s">
        <v>202</v>
      </c>
      <c r="B395" s="11"/>
      <c r="C395" s="11"/>
      <c r="D395" s="11"/>
      <c r="E395" s="11"/>
      <c r="F395" s="12">
        <f>H252</f>
        <v>12398293</v>
      </c>
      <c r="G395" s="12"/>
      <c r="H395" s="12">
        <f>F395-G395</f>
        <v>12398293</v>
      </c>
    </row>
    <row r="396" spans="1:8" x14ac:dyDescent="0.3">
      <c r="A396" s="10" t="s">
        <v>93</v>
      </c>
      <c r="B396" s="11"/>
      <c r="C396" s="11"/>
      <c r="D396" s="11"/>
      <c r="E396" s="11"/>
      <c r="F396" s="12">
        <f>F394+F395</f>
        <v>26796438</v>
      </c>
      <c r="G396" s="12">
        <f>G394+G395</f>
        <v>12939539</v>
      </c>
      <c r="H396" s="12">
        <f>F396-G396</f>
        <v>13856899</v>
      </c>
    </row>
    <row r="397" spans="1:8" x14ac:dyDescent="0.3">
      <c r="A397" s="10" t="s">
        <v>117</v>
      </c>
      <c r="B397" s="11"/>
      <c r="C397" s="11"/>
      <c r="D397" s="11"/>
      <c r="E397" s="11"/>
      <c r="F397" s="12">
        <f>F394+F251</f>
        <v>60800388</v>
      </c>
      <c r="G397" s="12">
        <f>G394+G251</f>
        <v>46943489</v>
      </c>
      <c r="H397" s="12">
        <f>F397-G397</f>
        <v>13856899</v>
      </c>
    </row>
    <row r="398" spans="1:8" x14ac:dyDescent="0.3">
      <c r="A398" s="1">
        <v>46113</v>
      </c>
      <c r="B398" s="15"/>
      <c r="C398"/>
      <c r="D398"/>
      <c r="E398" s="41" t="s">
        <v>268</v>
      </c>
      <c r="F398" s="4"/>
      <c r="G398" s="4"/>
      <c r="H398" s="6">
        <f>H397</f>
        <v>13856899</v>
      </c>
    </row>
    <row r="399" spans="1:8" x14ac:dyDescent="0.3">
      <c r="A399" s="1">
        <v>46113</v>
      </c>
      <c r="B399" s="42" t="s">
        <v>269</v>
      </c>
      <c r="C399" s="41" t="s">
        <v>270</v>
      </c>
      <c r="D399" s="41" t="s">
        <v>271</v>
      </c>
      <c r="E399" s="41" t="s">
        <v>271</v>
      </c>
      <c r="F399" s="4">
        <v>49760</v>
      </c>
      <c r="G399" s="4"/>
      <c r="H399" s="6">
        <f>H398+F399-G399</f>
        <v>13906659</v>
      </c>
    </row>
    <row r="400" spans="1:8" x14ac:dyDescent="0.3">
      <c r="A400" s="1">
        <v>46113</v>
      </c>
      <c r="B400" t="s">
        <v>122</v>
      </c>
      <c r="C400" t="s">
        <v>211</v>
      </c>
      <c r="D400" t="s">
        <v>127</v>
      </c>
      <c r="E400" t="s">
        <v>142</v>
      </c>
      <c r="F400" s="4"/>
      <c r="G400" s="4">
        <v>800000</v>
      </c>
      <c r="H400" s="6">
        <f t="shared" ref="H400:H463" si="3">H399+F400-G400</f>
        <v>13106659</v>
      </c>
    </row>
    <row r="401" spans="1:8" x14ac:dyDescent="0.3">
      <c r="A401" s="1">
        <v>46113</v>
      </c>
      <c r="B401" s="21" t="s">
        <v>122</v>
      </c>
      <c r="C401" s="21" t="s">
        <v>90</v>
      </c>
      <c r="D401" s="21" t="s">
        <v>215</v>
      </c>
      <c r="E401" s="43" t="s">
        <v>272</v>
      </c>
      <c r="F401" s="4"/>
      <c r="G401" s="4">
        <v>300000</v>
      </c>
      <c r="H401" s="6">
        <f t="shared" si="3"/>
        <v>12806659</v>
      </c>
    </row>
    <row r="402" spans="1:8" x14ac:dyDescent="0.3">
      <c r="A402" s="1">
        <v>46113</v>
      </c>
      <c r="B402" s="42" t="s">
        <v>269</v>
      </c>
      <c r="C402" s="21" t="s">
        <v>273</v>
      </c>
      <c r="D402" s="21" t="s">
        <v>274</v>
      </c>
      <c r="E402" s="43" t="s">
        <v>275</v>
      </c>
      <c r="F402" s="4"/>
      <c r="G402" s="4">
        <v>166000</v>
      </c>
      <c r="H402" s="6">
        <f t="shared" si="3"/>
        <v>12640659</v>
      </c>
    </row>
    <row r="403" spans="1:8" x14ac:dyDescent="0.3">
      <c r="A403" s="1">
        <v>46114</v>
      </c>
      <c r="B403" s="42" t="s">
        <v>269</v>
      </c>
      <c r="C403" s="21" t="s">
        <v>273</v>
      </c>
      <c r="D403" s="21" t="s">
        <v>276</v>
      </c>
      <c r="E403" s="43" t="s">
        <v>277</v>
      </c>
      <c r="F403" s="4"/>
      <c r="G403" s="4">
        <v>39000</v>
      </c>
      <c r="H403" s="6">
        <f t="shared" si="3"/>
        <v>12601659</v>
      </c>
    </row>
    <row r="404" spans="1:8" x14ac:dyDescent="0.3">
      <c r="A404" s="1">
        <v>46115</v>
      </c>
      <c r="B404" s="42" t="s">
        <v>269</v>
      </c>
      <c r="C404" s="21" t="s">
        <v>270</v>
      </c>
      <c r="D404" s="21" t="s">
        <v>271</v>
      </c>
      <c r="E404" s="43" t="s">
        <v>271</v>
      </c>
      <c r="F404" s="4">
        <v>118560</v>
      </c>
      <c r="G404" s="4"/>
      <c r="H404" s="6">
        <f t="shared" si="3"/>
        <v>12720219</v>
      </c>
    </row>
    <row r="405" spans="1:8" x14ac:dyDescent="0.3">
      <c r="A405" s="1">
        <v>46115</v>
      </c>
      <c r="B405" s="42" t="s">
        <v>269</v>
      </c>
      <c r="C405" s="21" t="s">
        <v>273</v>
      </c>
      <c r="D405" s="21" t="s">
        <v>276</v>
      </c>
      <c r="E405" s="43" t="s">
        <v>277</v>
      </c>
      <c r="F405" s="4"/>
      <c r="G405" s="4">
        <v>55000</v>
      </c>
      <c r="H405" s="6">
        <f t="shared" si="3"/>
        <v>12665219</v>
      </c>
    </row>
    <row r="406" spans="1:8" x14ac:dyDescent="0.3">
      <c r="A406" s="1">
        <v>46115</v>
      </c>
      <c r="B406" s="42" t="s">
        <v>269</v>
      </c>
      <c r="C406" s="21" t="s">
        <v>273</v>
      </c>
      <c r="D406" s="21" t="s">
        <v>276</v>
      </c>
      <c r="E406" s="43" t="s">
        <v>277</v>
      </c>
      <c r="F406" s="4"/>
      <c r="G406" s="4">
        <v>32000</v>
      </c>
      <c r="H406" s="6">
        <f t="shared" si="3"/>
        <v>12633219</v>
      </c>
    </row>
    <row r="407" spans="1:8" x14ac:dyDescent="0.3">
      <c r="A407" s="1">
        <v>46118</v>
      </c>
      <c r="B407" s="42" t="s">
        <v>269</v>
      </c>
      <c r="C407" s="21" t="s">
        <v>270</v>
      </c>
      <c r="D407" s="21" t="s">
        <v>271</v>
      </c>
      <c r="E407" s="43" t="s">
        <v>271</v>
      </c>
      <c r="F407" s="4">
        <v>49260</v>
      </c>
      <c r="G407" s="4"/>
      <c r="H407" s="6">
        <f t="shared" si="3"/>
        <v>12682479</v>
      </c>
    </row>
    <row r="408" spans="1:8" x14ac:dyDescent="0.3">
      <c r="A408" s="1">
        <v>46118</v>
      </c>
      <c r="B408" s="42" t="s">
        <v>269</v>
      </c>
      <c r="C408" s="21" t="s">
        <v>278</v>
      </c>
      <c r="D408" s="21" t="s">
        <v>279</v>
      </c>
      <c r="E408" s="43" t="s">
        <v>280</v>
      </c>
      <c r="F408" s="4"/>
      <c r="G408" s="4">
        <v>70000</v>
      </c>
      <c r="H408" s="6">
        <f t="shared" si="3"/>
        <v>12612479</v>
      </c>
    </row>
    <row r="409" spans="1:8" x14ac:dyDescent="0.3">
      <c r="A409" s="1">
        <v>46118</v>
      </c>
      <c r="B409" s="42" t="s">
        <v>269</v>
      </c>
      <c r="C409" s="21" t="s">
        <v>273</v>
      </c>
      <c r="D409" s="21" t="s">
        <v>274</v>
      </c>
      <c r="E409" s="44" t="s">
        <v>281</v>
      </c>
      <c r="F409" s="4"/>
      <c r="G409" s="4">
        <v>15000</v>
      </c>
      <c r="H409" s="6">
        <f t="shared" si="3"/>
        <v>12597479</v>
      </c>
    </row>
    <row r="410" spans="1:8" x14ac:dyDescent="0.3">
      <c r="A410" s="1">
        <v>46118</v>
      </c>
      <c r="B410" s="42" t="s">
        <v>269</v>
      </c>
      <c r="C410" s="21" t="s">
        <v>282</v>
      </c>
      <c r="D410" s="21" t="s">
        <v>283</v>
      </c>
      <c r="E410" s="44" t="s">
        <v>284</v>
      </c>
      <c r="F410"/>
      <c r="G410" s="4">
        <v>66000</v>
      </c>
      <c r="H410" s="6">
        <f t="shared" si="3"/>
        <v>12531479</v>
      </c>
    </row>
    <row r="411" spans="1:8" x14ac:dyDescent="0.3">
      <c r="A411" s="1">
        <v>46119</v>
      </c>
      <c r="B411" s="42" t="s">
        <v>269</v>
      </c>
      <c r="C411" s="21" t="s">
        <v>270</v>
      </c>
      <c r="D411" s="21" t="s">
        <v>271</v>
      </c>
      <c r="E411" s="43" t="s">
        <v>271</v>
      </c>
      <c r="F411" s="4">
        <v>19760</v>
      </c>
      <c r="G411" s="4"/>
      <c r="H411" s="6">
        <f t="shared" si="3"/>
        <v>12551239</v>
      </c>
    </row>
    <row r="412" spans="1:8" x14ac:dyDescent="0.3">
      <c r="A412" s="1">
        <v>46122</v>
      </c>
      <c r="B412" s="42" t="s">
        <v>269</v>
      </c>
      <c r="C412" s="43" t="s">
        <v>273</v>
      </c>
      <c r="D412" s="21" t="s">
        <v>274</v>
      </c>
      <c r="E412" s="43" t="s">
        <v>286</v>
      </c>
      <c r="F412" s="4"/>
      <c r="G412" s="4">
        <v>4040</v>
      </c>
      <c r="H412" s="6">
        <f t="shared" si="3"/>
        <v>12547199</v>
      </c>
    </row>
    <row r="413" spans="1:8" x14ac:dyDescent="0.3">
      <c r="A413" s="1">
        <v>46122</v>
      </c>
      <c r="B413" s="42" t="s">
        <v>269</v>
      </c>
      <c r="C413" s="43" t="s">
        <v>273</v>
      </c>
      <c r="D413" s="21" t="s">
        <v>287</v>
      </c>
      <c r="E413" s="43" t="s">
        <v>288</v>
      </c>
      <c r="F413" s="4"/>
      <c r="G413" s="4">
        <v>138000</v>
      </c>
      <c r="H413" s="6">
        <f t="shared" si="3"/>
        <v>12409199</v>
      </c>
    </row>
    <row r="414" spans="1:8" x14ac:dyDescent="0.3">
      <c r="A414" s="1">
        <v>46122</v>
      </c>
      <c r="B414" s="42" t="s">
        <v>269</v>
      </c>
      <c r="C414" s="43" t="s">
        <v>273</v>
      </c>
      <c r="D414" s="21" t="s">
        <v>287</v>
      </c>
      <c r="E414" s="43" t="s">
        <v>288</v>
      </c>
      <c r="F414" s="4"/>
      <c r="G414" s="4">
        <v>91500</v>
      </c>
      <c r="H414" s="6">
        <f t="shared" si="3"/>
        <v>12317699</v>
      </c>
    </row>
    <row r="415" spans="1:8" x14ac:dyDescent="0.3">
      <c r="A415" s="1">
        <v>46122</v>
      </c>
      <c r="B415" s="42" t="s">
        <v>269</v>
      </c>
      <c r="C415" s="43" t="s">
        <v>273</v>
      </c>
      <c r="D415" s="21" t="s">
        <v>287</v>
      </c>
      <c r="E415" s="43" t="s">
        <v>289</v>
      </c>
      <c r="F415" s="4"/>
      <c r="G415" s="4">
        <v>130000</v>
      </c>
      <c r="H415" s="6">
        <f t="shared" si="3"/>
        <v>12187699</v>
      </c>
    </row>
    <row r="416" spans="1:8" x14ac:dyDescent="0.3">
      <c r="A416" s="1">
        <v>46122</v>
      </c>
      <c r="B416" s="21" t="s">
        <v>122</v>
      </c>
      <c r="C416" s="21" t="s">
        <v>90</v>
      </c>
      <c r="D416" s="21" t="s">
        <v>187</v>
      </c>
      <c r="E416" s="21" t="s">
        <v>160</v>
      </c>
      <c r="F416" s="4"/>
      <c r="G416" s="4">
        <v>163380</v>
      </c>
      <c r="H416" s="6">
        <f t="shared" si="3"/>
        <v>12024319</v>
      </c>
    </row>
    <row r="417" spans="1:8" x14ac:dyDescent="0.3">
      <c r="A417" s="1">
        <v>46122</v>
      </c>
      <c r="B417" s="21" t="s">
        <v>122</v>
      </c>
      <c r="C417" s="21" t="s">
        <v>90</v>
      </c>
      <c r="D417" s="21" t="s">
        <v>187</v>
      </c>
      <c r="E417" s="21" t="s">
        <v>191</v>
      </c>
      <c r="F417" s="4"/>
      <c r="G417" s="4">
        <v>37080</v>
      </c>
      <c r="H417" s="6">
        <f t="shared" si="3"/>
        <v>11987239</v>
      </c>
    </row>
    <row r="418" spans="1:8" x14ac:dyDescent="0.3">
      <c r="A418" s="1">
        <v>46122</v>
      </c>
      <c r="B418" s="21" t="s">
        <v>122</v>
      </c>
      <c r="C418" s="21" t="s">
        <v>90</v>
      </c>
      <c r="D418" s="21" t="s">
        <v>187</v>
      </c>
      <c r="E418" s="21" t="s">
        <v>225</v>
      </c>
      <c r="F418" s="4"/>
      <c r="G418" s="4">
        <v>17050</v>
      </c>
      <c r="H418" s="6">
        <f t="shared" si="3"/>
        <v>11970189</v>
      </c>
    </row>
    <row r="419" spans="1:8" x14ac:dyDescent="0.3">
      <c r="A419" s="1">
        <v>46122</v>
      </c>
      <c r="B419" s="42" t="s">
        <v>269</v>
      </c>
      <c r="C419" s="21" t="s">
        <v>282</v>
      </c>
      <c r="D419" s="21" t="s">
        <v>290</v>
      </c>
      <c r="E419" s="21" t="s">
        <v>291</v>
      </c>
      <c r="F419" s="4"/>
      <c r="G419" s="4">
        <v>310</v>
      </c>
      <c r="H419" s="6">
        <f t="shared" si="3"/>
        <v>11969879</v>
      </c>
    </row>
    <row r="420" spans="1:8" x14ac:dyDescent="0.3">
      <c r="A420" s="1">
        <v>46126</v>
      </c>
      <c r="B420" s="42" t="s">
        <v>269</v>
      </c>
      <c r="C420" s="21" t="s">
        <v>270</v>
      </c>
      <c r="D420" s="21" t="s">
        <v>271</v>
      </c>
      <c r="E420" s="21" t="s">
        <v>271</v>
      </c>
      <c r="F420" s="4">
        <v>59280</v>
      </c>
      <c r="G420" s="4"/>
      <c r="H420" s="6">
        <f t="shared" si="3"/>
        <v>12029159</v>
      </c>
    </row>
    <row r="421" spans="1:8" x14ac:dyDescent="0.3">
      <c r="A421" s="1">
        <v>46127</v>
      </c>
      <c r="B421" s="42" t="s">
        <v>269</v>
      </c>
      <c r="C421" s="21" t="s">
        <v>273</v>
      </c>
      <c r="D421" s="21" t="s">
        <v>287</v>
      </c>
      <c r="E421" s="21" t="s">
        <v>292</v>
      </c>
      <c r="F421" s="4"/>
      <c r="G421" s="4">
        <v>127850</v>
      </c>
      <c r="H421" s="6">
        <f t="shared" si="3"/>
        <v>11901309</v>
      </c>
    </row>
    <row r="422" spans="1:8" x14ac:dyDescent="0.3">
      <c r="A422" s="1">
        <v>46127</v>
      </c>
      <c r="B422" s="42" t="s">
        <v>269</v>
      </c>
      <c r="C422" s="21" t="s">
        <v>282</v>
      </c>
      <c r="D422" s="21" t="s">
        <v>293</v>
      </c>
      <c r="E422" s="21" t="s">
        <v>294</v>
      </c>
      <c r="F422" s="4"/>
      <c r="G422" s="4">
        <v>34388</v>
      </c>
      <c r="H422" s="6">
        <f t="shared" si="3"/>
        <v>11866921</v>
      </c>
    </row>
    <row r="423" spans="1:8" x14ac:dyDescent="0.3">
      <c r="A423" s="1">
        <v>46127</v>
      </c>
      <c r="B423" s="42" t="s">
        <v>269</v>
      </c>
      <c r="C423" s="21" t="s">
        <v>282</v>
      </c>
      <c r="D423" s="21" t="s">
        <v>283</v>
      </c>
      <c r="E423" s="21" t="s">
        <v>295</v>
      </c>
      <c r="F423" s="4"/>
      <c r="G423" s="4">
        <v>44000</v>
      </c>
      <c r="H423" s="6">
        <f t="shared" si="3"/>
        <v>11822921</v>
      </c>
    </row>
    <row r="424" spans="1:8" x14ac:dyDescent="0.3">
      <c r="A424" s="1">
        <v>46128</v>
      </c>
      <c r="B424" s="42" t="s">
        <v>269</v>
      </c>
      <c r="C424" s="21" t="s">
        <v>273</v>
      </c>
      <c r="D424" s="21" t="s">
        <v>276</v>
      </c>
      <c r="E424" s="21" t="s">
        <v>277</v>
      </c>
      <c r="F424" s="4"/>
      <c r="G424" s="4">
        <v>66000</v>
      </c>
      <c r="H424" s="6">
        <f t="shared" si="3"/>
        <v>11756921</v>
      </c>
    </row>
    <row r="425" spans="1:8" x14ac:dyDescent="0.3">
      <c r="A425" s="1">
        <v>46129</v>
      </c>
      <c r="B425" s="42" t="s">
        <v>269</v>
      </c>
      <c r="C425" s="21" t="s">
        <v>270</v>
      </c>
      <c r="D425" s="21" t="s">
        <v>271</v>
      </c>
      <c r="E425" s="21" t="s">
        <v>271</v>
      </c>
      <c r="F425" s="4">
        <v>29520</v>
      </c>
      <c r="G425" s="4"/>
      <c r="H425" s="6">
        <f t="shared" si="3"/>
        <v>11786441</v>
      </c>
    </row>
    <row r="426" spans="1:8" x14ac:dyDescent="0.3">
      <c r="A426" s="1">
        <v>46129</v>
      </c>
      <c r="B426" s="42" t="s">
        <v>269</v>
      </c>
      <c r="C426" s="21" t="s">
        <v>273</v>
      </c>
      <c r="D426" s="21" t="s">
        <v>287</v>
      </c>
      <c r="E426" s="21" t="s">
        <v>296</v>
      </c>
      <c r="F426" s="4"/>
      <c r="G426" s="4">
        <v>102000</v>
      </c>
      <c r="H426" s="6">
        <f t="shared" si="3"/>
        <v>11684441</v>
      </c>
    </row>
    <row r="427" spans="1:8" x14ac:dyDescent="0.3">
      <c r="A427" s="1">
        <v>46132</v>
      </c>
      <c r="B427" s="42" t="s">
        <v>269</v>
      </c>
      <c r="C427" s="21" t="s">
        <v>270</v>
      </c>
      <c r="D427" s="21" t="s">
        <v>271</v>
      </c>
      <c r="E427" s="21" t="s">
        <v>297</v>
      </c>
      <c r="F427" s="4">
        <v>10000</v>
      </c>
      <c r="G427" s="4"/>
      <c r="H427" s="6">
        <f t="shared" si="3"/>
        <v>11694441</v>
      </c>
    </row>
    <row r="428" spans="1:8" x14ac:dyDescent="0.3">
      <c r="A428" s="1">
        <v>46132</v>
      </c>
      <c r="B428" s="42" t="s">
        <v>269</v>
      </c>
      <c r="C428" s="21" t="s">
        <v>273</v>
      </c>
      <c r="D428" s="43" t="s">
        <v>302</v>
      </c>
      <c r="E428" s="21" t="s">
        <v>299</v>
      </c>
      <c r="F428" s="4"/>
      <c r="G428" s="4">
        <v>30000</v>
      </c>
      <c r="H428" s="6">
        <f t="shared" si="3"/>
        <v>11664441</v>
      </c>
    </row>
    <row r="429" spans="1:8" x14ac:dyDescent="0.3">
      <c r="A429" s="1">
        <v>46132</v>
      </c>
      <c r="B429" s="42" t="s">
        <v>269</v>
      </c>
      <c r="C429" s="21" t="s">
        <v>285</v>
      </c>
      <c r="D429" s="21" t="s">
        <v>300</v>
      </c>
      <c r="E429" s="21" t="s">
        <v>301</v>
      </c>
      <c r="F429" s="4"/>
      <c r="G429" s="4">
        <v>538450</v>
      </c>
      <c r="H429" s="6">
        <f t="shared" si="3"/>
        <v>11125991</v>
      </c>
    </row>
    <row r="430" spans="1:8" x14ac:dyDescent="0.3">
      <c r="A430" s="1">
        <v>46133</v>
      </c>
      <c r="B430" s="42" t="s">
        <v>269</v>
      </c>
      <c r="C430" s="21" t="s">
        <v>270</v>
      </c>
      <c r="D430" s="21" t="s">
        <v>271</v>
      </c>
      <c r="E430" s="21" t="s">
        <v>271</v>
      </c>
      <c r="F430" s="4">
        <v>3671220</v>
      </c>
      <c r="G430" s="4"/>
      <c r="H430" s="6">
        <f t="shared" si="3"/>
        <v>14797211</v>
      </c>
    </row>
    <row r="431" spans="1:8" x14ac:dyDescent="0.3">
      <c r="A431" s="1">
        <v>46133</v>
      </c>
      <c r="B431" s="42" t="s">
        <v>269</v>
      </c>
      <c r="C431" s="21" t="s">
        <v>273</v>
      </c>
      <c r="D431" s="21" t="s">
        <v>302</v>
      </c>
      <c r="E431" s="21" t="s">
        <v>303</v>
      </c>
      <c r="F431" s="4"/>
      <c r="G431" s="4">
        <v>444000</v>
      </c>
      <c r="H431" s="6">
        <f t="shared" si="3"/>
        <v>14353211</v>
      </c>
    </row>
    <row r="432" spans="1:8" x14ac:dyDescent="0.3">
      <c r="A432" s="1">
        <v>46133</v>
      </c>
      <c r="B432" s="42" t="s">
        <v>269</v>
      </c>
      <c r="C432" s="21" t="s">
        <v>273</v>
      </c>
      <c r="D432" s="21" t="s">
        <v>302</v>
      </c>
      <c r="E432" s="21" t="s">
        <v>304</v>
      </c>
      <c r="F432" s="4"/>
      <c r="G432" s="4">
        <v>10000</v>
      </c>
      <c r="H432" s="6">
        <f t="shared" si="3"/>
        <v>14343211</v>
      </c>
    </row>
    <row r="433" spans="1:8" x14ac:dyDescent="0.3">
      <c r="A433" s="1">
        <v>46133</v>
      </c>
      <c r="B433" s="42" t="s">
        <v>269</v>
      </c>
      <c r="C433" s="21" t="s">
        <v>273</v>
      </c>
      <c r="D433" s="21" t="s">
        <v>302</v>
      </c>
      <c r="E433" s="21" t="s">
        <v>305</v>
      </c>
      <c r="F433" s="4"/>
      <c r="G433" s="4">
        <v>100000</v>
      </c>
      <c r="H433" s="6">
        <f t="shared" si="3"/>
        <v>14243211</v>
      </c>
    </row>
    <row r="434" spans="1:8" x14ac:dyDescent="0.3">
      <c r="A434" s="1">
        <v>46133</v>
      </c>
      <c r="B434" s="42" t="s">
        <v>269</v>
      </c>
      <c r="C434" s="21" t="s">
        <v>282</v>
      </c>
      <c r="D434" s="21" t="s">
        <v>306</v>
      </c>
      <c r="E434" s="44" t="s">
        <v>307</v>
      </c>
      <c r="F434" s="4"/>
      <c r="G434" s="4">
        <v>1850000</v>
      </c>
      <c r="H434" s="6">
        <f t="shared" si="3"/>
        <v>12393211</v>
      </c>
    </row>
    <row r="435" spans="1:8" x14ac:dyDescent="0.3">
      <c r="A435" s="1">
        <v>46135</v>
      </c>
      <c r="B435" s="42" t="s">
        <v>269</v>
      </c>
      <c r="C435" s="21" t="s">
        <v>273</v>
      </c>
      <c r="D435" s="21" t="s">
        <v>302</v>
      </c>
      <c r="E435" s="21" t="s">
        <v>308</v>
      </c>
      <c r="F435"/>
      <c r="G435" s="4">
        <v>176000</v>
      </c>
      <c r="H435" s="6">
        <f t="shared" si="3"/>
        <v>12217211</v>
      </c>
    </row>
    <row r="436" spans="1:8" x14ac:dyDescent="0.3">
      <c r="A436" s="1">
        <v>46135</v>
      </c>
      <c r="B436" s="42" t="s">
        <v>269</v>
      </c>
      <c r="C436" s="21" t="s">
        <v>273</v>
      </c>
      <c r="D436" s="21" t="s">
        <v>302</v>
      </c>
      <c r="E436" s="21" t="s">
        <v>302</v>
      </c>
      <c r="F436" s="4"/>
      <c r="G436" s="4">
        <v>83400</v>
      </c>
      <c r="H436" s="6">
        <f t="shared" si="3"/>
        <v>12133811</v>
      </c>
    </row>
    <row r="437" spans="1:8" x14ac:dyDescent="0.3">
      <c r="A437" s="1">
        <v>46135</v>
      </c>
      <c r="B437" s="42" t="s">
        <v>269</v>
      </c>
      <c r="C437" s="21" t="s">
        <v>273</v>
      </c>
      <c r="D437" s="21" t="s">
        <v>309</v>
      </c>
      <c r="E437" s="21" t="s">
        <v>310</v>
      </c>
      <c r="F437" s="4"/>
      <c r="G437" s="4">
        <v>20000</v>
      </c>
      <c r="H437" s="6">
        <f t="shared" si="3"/>
        <v>12113811</v>
      </c>
    </row>
    <row r="438" spans="1:8" x14ac:dyDescent="0.3">
      <c r="A438" s="1">
        <v>46135</v>
      </c>
      <c r="B438" s="42" t="s">
        <v>269</v>
      </c>
      <c r="C438" s="21" t="s">
        <v>273</v>
      </c>
      <c r="D438" s="21" t="s">
        <v>287</v>
      </c>
      <c r="E438" s="21" t="s">
        <v>311</v>
      </c>
      <c r="F438" s="4"/>
      <c r="G438" s="4">
        <v>444000</v>
      </c>
      <c r="H438" s="6">
        <f t="shared" si="3"/>
        <v>11669811</v>
      </c>
    </row>
    <row r="439" spans="1:8" x14ac:dyDescent="0.3">
      <c r="A439" s="1">
        <v>46135</v>
      </c>
      <c r="B439" s="42" t="s">
        <v>269</v>
      </c>
      <c r="C439" s="21" t="s">
        <v>273</v>
      </c>
      <c r="D439" s="21" t="s">
        <v>287</v>
      </c>
      <c r="E439" s="21" t="s">
        <v>311</v>
      </c>
      <c r="F439" s="4"/>
      <c r="G439" s="4">
        <v>308400</v>
      </c>
      <c r="H439" s="6">
        <f t="shared" si="3"/>
        <v>11361411</v>
      </c>
    </row>
    <row r="440" spans="1:8" x14ac:dyDescent="0.3">
      <c r="A440" s="1">
        <v>46136</v>
      </c>
      <c r="B440" s="42" t="s">
        <v>269</v>
      </c>
      <c r="C440" s="41" t="s">
        <v>270</v>
      </c>
      <c r="D440" s="41" t="s">
        <v>271</v>
      </c>
      <c r="E440" s="21" t="s">
        <v>271</v>
      </c>
      <c r="F440" s="4">
        <v>735200</v>
      </c>
      <c r="G440" s="4"/>
      <c r="H440" s="6">
        <f t="shared" si="3"/>
        <v>12096611</v>
      </c>
    </row>
    <row r="441" spans="1:8" x14ac:dyDescent="0.3">
      <c r="A441" s="1">
        <v>46136</v>
      </c>
      <c r="B441" s="42" t="s">
        <v>269</v>
      </c>
      <c r="C441" s="41" t="s">
        <v>273</v>
      </c>
      <c r="D441" s="41" t="s">
        <v>274</v>
      </c>
      <c r="E441" s="21" t="s">
        <v>314</v>
      </c>
      <c r="F441" s="4"/>
      <c r="G441" s="4">
        <v>500000</v>
      </c>
      <c r="H441" s="6">
        <f t="shared" si="3"/>
        <v>11596611</v>
      </c>
    </row>
    <row r="442" spans="1:8" x14ac:dyDescent="0.3">
      <c r="A442" s="1">
        <v>46139</v>
      </c>
      <c r="B442" s="42" t="s">
        <v>269</v>
      </c>
      <c r="C442" s="41" t="s">
        <v>270</v>
      </c>
      <c r="D442" s="41" t="s">
        <v>315</v>
      </c>
      <c r="E442" s="21" t="s">
        <v>316</v>
      </c>
      <c r="F442" s="4">
        <v>200000</v>
      </c>
      <c r="G442" s="4"/>
      <c r="H442" s="6">
        <f t="shared" si="3"/>
        <v>11796611</v>
      </c>
    </row>
    <row r="443" spans="1:8" x14ac:dyDescent="0.3">
      <c r="A443" s="1">
        <v>46139</v>
      </c>
      <c r="B443" s="42" t="s">
        <v>269</v>
      </c>
      <c r="C443" s="41" t="s">
        <v>278</v>
      </c>
      <c r="D443" s="41" t="s">
        <v>279</v>
      </c>
      <c r="E443" s="21" t="s">
        <v>317</v>
      </c>
      <c r="F443" s="4"/>
      <c r="G443" s="4">
        <v>169900</v>
      </c>
      <c r="H443" s="6">
        <f t="shared" si="3"/>
        <v>11626711</v>
      </c>
    </row>
    <row r="444" spans="1:8" x14ac:dyDescent="0.3">
      <c r="A444" s="1">
        <v>46139</v>
      </c>
      <c r="B444" s="42" t="s">
        <v>269</v>
      </c>
      <c r="C444" s="41" t="s">
        <v>282</v>
      </c>
      <c r="D444" s="41" t="s">
        <v>318</v>
      </c>
      <c r="E444" s="21" t="s">
        <v>319</v>
      </c>
      <c r="F444" s="4"/>
      <c r="G444" s="4">
        <v>15900</v>
      </c>
      <c r="H444" s="6">
        <f t="shared" si="3"/>
        <v>11610811</v>
      </c>
    </row>
    <row r="445" spans="1:8" x14ac:dyDescent="0.3">
      <c r="A445" s="1">
        <v>46139</v>
      </c>
      <c r="B445" s="42" t="s">
        <v>269</v>
      </c>
      <c r="C445" s="41" t="s">
        <v>282</v>
      </c>
      <c r="D445" s="41" t="s">
        <v>318</v>
      </c>
      <c r="E445" s="21" t="s">
        <v>320</v>
      </c>
      <c r="F445" s="4"/>
      <c r="G445" s="4">
        <v>64780</v>
      </c>
      <c r="H445" s="6">
        <f t="shared" si="3"/>
        <v>11546031</v>
      </c>
    </row>
    <row r="446" spans="1:8" x14ac:dyDescent="0.3">
      <c r="A446" s="1">
        <v>46140</v>
      </c>
      <c r="B446" s="42" t="s">
        <v>269</v>
      </c>
      <c r="C446" s="41" t="s">
        <v>270</v>
      </c>
      <c r="D446" s="41" t="s">
        <v>271</v>
      </c>
      <c r="E446" s="21" t="s">
        <v>271</v>
      </c>
      <c r="F446" s="4">
        <v>942680</v>
      </c>
      <c r="G446" s="4"/>
      <c r="H446" s="6">
        <f t="shared" si="3"/>
        <v>12488711</v>
      </c>
    </row>
    <row r="447" spans="1:8" x14ac:dyDescent="0.3">
      <c r="A447" s="1">
        <v>46141</v>
      </c>
      <c r="B447" s="42" t="s">
        <v>269</v>
      </c>
      <c r="C447" s="41" t="s">
        <v>273</v>
      </c>
      <c r="D447" s="41" t="s">
        <v>302</v>
      </c>
      <c r="E447" s="21" t="s">
        <v>298</v>
      </c>
      <c r="F447" s="4"/>
      <c r="G447" s="4">
        <v>87000</v>
      </c>
      <c r="H447" s="6">
        <f t="shared" si="3"/>
        <v>12401711</v>
      </c>
    </row>
    <row r="448" spans="1:8" x14ac:dyDescent="0.3">
      <c r="A448" s="1">
        <v>46141</v>
      </c>
      <c r="B448" s="42" t="s">
        <v>269</v>
      </c>
      <c r="C448" s="41" t="s">
        <v>278</v>
      </c>
      <c r="D448" s="41" t="s">
        <v>279</v>
      </c>
      <c r="E448" s="21" t="s">
        <v>321</v>
      </c>
      <c r="F448" s="4"/>
      <c r="G448" s="4">
        <v>136000</v>
      </c>
      <c r="H448" s="6">
        <f t="shared" si="3"/>
        <v>12265711</v>
      </c>
    </row>
    <row r="449" spans="1:8" x14ac:dyDescent="0.3">
      <c r="A449" s="1">
        <v>46142</v>
      </c>
      <c r="B449" s="42" t="s">
        <v>269</v>
      </c>
      <c r="C449" s="41" t="s">
        <v>273</v>
      </c>
      <c r="D449" s="41" t="s">
        <v>274</v>
      </c>
      <c r="E449" s="21" t="s">
        <v>322</v>
      </c>
      <c r="F449" s="4"/>
      <c r="G449" s="4">
        <v>381800</v>
      </c>
      <c r="H449" s="6">
        <f t="shared" si="3"/>
        <v>11883911</v>
      </c>
    </row>
    <row r="450" spans="1:8" x14ac:dyDescent="0.3">
      <c r="A450" s="1">
        <v>46142</v>
      </c>
      <c r="B450" s="42" t="s">
        <v>269</v>
      </c>
      <c r="C450" s="41" t="s">
        <v>273</v>
      </c>
      <c r="D450" s="41" t="s">
        <v>287</v>
      </c>
      <c r="E450" s="21" t="s">
        <v>323</v>
      </c>
      <c r="F450" s="4"/>
      <c r="G450" s="4">
        <v>150000</v>
      </c>
      <c r="H450" s="6">
        <f t="shared" si="3"/>
        <v>11733911</v>
      </c>
    </row>
    <row r="451" spans="1:8" x14ac:dyDescent="0.3">
      <c r="A451" s="1">
        <v>46142</v>
      </c>
      <c r="B451" s="42" t="s">
        <v>269</v>
      </c>
      <c r="C451" s="41" t="s">
        <v>282</v>
      </c>
      <c r="D451" s="41" t="s">
        <v>324</v>
      </c>
      <c r="E451" s="21" t="s">
        <v>325</v>
      </c>
      <c r="F451" s="4"/>
      <c r="G451" s="4">
        <v>180000</v>
      </c>
      <c r="H451" s="6">
        <f t="shared" si="3"/>
        <v>11553911</v>
      </c>
    </row>
    <row r="452" spans="1:8" x14ac:dyDescent="0.3">
      <c r="A452" s="1">
        <v>46142</v>
      </c>
      <c r="B452" s="42" t="s">
        <v>269</v>
      </c>
      <c r="C452" s="41" t="s">
        <v>326</v>
      </c>
      <c r="D452" s="41" t="s">
        <v>327</v>
      </c>
      <c r="E452" s="21" t="s">
        <v>328</v>
      </c>
      <c r="F452" s="4"/>
      <c r="G452" s="4">
        <v>300000</v>
      </c>
      <c r="H452" s="6">
        <f t="shared" si="3"/>
        <v>11253911</v>
      </c>
    </row>
    <row r="453" spans="1:8" x14ac:dyDescent="0.3">
      <c r="A453" s="1">
        <v>46114</v>
      </c>
      <c r="B453" s="41" t="s">
        <v>330</v>
      </c>
      <c r="C453" s="41" t="s">
        <v>270</v>
      </c>
      <c r="D453" s="41" t="s">
        <v>271</v>
      </c>
      <c r="E453" s="41" t="s">
        <v>331</v>
      </c>
      <c r="F453" s="4">
        <v>10000</v>
      </c>
      <c r="G453" s="4"/>
      <c r="H453" s="6">
        <f t="shared" si="3"/>
        <v>11263911</v>
      </c>
    </row>
    <row r="454" spans="1:8" x14ac:dyDescent="0.3">
      <c r="A454" s="1">
        <v>46121</v>
      </c>
      <c r="B454" s="41" t="s">
        <v>330</v>
      </c>
      <c r="C454" s="41" t="s">
        <v>270</v>
      </c>
      <c r="D454" s="41" t="s">
        <v>271</v>
      </c>
      <c r="E454" s="41" t="s">
        <v>332</v>
      </c>
      <c r="F454" s="4">
        <v>10000</v>
      </c>
      <c r="G454" s="4"/>
      <c r="H454" s="6">
        <f t="shared" si="3"/>
        <v>11273911</v>
      </c>
    </row>
    <row r="455" spans="1:8" x14ac:dyDescent="0.3">
      <c r="A455" s="1">
        <v>46121</v>
      </c>
      <c r="B455" s="41" t="s">
        <v>330</v>
      </c>
      <c r="C455" s="41" t="s">
        <v>270</v>
      </c>
      <c r="D455" s="41" t="s">
        <v>271</v>
      </c>
      <c r="E455" s="41" t="s">
        <v>271</v>
      </c>
      <c r="F455" s="4">
        <v>10000</v>
      </c>
      <c r="G455" s="4"/>
      <c r="H455" s="6">
        <f t="shared" si="3"/>
        <v>11283911</v>
      </c>
    </row>
    <row r="456" spans="1:8" x14ac:dyDescent="0.3">
      <c r="A456" s="1">
        <v>46121</v>
      </c>
      <c r="B456" s="41" t="s">
        <v>330</v>
      </c>
      <c r="C456" s="41" t="s">
        <v>270</v>
      </c>
      <c r="D456" s="41" t="s">
        <v>271</v>
      </c>
      <c r="E456" s="41" t="s">
        <v>333</v>
      </c>
      <c r="F456" s="4">
        <v>20000</v>
      </c>
      <c r="G456" s="4"/>
      <c r="H456" s="6">
        <f t="shared" si="3"/>
        <v>11303911</v>
      </c>
    </row>
    <row r="457" spans="1:8" x14ac:dyDescent="0.3">
      <c r="A457" s="1">
        <v>46121</v>
      </c>
      <c r="B457" s="41" t="s">
        <v>330</v>
      </c>
      <c r="C457" s="41" t="s">
        <v>270</v>
      </c>
      <c r="D457" s="41" t="s">
        <v>271</v>
      </c>
      <c r="E457" s="41" t="s">
        <v>334</v>
      </c>
      <c r="F457" s="4">
        <v>120000</v>
      </c>
      <c r="G457" s="4"/>
      <c r="H457" s="6">
        <f t="shared" si="3"/>
        <v>11423911</v>
      </c>
    </row>
    <row r="458" spans="1:8" x14ac:dyDescent="0.3">
      <c r="A458" s="1">
        <v>46127</v>
      </c>
      <c r="B458" s="41" t="s">
        <v>330</v>
      </c>
      <c r="C458" s="41" t="s">
        <v>282</v>
      </c>
      <c r="D458" s="41" t="s">
        <v>335</v>
      </c>
      <c r="E458" s="41" t="s">
        <v>336</v>
      </c>
      <c r="F458" s="4"/>
      <c r="G458" s="4">
        <v>500</v>
      </c>
      <c r="H458" s="6">
        <f t="shared" si="3"/>
        <v>11423411</v>
      </c>
    </row>
    <row r="459" spans="1:8" x14ac:dyDescent="0.3">
      <c r="A459" s="1">
        <v>46132</v>
      </c>
      <c r="B459" s="41" t="s">
        <v>330</v>
      </c>
      <c r="C459" s="41" t="s">
        <v>270</v>
      </c>
      <c r="D459" s="41" t="s">
        <v>271</v>
      </c>
      <c r="E459" s="41" t="s">
        <v>337</v>
      </c>
      <c r="F459" s="4">
        <v>30000</v>
      </c>
      <c r="G459" s="4"/>
      <c r="H459" s="6">
        <f t="shared" si="3"/>
        <v>11453411</v>
      </c>
    </row>
    <row r="460" spans="1:8" x14ac:dyDescent="0.3">
      <c r="A460" s="1">
        <v>46132</v>
      </c>
      <c r="B460" s="41" t="s">
        <v>330</v>
      </c>
      <c r="C460" s="41" t="s">
        <v>270</v>
      </c>
      <c r="D460" s="41" t="s">
        <v>271</v>
      </c>
      <c r="E460" s="41" t="s">
        <v>338</v>
      </c>
      <c r="F460" s="4">
        <v>10000</v>
      </c>
      <c r="G460" s="4"/>
      <c r="H460" s="6">
        <f t="shared" si="3"/>
        <v>11463411</v>
      </c>
    </row>
    <row r="461" spans="1:8" x14ac:dyDescent="0.3">
      <c r="A461" s="45">
        <v>46133</v>
      </c>
      <c r="B461" s="41" t="s">
        <v>330</v>
      </c>
      <c r="C461" s="41" t="s">
        <v>270</v>
      </c>
      <c r="D461" s="41" t="s">
        <v>271</v>
      </c>
      <c r="E461" s="41" t="s">
        <v>271</v>
      </c>
      <c r="F461" s="4">
        <v>10000</v>
      </c>
      <c r="G461" s="4"/>
      <c r="H461" s="6">
        <f t="shared" si="3"/>
        <v>11473411</v>
      </c>
    </row>
    <row r="462" spans="1:8" x14ac:dyDescent="0.3">
      <c r="A462" s="1">
        <v>46113</v>
      </c>
      <c r="B462" s="41" t="s">
        <v>339</v>
      </c>
      <c r="C462" s="41" t="s">
        <v>285</v>
      </c>
      <c r="D462" s="41" t="s">
        <v>300</v>
      </c>
      <c r="E462" s="41" t="s">
        <v>340</v>
      </c>
      <c r="F462" s="4"/>
      <c r="G462" s="4">
        <v>300000</v>
      </c>
      <c r="H462" s="6">
        <f t="shared" si="3"/>
        <v>11173411</v>
      </c>
    </row>
    <row r="463" spans="1:8" x14ac:dyDescent="0.3">
      <c r="A463" s="1">
        <v>46119</v>
      </c>
      <c r="B463" s="41" t="s">
        <v>339</v>
      </c>
      <c r="C463" s="41" t="s">
        <v>270</v>
      </c>
      <c r="D463" s="41" t="s">
        <v>315</v>
      </c>
      <c r="E463" s="41" t="s">
        <v>341</v>
      </c>
      <c r="F463" s="4">
        <v>100000</v>
      </c>
      <c r="G463" s="4"/>
      <c r="H463" s="6">
        <f t="shared" si="3"/>
        <v>11273411</v>
      </c>
    </row>
    <row r="464" spans="1:8" x14ac:dyDescent="0.3">
      <c r="A464" s="1">
        <v>46120</v>
      </c>
      <c r="B464" s="41" t="s">
        <v>339</v>
      </c>
      <c r="C464" s="41" t="s">
        <v>285</v>
      </c>
      <c r="D464" s="41" t="s">
        <v>300</v>
      </c>
      <c r="E464" s="41" t="s">
        <v>342</v>
      </c>
      <c r="F464" s="4"/>
      <c r="G464" s="4">
        <v>41900</v>
      </c>
      <c r="H464" s="6">
        <f t="shared" ref="H464:H475" si="4">H463+F464-G464</f>
        <v>11231511</v>
      </c>
    </row>
    <row r="465" spans="1:8" x14ac:dyDescent="0.3">
      <c r="A465" s="1">
        <v>46127</v>
      </c>
      <c r="B465" s="41" t="s">
        <v>339</v>
      </c>
      <c r="C465" s="41" t="s">
        <v>285</v>
      </c>
      <c r="D465" s="41" t="s">
        <v>300</v>
      </c>
      <c r="E465" s="41" t="s">
        <v>344</v>
      </c>
      <c r="F465" s="4"/>
      <c r="G465" s="4">
        <v>480200</v>
      </c>
      <c r="H465" s="6">
        <f t="shared" si="4"/>
        <v>10751311</v>
      </c>
    </row>
    <row r="466" spans="1:8" x14ac:dyDescent="0.3">
      <c r="A466" s="1">
        <v>46127</v>
      </c>
      <c r="B466" s="41" t="s">
        <v>339</v>
      </c>
      <c r="C466" s="41" t="s">
        <v>285</v>
      </c>
      <c r="D466" s="41" t="s">
        <v>300</v>
      </c>
      <c r="E466" s="41" t="s">
        <v>345</v>
      </c>
      <c r="F466" s="4"/>
      <c r="G466" s="4">
        <v>97100</v>
      </c>
      <c r="H466" s="6">
        <f t="shared" si="4"/>
        <v>10654211</v>
      </c>
    </row>
    <row r="467" spans="1:8" x14ac:dyDescent="0.3">
      <c r="A467" s="1">
        <v>46129</v>
      </c>
      <c r="B467" s="41" t="s">
        <v>339</v>
      </c>
      <c r="C467" s="41" t="s">
        <v>285</v>
      </c>
      <c r="D467" s="41" t="s">
        <v>300</v>
      </c>
      <c r="E467" s="41" t="s">
        <v>345</v>
      </c>
      <c r="F467" s="4"/>
      <c r="G467" s="4">
        <v>83000</v>
      </c>
      <c r="H467" s="6">
        <f t="shared" si="4"/>
        <v>10571211</v>
      </c>
    </row>
    <row r="468" spans="1:8" x14ac:dyDescent="0.3">
      <c r="A468" s="1">
        <v>46132</v>
      </c>
      <c r="B468" s="41" t="s">
        <v>339</v>
      </c>
      <c r="C468" s="41" t="s">
        <v>270</v>
      </c>
      <c r="D468" s="41" t="s">
        <v>315</v>
      </c>
      <c r="E468" s="41" t="s">
        <v>346</v>
      </c>
      <c r="F468" s="4">
        <v>120000</v>
      </c>
      <c r="G468" s="4"/>
      <c r="H468" s="6">
        <f t="shared" si="4"/>
        <v>10691211</v>
      </c>
    </row>
    <row r="469" spans="1:8" x14ac:dyDescent="0.3">
      <c r="A469" s="1">
        <v>46133</v>
      </c>
      <c r="B469" s="41" t="s">
        <v>339</v>
      </c>
      <c r="C469" s="41" t="s">
        <v>285</v>
      </c>
      <c r="D469" s="41" t="s">
        <v>300</v>
      </c>
      <c r="E469" s="41" t="s">
        <v>342</v>
      </c>
      <c r="F469" s="4"/>
      <c r="G469" s="4">
        <v>75000</v>
      </c>
      <c r="H469" s="6">
        <f t="shared" si="4"/>
        <v>10616211</v>
      </c>
    </row>
    <row r="470" spans="1:8" x14ac:dyDescent="0.3">
      <c r="A470" s="1">
        <v>46135</v>
      </c>
      <c r="B470" s="41" t="s">
        <v>339</v>
      </c>
      <c r="C470" s="41" t="s">
        <v>285</v>
      </c>
      <c r="D470" s="41" t="s">
        <v>300</v>
      </c>
      <c r="E470" s="41" t="s">
        <v>342</v>
      </c>
      <c r="F470" s="4"/>
      <c r="G470" s="4">
        <v>37700</v>
      </c>
      <c r="H470" s="6">
        <f t="shared" si="4"/>
        <v>10578511</v>
      </c>
    </row>
    <row r="471" spans="1:8" x14ac:dyDescent="0.3">
      <c r="A471" s="1">
        <v>46135</v>
      </c>
      <c r="B471" s="41" t="s">
        <v>339</v>
      </c>
      <c r="C471" s="41" t="s">
        <v>285</v>
      </c>
      <c r="D471" s="41" t="s">
        <v>300</v>
      </c>
      <c r="E471" s="41" t="s">
        <v>345</v>
      </c>
      <c r="F471" s="4"/>
      <c r="G471" s="4">
        <v>68000</v>
      </c>
      <c r="H471" s="6">
        <f t="shared" si="4"/>
        <v>10510511</v>
      </c>
    </row>
    <row r="472" spans="1:8" x14ac:dyDescent="0.3">
      <c r="A472" s="1">
        <v>46135</v>
      </c>
      <c r="B472" s="41" t="s">
        <v>339</v>
      </c>
      <c r="C472" s="41" t="s">
        <v>285</v>
      </c>
      <c r="D472" s="41" t="s">
        <v>300</v>
      </c>
      <c r="E472" s="41" t="s">
        <v>347</v>
      </c>
      <c r="F472" s="4"/>
      <c r="G472" s="4">
        <v>31200</v>
      </c>
      <c r="H472" s="6">
        <f t="shared" si="4"/>
        <v>10479311</v>
      </c>
    </row>
    <row r="473" spans="1:8" x14ac:dyDescent="0.3">
      <c r="A473" s="1">
        <v>46135</v>
      </c>
      <c r="B473" s="41" t="s">
        <v>339</v>
      </c>
      <c r="C473" s="41" t="s">
        <v>285</v>
      </c>
      <c r="D473" s="41" t="s">
        <v>300</v>
      </c>
      <c r="E473" s="41" t="s">
        <v>344</v>
      </c>
      <c r="F473" s="4"/>
      <c r="G473" s="4">
        <v>112880</v>
      </c>
      <c r="H473" s="6">
        <f t="shared" si="4"/>
        <v>10366431</v>
      </c>
    </row>
    <row r="474" spans="1:8" x14ac:dyDescent="0.3">
      <c r="A474" s="1">
        <v>46136</v>
      </c>
      <c r="B474" s="41" t="s">
        <v>339</v>
      </c>
      <c r="C474" s="41" t="s">
        <v>270</v>
      </c>
      <c r="D474" s="41" t="s">
        <v>315</v>
      </c>
      <c r="E474" s="41" t="s">
        <v>349</v>
      </c>
      <c r="F474" s="4">
        <v>100000</v>
      </c>
      <c r="G474" s="4"/>
      <c r="H474" s="6">
        <f t="shared" si="4"/>
        <v>10466431</v>
      </c>
    </row>
    <row r="475" spans="1:8" x14ac:dyDescent="0.3">
      <c r="A475" s="1">
        <v>46139</v>
      </c>
      <c r="B475" s="41" t="s">
        <v>339</v>
      </c>
      <c r="C475" s="41" t="s">
        <v>270</v>
      </c>
      <c r="D475" s="41" t="s">
        <v>315</v>
      </c>
      <c r="E475" s="41" t="s">
        <v>350</v>
      </c>
      <c r="F475" s="4">
        <v>100000</v>
      </c>
      <c r="G475" s="4"/>
      <c r="H475" s="6">
        <f t="shared" si="4"/>
        <v>10566431</v>
      </c>
    </row>
    <row r="476" spans="1:8" x14ac:dyDescent="0.3">
      <c r="A476" s="1">
        <v>46139</v>
      </c>
      <c r="B476" s="41" t="s">
        <v>339</v>
      </c>
      <c r="C476" s="41" t="s">
        <v>285</v>
      </c>
      <c r="D476" s="41" t="s">
        <v>300</v>
      </c>
      <c r="E476" s="41" t="s">
        <v>352</v>
      </c>
      <c r="F476" s="4"/>
      <c r="G476" s="4">
        <v>61500</v>
      </c>
      <c r="H476" s="6">
        <f t="shared" ref="H476:H522" si="5">H475+F476-G476</f>
        <v>10504931</v>
      </c>
    </row>
    <row r="477" spans="1:8" x14ac:dyDescent="0.3">
      <c r="A477" s="1">
        <v>46139</v>
      </c>
      <c r="B477" s="41" t="s">
        <v>339</v>
      </c>
      <c r="C477" s="41" t="s">
        <v>285</v>
      </c>
      <c r="D477" s="41" t="s">
        <v>300</v>
      </c>
      <c r="E477" s="41" t="s">
        <v>351</v>
      </c>
      <c r="F477" s="4"/>
      <c r="G477" s="4">
        <v>30000</v>
      </c>
      <c r="H477" s="6">
        <f t="shared" si="5"/>
        <v>10474931</v>
      </c>
    </row>
    <row r="478" spans="1:8" x14ac:dyDescent="0.3">
      <c r="A478" s="1">
        <v>46139</v>
      </c>
      <c r="B478" s="41" t="s">
        <v>339</v>
      </c>
      <c r="C478" s="41" t="s">
        <v>285</v>
      </c>
      <c r="D478" s="41" t="s">
        <v>300</v>
      </c>
      <c r="E478" s="41" t="s">
        <v>344</v>
      </c>
      <c r="F478" s="4"/>
      <c r="G478" s="4">
        <v>61010</v>
      </c>
      <c r="H478" s="6">
        <f t="shared" si="5"/>
        <v>10413921</v>
      </c>
    </row>
    <row r="479" spans="1:8" x14ac:dyDescent="0.3">
      <c r="A479" s="1">
        <v>46141</v>
      </c>
      <c r="B479" s="41" t="s">
        <v>339</v>
      </c>
      <c r="C479" s="41" t="s">
        <v>270</v>
      </c>
      <c r="D479" s="41" t="s">
        <v>315</v>
      </c>
      <c r="E479" s="41" t="s">
        <v>353</v>
      </c>
      <c r="F479" s="4">
        <v>70000</v>
      </c>
      <c r="G479" s="4"/>
      <c r="H479" s="6">
        <f t="shared" si="5"/>
        <v>10483921</v>
      </c>
    </row>
    <row r="480" spans="1:8" x14ac:dyDescent="0.3">
      <c r="A480" s="1">
        <v>46141</v>
      </c>
      <c r="B480" s="41" t="s">
        <v>339</v>
      </c>
      <c r="C480" s="41" t="s">
        <v>285</v>
      </c>
      <c r="D480" s="41" t="s">
        <v>300</v>
      </c>
      <c r="E480" s="41" t="s">
        <v>342</v>
      </c>
      <c r="F480" s="4"/>
      <c r="G480" s="4">
        <v>152700</v>
      </c>
      <c r="H480" s="6">
        <f t="shared" si="5"/>
        <v>10331221</v>
      </c>
    </row>
    <row r="481" spans="1:8" x14ac:dyDescent="0.3">
      <c r="A481" s="1">
        <v>46142</v>
      </c>
      <c r="B481" s="41" t="s">
        <v>339</v>
      </c>
      <c r="C481" s="41" t="s">
        <v>285</v>
      </c>
      <c r="D481" s="41" t="s">
        <v>300</v>
      </c>
      <c r="E481" s="41" t="s">
        <v>352</v>
      </c>
      <c r="F481" s="4"/>
      <c r="G481" s="4">
        <v>39000</v>
      </c>
      <c r="H481" s="6">
        <f t="shared" si="5"/>
        <v>10292221</v>
      </c>
    </row>
    <row r="482" spans="1:8" x14ac:dyDescent="0.3">
      <c r="A482" s="1">
        <v>46142</v>
      </c>
      <c r="B482" s="41" t="s">
        <v>339</v>
      </c>
      <c r="C482" s="41" t="s">
        <v>285</v>
      </c>
      <c r="D482" s="41" t="s">
        <v>300</v>
      </c>
      <c r="E482" s="41" t="s">
        <v>352</v>
      </c>
      <c r="F482" s="4"/>
      <c r="G482" s="4">
        <v>122100</v>
      </c>
      <c r="H482" s="6">
        <f t="shared" si="5"/>
        <v>10170121</v>
      </c>
    </row>
    <row r="483" spans="1:8" x14ac:dyDescent="0.3">
      <c r="A483" s="1">
        <v>46113</v>
      </c>
      <c r="B483" s="46" t="s">
        <v>354</v>
      </c>
      <c r="C483" s="46" t="s">
        <v>270</v>
      </c>
      <c r="D483" s="46" t="s">
        <v>355</v>
      </c>
      <c r="E483" s="46" t="s">
        <v>356</v>
      </c>
      <c r="F483" s="4">
        <v>220000</v>
      </c>
      <c r="G483" s="4"/>
      <c r="H483" s="6">
        <f t="shared" si="5"/>
        <v>10390121</v>
      </c>
    </row>
    <row r="484" spans="1:8" x14ac:dyDescent="0.3">
      <c r="A484" s="1">
        <v>46113</v>
      </c>
      <c r="B484" s="46" t="s">
        <v>354</v>
      </c>
      <c r="C484" s="46" t="s">
        <v>270</v>
      </c>
      <c r="D484" s="46" t="s">
        <v>355</v>
      </c>
      <c r="E484" s="46" t="s">
        <v>357</v>
      </c>
      <c r="F484" s="4">
        <v>220000</v>
      </c>
      <c r="G484" s="4"/>
      <c r="H484" s="6">
        <f t="shared" si="5"/>
        <v>10610121</v>
      </c>
    </row>
    <row r="485" spans="1:8" x14ac:dyDescent="0.3">
      <c r="A485" s="1">
        <v>46113</v>
      </c>
      <c r="B485" s="46" t="s">
        <v>354</v>
      </c>
      <c r="C485" s="46" t="s">
        <v>270</v>
      </c>
      <c r="D485" s="46" t="s">
        <v>271</v>
      </c>
      <c r="E485" s="46" t="s">
        <v>358</v>
      </c>
      <c r="F485" s="4">
        <v>200000</v>
      </c>
      <c r="G485" s="4"/>
      <c r="H485" s="6">
        <f t="shared" si="5"/>
        <v>10810121</v>
      </c>
    </row>
    <row r="486" spans="1:8" x14ac:dyDescent="0.3">
      <c r="A486" s="1">
        <v>46113</v>
      </c>
      <c r="B486" s="46" t="s">
        <v>354</v>
      </c>
      <c r="C486" s="46" t="s">
        <v>270</v>
      </c>
      <c r="D486" s="46" t="s">
        <v>355</v>
      </c>
      <c r="E486" s="46" t="s">
        <v>359</v>
      </c>
      <c r="F486" s="4">
        <v>440000</v>
      </c>
      <c r="G486" s="4"/>
      <c r="H486" s="6">
        <f t="shared" si="5"/>
        <v>11250121</v>
      </c>
    </row>
    <row r="487" spans="1:8" x14ac:dyDescent="0.3">
      <c r="A487" s="1">
        <v>46113</v>
      </c>
      <c r="B487" s="46" t="s">
        <v>354</v>
      </c>
      <c r="C487" s="46" t="s">
        <v>270</v>
      </c>
      <c r="D487" s="46" t="s">
        <v>355</v>
      </c>
      <c r="E487" s="46" t="s">
        <v>360</v>
      </c>
      <c r="F487" s="4">
        <v>220000</v>
      </c>
      <c r="G487" s="4"/>
      <c r="H487" s="6">
        <f t="shared" si="5"/>
        <v>11470121</v>
      </c>
    </row>
    <row r="488" spans="1:8" x14ac:dyDescent="0.3">
      <c r="A488" s="1">
        <v>46113</v>
      </c>
      <c r="B488" s="46" t="s">
        <v>354</v>
      </c>
      <c r="C488" s="46" t="s">
        <v>270</v>
      </c>
      <c r="D488" s="46" t="s">
        <v>271</v>
      </c>
      <c r="E488" s="46" t="s">
        <v>361</v>
      </c>
      <c r="F488" s="4">
        <v>380000</v>
      </c>
      <c r="G488" s="4"/>
      <c r="H488" s="6">
        <f t="shared" si="5"/>
        <v>11850121</v>
      </c>
    </row>
    <row r="489" spans="1:8" x14ac:dyDescent="0.3">
      <c r="A489" s="1">
        <v>46113</v>
      </c>
      <c r="B489" s="46" t="s">
        <v>354</v>
      </c>
      <c r="C489" s="46" t="s">
        <v>270</v>
      </c>
      <c r="D489" s="46" t="s">
        <v>355</v>
      </c>
      <c r="E489" s="46" t="s">
        <v>365</v>
      </c>
      <c r="F489" s="4">
        <v>720000</v>
      </c>
      <c r="G489" s="4"/>
      <c r="H489" s="6">
        <f t="shared" si="5"/>
        <v>12570121</v>
      </c>
    </row>
    <row r="490" spans="1:8" x14ac:dyDescent="0.3">
      <c r="A490" s="1">
        <v>46113</v>
      </c>
      <c r="B490" s="46" t="s">
        <v>354</v>
      </c>
      <c r="C490" s="46" t="s">
        <v>270</v>
      </c>
      <c r="D490" s="46" t="s">
        <v>271</v>
      </c>
      <c r="E490" s="46" t="s">
        <v>446</v>
      </c>
      <c r="F490" s="4">
        <v>300000</v>
      </c>
      <c r="G490" s="4"/>
      <c r="H490" s="6">
        <f t="shared" si="5"/>
        <v>12870121</v>
      </c>
    </row>
    <row r="491" spans="1:8" x14ac:dyDescent="0.3">
      <c r="A491" s="1">
        <v>46113</v>
      </c>
      <c r="B491" s="46" t="s">
        <v>354</v>
      </c>
      <c r="C491" s="46" t="s">
        <v>270</v>
      </c>
      <c r="D491" s="46" t="s">
        <v>355</v>
      </c>
      <c r="E491" s="46" t="s">
        <v>366</v>
      </c>
      <c r="F491" s="4">
        <v>720000</v>
      </c>
      <c r="G491" s="4"/>
      <c r="H491" s="6">
        <f t="shared" si="5"/>
        <v>13590121</v>
      </c>
    </row>
    <row r="492" spans="1:8" x14ac:dyDescent="0.3">
      <c r="A492" s="1">
        <v>46113</v>
      </c>
      <c r="B492" s="46" t="s">
        <v>354</v>
      </c>
      <c r="C492" s="46" t="s">
        <v>270</v>
      </c>
      <c r="D492" s="46" t="s">
        <v>271</v>
      </c>
      <c r="E492" s="46" t="s">
        <v>447</v>
      </c>
      <c r="F492" s="4">
        <v>400000</v>
      </c>
      <c r="G492" s="4"/>
      <c r="H492" s="6">
        <f t="shared" si="5"/>
        <v>13990121</v>
      </c>
    </row>
    <row r="493" spans="1:8" x14ac:dyDescent="0.3">
      <c r="A493" s="1">
        <v>46113</v>
      </c>
      <c r="B493" s="46" t="s">
        <v>354</v>
      </c>
      <c r="C493" s="46" t="s">
        <v>270</v>
      </c>
      <c r="D493" s="46" t="s">
        <v>355</v>
      </c>
      <c r="E493" s="46" t="s">
        <v>364</v>
      </c>
      <c r="F493" s="4">
        <v>220000</v>
      </c>
      <c r="G493" s="4"/>
      <c r="H493" s="6">
        <f t="shared" si="5"/>
        <v>14210121</v>
      </c>
    </row>
    <row r="494" spans="1:8" x14ac:dyDescent="0.3">
      <c r="A494" s="1">
        <v>46113</v>
      </c>
      <c r="B494" s="46" t="s">
        <v>354</v>
      </c>
      <c r="C494" s="46" t="s">
        <v>270</v>
      </c>
      <c r="D494" s="46" t="s">
        <v>355</v>
      </c>
      <c r="E494" s="46" t="s">
        <v>367</v>
      </c>
      <c r="F494" s="4">
        <v>220000</v>
      </c>
      <c r="G494" s="4"/>
      <c r="H494" s="6">
        <f t="shared" si="5"/>
        <v>14430121</v>
      </c>
    </row>
    <row r="495" spans="1:8" x14ac:dyDescent="0.3">
      <c r="A495" s="1">
        <v>46113</v>
      </c>
      <c r="B495" s="46" t="s">
        <v>354</v>
      </c>
      <c r="C495" s="46" t="s">
        <v>270</v>
      </c>
      <c r="D495" s="46" t="s">
        <v>271</v>
      </c>
      <c r="E495" s="46" t="s">
        <v>368</v>
      </c>
      <c r="F495" s="4">
        <v>440000</v>
      </c>
      <c r="G495" s="4"/>
      <c r="H495" s="6">
        <f t="shared" si="5"/>
        <v>14870121</v>
      </c>
    </row>
    <row r="496" spans="1:8" x14ac:dyDescent="0.3">
      <c r="A496" s="1">
        <v>46113</v>
      </c>
      <c r="B496" s="46" t="s">
        <v>354</v>
      </c>
      <c r="C496" s="46" t="s">
        <v>270</v>
      </c>
      <c r="D496" s="46" t="s">
        <v>355</v>
      </c>
      <c r="E496" s="46" t="s">
        <v>369</v>
      </c>
      <c r="F496" s="4">
        <v>220000</v>
      </c>
      <c r="G496" s="4"/>
      <c r="H496" s="6">
        <f t="shared" si="5"/>
        <v>15090121</v>
      </c>
    </row>
    <row r="497" spans="1:8" x14ac:dyDescent="0.3">
      <c r="A497" s="1">
        <v>46113</v>
      </c>
      <c r="B497" s="46" t="s">
        <v>354</v>
      </c>
      <c r="C497" s="46" t="s">
        <v>270</v>
      </c>
      <c r="D497" s="46" t="s">
        <v>355</v>
      </c>
      <c r="E497" s="46" t="s">
        <v>370</v>
      </c>
      <c r="F497" s="4">
        <v>440000</v>
      </c>
      <c r="G497" s="4"/>
      <c r="H497" s="6">
        <f t="shared" si="5"/>
        <v>15530121</v>
      </c>
    </row>
    <row r="498" spans="1:8" x14ac:dyDescent="0.3">
      <c r="A498" s="1">
        <v>46113</v>
      </c>
      <c r="B498" s="46" t="s">
        <v>354</v>
      </c>
      <c r="C498" s="46" t="s">
        <v>270</v>
      </c>
      <c r="D498" s="46" t="s">
        <v>271</v>
      </c>
      <c r="E498" s="46" t="s">
        <v>371</v>
      </c>
      <c r="F498" s="4">
        <v>440000</v>
      </c>
      <c r="G498" s="4"/>
      <c r="H498" s="6">
        <f t="shared" si="5"/>
        <v>15970121</v>
      </c>
    </row>
    <row r="499" spans="1:8" x14ac:dyDescent="0.3">
      <c r="A499" s="1">
        <v>46113</v>
      </c>
      <c r="B499" s="46" t="s">
        <v>354</v>
      </c>
      <c r="C499" s="46" t="s">
        <v>270</v>
      </c>
      <c r="D499" s="46" t="s">
        <v>355</v>
      </c>
      <c r="E499" s="46" t="s">
        <v>372</v>
      </c>
      <c r="F499" s="4">
        <v>220000</v>
      </c>
      <c r="G499" s="4"/>
      <c r="H499" s="6">
        <f t="shared" si="5"/>
        <v>16190121</v>
      </c>
    </row>
    <row r="500" spans="1:8" x14ac:dyDescent="0.3">
      <c r="A500" s="1">
        <v>46113</v>
      </c>
      <c r="B500" s="46" t="s">
        <v>354</v>
      </c>
      <c r="C500" s="46" t="s">
        <v>270</v>
      </c>
      <c r="D500" s="46" t="s">
        <v>355</v>
      </c>
      <c r="E500" s="46" t="s">
        <v>373</v>
      </c>
      <c r="F500" s="4">
        <v>720000</v>
      </c>
      <c r="G500" s="4"/>
      <c r="H500" s="6">
        <f t="shared" si="5"/>
        <v>16910121</v>
      </c>
    </row>
    <row r="501" spans="1:8" x14ac:dyDescent="0.3">
      <c r="A501" s="1">
        <v>46113</v>
      </c>
      <c r="B501" s="46" t="s">
        <v>354</v>
      </c>
      <c r="C501" s="46" t="s">
        <v>270</v>
      </c>
      <c r="D501" s="46" t="s">
        <v>355</v>
      </c>
      <c r="E501" s="46" t="s">
        <v>448</v>
      </c>
      <c r="F501" s="4">
        <v>220000</v>
      </c>
      <c r="G501" s="4"/>
      <c r="H501" s="6">
        <f t="shared" si="5"/>
        <v>17130121</v>
      </c>
    </row>
    <row r="502" spans="1:8" x14ac:dyDescent="0.3">
      <c r="A502" s="1">
        <v>46114</v>
      </c>
      <c r="B502" s="46" t="s">
        <v>354</v>
      </c>
      <c r="C502" s="46" t="s">
        <v>270</v>
      </c>
      <c r="D502" s="46" t="s">
        <v>271</v>
      </c>
      <c r="E502" s="46" t="s">
        <v>375</v>
      </c>
      <c r="F502" s="4">
        <v>471000</v>
      </c>
      <c r="G502" s="4"/>
      <c r="H502" s="6">
        <f t="shared" si="5"/>
        <v>17601121</v>
      </c>
    </row>
    <row r="503" spans="1:8" x14ac:dyDescent="0.3">
      <c r="A503" s="1">
        <v>46114</v>
      </c>
      <c r="B503" s="46" t="s">
        <v>354</v>
      </c>
      <c r="C503" s="46" t="s">
        <v>270</v>
      </c>
      <c r="D503" s="46" t="s">
        <v>271</v>
      </c>
      <c r="E503" s="46" t="s">
        <v>376</v>
      </c>
      <c r="F503" s="4">
        <v>500000</v>
      </c>
      <c r="G503" s="4"/>
      <c r="H503" s="6">
        <f t="shared" si="5"/>
        <v>18101121</v>
      </c>
    </row>
    <row r="504" spans="1:8" x14ac:dyDescent="0.3">
      <c r="A504" s="1">
        <v>46114</v>
      </c>
      <c r="B504" s="46" t="s">
        <v>354</v>
      </c>
      <c r="C504" s="46" t="s">
        <v>270</v>
      </c>
      <c r="D504" s="46" t="s">
        <v>355</v>
      </c>
      <c r="E504" s="46" t="s">
        <v>377</v>
      </c>
      <c r="F504" s="4">
        <v>220000</v>
      </c>
      <c r="G504" s="4"/>
      <c r="H504" s="6">
        <f t="shared" si="5"/>
        <v>18321121</v>
      </c>
    </row>
    <row r="505" spans="1:8" x14ac:dyDescent="0.3">
      <c r="A505" s="1">
        <v>46114</v>
      </c>
      <c r="B505" s="46" t="s">
        <v>354</v>
      </c>
      <c r="C505" s="46" t="s">
        <v>270</v>
      </c>
      <c r="D505" s="46" t="s">
        <v>271</v>
      </c>
      <c r="E505" s="46" t="s">
        <v>378</v>
      </c>
      <c r="F505" s="4">
        <v>460000</v>
      </c>
      <c r="G505" s="4"/>
      <c r="H505" s="6">
        <f t="shared" si="5"/>
        <v>18781121</v>
      </c>
    </row>
    <row r="506" spans="1:8" x14ac:dyDescent="0.3">
      <c r="A506" s="1">
        <v>46114</v>
      </c>
      <c r="B506" s="46" t="s">
        <v>354</v>
      </c>
      <c r="C506" s="46" t="s">
        <v>270</v>
      </c>
      <c r="D506" s="46" t="s">
        <v>355</v>
      </c>
      <c r="E506" s="46" t="s">
        <v>379</v>
      </c>
      <c r="F506" s="4">
        <v>220000</v>
      </c>
      <c r="G506" s="4"/>
      <c r="H506" s="6">
        <f t="shared" si="5"/>
        <v>19001121</v>
      </c>
    </row>
    <row r="507" spans="1:8" x14ac:dyDescent="0.3">
      <c r="A507" s="1">
        <v>46114</v>
      </c>
      <c r="B507" s="46" t="s">
        <v>354</v>
      </c>
      <c r="C507" s="46" t="s">
        <v>270</v>
      </c>
      <c r="D507" s="46" t="s">
        <v>355</v>
      </c>
      <c r="E507" s="46" t="s">
        <v>379</v>
      </c>
      <c r="F507" s="4">
        <v>140000</v>
      </c>
      <c r="G507" s="4"/>
      <c r="H507" s="6">
        <f t="shared" si="5"/>
        <v>19141121</v>
      </c>
    </row>
    <row r="508" spans="1:8" x14ac:dyDescent="0.3">
      <c r="A508" s="1">
        <v>46114</v>
      </c>
      <c r="B508" s="46" t="s">
        <v>354</v>
      </c>
      <c r="C508" s="46" t="s">
        <v>270</v>
      </c>
      <c r="D508" s="46" t="s">
        <v>271</v>
      </c>
      <c r="E508" s="46" t="s">
        <v>380</v>
      </c>
      <c r="F508" s="4">
        <v>477000</v>
      </c>
      <c r="G508" s="4"/>
      <c r="H508" s="6">
        <f t="shared" si="5"/>
        <v>19618121</v>
      </c>
    </row>
    <row r="509" spans="1:8" x14ac:dyDescent="0.3">
      <c r="A509" s="1">
        <v>46114</v>
      </c>
      <c r="B509" s="46" t="s">
        <v>354</v>
      </c>
      <c r="C509" s="46" t="s">
        <v>270</v>
      </c>
      <c r="D509" s="46" t="s">
        <v>355</v>
      </c>
      <c r="E509" s="46" t="s">
        <v>381</v>
      </c>
      <c r="F509" s="4">
        <v>220000</v>
      </c>
      <c r="G509" s="4"/>
      <c r="H509" s="6">
        <f t="shared" si="5"/>
        <v>19838121</v>
      </c>
    </row>
    <row r="510" spans="1:8" x14ac:dyDescent="0.3">
      <c r="A510" s="1">
        <v>46114</v>
      </c>
      <c r="B510" s="46" t="s">
        <v>354</v>
      </c>
      <c r="C510" s="46" t="s">
        <v>270</v>
      </c>
      <c r="D510" s="46" t="s">
        <v>355</v>
      </c>
      <c r="E510" s="46" t="s">
        <v>382</v>
      </c>
      <c r="F510" s="4">
        <v>500000</v>
      </c>
      <c r="G510" s="4"/>
      <c r="H510" s="6">
        <f t="shared" si="5"/>
        <v>20338121</v>
      </c>
    </row>
    <row r="511" spans="1:8" x14ac:dyDescent="0.3">
      <c r="A511" s="1">
        <v>46114</v>
      </c>
      <c r="B511" s="46" t="s">
        <v>354</v>
      </c>
      <c r="C511" s="46" t="s">
        <v>270</v>
      </c>
      <c r="D511" s="46" t="s">
        <v>355</v>
      </c>
      <c r="E511" s="46" t="s">
        <v>383</v>
      </c>
      <c r="F511" s="4">
        <v>500000</v>
      </c>
      <c r="G511" s="4"/>
      <c r="H511" s="6">
        <f t="shared" si="5"/>
        <v>20838121</v>
      </c>
    </row>
    <row r="512" spans="1:8" x14ac:dyDescent="0.3">
      <c r="A512" s="1">
        <v>46114</v>
      </c>
      <c r="B512" s="46" t="s">
        <v>354</v>
      </c>
      <c r="C512" s="46" t="s">
        <v>270</v>
      </c>
      <c r="D512" s="46" t="s">
        <v>355</v>
      </c>
      <c r="E512" s="46" t="s">
        <v>384</v>
      </c>
      <c r="F512" s="4">
        <v>220000</v>
      </c>
      <c r="G512" s="4"/>
      <c r="H512" s="6">
        <f t="shared" si="5"/>
        <v>21058121</v>
      </c>
    </row>
    <row r="513" spans="1:8" x14ac:dyDescent="0.3">
      <c r="A513" s="1">
        <v>46114</v>
      </c>
      <c r="B513" s="46" t="s">
        <v>354</v>
      </c>
      <c r="C513" s="46" t="s">
        <v>270</v>
      </c>
      <c r="D513" s="46" t="s">
        <v>355</v>
      </c>
      <c r="E513" s="46" t="s">
        <v>385</v>
      </c>
      <c r="F513" s="4">
        <v>220000</v>
      </c>
      <c r="G513" s="4"/>
      <c r="H513" s="6">
        <f t="shared" si="5"/>
        <v>21278121</v>
      </c>
    </row>
    <row r="514" spans="1:8" x14ac:dyDescent="0.3">
      <c r="A514" s="1">
        <v>46114</v>
      </c>
      <c r="B514" s="46" t="s">
        <v>354</v>
      </c>
      <c r="C514" s="46" t="s">
        <v>270</v>
      </c>
      <c r="D514" s="46" t="s">
        <v>355</v>
      </c>
      <c r="E514" s="46" t="s">
        <v>386</v>
      </c>
      <c r="F514" s="4">
        <v>220000</v>
      </c>
      <c r="G514" s="4"/>
      <c r="H514" s="6">
        <f t="shared" si="5"/>
        <v>21498121</v>
      </c>
    </row>
    <row r="515" spans="1:8" x14ac:dyDescent="0.3">
      <c r="A515" s="1">
        <v>46114</v>
      </c>
      <c r="B515" s="46" t="s">
        <v>354</v>
      </c>
      <c r="C515" s="46" t="s">
        <v>270</v>
      </c>
      <c r="D515" s="46" t="s">
        <v>271</v>
      </c>
      <c r="E515" s="46" t="s">
        <v>387</v>
      </c>
      <c r="F515" s="4">
        <v>500000</v>
      </c>
      <c r="G515" s="4"/>
      <c r="H515" s="6">
        <f t="shared" si="5"/>
        <v>21998121</v>
      </c>
    </row>
    <row r="516" spans="1:8" x14ac:dyDescent="0.3">
      <c r="A516" s="1">
        <v>46114</v>
      </c>
      <c r="B516" s="46" t="s">
        <v>354</v>
      </c>
      <c r="C516" s="46" t="s">
        <v>270</v>
      </c>
      <c r="D516" s="46" t="s">
        <v>271</v>
      </c>
      <c r="E516" s="46" t="s">
        <v>388</v>
      </c>
      <c r="F516" s="4">
        <v>500000</v>
      </c>
      <c r="G516" s="4"/>
      <c r="H516" s="6">
        <f t="shared" si="5"/>
        <v>22498121</v>
      </c>
    </row>
    <row r="517" spans="1:8" x14ac:dyDescent="0.3">
      <c r="A517" s="1">
        <v>46116</v>
      </c>
      <c r="B517" s="46" t="s">
        <v>354</v>
      </c>
      <c r="C517" s="46" t="s">
        <v>270</v>
      </c>
      <c r="D517" s="46" t="s">
        <v>355</v>
      </c>
      <c r="E517" s="46" t="s">
        <v>389</v>
      </c>
      <c r="F517" s="4">
        <v>220000</v>
      </c>
      <c r="G517" s="4"/>
      <c r="H517" s="6">
        <f t="shared" si="5"/>
        <v>22718121</v>
      </c>
    </row>
    <row r="518" spans="1:8" x14ac:dyDescent="0.3">
      <c r="A518" s="1">
        <v>46116</v>
      </c>
      <c r="B518" s="46" t="s">
        <v>354</v>
      </c>
      <c r="C518" s="46" t="s">
        <v>270</v>
      </c>
      <c r="D518" s="46" t="s">
        <v>271</v>
      </c>
      <c r="E518" s="46" t="s">
        <v>391</v>
      </c>
      <c r="F518" s="4">
        <v>470000</v>
      </c>
      <c r="G518" s="4"/>
      <c r="H518" s="6">
        <f t="shared" si="5"/>
        <v>23188121</v>
      </c>
    </row>
    <row r="519" spans="1:8" x14ac:dyDescent="0.3">
      <c r="A519" s="1">
        <v>46116</v>
      </c>
      <c r="B519" s="46" t="s">
        <v>354</v>
      </c>
      <c r="C519" s="46" t="s">
        <v>270</v>
      </c>
      <c r="D519" s="46" t="s">
        <v>355</v>
      </c>
      <c r="E519" s="46" t="s">
        <v>392</v>
      </c>
      <c r="F519" s="4">
        <v>220000</v>
      </c>
      <c r="G519" s="4"/>
      <c r="H519" s="6">
        <f t="shared" si="5"/>
        <v>23408121</v>
      </c>
    </row>
    <row r="520" spans="1:8" x14ac:dyDescent="0.3">
      <c r="A520" s="1">
        <v>46117</v>
      </c>
      <c r="B520" s="46" t="s">
        <v>354</v>
      </c>
      <c r="C520" s="46" t="s">
        <v>270</v>
      </c>
      <c r="D520" s="46" t="s">
        <v>355</v>
      </c>
      <c r="E520" s="46" t="s">
        <v>393</v>
      </c>
      <c r="F520" s="4">
        <v>220000</v>
      </c>
      <c r="G520" s="4"/>
      <c r="H520" s="6">
        <f t="shared" si="5"/>
        <v>23628121</v>
      </c>
    </row>
    <row r="521" spans="1:8" x14ac:dyDescent="0.3">
      <c r="A521" s="1">
        <v>46117</v>
      </c>
      <c r="B521" s="46" t="s">
        <v>354</v>
      </c>
      <c r="C521" s="46" t="s">
        <v>270</v>
      </c>
      <c r="D521" s="46" t="s">
        <v>355</v>
      </c>
      <c r="E521" s="46" t="s">
        <v>394</v>
      </c>
      <c r="F521" s="4">
        <v>220000</v>
      </c>
      <c r="G521" s="4"/>
      <c r="H521" s="6">
        <f t="shared" si="5"/>
        <v>23848121</v>
      </c>
    </row>
    <row r="522" spans="1:8" x14ac:dyDescent="0.3">
      <c r="A522" s="1">
        <v>46117</v>
      </c>
      <c r="B522" s="46" t="s">
        <v>354</v>
      </c>
      <c r="C522" s="46" t="s">
        <v>270</v>
      </c>
      <c r="D522" s="46" t="s">
        <v>355</v>
      </c>
      <c r="E522" s="46" t="s">
        <v>395</v>
      </c>
      <c r="F522" s="4">
        <v>220000</v>
      </c>
      <c r="G522" s="4"/>
      <c r="H522" s="6">
        <f t="shared" si="5"/>
        <v>24068121</v>
      </c>
    </row>
    <row r="523" spans="1:8" x14ac:dyDescent="0.3">
      <c r="A523" s="1">
        <v>46117</v>
      </c>
      <c r="B523" s="46" t="s">
        <v>354</v>
      </c>
      <c r="C523" s="46" t="s">
        <v>270</v>
      </c>
      <c r="D523" s="46" t="s">
        <v>355</v>
      </c>
      <c r="E523" s="46" t="s">
        <v>396</v>
      </c>
      <c r="F523" s="4">
        <v>220000</v>
      </c>
      <c r="G523" s="4"/>
      <c r="H523" s="6">
        <f t="shared" ref="H523:H570" si="6">H522+F523-G523</f>
        <v>24288121</v>
      </c>
    </row>
    <row r="524" spans="1:8" x14ac:dyDescent="0.3">
      <c r="A524" s="1">
        <v>46117</v>
      </c>
      <c r="B524" s="46" t="s">
        <v>354</v>
      </c>
      <c r="C524" s="46" t="s">
        <v>270</v>
      </c>
      <c r="D524" s="46" t="s">
        <v>355</v>
      </c>
      <c r="E524" s="46" t="s">
        <v>397</v>
      </c>
      <c r="F524" s="4">
        <v>500000</v>
      </c>
      <c r="G524" s="4"/>
      <c r="H524" s="6">
        <f t="shared" si="6"/>
        <v>24788121</v>
      </c>
    </row>
    <row r="525" spans="1:8" x14ac:dyDescent="0.3">
      <c r="A525" s="1">
        <v>46118</v>
      </c>
      <c r="B525" s="46" t="s">
        <v>354</v>
      </c>
      <c r="C525" s="46" t="s">
        <v>270</v>
      </c>
      <c r="D525" s="46" t="s">
        <v>271</v>
      </c>
      <c r="E525" s="46" t="s">
        <v>398</v>
      </c>
      <c r="F525" s="4">
        <v>520000</v>
      </c>
      <c r="G525" s="4"/>
      <c r="H525" s="6">
        <f t="shared" si="6"/>
        <v>25308121</v>
      </c>
    </row>
    <row r="526" spans="1:8" x14ac:dyDescent="0.3">
      <c r="A526" s="1">
        <v>46118</v>
      </c>
      <c r="B526" s="46" t="s">
        <v>354</v>
      </c>
      <c r="C526" s="46" t="s">
        <v>270</v>
      </c>
      <c r="D526" s="46" t="s">
        <v>355</v>
      </c>
      <c r="E526" s="46" t="s">
        <v>399</v>
      </c>
      <c r="F526" s="4">
        <v>500000</v>
      </c>
      <c r="G526" s="4"/>
      <c r="H526" s="6">
        <f t="shared" si="6"/>
        <v>25808121</v>
      </c>
    </row>
    <row r="527" spans="1:8" x14ac:dyDescent="0.3">
      <c r="A527" s="1">
        <v>46118</v>
      </c>
      <c r="B527" s="46" t="s">
        <v>354</v>
      </c>
      <c r="C527" s="46" t="s">
        <v>270</v>
      </c>
      <c r="D527" s="46" t="s">
        <v>271</v>
      </c>
      <c r="E527" s="46" t="s">
        <v>400</v>
      </c>
      <c r="F527" s="4">
        <v>200000</v>
      </c>
      <c r="G527" s="4"/>
      <c r="H527" s="6">
        <f t="shared" si="6"/>
        <v>26008121</v>
      </c>
    </row>
    <row r="528" spans="1:8" x14ac:dyDescent="0.3">
      <c r="A528" s="1">
        <v>46118</v>
      </c>
      <c r="B528" s="46" t="s">
        <v>354</v>
      </c>
      <c r="C528" s="46" t="s">
        <v>270</v>
      </c>
      <c r="D528" s="46" t="s">
        <v>355</v>
      </c>
      <c r="E528" s="46" t="s">
        <v>401</v>
      </c>
      <c r="F528" s="4">
        <v>720000</v>
      </c>
      <c r="G528" s="4"/>
      <c r="H528" s="6">
        <f t="shared" si="6"/>
        <v>26728121</v>
      </c>
    </row>
    <row r="529" spans="1:8" x14ac:dyDescent="0.3">
      <c r="A529" s="1">
        <v>46119</v>
      </c>
      <c r="B529" s="46" t="s">
        <v>354</v>
      </c>
      <c r="C529" s="46" t="s">
        <v>270</v>
      </c>
      <c r="D529" s="46" t="s">
        <v>271</v>
      </c>
      <c r="E529" s="46" t="s">
        <v>402</v>
      </c>
      <c r="F529" s="4">
        <v>440000</v>
      </c>
      <c r="G529" s="4"/>
      <c r="H529" s="6">
        <f t="shared" si="6"/>
        <v>27168121</v>
      </c>
    </row>
    <row r="530" spans="1:8" x14ac:dyDescent="0.3">
      <c r="A530" s="1">
        <v>46119</v>
      </c>
      <c r="B530" s="46" t="s">
        <v>354</v>
      </c>
      <c r="C530" s="46" t="s">
        <v>270</v>
      </c>
      <c r="D530" s="46" t="s">
        <v>355</v>
      </c>
      <c r="E530" s="46" t="s">
        <v>403</v>
      </c>
      <c r="F530" s="4">
        <v>500000</v>
      </c>
      <c r="G530" s="4"/>
      <c r="H530" s="6">
        <f t="shared" si="6"/>
        <v>27668121</v>
      </c>
    </row>
    <row r="531" spans="1:8" x14ac:dyDescent="0.3">
      <c r="A531" s="1">
        <v>46119</v>
      </c>
      <c r="B531" s="46" t="s">
        <v>354</v>
      </c>
      <c r="C531" s="46" t="s">
        <v>270</v>
      </c>
      <c r="D531" s="46" t="s">
        <v>271</v>
      </c>
      <c r="E531" s="46" t="s">
        <v>404</v>
      </c>
      <c r="F531" s="4">
        <v>500000</v>
      </c>
      <c r="G531" s="4"/>
      <c r="H531" s="6">
        <f t="shared" si="6"/>
        <v>28168121</v>
      </c>
    </row>
    <row r="532" spans="1:8" x14ac:dyDescent="0.3">
      <c r="A532" s="1">
        <v>46119</v>
      </c>
      <c r="B532" s="46" t="s">
        <v>354</v>
      </c>
      <c r="C532" s="46" t="s">
        <v>270</v>
      </c>
      <c r="D532" s="46" t="s">
        <v>355</v>
      </c>
      <c r="E532" s="46" t="s">
        <v>405</v>
      </c>
      <c r="F532" s="4">
        <v>220000</v>
      </c>
      <c r="G532" s="4"/>
      <c r="H532" s="6">
        <f t="shared" si="6"/>
        <v>28388121</v>
      </c>
    </row>
    <row r="533" spans="1:8" x14ac:dyDescent="0.3">
      <c r="A533" s="1">
        <v>46120</v>
      </c>
      <c r="B533" s="46" t="s">
        <v>354</v>
      </c>
      <c r="C533" s="46" t="s">
        <v>270</v>
      </c>
      <c r="D533" s="46" t="s">
        <v>355</v>
      </c>
      <c r="E533" s="46" t="s">
        <v>406</v>
      </c>
      <c r="F533" s="4">
        <v>220000</v>
      </c>
      <c r="G533" s="4"/>
      <c r="H533" s="6">
        <f t="shared" si="6"/>
        <v>28608121</v>
      </c>
    </row>
    <row r="534" spans="1:8" x14ac:dyDescent="0.3">
      <c r="A534" s="1">
        <v>46121</v>
      </c>
      <c r="B534" s="46" t="s">
        <v>354</v>
      </c>
      <c r="C534" s="46" t="s">
        <v>270</v>
      </c>
      <c r="D534" s="46" t="s">
        <v>355</v>
      </c>
      <c r="E534" s="46" t="s">
        <v>407</v>
      </c>
      <c r="F534" s="4">
        <v>220000</v>
      </c>
      <c r="G534" s="4"/>
      <c r="H534" s="6">
        <f t="shared" si="6"/>
        <v>28828121</v>
      </c>
    </row>
    <row r="535" spans="1:8" x14ac:dyDescent="0.3">
      <c r="A535" s="1">
        <v>46121</v>
      </c>
      <c r="B535" s="46" t="s">
        <v>354</v>
      </c>
      <c r="C535" s="46" t="s">
        <v>270</v>
      </c>
      <c r="D535" s="46" t="s">
        <v>271</v>
      </c>
      <c r="E535" s="46" t="s">
        <v>408</v>
      </c>
      <c r="F535" s="4">
        <v>100000</v>
      </c>
      <c r="G535" s="4"/>
      <c r="H535" s="6">
        <f t="shared" si="6"/>
        <v>28928121</v>
      </c>
    </row>
    <row r="536" spans="1:8" x14ac:dyDescent="0.3">
      <c r="A536" s="1">
        <v>46121</v>
      </c>
      <c r="B536" s="46" t="s">
        <v>354</v>
      </c>
      <c r="C536" s="46" t="s">
        <v>270</v>
      </c>
      <c r="D536" s="46" t="s">
        <v>355</v>
      </c>
      <c r="E536" s="46" t="s">
        <v>409</v>
      </c>
      <c r="F536" s="4">
        <v>360000</v>
      </c>
      <c r="G536" s="4"/>
      <c r="H536" s="6">
        <f t="shared" si="6"/>
        <v>29288121</v>
      </c>
    </row>
    <row r="537" spans="1:8" x14ac:dyDescent="0.3">
      <c r="A537" s="1">
        <v>46121</v>
      </c>
      <c r="B537" s="46" t="s">
        <v>354</v>
      </c>
      <c r="C537" s="46" t="s">
        <v>270</v>
      </c>
      <c r="D537" s="46" t="s">
        <v>271</v>
      </c>
      <c r="E537" s="46" t="s">
        <v>410</v>
      </c>
      <c r="F537" s="4">
        <v>400000</v>
      </c>
      <c r="G537" s="4"/>
      <c r="H537" s="6">
        <f t="shared" si="6"/>
        <v>29688121</v>
      </c>
    </row>
    <row r="538" spans="1:8" x14ac:dyDescent="0.3">
      <c r="A538" s="1">
        <v>46122</v>
      </c>
      <c r="B538" s="46" t="s">
        <v>354</v>
      </c>
      <c r="C538" s="46" t="s">
        <v>270</v>
      </c>
      <c r="D538" s="46" t="s">
        <v>355</v>
      </c>
      <c r="E538" s="46" t="s">
        <v>411</v>
      </c>
      <c r="F538" s="4">
        <v>220000</v>
      </c>
      <c r="G538" s="4"/>
      <c r="H538" s="6">
        <f t="shared" si="6"/>
        <v>29908121</v>
      </c>
    </row>
    <row r="539" spans="1:8" x14ac:dyDescent="0.3">
      <c r="A539" s="1">
        <v>46125</v>
      </c>
      <c r="B539" s="46" t="s">
        <v>354</v>
      </c>
      <c r="C539" s="46" t="s">
        <v>270</v>
      </c>
      <c r="D539" s="46" t="s">
        <v>271</v>
      </c>
      <c r="E539" s="46" t="s">
        <v>412</v>
      </c>
      <c r="F539" s="4">
        <v>1000000</v>
      </c>
      <c r="G539" s="4"/>
      <c r="H539" s="6">
        <f t="shared" si="6"/>
        <v>30908121</v>
      </c>
    </row>
    <row r="540" spans="1:8" x14ac:dyDescent="0.3">
      <c r="A540" s="1">
        <v>46125</v>
      </c>
      <c r="B540" s="46" t="s">
        <v>354</v>
      </c>
      <c r="C540" s="46" t="s">
        <v>270</v>
      </c>
      <c r="D540" s="46" t="s">
        <v>271</v>
      </c>
      <c r="E540" s="46" t="s">
        <v>413</v>
      </c>
      <c r="F540" s="4">
        <v>1000000</v>
      </c>
      <c r="G540" s="4"/>
      <c r="H540" s="6">
        <f t="shared" si="6"/>
        <v>31908121</v>
      </c>
    </row>
    <row r="541" spans="1:8" x14ac:dyDescent="0.3">
      <c r="A541" s="1">
        <v>46126</v>
      </c>
      <c r="B541" s="46" t="s">
        <v>354</v>
      </c>
      <c r="C541" s="46" t="s">
        <v>270</v>
      </c>
      <c r="D541" s="46" t="s">
        <v>271</v>
      </c>
      <c r="E541" s="46" t="s">
        <v>414</v>
      </c>
      <c r="F541" s="4">
        <v>500000</v>
      </c>
      <c r="G541" s="4"/>
      <c r="H541" s="6">
        <f t="shared" si="6"/>
        <v>32408121</v>
      </c>
    </row>
    <row r="542" spans="1:8" x14ac:dyDescent="0.3">
      <c r="A542" s="1">
        <v>46128</v>
      </c>
      <c r="B542" s="46" t="s">
        <v>354</v>
      </c>
      <c r="C542" s="46" t="s">
        <v>270</v>
      </c>
      <c r="D542" s="46" t="s">
        <v>355</v>
      </c>
      <c r="E542" s="46" t="s">
        <v>415</v>
      </c>
      <c r="F542" s="4">
        <v>220000</v>
      </c>
      <c r="G542" s="4"/>
      <c r="H542" s="6">
        <f t="shared" si="6"/>
        <v>32628121</v>
      </c>
    </row>
    <row r="543" spans="1:8" x14ac:dyDescent="0.3">
      <c r="A543" s="1">
        <v>46128</v>
      </c>
      <c r="B543" s="46" t="s">
        <v>354</v>
      </c>
      <c r="C543" s="46" t="s">
        <v>270</v>
      </c>
      <c r="D543" s="46" t="s">
        <v>355</v>
      </c>
      <c r="E543" s="46" t="s">
        <v>416</v>
      </c>
      <c r="F543" s="4">
        <v>490000</v>
      </c>
      <c r="G543" s="4"/>
      <c r="H543" s="6">
        <f t="shared" si="6"/>
        <v>33118121</v>
      </c>
    </row>
    <row r="544" spans="1:8" x14ac:dyDescent="0.3">
      <c r="A544" s="1">
        <v>46129</v>
      </c>
      <c r="B544" s="46" t="s">
        <v>354</v>
      </c>
      <c r="C544" s="46" t="s">
        <v>270</v>
      </c>
      <c r="D544" s="46" t="s">
        <v>271</v>
      </c>
      <c r="E544" s="46" t="s">
        <v>417</v>
      </c>
      <c r="F544" s="4">
        <v>50000</v>
      </c>
      <c r="G544" s="4"/>
      <c r="H544" s="6">
        <f t="shared" si="6"/>
        <v>33168121</v>
      </c>
    </row>
    <row r="545" spans="1:8" x14ac:dyDescent="0.3">
      <c r="A545" s="1">
        <v>46129</v>
      </c>
      <c r="B545" s="46" t="s">
        <v>354</v>
      </c>
      <c r="C545" s="46" t="s">
        <v>270</v>
      </c>
      <c r="D545" s="46" t="s">
        <v>271</v>
      </c>
      <c r="E545" s="46" t="s">
        <v>445</v>
      </c>
      <c r="F545" s="4">
        <v>300000</v>
      </c>
      <c r="G545" s="4"/>
      <c r="H545" s="6">
        <f t="shared" si="6"/>
        <v>33468121</v>
      </c>
    </row>
    <row r="546" spans="1:8" x14ac:dyDescent="0.3">
      <c r="A546" s="1">
        <v>46131</v>
      </c>
      <c r="B546" s="46" t="s">
        <v>354</v>
      </c>
      <c r="C546" s="46" t="s">
        <v>270</v>
      </c>
      <c r="D546" s="46" t="s">
        <v>271</v>
      </c>
      <c r="E546" s="46" t="s">
        <v>449</v>
      </c>
      <c r="F546" s="4">
        <v>100000</v>
      </c>
      <c r="G546" s="4"/>
      <c r="H546" s="6">
        <f t="shared" si="6"/>
        <v>33568121</v>
      </c>
    </row>
    <row r="547" spans="1:8" x14ac:dyDescent="0.3">
      <c r="A547" s="1">
        <v>46132</v>
      </c>
      <c r="B547" s="46" t="s">
        <v>354</v>
      </c>
      <c r="C547" s="46" t="s">
        <v>270</v>
      </c>
      <c r="D547" s="46" t="s">
        <v>355</v>
      </c>
      <c r="E547" s="46" t="s">
        <v>420</v>
      </c>
      <c r="F547" s="4">
        <v>720000</v>
      </c>
      <c r="G547" s="4"/>
      <c r="H547" s="6">
        <f t="shared" si="6"/>
        <v>34288121</v>
      </c>
    </row>
    <row r="548" spans="1:8" x14ac:dyDescent="0.3">
      <c r="A548" s="1">
        <v>46132</v>
      </c>
      <c r="B548" s="46" t="s">
        <v>354</v>
      </c>
      <c r="C548" s="46" t="s">
        <v>270</v>
      </c>
      <c r="D548" s="46" t="s">
        <v>355</v>
      </c>
      <c r="E548" s="46" t="s">
        <v>421</v>
      </c>
      <c r="F548" s="4">
        <v>220000</v>
      </c>
      <c r="G548" s="4"/>
      <c r="H548" s="6">
        <f t="shared" si="6"/>
        <v>34508121</v>
      </c>
    </row>
    <row r="549" spans="1:8" x14ac:dyDescent="0.3">
      <c r="A549" s="1">
        <v>46132</v>
      </c>
      <c r="B549" s="46" t="s">
        <v>354</v>
      </c>
      <c r="C549" s="46" t="s">
        <v>270</v>
      </c>
      <c r="D549" s="46" t="s">
        <v>355</v>
      </c>
      <c r="E549" s="46" t="s">
        <v>422</v>
      </c>
      <c r="F549" s="4">
        <v>220000</v>
      </c>
      <c r="G549" s="4"/>
      <c r="H549" s="6">
        <f t="shared" si="6"/>
        <v>34728121</v>
      </c>
    </row>
    <row r="550" spans="1:8" x14ac:dyDescent="0.3">
      <c r="A550" s="1">
        <v>46132</v>
      </c>
      <c r="B550" s="46" t="s">
        <v>354</v>
      </c>
      <c r="C550" s="46" t="s">
        <v>270</v>
      </c>
      <c r="D550" s="46" t="s">
        <v>355</v>
      </c>
      <c r="E550" s="46" t="s">
        <v>423</v>
      </c>
      <c r="F550" s="4">
        <v>500000</v>
      </c>
      <c r="G550" s="4"/>
      <c r="H550" s="6">
        <f t="shared" si="6"/>
        <v>35228121</v>
      </c>
    </row>
    <row r="551" spans="1:8" x14ac:dyDescent="0.3">
      <c r="A551" s="1">
        <v>46133</v>
      </c>
      <c r="B551" s="46" t="s">
        <v>354</v>
      </c>
      <c r="C551" s="46" t="s">
        <v>270</v>
      </c>
      <c r="D551" s="46" t="s">
        <v>271</v>
      </c>
      <c r="E551" s="46" t="s">
        <v>424</v>
      </c>
      <c r="F551" s="4">
        <v>441900</v>
      </c>
      <c r="G551" s="4"/>
      <c r="H551" s="6">
        <f t="shared" si="6"/>
        <v>35670021</v>
      </c>
    </row>
    <row r="552" spans="1:8" x14ac:dyDescent="0.3">
      <c r="A552" s="1">
        <v>46135</v>
      </c>
      <c r="B552" s="46" t="s">
        <v>354</v>
      </c>
      <c r="C552" s="46" t="s">
        <v>282</v>
      </c>
      <c r="D552" s="46" t="s">
        <v>335</v>
      </c>
      <c r="E552" s="46" t="s">
        <v>336</v>
      </c>
      <c r="F552" s="4"/>
      <c r="G552" s="4">
        <v>500</v>
      </c>
      <c r="H552" s="6">
        <f t="shared" si="6"/>
        <v>35669521</v>
      </c>
    </row>
    <row r="553" spans="1:8" x14ac:dyDescent="0.3">
      <c r="A553" s="1">
        <v>46135</v>
      </c>
      <c r="B553" s="46" t="s">
        <v>354</v>
      </c>
      <c r="C553" s="46" t="s">
        <v>270</v>
      </c>
      <c r="D553" s="46" t="s">
        <v>355</v>
      </c>
      <c r="E553" s="46" t="s">
        <v>427</v>
      </c>
      <c r="F553" s="4">
        <v>360000</v>
      </c>
      <c r="G553" s="4"/>
      <c r="H553" s="6">
        <f t="shared" si="6"/>
        <v>36029521</v>
      </c>
    </row>
    <row r="554" spans="1:8" x14ac:dyDescent="0.3">
      <c r="A554" s="1">
        <v>46136</v>
      </c>
      <c r="B554" s="46" t="s">
        <v>354</v>
      </c>
      <c r="C554" s="46" t="s">
        <v>270</v>
      </c>
      <c r="D554" s="46" t="s">
        <v>428</v>
      </c>
      <c r="E554" s="46" t="s">
        <v>429</v>
      </c>
      <c r="F554" s="4">
        <v>350000</v>
      </c>
      <c r="G554" s="4"/>
      <c r="H554" s="6">
        <f t="shared" si="6"/>
        <v>36379521</v>
      </c>
    </row>
    <row r="555" spans="1:8" x14ac:dyDescent="0.3">
      <c r="A555" s="1">
        <v>46139</v>
      </c>
      <c r="B555" s="46" t="s">
        <v>354</v>
      </c>
      <c r="C555" s="46" t="s">
        <v>270</v>
      </c>
      <c r="D555" s="46" t="s">
        <v>315</v>
      </c>
      <c r="E555" s="46" t="s">
        <v>430</v>
      </c>
      <c r="F555" s="4">
        <v>50000</v>
      </c>
      <c r="G555" s="4"/>
      <c r="H555" s="6">
        <f t="shared" si="6"/>
        <v>36429521</v>
      </c>
    </row>
    <row r="556" spans="1:8" x14ac:dyDescent="0.3">
      <c r="A556" s="1">
        <v>46140</v>
      </c>
      <c r="B556" s="46" t="s">
        <v>354</v>
      </c>
      <c r="C556" s="46" t="s">
        <v>270</v>
      </c>
      <c r="D556" s="46" t="s">
        <v>355</v>
      </c>
      <c r="E556" s="46" t="s">
        <v>390</v>
      </c>
      <c r="F556" s="4">
        <v>360000</v>
      </c>
      <c r="G556" s="4"/>
      <c r="H556" s="6">
        <f t="shared" si="6"/>
        <v>36789521</v>
      </c>
    </row>
    <row r="557" spans="1:8" x14ac:dyDescent="0.3">
      <c r="A557" s="1">
        <v>46141</v>
      </c>
      <c r="B557" s="46" t="s">
        <v>354</v>
      </c>
      <c r="C557" s="46" t="s">
        <v>270</v>
      </c>
      <c r="D557" s="46" t="s">
        <v>355</v>
      </c>
      <c r="E557" s="46" t="s">
        <v>431</v>
      </c>
      <c r="F557" s="4">
        <v>220000</v>
      </c>
      <c r="G557" s="4"/>
      <c r="H557" s="6">
        <f t="shared" si="6"/>
        <v>37009521</v>
      </c>
    </row>
    <row r="558" spans="1:8" x14ac:dyDescent="0.3">
      <c r="A558" s="1">
        <v>46141</v>
      </c>
      <c r="B558" s="46" t="s">
        <v>354</v>
      </c>
      <c r="C558" s="46" t="s">
        <v>273</v>
      </c>
      <c r="D558" s="46" t="s">
        <v>302</v>
      </c>
      <c r="E558" s="46" t="s">
        <v>425</v>
      </c>
      <c r="F558" s="4"/>
      <c r="G558" s="4">
        <v>15640000</v>
      </c>
      <c r="H558" s="6">
        <f t="shared" si="6"/>
        <v>21369521</v>
      </c>
    </row>
    <row r="559" spans="1:8" x14ac:dyDescent="0.3">
      <c r="A559" s="1">
        <v>46141</v>
      </c>
      <c r="B559" s="46" t="s">
        <v>354</v>
      </c>
      <c r="C559" s="46" t="s">
        <v>270</v>
      </c>
      <c r="D559" s="46" t="s">
        <v>355</v>
      </c>
      <c r="E559" s="46" t="s">
        <v>432</v>
      </c>
      <c r="F559" s="4">
        <v>220000</v>
      </c>
      <c r="G559" s="4"/>
      <c r="H559" s="6">
        <f t="shared" si="6"/>
        <v>21589521</v>
      </c>
    </row>
    <row r="560" spans="1:8" x14ac:dyDescent="0.3">
      <c r="A560" s="1">
        <v>46141</v>
      </c>
      <c r="B560" s="46" t="s">
        <v>354</v>
      </c>
      <c r="C560" s="46" t="s">
        <v>270</v>
      </c>
      <c r="D560" s="46" t="s">
        <v>355</v>
      </c>
      <c r="E560" s="46" t="s">
        <v>436</v>
      </c>
      <c r="F560" s="4">
        <v>220000</v>
      </c>
      <c r="G560" s="4"/>
      <c r="H560" s="6">
        <f t="shared" si="6"/>
        <v>21809521</v>
      </c>
    </row>
    <row r="561" spans="1:8" x14ac:dyDescent="0.3">
      <c r="A561" s="1">
        <v>46141</v>
      </c>
      <c r="B561" s="46" t="s">
        <v>354</v>
      </c>
      <c r="C561" s="46" t="s">
        <v>270</v>
      </c>
      <c r="D561" s="46" t="s">
        <v>355</v>
      </c>
      <c r="E561" s="46" t="s">
        <v>433</v>
      </c>
      <c r="F561" s="4">
        <v>220000</v>
      </c>
      <c r="G561" s="4"/>
      <c r="H561" s="6">
        <f t="shared" si="6"/>
        <v>22029521</v>
      </c>
    </row>
    <row r="562" spans="1:8" x14ac:dyDescent="0.3">
      <c r="A562" s="1">
        <v>46142</v>
      </c>
      <c r="B562" s="46" t="s">
        <v>354</v>
      </c>
      <c r="C562" s="46" t="s">
        <v>270</v>
      </c>
      <c r="D562" s="46" t="s">
        <v>355</v>
      </c>
      <c r="E562" s="46" t="s">
        <v>434</v>
      </c>
      <c r="F562" s="4">
        <v>220000</v>
      </c>
      <c r="G562" s="4"/>
      <c r="H562" s="6">
        <f t="shared" si="6"/>
        <v>22249521</v>
      </c>
    </row>
    <row r="563" spans="1:8" x14ac:dyDescent="0.3">
      <c r="A563" s="1">
        <v>46142</v>
      </c>
      <c r="B563" s="46" t="s">
        <v>354</v>
      </c>
      <c r="C563" s="46" t="s">
        <v>270</v>
      </c>
      <c r="D563" s="46" t="s">
        <v>355</v>
      </c>
      <c r="E563" s="46" t="s">
        <v>435</v>
      </c>
      <c r="F563" s="4">
        <v>440000</v>
      </c>
      <c r="G563" s="4"/>
      <c r="H563" s="6">
        <f t="shared" si="6"/>
        <v>22689521</v>
      </c>
    </row>
    <row r="564" spans="1:8" x14ac:dyDescent="0.3">
      <c r="A564" s="15">
        <v>46113</v>
      </c>
      <c r="B564" s="41" t="s">
        <v>438</v>
      </c>
      <c r="C564" s="41" t="s">
        <v>326</v>
      </c>
      <c r="D564" s="46" t="s">
        <v>327</v>
      </c>
      <c r="E564" s="41" t="s">
        <v>328</v>
      </c>
      <c r="F564"/>
      <c r="G564">
        <v>380000</v>
      </c>
      <c r="H564" s="6">
        <f t="shared" si="6"/>
        <v>22309521</v>
      </c>
    </row>
    <row r="565" spans="1:8" x14ac:dyDescent="0.3">
      <c r="A565" s="15">
        <v>46129</v>
      </c>
      <c r="B565" s="21" t="s">
        <v>92</v>
      </c>
      <c r="C565" s="21" t="s">
        <v>85</v>
      </c>
      <c r="D565" s="21" t="s">
        <v>140</v>
      </c>
      <c r="E565" s="21" t="s">
        <v>439</v>
      </c>
      <c r="F565">
        <v>50000</v>
      </c>
      <c r="G565"/>
      <c r="H565" s="6">
        <f t="shared" si="6"/>
        <v>22359521</v>
      </c>
    </row>
    <row r="566" spans="1:8" x14ac:dyDescent="0.3">
      <c r="A566" s="15">
        <v>46132</v>
      </c>
      <c r="B566" s="21" t="s">
        <v>92</v>
      </c>
      <c r="C566" s="21" t="s">
        <v>85</v>
      </c>
      <c r="D566" s="21" t="s">
        <v>140</v>
      </c>
      <c r="E566" s="21" t="s">
        <v>440</v>
      </c>
      <c r="F566">
        <v>10000</v>
      </c>
      <c r="G566"/>
      <c r="H566" s="6">
        <f t="shared" si="6"/>
        <v>22369521</v>
      </c>
    </row>
    <row r="567" spans="1:8" x14ac:dyDescent="0.3">
      <c r="A567" s="15">
        <v>46132</v>
      </c>
      <c r="B567" s="21" t="s">
        <v>92</v>
      </c>
      <c r="C567" s="21" t="s">
        <v>85</v>
      </c>
      <c r="D567" s="21" t="s">
        <v>140</v>
      </c>
      <c r="E567" s="21" t="s">
        <v>441</v>
      </c>
      <c r="F567">
        <v>20000</v>
      </c>
      <c r="G567"/>
      <c r="H567" s="6">
        <f t="shared" si="6"/>
        <v>22389521</v>
      </c>
    </row>
    <row r="568" spans="1:8" x14ac:dyDescent="0.3">
      <c r="A568" s="15">
        <v>46138</v>
      </c>
      <c r="B568" s="21" t="s">
        <v>92</v>
      </c>
      <c r="C568" s="21" t="s">
        <v>85</v>
      </c>
      <c r="D568" s="21" t="s">
        <v>140</v>
      </c>
      <c r="E568" s="21" t="s">
        <v>442</v>
      </c>
      <c r="F568">
        <v>50000</v>
      </c>
      <c r="G568"/>
      <c r="H568" s="6">
        <f t="shared" si="6"/>
        <v>22439521</v>
      </c>
    </row>
    <row r="569" spans="1:8" x14ac:dyDescent="0.3">
      <c r="A569" s="15">
        <v>46140</v>
      </c>
      <c r="B569" s="21" t="s">
        <v>92</v>
      </c>
      <c r="C569" s="21" t="s">
        <v>85</v>
      </c>
      <c r="D569" s="5" t="s">
        <v>140</v>
      </c>
      <c r="E569" s="21" t="s">
        <v>443</v>
      </c>
      <c r="F569">
        <v>50000</v>
      </c>
      <c r="G569"/>
      <c r="H569" s="6">
        <f t="shared" si="6"/>
        <v>22489521</v>
      </c>
    </row>
    <row r="570" spans="1:8" x14ac:dyDescent="0.3">
      <c r="A570" s="15">
        <v>46142</v>
      </c>
      <c r="B570" s="21" t="s">
        <v>92</v>
      </c>
      <c r="C570" s="21" t="s">
        <v>85</v>
      </c>
      <c r="D570" s="21" t="s">
        <v>140</v>
      </c>
      <c r="E570" s="21" t="s">
        <v>444</v>
      </c>
      <c r="F570">
        <v>200000</v>
      </c>
      <c r="G570"/>
      <c r="H570" s="6">
        <f t="shared" si="6"/>
        <v>22689521</v>
      </c>
    </row>
    <row r="571" spans="1:8" x14ac:dyDescent="0.3">
      <c r="A571" s="10" t="s">
        <v>111</v>
      </c>
      <c r="B571" s="11"/>
      <c r="C571" s="11"/>
      <c r="D571" s="11"/>
      <c r="E571" s="11"/>
      <c r="F571" s="12">
        <f>SUM(F399:F570)</f>
        <v>35135140</v>
      </c>
      <c r="G571" s="12">
        <f>SUM(G399:G570)</f>
        <v>26302518</v>
      </c>
      <c r="H571" s="12">
        <f>F571-G571</f>
        <v>8832622</v>
      </c>
    </row>
    <row r="572" spans="1:8" x14ac:dyDescent="0.3">
      <c r="A572" s="10" t="s">
        <v>202</v>
      </c>
      <c r="B572" s="11"/>
      <c r="C572" s="11"/>
      <c r="D572" s="11"/>
      <c r="E572" s="11"/>
      <c r="F572" s="12">
        <f>H398</f>
        <v>13856899</v>
      </c>
      <c r="G572" s="12"/>
      <c r="H572" s="12">
        <f>F572-G572</f>
        <v>13856899</v>
      </c>
    </row>
    <row r="573" spans="1:8" x14ac:dyDescent="0.3">
      <c r="A573" s="10" t="s">
        <v>93</v>
      </c>
      <c r="B573" s="11"/>
      <c r="C573" s="11"/>
      <c r="D573" s="11"/>
      <c r="E573" s="11"/>
      <c r="F573" s="12">
        <f>F571+F572</f>
        <v>48992039</v>
      </c>
      <c r="G573" s="12">
        <f>G571+G572</f>
        <v>26302518</v>
      </c>
      <c r="H573" s="12">
        <f>F573-G573</f>
        <v>22689521</v>
      </c>
    </row>
    <row r="574" spans="1:8" x14ac:dyDescent="0.3">
      <c r="A574" s="10" t="s">
        <v>117</v>
      </c>
      <c r="B574" s="11"/>
      <c r="C574" s="11"/>
      <c r="D574" s="11"/>
      <c r="E574" s="11"/>
      <c r="F574" s="12">
        <f>F571+F397</f>
        <v>95935528</v>
      </c>
      <c r="G574" s="12">
        <f>G571+G397</f>
        <v>73246007</v>
      </c>
      <c r="H574" s="12">
        <f>F574-G574</f>
        <v>22689521</v>
      </c>
    </row>
    <row r="575" spans="1:8" x14ac:dyDescent="0.3">
      <c r="A575" s="1">
        <v>46143</v>
      </c>
      <c r="B575"/>
      <c r="C575"/>
      <c r="D575"/>
      <c r="E575" s="41" t="s">
        <v>268</v>
      </c>
      <c r="F575" s="4"/>
      <c r="G575" s="4"/>
      <c r="H575" s="6">
        <f>H574</f>
        <v>22689521</v>
      </c>
    </row>
    <row r="576" spans="1:8" x14ac:dyDescent="0.3">
      <c r="A576" s="1">
        <v>46146</v>
      </c>
      <c r="B576" s="42" t="s">
        <v>269</v>
      </c>
      <c r="C576" s="41" t="s">
        <v>270</v>
      </c>
      <c r="D576" s="41" t="s">
        <v>271</v>
      </c>
      <c r="E576" s="41" t="s">
        <v>271</v>
      </c>
      <c r="F576" s="4">
        <v>49760</v>
      </c>
      <c r="G576" s="4"/>
      <c r="H576" s="6">
        <f>H575+F576-G576</f>
        <v>22739281</v>
      </c>
    </row>
    <row r="577" spans="1:8" x14ac:dyDescent="0.3">
      <c r="A577" s="1">
        <v>46146</v>
      </c>
      <c r="B577" t="s">
        <v>122</v>
      </c>
      <c r="C577" t="s">
        <v>211</v>
      </c>
      <c r="D577" t="s">
        <v>127</v>
      </c>
      <c r="E577" t="s">
        <v>142</v>
      </c>
      <c r="F577" s="4"/>
      <c r="G577" s="4">
        <v>800000</v>
      </c>
      <c r="H577" s="6">
        <f t="shared" ref="H577:H637" si="7">H576+F577-G577</f>
        <v>21939281</v>
      </c>
    </row>
    <row r="578" spans="1:8" x14ac:dyDescent="0.3">
      <c r="A578" s="1">
        <v>46146</v>
      </c>
      <c r="B578" s="21" t="s">
        <v>122</v>
      </c>
      <c r="C578" s="21" t="s">
        <v>90</v>
      </c>
      <c r="D578" s="21" t="s">
        <v>215</v>
      </c>
      <c r="E578" s="43" t="s">
        <v>272</v>
      </c>
      <c r="F578" s="4"/>
      <c r="G578" s="4">
        <v>300000</v>
      </c>
      <c r="H578" s="6">
        <f t="shared" si="7"/>
        <v>21639281</v>
      </c>
    </row>
    <row r="579" spans="1:8" x14ac:dyDescent="0.3">
      <c r="A579" s="1">
        <v>46148</v>
      </c>
      <c r="B579" s="42" t="s">
        <v>269</v>
      </c>
      <c r="C579" s="41" t="s">
        <v>270</v>
      </c>
      <c r="D579" s="41" t="s">
        <v>271</v>
      </c>
      <c r="E579" s="41" t="s">
        <v>271</v>
      </c>
      <c r="F579" s="4">
        <v>167820</v>
      </c>
      <c r="G579" s="4"/>
      <c r="H579" s="6">
        <f t="shared" si="7"/>
        <v>21807101</v>
      </c>
    </row>
    <row r="580" spans="1:8" x14ac:dyDescent="0.3">
      <c r="A580" s="1">
        <v>46148</v>
      </c>
      <c r="B580" s="42" t="s">
        <v>269</v>
      </c>
      <c r="C580" s="41" t="s">
        <v>273</v>
      </c>
      <c r="D580" s="41" t="s">
        <v>287</v>
      </c>
      <c r="E580" s="41" t="s">
        <v>450</v>
      </c>
      <c r="F580"/>
      <c r="G580" s="4">
        <v>246400</v>
      </c>
      <c r="H580" s="6">
        <f t="shared" si="7"/>
        <v>21560701</v>
      </c>
    </row>
    <row r="581" spans="1:8" x14ac:dyDescent="0.3">
      <c r="A581" s="1">
        <v>46148</v>
      </c>
      <c r="B581" s="42" t="s">
        <v>269</v>
      </c>
      <c r="C581" s="41" t="s">
        <v>273</v>
      </c>
      <c r="D581" s="41" t="s">
        <v>287</v>
      </c>
      <c r="E581" s="41" t="s">
        <v>451</v>
      </c>
      <c r="F581" s="14"/>
      <c r="G581" s="4">
        <v>102000</v>
      </c>
      <c r="H581" s="6">
        <f t="shared" si="7"/>
        <v>21458701</v>
      </c>
    </row>
    <row r="582" spans="1:8" x14ac:dyDescent="0.3">
      <c r="A582" s="1">
        <v>46148</v>
      </c>
      <c r="B582" s="42" t="s">
        <v>269</v>
      </c>
      <c r="C582" s="41" t="s">
        <v>273</v>
      </c>
      <c r="D582" s="41" t="s">
        <v>452</v>
      </c>
      <c r="E582" s="41" t="s">
        <v>452</v>
      </c>
      <c r="F582" s="4"/>
      <c r="G582" s="4">
        <v>129000</v>
      </c>
      <c r="H582" s="6">
        <f t="shared" si="7"/>
        <v>21329701</v>
      </c>
    </row>
    <row r="583" spans="1:8" x14ac:dyDescent="0.3">
      <c r="A583" s="1">
        <v>46148</v>
      </c>
      <c r="B583" s="42" t="s">
        <v>269</v>
      </c>
      <c r="C583" s="41" t="s">
        <v>282</v>
      </c>
      <c r="D583" s="41" t="s">
        <v>283</v>
      </c>
      <c r="E583" s="41" t="s">
        <v>284</v>
      </c>
      <c r="F583" s="4"/>
      <c r="G583" s="4">
        <v>66000</v>
      </c>
      <c r="H583" s="6">
        <f t="shared" si="7"/>
        <v>21263701</v>
      </c>
    </row>
    <row r="584" spans="1:8" x14ac:dyDescent="0.3">
      <c r="A584" s="1">
        <v>46149</v>
      </c>
      <c r="B584" s="42" t="s">
        <v>269</v>
      </c>
      <c r="C584" s="41" t="s">
        <v>270</v>
      </c>
      <c r="D584" s="41" t="s">
        <v>271</v>
      </c>
      <c r="E584" s="41" t="s">
        <v>271</v>
      </c>
      <c r="F584" s="4">
        <v>19760</v>
      </c>
      <c r="G584" s="4"/>
      <c r="H584" s="6">
        <f t="shared" si="7"/>
        <v>21283461</v>
      </c>
    </row>
    <row r="585" spans="1:8" x14ac:dyDescent="0.3">
      <c r="A585" s="1">
        <v>46150</v>
      </c>
      <c r="B585" s="42" t="s">
        <v>269</v>
      </c>
      <c r="C585" s="41" t="s">
        <v>326</v>
      </c>
      <c r="D585" s="41" t="s">
        <v>327</v>
      </c>
      <c r="E585" s="41" t="s">
        <v>328</v>
      </c>
      <c r="F585" s="4"/>
      <c r="G585" s="4">
        <v>3100000</v>
      </c>
      <c r="H585" s="6">
        <f t="shared" si="7"/>
        <v>18183461</v>
      </c>
    </row>
    <row r="586" spans="1:8" x14ac:dyDescent="0.3">
      <c r="A586" s="1">
        <v>46150</v>
      </c>
      <c r="B586" s="42" t="s">
        <v>269</v>
      </c>
      <c r="C586" s="41" t="s">
        <v>273</v>
      </c>
      <c r="D586" s="41" t="s">
        <v>274</v>
      </c>
      <c r="E586" s="41" t="s">
        <v>453</v>
      </c>
      <c r="F586" s="4"/>
      <c r="G586" s="4">
        <v>1000000</v>
      </c>
      <c r="H586" s="6">
        <f t="shared" si="7"/>
        <v>17183461</v>
      </c>
    </row>
    <row r="587" spans="1:8" x14ac:dyDescent="0.3">
      <c r="A587" s="1">
        <v>46150</v>
      </c>
      <c r="B587" s="42" t="s">
        <v>269</v>
      </c>
      <c r="C587" s="41" t="s">
        <v>273</v>
      </c>
      <c r="D587" s="41" t="s">
        <v>276</v>
      </c>
      <c r="E587" s="41" t="s">
        <v>455</v>
      </c>
      <c r="F587" s="4"/>
      <c r="G587" s="4">
        <v>136500</v>
      </c>
      <c r="H587" s="6">
        <f t="shared" si="7"/>
        <v>17046961</v>
      </c>
    </row>
    <row r="588" spans="1:8" x14ac:dyDescent="0.3">
      <c r="A588" s="1">
        <v>46153</v>
      </c>
      <c r="B588" s="21" t="s">
        <v>122</v>
      </c>
      <c r="C588" s="21" t="s">
        <v>90</v>
      </c>
      <c r="D588" s="21" t="s">
        <v>187</v>
      </c>
      <c r="E588" s="21" t="s">
        <v>160</v>
      </c>
      <c r="F588" s="4"/>
      <c r="G588" s="4">
        <v>163380</v>
      </c>
      <c r="H588" s="6">
        <f t="shared" si="7"/>
        <v>16883581</v>
      </c>
    </row>
    <row r="589" spans="1:8" x14ac:dyDescent="0.3">
      <c r="A589" s="1">
        <v>46153</v>
      </c>
      <c r="B589" s="21" t="s">
        <v>122</v>
      </c>
      <c r="C589" s="21" t="s">
        <v>90</v>
      </c>
      <c r="D589" s="21" t="s">
        <v>187</v>
      </c>
      <c r="E589" s="21" t="s">
        <v>191</v>
      </c>
      <c r="F589" s="4"/>
      <c r="G589" s="4">
        <v>32600</v>
      </c>
      <c r="H589" s="6">
        <f t="shared" si="7"/>
        <v>16850981</v>
      </c>
    </row>
    <row r="590" spans="1:8" x14ac:dyDescent="0.3">
      <c r="A590" s="1">
        <v>46153</v>
      </c>
      <c r="B590" s="21" t="s">
        <v>122</v>
      </c>
      <c r="C590" s="21" t="s">
        <v>90</v>
      </c>
      <c r="D590" s="21" t="s">
        <v>187</v>
      </c>
      <c r="E590" s="21" t="s">
        <v>225</v>
      </c>
      <c r="F590" s="4"/>
      <c r="G590" s="4">
        <v>14970</v>
      </c>
      <c r="H590" s="6">
        <f t="shared" si="7"/>
        <v>16836011</v>
      </c>
    </row>
    <row r="591" spans="1:8" x14ac:dyDescent="0.3">
      <c r="A591" s="1">
        <v>46153</v>
      </c>
      <c r="B591" s="42" t="s">
        <v>269</v>
      </c>
      <c r="C591" s="21" t="s">
        <v>282</v>
      </c>
      <c r="D591" s="21" t="s">
        <v>290</v>
      </c>
      <c r="E591" s="21" t="s">
        <v>291</v>
      </c>
      <c r="F591" s="4"/>
      <c r="G591" s="4">
        <v>124320</v>
      </c>
      <c r="H591" s="6">
        <f t="shared" si="7"/>
        <v>16711691</v>
      </c>
    </row>
    <row r="592" spans="1:8" x14ac:dyDescent="0.3">
      <c r="A592" s="1">
        <v>46154</v>
      </c>
      <c r="B592" s="42" t="s">
        <v>269</v>
      </c>
      <c r="C592" s="21" t="s">
        <v>270</v>
      </c>
      <c r="D592" s="21" t="s">
        <v>271</v>
      </c>
      <c r="E592" s="21" t="s">
        <v>271</v>
      </c>
      <c r="F592" s="4">
        <v>9740</v>
      </c>
      <c r="G592" s="4"/>
      <c r="H592" s="6">
        <f t="shared" si="7"/>
        <v>16721431</v>
      </c>
    </row>
    <row r="593" spans="1:8" x14ac:dyDescent="0.3">
      <c r="A593" s="1">
        <v>46154</v>
      </c>
      <c r="B593" s="42" t="s">
        <v>269</v>
      </c>
      <c r="C593" s="21" t="s">
        <v>273</v>
      </c>
      <c r="D593" s="21" t="s">
        <v>287</v>
      </c>
      <c r="E593" s="21" t="s">
        <v>288</v>
      </c>
      <c r="F593" s="4"/>
      <c r="G593" s="4">
        <v>118000</v>
      </c>
      <c r="H593" s="6">
        <f t="shared" si="7"/>
        <v>16603431</v>
      </c>
    </row>
    <row r="594" spans="1:8" x14ac:dyDescent="0.3">
      <c r="A594" s="1">
        <v>46154</v>
      </c>
      <c r="B594" s="42" t="s">
        <v>269</v>
      </c>
      <c r="C594" s="21" t="s">
        <v>278</v>
      </c>
      <c r="D594" s="21" t="s">
        <v>279</v>
      </c>
      <c r="E594" s="21" t="s">
        <v>456</v>
      </c>
      <c r="F594" s="4"/>
      <c r="G594" s="4">
        <v>68000</v>
      </c>
      <c r="H594" s="6">
        <f t="shared" si="7"/>
        <v>16535431</v>
      </c>
    </row>
    <row r="595" spans="1:8" x14ac:dyDescent="0.3">
      <c r="A595" s="1">
        <v>46155</v>
      </c>
      <c r="B595" s="42" t="s">
        <v>269</v>
      </c>
      <c r="C595" s="21" t="s">
        <v>273</v>
      </c>
      <c r="D595" s="21" t="s">
        <v>287</v>
      </c>
      <c r="E595" s="21" t="s">
        <v>292</v>
      </c>
      <c r="F595" s="4"/>
      <c r="G595" s="4">
        <v>137000</v>
      </c>
      <c r="H595" s="6">
        <f t="shared" si="7"/>
        <v>16398431</v>
      </c>
    </row>
    <row r="596" spans="1:8" x14ac:dyDescent="0.3">
      <c r="A596" s="1">
        <v>46156</v>
      </c>
      <c r="B596" s="42" t="s">
        <v>269</v>
      </c>
      <c r="C596" s="21" t="s">
        <v>270</v>
      </c>
      <c r="D596" s="21" t="s">
        <v>271</v>
      </c>
      <c r="E596" s="21" t="s">
        <v>271</v>
      </c>
      <c r="F596" s="4">
        <v>29760</v>
      </c>
      <c r="G596" s="4"/>
      <c r="H596" s="6">
        <f t="shared" si="7"/>
        <v>16428191</v>
      </c>
    </row>
    <row r="597" spans="1:8" x14ac:dyDescent="0.3">
      <c r="A597" s="1">
        <v>46156</v>
      </c>
      <c r="B597" s="42" t="s">
        <v>269</v>
      </c>
      <c r="C597" s="21" t="s">
        <v>270</v>
      </c>
      <c r="D597" s="21" t="s">
        <v>271</v>
      </c>
      <c r="E597" s="21" t="s">
        <v>297</v>
      </c>
      <c r="F597" s="4">
        <v>10000</v>
      </c>
      <c r="G597" s="4"/>
      <c r="H597" s="6">
        <f t="shared" si="7"/>
        <v>16438191</v>
      </c>
    </row>
    <row r="598" spans="1:8" x14ac:dyDescent="0.3">
      <c r="A598" s="1">
        <v>46156</v>
      </c>
      <c r="B598" s="42" t="s">
        <v>269</v>
      </c>
      <c r="C598" s="41" t="s">
        <v>273</v>
      </c>
      <c r="D598" s="41" t="s">
        <v>287</v>
      </c>
      <c r="E598" s="21" t="s">
        <v>311</v>
      </c>
      <c r="F598" s="4"/>
      <c r="G598" s="4">
        <v>252150</v>
      </c>
      <c r="H598" s="6">
        <f t="shared" si="7"/>
        <v>16186041</v>
      </c>
    </row>
    <row r="599" spans="1:8" x14ac:dyDescent="0.3">
      <c r="A599" s="1">
        <v>46157</v>
      </c>
      <c r="B599" s="42" t="s">
        <v>269</v>
      </c>
      <c r="C599" s="41" t="s">
        <v>282</v>
      </c>
      <c r="D599" s="41" t="s">
        <v>293</v>
      </c>
      <c r="E599" s="21" t="s">
        <v>294</v>
      </c>
      <c r="F599" s="4"/>
      <c r="G599" s="4">
        <v>34345</v>
      </c>
      <c r="H599" s="6">
        <f t="shared" si="7"/>
        <v>16151696</v>
      </c>
    </row>
    <row r="600" spans="1:8" x14ac:dyDescent="0.3">
      <c r="A600" s="1">
        <v>46157</v>
      </c>
      <c r="B600" s="42" t="s">
        <v>269</v>
      </c>
      <c r="C600" s="41" t="s">
        <v>282</v>
      </c>
      <c r="D600" s="41" t="s">
        <v>283</v>
      </c>
      <c r="E600" s="21" t="s">
        <v>295</v>
      </c>
      <c r="F600" s="4"/>
      <c r="G600" s="4">
        <v>44000</v>
      </c>
      <c r="H600" s="6">
        <f t="shared" si="7"/>
        <v>16107696</v>
      </c>
    </row>
    <row r="601" spans="1:8" x14ac:dyDescent="0.3">
      <c r="A601" s="1">
        <v>46160</v>
      </c>
      <c r="B601" s="42" t="s">
        <v>269</v>
      </c>
      <c r="C601" s="41" t="s">
        <v>270</v>
      </c>
      <c r="D601" s="41" t="s">
        <v>271</v>
      </c>
      <c r="E601" s="21" t="s">
        <v>271</v>
      </c>
      <c r="F601" s="4">
        <v>29520</v>
      </c>
      <c r="G601" s="4"/>
      <c r="H601" s="6">
        <f t="shared" si="7"/>
        <v>16137216</v>
      </c>
    </row>
    <row r="602" spans="1:8" x14ac:dyDescent="0.3">
      <c r="A602" s="1">
        <v>46160</v>
      </c>
      <c r="B602" s="42" t="s">
        <v>269</v>
      </c>
      <c r="C602" s="41" t="s">
        <v>273</v>
      </c>
      <c r="D602" s="41" t="s">
        <v>302</v>
      </c>
      <c r="E602" s="21" t="s">
        <v>458</v>
      </c>
      <c r="F602" s="4"/>
      <c r="G602" s="4">
        <v>200000</v>
      </c>
      <c r="H602" s="6">
        <f t="shared" si="7"/>
        <v>15937216</v>
      </c>
    </row>
    <row r="603" spans="1:8" x14ac:dyDescent="0.3">
      <c r="A603" s="1">
        <v>46160</v>
      </c>
      <c r="B603" s="42" t="s">
        <v>269</v>
      </c>
      <c r="C603" s="41" t="s">
        <v>273</v>
      </c>
      <c r="D603" s="41" t="s">
        <v>302</v>
      </c>
      <c r="E603" s="21" t="s">
        <v>459</v>
      </c>
      <c r="F603" s="4"/>
      <c r="G603" s="4">
        <v>134600</v>
      </c>
      <c r="H603" s="6">
        <f t="shared" si="7"/>
        <v>15802616</v>
      </c>
    </row>
    <row r="604" spans="1:8" x14ac:dyDescent="0.3">
      <c r="A604" s="1">
        <v>46160</v>
      </c>
      <c r="B604" s="42" t="s">
        <v>269</v>
      </c>
      <c r="C604" s="41" t="s">
        <v>273</v>
      </c>
      <c r="D604" s="41" t="s">
        <v>302</v>
      </c>
      <c r="E604" s="21" t="s">
        <v>303</v>
      </c>
      <c r="F604" s="4"/>
      <c r="G604" s="4">
        <v>385000</v>
      </c>
      <c r="H604" s="6">
        <f t="shared" si="7"/>
        <v>15417616</v>
      </c>
    </row>
    <row r="605" spans="1:8" x14ac:dyDescent="0.3">
      <c r="A605" s="1">
        <v>46161</v>
      </c>
      <c r="B605" s="42" t="s">
        <v>269</v>
      </c>
      <c r="C605" s="41" t="s">
        <v>273</v>
      </c>
      <c r="D605" s="41" t="s">
        <v>302</v>
      </c>
      <c r="E605" s="21" t="s">
        <v>460</v>
      </c>
      <c r="F605" s="4"/>
      <c r="G605" s="4">
        <v>13060</v>
      </c>
      <c r="H605" s="6">
        <f t="shared" si="7"/>
        <v>15404556</v>
      </c>
    </row>
    <row r="606" spans="1:8" x14ac:dyDescent="0.3">
      <c r="A606" s="1">
        <v>46161</v>
      </c>
      <c r="B606" s="42" t="s">
        <v>269</v>
      </c>
      <c r="C606" s="41" t="s">
        <v>273</v>
      </c>
      <c r="D606" s="41" t="s">
        <v>302</v>
      </c>
      <c r="E606" s="21" t="s">
        <v>305</v>
      </c>
      <c r="F606" s="4"/>
      <c r="G606" s="4">
        <v>400000</v>
      </c>
      <c r="H606" s="6">
        <f t="shared" si="7"/>
        <v>15004556</v>
      </c>
    </row>
    <row r="607" spans="1:8" x14ac:dyDescent="0.3">
      <c r="A607" s="1">
        <v>46162</v>
      </c>
      <c r="B607" s="42" t="s">
        <v>269</v>
      </c>
      <c r="C607" s="41" t="s">
        <v>270</v>
      </c>
      <c r="D607" s="41" t="s">
        <v>271</v>
      </c>
      <c r="E607" s="21" t="s">
        <v>271</v>
      </c>
      <c r="F607" s="4">
        <v>3988800</v>
      </c>
      <c r="G607" s="14"/>
      <c r="H607" s="6">
        <f t="shared" si="7"/>
        <v>18993356</v>
      </c>
    </row>
    <row r="608" spans="1:8" x14ac:dyDescent="0.3">
      <c r="A608" s="1">
        <v>46162</v>
      </c>
      <c r="B608" s="42" t="s">
        <v>269</v>
      </c>
      <c r="C608" s="41" t="s">
        <v>282</v>
      </c>
      <c r="D608" s="41" t="s">
        <v>306</v>
      </c>
      <c r="E608" s="21" t="s">
        <v>307</v>
      </c>
      <c r="F608" s="4"/>
      <c r="G608" s="4">
        <v>1850000</v>
      </c>
      <c r="H608" s="6">
        <f t="shared" si="7"/>
        <v>17143356</v>
      </c>
    </row>
    <row r="609" spans="1:8" x14ac:dyDescent="0.3">
      <c r="A609" s="1">
        <v>46162</v>
      </c>
      <c r="B609" s="42" t="s">
        <v>269</v>
      </c>
      <c r="C609" s="41" t="s">
        <v>285</v>
      </c>
      <c r="D609" s="41" t="s">
        <v>300</v>
      </c>
      <c r="E609" s="21" t="s">
        <v>301</v>
      </c>
      <c r="F609" s="4"/>
      <c r="G609" s="4">
        <v>538450</v>
      </c>
      <c r="H609" s="6">
        <f t="shared" si="7"/>
        <v>16604906</v>
      </c>
    </row>
    <row r="610" spans="1:8" x14ac:dyDescent="0.3">
      <c r="A610" s="1">
        <v>46168</v>
      </c>
      <c r="B610" s="42" t="s">
        <v>269</v>
      </c>
      <c r="C610" s="41" t="s">
        <v>273</v>
      </c>
      <c r="D610" s="41" t="s">
        <v>452</v>
      </c>
      <c r="E610" s="21" t="s">
        <v>452</v>
      </c>
      <c r="F610" s="4"/>
      <c r="G610" s="4">
        <v>123630</v>
      </c>
      <c r="H610" s="6">
        <f t="shared" si="7"/>
        <v>16481276</v>
      </c>
    </row>
    <row r="611" spans="1:8" x14ac:dyDescent="0.3">
      <c r="A611" s="1">
        <v>46168</v>
      </c>
      <c r="B611" s="42" t="s">
        <v>269</v>
      </c>
      <c r="C611" s="41" t="s">
        <v>278</v>
      </c>
      <c r="D611" s="41" t="s">
        <v>279</v>
      </c>
      <c r="E611" s="21" t="s">
        <v>317</v>
      </c>
      <c r="F611" s="4"/>
      <c r="G611" s="4">
        <v>175900</v>
      </c>
      <c r="H611" s="6">
        <f t="shared" si="7"/>
        <v>16305376</v>
      </c>
    </row>
    <row r="612" spans="1:8" x14ac:dyDescent="0.3">
      <c r="A612" s="1">
        <v>46168</v>
      </c>
      <c r="B612" s="42" t="s">
        <v>269</v>
      </c>
      <c r="C612" s="41" t="s">
        <v>273</v>
      </c>
      <c r="D612" s="41" t="s">
        <v>276</v>
      </c>
      <c r="E612" s="21" t="s">
        <v>461</v>
      </c>
      <c r="F612" s="4"/>
      <c r="G612" s="4">
        <v>257400</v>
      </c>
      <c r="H612" s="6">
        <f t="shared" si="7"/>
        <v>16047976</v>
      </c>
    </row>
    <row r="613" spans="1:8" x14ac:dyDescent="0.3">
      <c r="A613" s="1">
        <v>46168</v>
      </c>
      <c r="B613" s="42" t="s">
        <v>269</v>
      </c>
      <c r="C613" s="41" t="s">
        <v>270</v>
      </c>
      <c r="D613" s="41" t="s">
        <v>315</v>
      </c>
      <c r="E613" s="21" t="s">
        <v>316</v>
      </c>
      <c r="F613" s="4">
        <v>200000</v>
      </c>
      <c r="G613" s="4"/>
      <c r="H613" s="6">
        <f t="shared" si="7"/>
        <v>16247976</v>
      </c>
    </row>
    <row r="614" spans="1:8" x14ac:dyDescent="0.3">
      <c r="A614" s="1">
        <v>46168</v>
      </c>
      <c r="B614" s="42" t="s">
        <v>269</v>
      </c>
      <c r="C614" s="41" t="s">
        <v>282</v>
      </c>
      <c r="D614" s="41" t="s">
        <v>318</v>
      </c>
      <c r="E614" s="21" t="s">
        <v>319</v>
      </c>
      <c r="F614" s="4"/>
      <c r="G614" s="4">
        <v>15900</v>
      </c>
      <c r="H614" s="6">
        <f t="shared" si="7"/>
        <v>16232076</v>
      </c>
    </row>
    <row r="615" spans="1:8" x14ac:dyDescent="0.3">
      <c r="A615" s="1">
        <v>46168</v>
      </c>
      <c r="B615" s="42" t="s">
        <v>269</v>
      </c>
      <c r="C615" s="41" t="s">
        <v>282</v>
      </c>
      <c r="D615" s="41" t="s">
        <v>318</v>
      </c>
      <c r="E615" s="21" t="s">
        <v>320</v>
      </c>
      <c r="F615" s="4"/>
      <c r="G615" s="4">
        <v>44490</v>
      </c>
      <c r="H615" s="6">
        <f t="shared" si="7"/>
        <v>16187586</v>
      </c>
    </row>
    <row r="616" spans="1:8" x14ac:dyDescent="0.3">
      <c r="A616" s="1">
        <v>46169</v>
      </c>
      <c r="B616" s="42" t="s">
        <v>269</v>
      </c>
      <c r="C616" s="41" t="s">
        <v>270</v>
      </c>
      <c r="D616" s="41" t="s">
        <v>271</v>
      </c>
      <c r="E616" s="21" t="s">
        <v>271</v>
      </c>
      <c r="F616" s="4">
        <v>1618100</v>
      </c>
      <c r="G616" s="4"/>
      <c r="H616" s="6">
        <f t="shared" si="7"/>
        <v>17805686</v>
      </c>
    </row>
    <row r="617" spans="1:8" x14ac:dyDescent="0.3">
      <c r="A617" s="1">
        <v>46171</v>
      </c>
      <c r="B617" s="42" t="s">
        <v>269</v>
      </c>
      <c r="C617" s="41" t="s">
        <v>273</v>
      </c>
      <c r="D617" s="41" t="s">
        <v>274</v>
      </c>
      <c r="E617" s="21" t="s">
        <v>462</v>
      </c>
      <c r="F617" s="4"/>
      <c r="G617" s="4">
        <v>50000</v>
      </c>
      <c r="H617" s="6">
        <f t="shared" si="7"/>
        <v>17755686</v>
      </c>
    </row>
    <row r="618" spans="1:8" x14ac:dyDescent="0.3">
      <c r="A618" s="1">
        <v>46171</v>
      </c>
      <c r="B618" s="42" t="s">
        <v>269</v>
      </c>
      <c r="C618" s="41" t="s">
        <v>326</v>
      </c>
      <c r="D618" s="41" t="s">
        <v>327</v>
      </c>
      <c r="E618" s="21" t="s">
        <v>328</v>
      </c>
      <c r="F618" s="4"/>
      <c r="G618" s="4">
        <v>300000</v>
      </c>
      <c r="H618" s="6">
        <f t="shared" si="7"/>
        <v>17455686</v>
      </c>
    </row>
    <row r="619" spans="1:8" x14ac:dyDescent="0.3">
      <c r="A619" s="1">
        <v>46171</v>
      </c>
      <c r="B619" s="42" t="s">
        <v>269</v>
      </c>
      <c r="C619" s="41" t="s">
        <v>273</v>
      </c>
      <c r="D619" s="41" t="s">
        <v>287</v>
      </c>
      <c r="E619" s="21" t="s">
        <v>323</v>
      </c>
      <c r="F619" s="4"/>
      <c r="G619" s="4">
        <v>150000</v>
      </c>
      <c r="H619" s="6">
        <f t="shared" si="7"/>
        <v>17305686</v>
      </c>
    </row>
    <row r="620" spans="1:8" x14ac:dyDescent="0.3">
      <c r="A620" s="1">
        <v>46171</v>
      </c>
      <c r="B620" s="42" t="s">
        <v>269</v>
      </c>
      <c r="C620" s="41" t="s">
        <v>273</v>
      </c>
      <c r="D620" s="41" t="s">
        <v>302</v>
      </c>
      <c r="E620" s="21" t="s">
        <v>463</v>
      </c>
      <c r="F620" s="4"/>
      <c r="G620" s="4">
        <v>150000</v>
      </c>
      <c r="H620" s="6">
        <f t="shared" si="7"/>
        <v>17155686</v>
      </c>
    </row>
    <row r="621" spans="1:8" x14ac:dyDescent="0.3">
      <c r="A621" s="1">
        <v>46171</v>
      </c>
      <c r="B621" s="42" t="s">
        <v>269</v>
      </c>
      <c r="C621" s="41" t="s">
        <v>282</v>
      </c>
      <c r="D621" s="41" t="s">
        <v>324</v>
      </c>
      <c r="E621" s="21" t="s">
        <v>325</v>
      </c>
      <c r="F621" s="4"/>
      <c r="G621" s="4">
        <v>180000</v>
      </c>
      <c r="H621" s="6">
        <f t="shared" si="7"/>
        <v>16975686</v>
      </c>
    </row>
    <row r="622" spans="1:8" x14ac:dyDescent="0.3">
      <c r="A622" s="1">
        <v>46156</v>
      </c>
      <c r="B622" s="41" t="s">
        <v>330</v>
      </c>
      <c r="C622" s="41" t="s">
        <v>270</v>
      </c>
      <c r="D622" s="41" t="s">
        <v>271</v>
      </c>
      <c r="E622" s="41" t="s">
        <v>338</v>
      </c>
      <c r="F622" s="4">
        <v>10000</v>
      </c>
      <c r="G622" s="4"/>
      <c r="H622" s="6">
        <f t="shared" si="7"/>
        <v>16985686</v>
      </c>
    </row>
    <row r="623" spans="1:8" x14ac:dyDescent="0.3">
      <c r="A623" s="1">
        <v>46157</v>
      </c>
      <c r="B623" s="41" t="s">
        <v>330</v>
      </c>
      <c r="C623" s="41" t="s">
        <v>270</v>
      </c>
      <c r="D623" s="41" t="s">
        <v>271</v>
      </c>
      <c r="E623" s="41" t="s">
        <v>332</v>
      </c>
      <c r="F623" s="4">
        <v>50000</v>
      </c>
      <c r="G623" s="4"/>
      <c r="H623" s="6">
        <f t="shared" si="7"/>
        <v>17035686</v>
      </c>
    </row>
    <row r="624" spans="1:8" x14ac:dyDescent="0.3">
      <c r="A624" s="1">
        <v>46160</v>
      </c>
      <c r="B624" s="41" t="s">
        <v>330</v>
      </c>
      <c r="C624" s="41" t="s">
        <v>270</v>
      </c>
      <c r="D624" s="41" t="s">
        <v>271</v>
      </c>
      <c r="E624" s="41" t="s">
        <v>337</v>
      </c>
      <c r="F624" s="4">
        <v>30000</v>
      </c>
      <c r="G624" s="4"/>
      <c r="H624" s="6">
        <f t="shared" si="7"/>
        <v>17065686</v>
      </c>
    </row>
    <row r="625" spans="1:8" x14ac:dyDescent="0.3">
      <c r="A625" s="1">
        <v>46160</v>
      </c>
      <c r="B625" s="41" t="s">
        <v>330</v>
      </c>
      <c r="C625" s="41" t="s">
        <v>270</v>
      </c>
      <c r="D625" s="41" t="s">
        <v>271</v>
      </c>
      <c r="E625" s="41" t="s">
        <v>333</v>
      </c>
      <c r="F625" s="4">
        <v>50000</v>
      </c>
      <c r="G625" s="4"/>
      <c r="H625" s="6">
        <f t="shared" si="7"/>
        <v>17115686</v>
      </c>
    </row>
    <row r="626" spans="1:8" x14ac:dyDescent="0.3">
      <c r="A626" s="1">
        <v>46148</v>
      </c>
      <c r="B626" s="41" t="s">
        <v>339</v>
      </c>
      <c r="C626" s="41" t="s">
        <v>270</v>
      </c>
      <c r="D626" s="41" t="s">
        <v>315</v>
      </c>
      <c r="E626" s="41" t="s">
        <v>341</v>
      </c>
      <c r="F626" s="4">
        <v>100000</v>
      </c>
      <c r="G626" s="4"/>
      <c r="H626" s="6">
        <f t="shared" si="7"/>
        <v>17215686</v>
      </c>
    </row>
    <row r="627" spans="1:8" x14ac:dyDescent="0.3">
      <c r="A627" s="1">
        <v>46156</v>
      </c>
      <c r="B627" s="41" t="s">
        <v>339</v>
      </c>
      <c r="C627" s="41" t="s">
        <v>285</v>
      </c>
      <c r="D627" s="41" t="s">
        <v>300</v>
      </c>
      <c r="E627" s="41" t="s">
        <v>342</v>
      </c>
      <c r="F627" s="4"/>
      <c r="G627" s="4">
        <v>110300</v>
      </c>
      <c r="H627" s="6">
        <f t="shared" si="7"/>
        <v>17105386</v>
      </c>
    </row>
    <row r="628" spans="1:8" x14ac:dyDescent="0.3">
      <c r="A628" s="1">
        <v>46160</v>
      </c>
      <c r="B628" s="41" t="s">
        <v>339</v>
      </c>
      <c r="C628" s="41" t="s">
        <v>285</v>
      </c>
      <c r="D628" s="41" t="s">
        <v>300</v>
      </c>
      <c r="E628" s="41" t="s">
        <v>464</v>
      </c>
      <c r="F628" s="4"/>
      <c r="G628" s="4">
        <v>97000</v>
      </c>
      <c r="H628" s="6">
        <f t="shared" si="7"/>
        <v>17008386</v>
      </c>
    </row>
    <row r="629" spans="1:8" x14ac:dyDescent="0.3">
      <c r="A629" s="1">
        <v>46162</v>
      </c>
      <c r="B629" s="41" t="s">
        <v>339</v>
      </c>
      <c r="C629" s="41" t="s">
        <v>270</v>
      </c>
      <c r="D629" s="41" t="s">
        <v>315</v>
      </c>
      <c r="E629" s="41" t="s">
        <v>346</v>
      </c>
      <c r="F629" s="4">
        <v>120000</v>
      </c>
      <c r="G629" s="4"/>
      <c r="H629" s="6">
        <f t="shared" si="7"/>
        <v>17128386</v>
      </c>
    </row>
    <row r="630" spans="1:8" x14ac:dyDescent="0.3">
      <c r="A630" s="1">
        <v>46162</v>
      </c>
      <c r="B630" s="41" t="s">
        <v>339</v>
      </c>
      <c r="C630" s="41" t="s">
        <v>285</v>
      </c>
      <c r="D630" s="41" t="s">
        <v>300</v>
      </c>
      <c r="E630" s="41" t="s">
        <v>342</v>
      </c>
      <c r="F630" s="4"/>
      <c r="G630" s="4">
        <v>106400</v>
      </c>
      <c r="H630" s="6">
        <f t="shared" si="7"/>
        <v>17021986</v>
      </c>
    </row>
    <row r="631" spans="1:8" x14ac:dyDescent="0.3">
      <c r="A631" s="1">
        <v>46168</v>
      </c>
      <c r="B631" s="41" t="s">
        <v>339</v>
      </c>
      <c r="C631" s="41" t="s">
        <v>270</v>
      </c>
      <c r="D631" s="41" t="s">
        <v>315</v>
      </c>
      <c r="E631" s="41" t="s">
        <v>350</v>
      </c>
      <c r="F631" s="4">
        <v>100000</v>
      </c>
      <c r="G631" s="4"/>
      <c r="H631" s="6">
        <f t="shared" si="7"/>
        <v>17121986</v>
      </c>
    </row>
    <row r="632" spans="1:8" x14ac:dyDescent="0.3">
      <c r="A632" s="1">
        <v>46168</v>
      </c>
      <c r="B632" s="41" t="s">
        <v>339</v>
      </c>
      <c r="C632" s="41" t="s">
        <v>270</v>
      </c>
      <c r="D632" s="41" t="s">
        <v>315</v>
      </c>
      <c r="E632" s="41" t="s">
        <v>349</v>
      </c>
      <c r="F632" s="4">
        <v>100000</v>
      </c>
      <c r="G632" s="4"/>
      <c r="H632" s="6">
        <f t="shared" si="7"/>
        <v>17221986</v>
      </c>
    </row>
    <row r="633" spans="1:8" x14ac:dyDescent="0.3">
      <c r="A633" s="1">
        <v>46168</v>
      </c>
      <c r="B633" s="41" t="s">
        <v>339</v>
      </c>
      <c r="C633" s="41" t="s">
        <v>285</v>
      </c>
      <c r="D633" s="41" t="s">
        <v>300</v>
      </c>
      <c r="E633" s="41" t="s">
        <v>465</v>
      </c>
      <c r="F633" s="4"/>
      <c r="G633" s="4">
        <v>30000</v>
      </c>
      <c r="H633" s="6">
        <f t="shared" si="7"/>
        <v>17191986</v>
      </c>
    </row>
    <row r="634" spans="1:8" x14ac:dyDescent="0.3">
      <c r="A634" s="1">
        <v>46170</v>
      </c>
      <c r="B634" s="41" t="s">
        <v>339</v>
      </c>
      <c r="C634" s="41" t="s">
        <v>285</v>
      </c>
      <c r="D634" s="41" t="s">
        <v>300</v>
      </c>
      <c r="E634" s="41" t="s">
        <v>465</v>
      </c>
      <c r="F634" s="4"/>
      <c r="G634" s="4">
        <v>30000</v>
      </c>
      <c r="H634" s="6">
        <f t="shared" si="7"/>
        <v>17161986</v>
      </c>
    </row>
    <row r="635" spans="1:8" x14ac:dyDescent="0.3">
      <c r="A635" s="1">
        <v>46170</v>
      </c>
      <c r="B635" s="41" t="s">
        <v>339</v>
      </c>
      <c r="C635" s="41" t="s">
        <v>285</v>
      </c>
      <c r="D635" s="41" t="s">
        <v>300</v>
      </c>
      <c r="E635" s="41" t="s">
        <v>465</v>
      </c>
      <c r="F635" s="4"/>
      <c r="G635" s="4">
        <v>25800</v>
      </c>
      <c r="H635" s="6">
        <f t="shared" si="7"/>
        <v>17136186</v>
      </c>
    </row>
    <row r="636" spans="1:8" x14ac:dyDescent="0.3">
      <c r="A636" s="1">
        <v>46170</v>
      </c>
      <c r="B636" s="41" t="s">
        <v>339</v>
      </c>
      <c r="C636" s="41" t="s">
        <v>285</v>
      </c>
      <c r="D636" s="41" t="s">
        <v>300</v>
      </c>
      <c r="E636" s="41" t="s">
        <v>465</v>
      </c>
      <c r="F636" s="4"/>
      <c r="G636" s="4">
        <v>29000</v>
      </c>
      <c r="H636" s="6">
        <f t="shared" si="7"/>
        <v>17107186</v>
      </c>
    </row>
    <row r="637" spans="1:8" x14ac:dyDescent="0.3">
      <c r="A637" s="1">
        <v>46171</v>
      </c>
      <c r="B637" s="41" t="s">
        <v>339</v>
      </c>
      <c r="C637" s="41" t="s">
        <v>285</v>
      </c>
      <c r="D637" s="41" t="s">
        <v>300</v>
      </c>
      <c r="E637" s="41" t="s">
        <v>342</v>
      </c>
      <c r="F637" s="4"/>
      <c r="G637" s="4">
        <v>124890</v>
      </c>
      <c r="H637" s="6">
        <f t="shared" si="7"/>
        <v>16982296</v>
      </c>
    </row>
    <row r="638" spans="1:8" x14ac:dyDescent="0.3">
      <c r="A638" s="1">
        <v>46146</v>
      </c>
      <c r="B638" s="46" t="s">
        <v>354</v>
      </c>
      <c r="C638" s="46" t="s">
        <v>273</v>
      </c>
      <c r="D638" s="46" t="s">
        <v>302</v>
      </c>
      <c r="E638" s="46" t="s">
        <v>425</v>
      </c>
      <c r="F638" s="4"/>
      <c r="G638" s="4">
        <v>760000</v>
      </c>
      <c r="H638" s="6">
        <f t="shared" ref="H638:H691" si="8">H637+F638-G638</f>
        <v>16222296</v>
      </c>
    </row>
    <row r="639" spans="1:8" x14ac:dyDescent="0.3">
      <c r="A639" s="1">
        <v>46149</v>
      </c>
      <c r="B639" s="46" t="s">
        <v>354</v>
      </c>
      <c r="C639" s="46" t="s">
        <v>270</v>
      </c>
      <c r="D639" s="46" t="s">
        <v>355</v>
      </c>
      <c r="E639" s="46" t="s">
        <v>466</v>
      </c>
      <c r="F639" s="4">
        <v>500000</v>
      </c>
      <c r="G639" s="4"/>
      <c r="H639" s="6">
        <f t="shared" si="8"/>
        <v>16722296</v>
      </c>
    </row>
    <row r="640" spans="1:8" x14ac:dyDescent="0.3">
      <c r="A640" s="1">
        <v>46151</v>
      </c>
      <c r="B640" s="46" t="s">
        <v>354</v>
      </c>
      <c r="C640" s="46" t="s">
        <v>270</v>
      </c>
      <c r="D640" s="46" t="s">
        <v>355</v>
      </c>
      <c r="E640" s="46" t="s">
        <v>467</v>
      </c>
      <c r="F640" s="4">
        <v>220000</v>
      </c>
      <c r="G640" s="4"/>
      <c r="H640" s="6">
        <f t="shared" si="8"/>
        <v>16942296</v>
      </c>
    </row>
    <row r="641" spans="1:8" x14ac:dyDescent="0.3">
      <c r="A641" s="1">
        <v>46153</v>
      </c>
      <c r="B641" s="46" t="s">
        <v>354</v>
      </c>
      <c r="C641" s="46" t="s">
        <v>270</v>
      </c>
      <c r="D641" s="46" t="s">
        <v>355</v>
      </c>
      <c r="E641" s="46" t="s">
        <v>468</v>
      </c>
      <c r="F641" s="4">
        <v>100000</v>
      </c>
      <c r="G641" s="4"/>
      <c r="H641" s="6">
        <f t="shared" si="8"/>
        <v>17042296</v>
      </c>
    </row>
    <row r="642" spans="1:8" x14ac:dyDescent="0.3">
      <c r="A642" s="1">
        <v>46156</v>
      </c>
      <c r="B642" s="46" t="s">
        <v>354</v>
      </c>
      <c r="C642" s="46" t="s">
        <v>270</v>
      </c>
      <c r="D642" s="46" t="s">
        <v>428</v>
      </c>
      <c r="E642" s="46" t="s">
        <v>469</v>
      </c>
      <c r="F642" s="4">
        <v>470000</v>
      </c>
      <c r="G642" s="4"/>
      <c r="H642" s="6">
        <f t="shared" si="8"/>
        <v>17512296</v>
      </c>
    </row>
    <row r="643" spans="1:8" x14ac:dyDescent="0.3">
      <c r="A643" s="1">
        <v>46156</v>
      </c>
      <c r="B643" s="46" t="s">
        <v>354</v>
      </c>
      <c r="C643" s="46" t="s">
        <v>282</v>
      </c>
      <c r="D643" s="46" t="s">
        <v>335</v>
      </c>
      <c r="E643" s="46" t="s">
        <v>336</v>
      </c>
      <c r="F643" s="4"/>
      <c r="G643" s="4">
        <v>500</v>
      </c>
      <c r="H643" s="6">
        <f t="shared" si="8"/>
        <v>17511796</v>
      </c>
    </row>
    <row r="644" spans="1:8" x14ac:dyDescent="0.3">
      <c r="A644" s="1">
        <v>46156</v>
      </c>
      <c r="B644" s="46" t="s">
        <v>354</v>
      </c>
      <c r="C644" s="46" t="s">
        <v>270</v>
      </c>
      <c r="D644" s="46" t="s">
        <v>355</v>
      </c>
      <c r="E644" s="46" t="s">
        <v>470</v>
      </c>
      <c r="F644" s="4">
        <v>100000</v>
      </c>
      <c r="G644" s="4"/>
      <c r="H644" s="6">
        <f t="shared" si="8"/>
        <v>17611796</v>
      </c>
    </row>
    <row r="645" spans="1:8" x14ac:dyDescent="0.3">
      <c r="A645" s="1">
        <v>46156</v>
      </c>
      <c r="B645" s="46" t="s">
        <v>354</v>
      </c>
      <c r="C645" s="46" t="s">
        <v>270</v>
      </c>
      <c r="D645" s="46" t="s">
        <v>355</v>
      </c>
      <c r="E645" s="46" t="s">
        <v>471</v>
      </c>
      <c r="F645" s="4">
        <v>100000</v>
      </c>
      <c r="G645" s="4"/>
      <c r="H645" s="6">
        <f t="shared" si="8"/>
        <v>17711796</v>
      </c>
    </row>
    <row r="646" spans="1:8" x14ac:dyDescent="0.3">
      <c r="A646" s="1">
        <v>46157</v>
      </c>
      <c r="B646" s="46" t="s">
        <v>354</v>
      </c>
      <c r="C646" s="46" t="s">
        <v>270</v>
      </c>
      <c r="D646" s="46" t="s">
        <v>355</v>
      </c>
      <c r="E646" s="46" t="s">
        <v>472</v>
      </c>
      <c r="F646" s="4">
        <v>220000</v>
      </c>
      <c r="G646" s="4"/>
      <c r="H646" s="6">
        <f t="shared" si="8"/>
        <v>17931796</v>
      </c>
    </row>
    <row r="647" spans="1:8" x14ac:dyDescent="0.3">
      <c r="A647" s="1">
        <v>46157</v>
      </c>
      <c r="B647" s="46" t="s">
        <v>354</v>
      </c>
      <c r="C647" s="46" t="s">
        <v>270</v>
      </c>
      <c r="D647" s="46" t="s">
        <v>355</v>
      </c>
      <c r="E647" s="46" t="s">
        <v>473</v>
      </c>
      <c r="F647" s="4">
        <v>100000</v>
      </c>
      <c r="G647" s="4"/>
      <c r="H647" s="6">
        <f t="shared" si="8"/>
        <v>18031796</v>
      </c>
    </row>
    <row r="648" spans="1:8" x14ac:dyDescent="0.3">
      <c r="A648" s="1">
        <v>46157</v>
      </c>
      <c r="B648" s="46" t="s">
        <v>354</v>
      </c>
      <c r="C648" s="46" t="s">
        <v>270</v>
      </c>
      <c r="D648" s="46" t="s">
        <v>355</v>
      </c>
      <c r="E648" s="46" t="s">
        <v>474</v>
      </c>
      <c r="F648" s="4">
        <v>100000</v>
      </c>
      <c r="G648" s="4"/>
      <c r="H648" s="6">
        <f t="shared" si="8"/>
        <v>18131796</v>
      </c>
    </row>
    <row r="649" spans="1:8" x14ac:dyDescent="0.3">
      <c r="A649" s="1">
        <v>46157</v>
      </c>
      <c r="B649" s="46" t="s">
        <v>354</v>
      </c>
      <c r="C649" s="46" t="s">
        <v>270</v>
      </c>
      <c r="D649" s="46" t="s">
        <v>355</v>
      </c>
      <c r="E649" s="46" t="s">
        <v>475</v>
      </c>
      <c r="F649" s="4">
        <v>100000</v>
      </c>
      <c r="G649" s="4"/>
      <c r="H649" s="6">
        <f t="shared" si="8"/>
        <v>18231796</v>
      </c>
    </row>
    <row r="650" spans="1:8" x14ac:dyDescent="0.3">
      <c r="A650" s="1">
        <v>46158</v>
      </c>
      <c r="B650" s="46" t="s">
        <v>354</v>
      </c>
      <c r="C650" s="46" t="s">
        <v>270</v>
      </c>
      <c r="D650" s="46" t="s">
        <v>355</v>
      </c>
      <c r="E650" s="46" t="s">
        <v>476</v>
      </c>
      <c r="F650" s="4">
        <v>360000</v>
      </c>
      <c r="G650" s="4"/>
      <c r="H650" s="6">
        <f t="shared" si="8"/>
        <v>18591796</v>
      </c>
    </row>
    <row r="651" spans="1:8" x14ac:dyDescent="0.3">
      <c r="A651" s="1">
        <v>46158</v>
      </c>
      <c r="B651" s="46" t="s">
        <v>354</v>
      </c>
      <c r="C651" s="46" t="s">
        <v>270</v>
      </c>
      <c r="D651" s="46" t="s">
        <v>355</v>
      </c>
      <c r="E651" s="46" t="s">
        <v>477</v>
      </c>
      <c r="F651" s="4">
        <v>100000</v>
      </c>
      <c r="G651" s="4"/>
      <c r="H651" s="6">
        <f t="shared" si="8"/>
        <v>18691796</v>
      </c>
    </row>
    <row r="652" spans="1:8" x14ac:dyDescent="0.3">
      <c r="A652" s="1">
        <v>46159</v>
      </c>
      <c r="B652" s="46" t="s">
        <v>354</v>
      </c>
      <c r="C652" s="46" t="s">
        <v>270</v>
      </c>
      <c r="D652" s="46" t="s">
        <v>355</v>
      </c>
      <c r="E652" s="46" t="s">
        <v>478</v>
      </c>
      <c r="F652" s="4">
        <v>100000</v>
      </c>
      <c r="G652" s="4"/>
      <c r="H652" s="6">
        <f t="shared" si="8"/>
        <v>18791796</v>
      </c>
    </row>
    <row r="653" spans="1:8" x14ac:dyDescent="0.3">
      <c r="A653" s="1">
        <v>46160</v>
      </c>
      <c r="B653" s="46" t="s">
        <v>354</v>
      </c>
      <c r="C653" s="46" t="s">
        <v>270</v>
      </c>
      <c r="D653" s="46" t="s">
        <v>355</v>
      </c>
      <c r="E653" s="46" t="s">
        <v>479</v>
      </c>
      <c r="F653" s="4">
        <v>220000</v>
      </c>
      <c r="G653" s="4"/>
      <c r="H653" s="6">
        <f t="shared" si="8"/>
        <v>19011796</v>
      </c>
    </row>
    <row r="654" spans="1:8" x14ac:dyDescent="0.3">
      <c r="A654" s="1">
        <v>46161</v>
      </c>
      <c r="B654" s="46" t="s">
        <v>354</v>
      </c>
      <c r="C654" s="46" t="s">
        <v>270</v>
      </c>
      <c r="D654" s="46" t="s">
        <v>355</v>
      </c>
      <c r="E654" s="46" t="s">
        <v>480</v>
      </c>
      <c r="F654" s="4">
        <v>100000</v>
      </c>
      <c r="G654" s="4"/>
      <c r="H654" s="6">
        <f t="shared" si="8"/>
        <v>19111796</v>
      </c>
    </row>
    <row r="655" spans="1:8" x14ac:dyDescent="0.3">
      <c r="A655" s="1">
        <v>46161</v>
      </c>
      <c r="B655" s="46" t="s">
        <v>354</v>
      </c>
      <c r="C655" s="46" t="s">
        <v>270</v>
      </c>
      <c r="D655" s="46" t="s">
        <v>355</v>
      </c>
      <c r="E655" s="46" t="s">
        <v>481</v>
      </c>
      <c r="F655" s="4">
        <v>100000</v>
      </c>
      <c r="G655" s="4"/>
      <c r="H655" s="6">
        <f t="shared" si="8"/>
        <v>19211796</v>
      </c>
    </row>
    <row r="656" spans="1:8" x14ac:dyDescent="0.3">
      <c r="A656" s="1">
        <v>46161</v>
      </c>
      <c r="B656" s="46" t="s">
        <v>354</v>
      </c>
      <c r="C656" s="46" t="s">
        <v>270</v>
      </c>
      <c r="D656" s="46" t="s">
        <v>355</v>
      </c>
      <c r="E656" s="46" t="s">
        <v>482</v>
      </c>
      <c r="F656" s="4">
        <v>100000</v>
      </c>
      <c r="G656" s="4"/>
      <c r="H656" s="6">
        <f t="shared" si="8"/>
        <v>19311796</v>
      </c>
    </row>
    <row r="657" spans="1:8" x14ac:dyDescent="0.3">
      <c r="A657" s="1">
        <v>46161</v>
      </c>
      <c r="B657" s="46" t="s">
        <v>354</v>
      </c>
      <c r="C657" s="46" t="s">
        <v>270</v>
      </c>
      <c r="D657" s="46" t="s">
        <v>355</v>
      </c>
      <c r="E657" s="46" t="s">
        <v>483</v>
      </c>
      <c r="F657" s="4">
        <v>500000</v>
      </c>
      <c r="G657" s="4"/>
      <c r="H657" s="6">
        <f t="shared" si="8"/>
        <v>19811796</v>
      </c>
    </row>
    <row r="658" spans="1:8" x14ac:dyDescent="0.3">
      <c r="A658" s="1">
        <v>46161</v>
      </c>
      <c r="B658" s="46" t="s">
        <v>354</v>
      </c>
      <c r="C658" s="46" t="s">
        <v>270</v>
      </c>
      <c r="D658" s="46" t="s">
        <v>355</v>
      </c>
      <c r="E658" s="46" t="s">
        <v>484</v>
      </c>
      <c r="F658" s="4">
        <v>220000</v>
      </c>
      <c r="G658" s="4"/>
      <c r="H658" s="6">
        <f t="shared" si="8"/>
        <v>20031796</v>
      </c>
    </row>
    <row r="659" spans="1:8" x14ac:dyDescent="0.3">
      <c r="A659" s="1">
        <v>46162</v>
      </c>
      <c r="B659" s="46" t="s">
        <v>354</v>
      </c>
      <c r="C659" s="46" t="s">
        <v>270</v>
      </c>
      <c r="D659" s="46" t="s">
        <v>355</v>
      </c>
      <c r="E659" s="46" t="s">
        <v>485</v>
      </c>
      <c r="F659" s="4">
        <v>360000</v>
      </c>
      <c r="G659" s="4"/>
      <c r="H659" s="6">
        <f t="shared" si="8"/>
        <v>20391796</v>
      </c>
    </row>
    <row r="660" spans="1:8" x14ac:dyDescent="0.3">
      <c r="A660" s="1">
        <v>46162</v>
      </c>
      <c r="B660" s="46" t="s">
        <v>354</v>
      </c>
      <c r="C660" s="46" t="s">
        <v>270</v>
      </c>
      <c r="D660" s="46" t="s">
        <v>355</v>
      </c>
      <c r="E660" s="46" t="s">
        <v>486</v>
      </c>
      <c r="F660" s="4">
        <v>360000</v>
      </c>
      <c r="G660" s="4"/>
      <c r="H660" s="6">
        <f t="shared" si="8"/>
        <v>20751796</v>
      </c>
    </row>
    <row r="661" spans="1:8" x14ac:dyDescent="0.3">
      <c r="A661" s="1">
        <v>46162</v>
      </c>
      <c r="B661" s="46" t="s">
        <v>354</v>
      </c>
      <c r="C661" s="46" t="s">
        <v>270</v>
      </c>
      <c r="D661" s="46" t="s">
        <v>355</v>
      </c>
      <c r="E661" s="46" t="s">
        <v>487</v>
      </c>
      <c r="F661" s="4">
        <v>220000</v>
      </c>
      <c r="G661" s="4"/>
      <c r="H661" s="6">
        <f t="shared" si="8"/>
        <v>20971796</v>
      </c>
    </row>
    <row r="662" spans="1:8" x14ac:dyDescent="0.3">
      <c r="A662" s="1">
        <v>46162</v>
      </c>
      <c r="B662" s="46" t="s">
        <v>354</v>
      </c>
      <c r="C662" s="46" t="s">
        <v>270</v>
      </c>
      <c r="D662" s="46" t="s">
        <v>355</v>
      </c>
      <c r="E662" s="46" t="s">
        <v>488</v>
      </c>
      <c r="F662" s="4">
        <v>100000</v>
      </c>
      <c r="G662" s="4"/>
      <c r="H662" s="6">
        <f t="shared" si="8"/>
        <v>21071796</v>
      </c>
    </row>
    <row r="663" spans="1:8" x14ac:dyDescent="0.3">
      <c r="A663" s="1">
        <v>46162</v>
      </c>
      <c r="B663" s="46" t="s">
        <v>354</v>
      </c>
      <c r="C663" s="46" t="s">
        <v>270</v>
      </c>
      <c r="D663" s="46" t="s">
        <v>355</v>
      </c>
      <c r="E663" s="46" t="s">
        <v>489</v>
      </c>
      <c r="F663" s="4">
        <v>100000</v>
      </c>
      <c r="G663" s="4"/>
      <c r="H663" s="6">
        <f t="shared" si="8"/>
        <v>21171796</v>
      </c>
    </row>
    <row r="664" spans="1:8" x14ac:dyDescent="0.3">
      <c r="A664" s="1">
        <v>46162</v>
      </c>
      <c r="B664" s="46" t="s">
        <v>354</v>
      </c>
      <c r="C664" s="46" t="s">
        <v>270</v>
      </c>
      <c r="D664" s="46" t="s">
        <v>355</v>
      </c>
      <c r="E664" s="46" t="s">
        <v>490</v>
      </c>
      <c r="F664" s="4">
        <v>220000</v>
      </c>
      <c r="G664" s="4"/>
      <c r="H664" s="6">
        <f t="shared" si="8"/>
        <v>21391796</v>
      </c>
    </row>
    <row r="665" spans="1:8" x14ac:dyDescent="0.3">
      <c r="A665" s="1">
        <v>46162</v>
      </c>
      <c r="B665" s="46" t="s">
        <v>354</v>
      </c>
      <c r="C665" s="46" t="s">
        <v>270</v>
      </c>
      <c r="D665" s="46" t="s">
        <v>355</v>
      </c>
      <c r="E665" s="46" t="s">
        <v>491</v>
      </c>
      <c r="F665" s="4">
        <v>220000</v>
      </c>
      <c r="G665" s="4"/>
      <c r="H665" s="6">
        <f t="shared" si="8"/>
        <v>21611796</v>
      </c>
    </row>
    <row r="666" spans="1:8" x14ac:dyDescent="0.3">
      <c r="A666" s="1">
        <v>46162</v>
      </c>
      <c r="B666" s="46" t="s">
        <v>354</v>
      </c>
      <c r="C666" s="46" t="s">
        <v>270</v>
      </c>
      <c r="D666" s="46" t="s">
        <v>355</v>
      </c>
      <c r="E666" s="46" t="s">
        <v>492</v>
      </c>
      <c r="F666" s="4">
        <v>220000</v>
      </c>
      <c r="G666" s="4"/>
      <c r="H666" s="6">
        <f t="shared" si="8"/>
        <v>21831796</v>
      </c>
    </row>
    <row r="667" spans="1:8" x14ac:dyDescent="0.3">
      <c r="A667" s="1">
        <v>46162</v>
      </c>
      <c r="B667" s="46" t="s">
        <v>354</v>
      </c>
      <c r="C667" s="46" t="s">
        <v>273</v>
      </c>
      <c r="D667" s="46" t="s">
        <v>302</v>
      </c>
      <c r="E667" s="46" t="s">
        <v>425</v>
      </c>
      <c r="F667" s="4"/>
      <c r="G667" s="4">
        <v>7470000</v>
      </c>
      <c r="H667" s="6">
        <f t="shared" si="8"/>
        <v>14361796</v>
      </c>
    </row>
    <row r="668" spans="1:8" x14ac:dyDescent="0.3">
      <c r="A668" s="1">
        <v>46162</v>
      </c>
      <c r="B668" s="46" t="s">
        <v>354</v>
      </c>
      <c r="C668" s="46" t="s">
        <v>270</v>
      </c>
      <c r="D668" s="46" t="s">
        <v>355</v>
      </c>
      <c r="E668" s="46" t="s">
        <v>493</v>
      </c>
      <c r="F668" s="4">
        <v>220000</v>
      </c>
      <c r="G668" s="4"/>
      <c r="H668" s="6">
        <f t="shared" si="8"/>
        <v>14581796</v>
      </c>
    </row>
    <row r="669" spans="1:8" x14ac:dyDescent="0.3">
      <c r="A669" s="1">
        <v>46162</v>
      </c>
      <c r="B669" s="46" t="s">
        <v>354</v>
      </c>
      <c r="C669" s="46" t="s">
        <v>273</v>
      </c>
      <c r="D669" s="46" t="s">
        <v>302</v>
      </c>
      <c r="E669" s="46" t="s">
        <v>425</v>
      </c>
      <c r="F669" s="4"/>
      <c r="G669" s="4">
        <v>230000</v>
      </c>
      <c r="H669" s="6">
        <f t="shared" si="8"/>
        <v>14351796</v>
      </c>
    </row>
    <row r="670" spans="1:8" x14ac:dyDescent="0.3">
      <c r="A670" s="1">
        <v>46162</v>
      </c>
      <c r="B670" s="46" t="s">
        <v>354</v>
      </c>
      <c r="C670" s="46" t="s">
        <v>270</v>
      </c>
      <c r="D670" s="46" t="s">
        <v>355</v>
      </c>
      <c r="E670" s="46" t="s">
        <v>494</v>
      </c>
      <c r="F670" s="4">
        <v>100000</v>
      </c>
      <c r="G670" s="4"/>
      <c r="H670" s="6">
        <f t="shared" si="8"/>
        <v>14451796</v>
      </c>
    </row>
    <row r="671" spans="1:8" x14ac:dyDescent="0.3">
      <c r="A671" s="1">
        <v>46162</v>
      </c>
      <c r="B671" s="46" t="s">
        <v>354</v>
      </c>
      <c r="C671" s="46" t="s">
        <v>270</v>
      </c>
      <c r="D671" s="46" t="s">
        <v>355</v>
      </c>
      <c r="E671" s="46" t="s">
        <v>495</v>
      </c>
      <c r="F671" s="4">
        <v>220000</v>
      </c>
      <c r="G671" s="4"/>
      <c r="H671" s="6">
        <f t="shared" si="8"/>
        <v>14671796</v>
      </c>
    </row>
    <row r="672" spans="1:8" x14ac:dyDescent="0.3">
      <c r="A672" s="1">
        <v>46162</v>
      </c>
      <c r="B672" s="46" t="s">
        <v>354</v>
      </c>
      <c r="C672" s="46" t="s">
        <v>270</v>
      </c>
      <c r="D672" s="46" t="s">
        <v>355</v>
      </c>
      <c r="E672" s="46" t="s">
        <v>496</v>
      </c>
      <c r="F672" s="4">
        <v>100000</v>
      </c>
      <c r="G672" s="4"/>
      <c r="H672" s="6">
        <f t="shared" si="8"/>
        <v>14771796</v>
      </c>
    </row>
    <row r="673" spans="1:8" x14ac:dyDescent="0.3">
      <c r="A673" s="1">
        <v>46162</v>
      </c>
      <c r="B673" s="46" t="s">
        <v>354</v>
      </c>
      <c r="C673" s="46" t="s">
        <v>270</v>
      </c>
      <c r="D673" s="46" t="s">
        <v>355</v>
      </c>
      <c r="E673" s="46" t="s">
        <v>497</v>
      </c>
      <c r="F673" s="4">
        <v>220000</v>
      </c>
      <c r="G673" s="4"/>
      <c r="H673" s="6">
        <f t="shared" si="8"/>
        <v>14991796</v>
      </c>
    </row>
    <row r="674" spans="1:8" x14ac:dyDescent="0.3">
      <c r="A674" s="1">
        <v>46162</v>
      </c>
      <c r="B674" s="46" t="s">
        <v>354</v>
      </c>
      <c r="C674" s="46" t="s">
        <v>270</v>
      </c>
      <c r="D674" s="46" t="s">
        <v>355</v>
      </c>
      <c r="E674" s="46" t="s">
        <v>498</v>
      </c>
      <c r="F674" s="4">
        <v>220000</v>
      </c>
      <c r="G674" s="4"/>
      <c r="H674" s="6">
        <f t="shared" si="8"/>
        <v>15211796</v>
      </c>
    </row>
    <row r="675" spans="1:8" x14ac:dyDescent="0.3">
      <c r="A675" s="1">
        <v>46162</v>
      </c>
      <c r="B675" s="46" t="s">
        <v>354</v>
      </c>
      <c r="C675" s="46" t="s">
        <v>270</v>
      </c>
      <c r="D675" s="46" t="s">
        <v>355</v>
      </c>
      <c r="E675" s="46" t="s">
        <v>506</v>
      </c>
      <c r="F675" s="4">
        <v>100000</v>
      </c>
      <c r="G675" s="4"/>
      <c r="H675" s="6">
        <f t="shared" si="8"/>
        <v>15311796</v>
      </c>
    </row>
    <row r="676" spans="1:8" x14ac:dyDescent="0.3">
      <c r="A676" s="1">
        <v>46162</v>
      </c>
      <c r="B676" s="46" t="s">
        <v>354</v>
      </c>
      <c r="C676" s="46" t="s">
        <v>270</v>
      </c>
      <c r="D676" s="46" t="s">
        <v>355</v>
      </c>
      <c r="E676" s="46" t="s">
        <v>499</v>
      </c>
      <c r="F676" s="4">
        <v>100000</v>
      </c>
      <c r="G676" s="4"/>
      <c r="H676" s="6">
        <f t="shared" si="8"/>
        <v>15411796</v>
      </c>
    </row>
    <row r="677" spans="1:8" x14ac:dyDescent="0.3">
      <c r="A677" s="1">
        <v>46162</v>
      </c>
      <c r="B677" s="46" t="s">
        <v>354</v>
      </c>
      <c r="C677" s="46" t="s">
        <v>270</v>
      </c>
      <c r="D677" s="46" t="s">
        <v>355</v>
      </c>
      <c r="E677" s="46" t="s">
        <v>500</v>
      </c>
      <c r="F677" s="4">
        <v>100000</v>
      </c>
      <c r="G677" s="4"/>
      <c r="H677" s="6">
        <f t="shared" si="8"/>
        <v>15511796</v>
      </c>
    </row>
    <row r="678" spans="1:8" x14ac:dyDescent="0.3">
      <c r="A678" s="1">
        <v>46163</v>
      </c>
      <c r="B678" s="46" t="s">
        <v>354</v>
      </c>
      <c r="C678" s="46" t="s">
        <v>270</v>
      </c>
      <c r="D678" s="46" t="s">
        <v>355</v>
      </c>
      <c r="E678" s="46" t="s">
        <v>501</v>
      </c>
      <c r="F678" s="4">
        <v>1000000</v>
      </c>
      <c r="G678" s="4"/>
      <c r="H678" s="6">
        <f t="shared" si="8"/>
        <v>16511796</v>
      </c>
    </row>
    <row r="679" spans="1:8" x14ac:dyDescent="0.3">
      <c r="A679" s="1">
        <v>46163</v>
      </c>
      <c r="B679" s="46" t="s">
        <v>354</v>
      </c>
      <c r="C679" s="46" t="s">
        <v>270</v>
      </c>
      <c r="D679" s="46" t="s">
        <v>355</v>
      </c>
      <c r="E679" s="46" t="s">
        <v>502</v>
      </c>
      <c r="F679" s="4">
        <v>220000</v>
      </c>
      <c r="G679" s="4"/>
      <c r="H679" s="6">
        <f t="shared" si="8"/>
        <v>16731796</v>
      </c>
    </row>
    <row r="680" spans="1:8" x14ac:dyDescent="0.3">
      <c r="A680" s="1">
        <v>46163</v>
      </c>
      <c r="B680" s="46" t="s">
        <v>354</v>
      </c>
      <c r="C680" s="46" t="s">
        <v>270</v>
      </c>
      <c r="D680" s="46" t="s">
        <v>355</v>
      </c>
      <c r="E680" s="46" t="s">
        <v>503</v>
      </c>
      <c r="F680" s="4">
        <v>220000</v>
      </c>
      <c r="G680" s="4"/>
      <c r="H680" s="6">
        <f t="shared" si="8"/>
        <v>16951796</v>
      </c>
    </row>
    <row r="681" spans="1:8" x14ac:dyDescent="0.3">
      <c r="A681" s="1">
        <v>46163</v>
      </c>
      <c r="B681" s="46" t="s">
        <v>354</v>
      </c>
      <c r="C681" s="46" t="s">
        <v>273</v>
      </c>
      <c r="D681" s="46" t="s">
        <v>302</v>
      </c>
      <c r="E681" s="46" t="s">
        <v>425</v>
      </c>
      <c r="F681" s="28"/>
      <c r="G681" s="4">
        <v>2000000</v>
      </c>
      <c r="H681" s="6">
        <f t="shared" si="8"/>
        <v>14951796</v>
      </c>
    </row>
    <row r="682" spans="1:8" x14ac:dyDescent="0.3">
      <c r="A682" s="1">
        <v>46163</v>
      </c>
      <c r="B682" s="46" t="s">
        <v>354</v>
      </c>
      <c r="C682" s="46" t="s">
        <v>273</v>
      </c>
      <c r="D682" s="46" t="s">
        <v>302</v>
      </c>
      <c r="E682" s="46" t="s">
        <v>425</v>
      </c>
      <c r="F682" s="53"/>
      <c r="G682" s="4">
        <v>170000</v>
      </c>
      <c r="H682" s="6">
        <f t="shared" si="8"/>
        <v>14781796</v>
      </c>
    </row>
    <row r="683" spans="1:8" x14ac:dyDescent="0.3">
      <c r="A683" s="1">
        <v>46168</v>
      </c>
      <c r="B683" s="46" t="s">
        <v>354</v>
      </c>
      <c r="C683" s="46" t="s">
        <v>270</v>
      </c>
      <c r="D683" s="46" t="s">
        <v>315</v>
      </c>
      <c r="E683" s="46" t="s">
        <v>430</v>
      </c>
      <c r="F683" s="28">
        <v>50000</v>
      </c>
      <c r="G683" s="4"/>
      <c r="H683" s="6">
        <f t="shared" si="8"/>
        <v>14831796</v>
      </c>
    </row>
    <row r="684" spans="1:8" x14ac:dyDescent="0.3">
      <c r="A684" s="1">
        <v>46172</v>
      </c>
      <c r="B684" s="46" t="s">
        <v>354</v>
      </c>
      <c r="C684" s="46" t="s">
        <v>270</v>
      </c>
      <c r="D684" s="46" t="s">
        <v>271</v>
      </c>
      <c r="E684" s="46" t="s">
        <v>504</v>
      </c>
      <c r="F684" s="4">
        <v>150000</v>
      </c>
      <c r="G684" s="4"/>
      <c r="H684" s="6">
        <f t="shared" si="8"/>
        <v>14981796</v>
      </c>
    </row>
    <row r="685" spans="1:8" x14ac:dyDescent="0.3">
      <c r="A685" s="1">
        <v>46173</v>
      </c>
      <c r="B685" s="46" t="s">
        <v>354</v>
      </c>
      <c r="C685" s="46" t="s">
        <v>270</v>
      </c>
      <c r="D685" s="46" t="s">
        <v>271</v>
      </c>
      <c r="E685" s="46" t="s">
        <v>505</v>
      </c>
      <c r="F685" s="4">
        <v>150000</v>
      </c>
      <c r="G685" s="4"/>
      <c r="H685" s="6">
        <f t="shared" si="8"/>
        <v>15131796</v>
      </c>
    </row>
    <row r="686" spans="1:8" x14ac:dyDescent="0.3">
      <c r="A686" s="15">
        <v>46146</v>
      </c>
      <c r="B686" s="41" t="s">
        <v>438</v>
      </c>
      <c r="C686" s="41" t="s">
        <v>326</v>
      </c>
      <c r="D686" s="41" t="s">
        <v>327</v>
      </c>
      <c r="E686" s="41" t="s">
        <v>328</v>
      </c>
      <c r="F686"/>
      <c r="G686">
        <v>380000</v>
      </c>
      <c r="H686" s="6">
        <f t="shared" si="8"/>
        <v>14751796</v>
      </c>
    </row>
    <row r="687" spans="1:8" x14ac:dyDescent="0.3">
      <c r="A687" s="15">
        <v>46156</v>
      </c>
      <c r="B687" s="41" t="s">
        <v>438</v>
      </c>
      <c r="C687" s="21" t="s">
        <v>85</v>
      </c>
      <c r="D687" s="43" t="s">
        <v>355</v>
      </c>
      <c r="E687" s="43" t="s">
        <v>440</v>
      </c>
      <c r="F687">
        <v>10000</v>
      </c>
      <c r="G687"/>
      <c r="H687" s="6">
        <f t="shared" si="8"/>
        <v>14761796</v>
      </c>
    </row>
    <row r="688" spans="1:8" x14ac:dyDescent="0.3">
      <c r="A688" s="15">
        <v>46157</v>
      </c>
      <c r="B688" s="41" t="s">
        <v>438</v>
      </c>
      <c r="C688" s="21" t="s">
        <v>85</v>
      </c>
      <c r="D688" s="43" t="s">
        <v>355</v>
      </c>
      <c r="E688" s="43" t="s">
        <v>439</v>
      </c>
      <c r="F688">
        <v>50000</v>
      </c>
      <c r="G688"/>
      <c r="H688" s="6">
        <f t="shared" si="8"/>
        <v>14811796</v>
      </c>
    </row>
    <row r="689" spans="1:8" x14ac:dyDescent="0.3">
      <c r="A689" s="15">
        <v>46162</v>
      </c>
      <c r="B689" s="41" t="s">
        <v>438</v>
      </c>
      <c r="C689" s="21" t="s">
        <v>85</v>
      </c>
      <c r="D689" s="43" t="s">
        <v>355</v>
      </c>
      <c r="E689" s="21" t="s">
        <v>441</v>
      </c>
      <c r="F689">
        <v>20000</v>
      </c>
      <c r="G689"/>
      <c r="H689" s="6">
        <f t="shared" si="8"/>
        <v>14831796</v>
      </c>
    </row>
    <row r="690" spans="1:8" x14ac:dyDescent="0.3">
      <c r="A690" s="15">
        <v>46170</v>
      </c>
      <c r="B690" s="41" t="s">
        <v>438</v>
      </c>
      <c r="C690" s="21" t="s">
        <v>85</v>
      </c>
      <c r="D690" s="43" t="s">
        <v>355</v>
      </c>
      <c r="E690" s="21" t="s">
        <v>442</v>
      </c>
      <c r="F690">
        <v>50000</v>
      </c>
      <c r="G690"/>
      <c r="H690" s="6">
        <f t="shared" si="8"/>
        <v>14881796</v>
      </c>
    </row>
    <row r="691" spans="1:8" x14ac:dyDescent="0.3">
      <c r="A691" s="15">
        <v>46173</v>
      </c>
      <c r="B691" s="41" t="s">
        <v>438</v>
      </c>
      <c r="C691" s="21" t="s">
        <v>85</v>
      </c>
      <c r="D691" s="46" t="s">
        <v>355</v>
      </c>
      <c r="E691" s="21" t="s">
        <v>443</v>
      </c>
      <c r="F691">
        <v>50000</v>
      </c>
      <c r="G691"/>
      <c r="H691" s="6">
        <f t="shared" si="8"/>
        <v>14931796</v>
      </c>
    </row>
    <row r="692" spans="1:8" x14ac:dyDescent="0.3">
      <c r="A692" s="10" t="s">
        <v>111</v>
      </c>
      <c r="B692" s="11"/>
      <c r="C692" s="11"/>
      <c r="D692" s="11"/>
      <c r="E692" s="11"/>
      <c r="F692" s="12">
        <f>SUM(F576:F691)</f>
        <v>15643260</v>
      </c>
      <c r="G692" s="12">
        <f>SUM(G576:G691)</f>
        <v>23400985</v>
      </c>
      <c r="H692" s="12">
        <f>F692-G692</f>
        <v>-7757725</v>
      </c>
    </row>
    <row r="693" spans="1:8" x14ac:dyDescent="0.3">
      <c r="A693" s="10" t="s">
        <v>202</v>
      </c>
      <c r="B693" s="11"/>
      <c r="C693" s="11"/>
      <c r="D693" s="11"/>
      <c r="E693" s="11"/>
      <c r="F693" s="12">
        <f>H575</f>
        <v>22689521</v>
      </c>
      <c r="G693" s="12"/>
      <c r="H693" s="12">
        <f>F693-G693</f>
        <v>22689521</v>
      </c>
    </row>
    <row r="694" spans="1:8" x14ac:dyDescent="0.3">
      <c r="A694" s="10" t="s">
        <v>93</v>
      </c>
      <c r="B694" s="11"/>
      <c r="C694" s="11"/>
      <c r="D694" s="11"/>
      <c r="E694" s="11"/>
      <c r="F694" s="12">
        <f>F692+F693</f>
        <v>38332781</v>
      </c>
      <c r="G694" s="12">
        <f>G692+G693</f>
        <v>23400985</v>
      </c>
      <c r="H694" s="12">
        <f>F694-G694</f>
        <v>14931796</v>
      </c>
    </row>
    <row r="695" spans="1:8" x14ac:dyDescent="0.3">
      <c r="A695" s="10" t="s">
        <v>117</v>
      </c>
      <c r="B695" s="11"/>
      <c r="C695" s="11"/>
      <c r="D695" s="11"/>
      <c r="E695" s="11"/>
      <c r="F695" s="12">
        <f>F574+F692</f>
        <v>111578788</v>
      </c>
      <c r="G695" s="12">
        <f>G574+G692</f>
        <v>96646992</v>
      </c>
      <c r="H695" s="12">
        <f>F695-G695</f>
        <v>14931796</v>
      </c>
    </row>
    <row r="696" spans="1:8" x14ac:dyDescent="0.3">
      <c r="F696" s="4"/>
      <c r="G696" s="4"/>
    </row>
    <row r="697" spans="1:8" x14ac:dyDescent="0.3">
      <c r="F697" s="4"/>
      <c r="G697" s="4"/>
    </row>
    <row r="698" spans="1:8" x14ac:dyDescent="0.3">
      <c r="F698" s="4"/>
      <c r="G698" s="4"/>
    </row>
    <row r="699" spans="1:8" x14ac:dyDescent="0.3">
      <c r="F699" s="4"/>
      <c r="G699" s="4"/>
    </row>
    <row r="700" spans="1:8" x14ac:dyDescent="0.3">
      <c r="F700" s="4"/>
      <c r="G700" s="4"/>
    </row>
    <row r="701" spans="1:8" x14ac:dyDescent="0.3">
      <c r="F701" s="4"/>
      <c r="G701" s="4"/>
    </row>
    <row r="702" spans="1:8" x14ac:dyDescent="0.3">
      <c r="F702" s="4"/>
      <c r="G702" s="4"/>
    </row>
    <row r="703" spans="1:8" x14ac:dyDescent="0.3">
      <c r="F703" s="4"/>
      <c r="G703" s="4"/>
    </row>
    <row r="704" spans="1:8" x14ac:dyDescent="0.3">
      <c r="F704" s="4"/>
      <c r="G704" s="4"/>
    </row>
    <row r="705" spans="6:7" x14ac:dyDescent="0.3">
      <c r="F705" s="4"/>
      <c r="G705" s="4"/>
    </row>
    <row r="706" spans="6:7" x14ac:dyDescent="0.3">
      <c r="F706" s="4"/>
      <c r="G706" s="4"/>
    </row>
    <row r="707" spans="6:7" x14ac:dyDescent="0.3">
      <c r="F707" s="4"/>
      <c r="G707" s="4"/>
    </row>
    <row r="708" spans="6:7" x14ac:dyDescent="0.3">
      <c r="F708" s="4"/>
      <c r="G708" s="4"/>
    </row>
    <row r="709" spans="6:7" x14ac:dyDescent="0.3">
      <c r="F709" s="4"/>
      <c r="G709" s="4"/>
    </row>
    <row r="710" spans="6:7" x14ac:dyDescent="0.3">
      <c r="F710" s="4"/>
      <c r="G710" s="4"/>
    </row>
    <row r="711" spans="6:7" x14ac:dyDescent="0.3">
      <c r="F711" s="4"/>
      <c r="G711" s="4"/>
    </row>
    <row r="712" spans="6:7" x14ac:dyDescent="0.3">
      <c r="F712" s="4"/>
      <c r="G712" s="4"/>
    </row>
    <row r="713" spans="6:7" x14ac:dyDescent="0.3">
      <c r="F713" s="4"/>
      <c r="G713" s="4"/>
    </row>
    <row r="714" spans="6:7" x14ac:dyDescent="0.3">
      <c r="F714" s="4"/>
      <c r="G714" s="4"/>
    </row>
    <row r="715" spans="6:7" x14ac:dyDescent="0.3">
      <c r="F715" s="4"/>
      <c r="G715" s="4"/>
    </row>
    <row r="716" spans="6:7" x14ac:dyDescent="0.3">
      <c r="F716" s="4"/>
      <c r="G716" s="4"/>
    </row>
    <row r="717" spans="6:7" x14ac:dyDescent="0.3">
      <c r="F717" s="4"/>
      <c r="G717" s="4"/>
    </row>
    <row r="718" spans="6:7" x14ac:dyDescent="0.3">
      <c r="F718" s="4"/>
      <c r="G718" s="4"/>
    </row>
    <row r="719" spans="6:7" x14ac:dyDescent="0.3">
      <c r="F719" s="4"/>
      <c r="G719" s="4"/>
    </row>
    <row r="720" spans="6:7" x14ac:dyDescent="0.3">
      <c r="F720" s="4"/>
      <c r="G720" s="4"/>
    </row>
    <row r="721" spans="6:7" x14ac:dyDescent="0.3">
      <c r="F721" s="4"/>
      <c r="G721" s="4"/>
    </row>
    <row r="722" spans="6:7" x14ac:dyDescent="0.3">
      <c r="F722" s="4"/>
      <c r="G722" s="4"/>
    </row>
    <row r="723" spans="6:7" x14ac:dyDescent="0.3">
      <c r="F723" s="4"/>
      <c r="G723" s="4"/>
    </row>
    <row r="724" spans="6:7" x14ac:dyDescent="0.3">
      <c r="F724" s="4"/>
      <c r="G724" s="4"/>
    </row>
    <row r="725" spans="6:7" x14ac:dyDescent="0.3">
      <c r="F725" s="4"/>
      <c r="G725" s="4"/>
    </row>
    <row r="726" spans="6:7" x14ac:dyDescent="0.3">
      <c r="F726" s="4"/>
      <c r="G726" s="4"/>
    </row>
    <row r="727" spans="6:7" x14ac:dyDescent="0.3">
      <c r="F727" s="4"/>
      <c r="G727" s="4"/>
    </row>
    <row r="728" spans="6:7" x14ac:dyDescent="0.3">
      <c r="F728" s="4"/>
      <c r="G728" s="4"/>
    </row>
    <row r="729" spans="6:7" x14ac:dyDescent="0.3">
      <c r="F729" s="4"/>
      <c r="G729" s="4"/>
    </row>
    <row r="730" spans="6:7" x14ac:dyDescent="0.3">
      <c r="F730" s="4"/>
      <c r="G730" s="4"/>
    </row>
    <row r="731" spans="6:7" x14ac:dyDescent="0.3">
      <c r="F731" s="4"/>
      <c r="G731" s="4"/>
    </row>
    <row r="732" spans="6:7" x14ac:dyDescent="0.3">
      <c r="F732" s="4"/>
      <c r="G732" s="4"/>
    </row>
    <row r="733" spans="6:7" x14ac:dyDescent="0.3">
      <c r="F733" s="4"/>
      <c r="G733" s="4"/>
    </row>
    <row r="734" spans="6:7" x14ac:dyDescent="0.3">
      <c r="F734" s="4"/>
      <c r="G734" s="4"/>
    </row>
    <row r="735" spans="6:7" x14ac:dyDescent="0.3">
      <c r="F735" s="4"/>
      <c r="G735" s="4"/>
    </row>
    <row r="736" spans="6:7" x14ac:dyDescent="0.3">
      <c r="F736" s="4"/>
      <c r="G736" s="4"/>
    </row>
    <row r="737" spans="1:7" x14ac:dyDescent="0.3">
      <c r="F737" s="4"/>
      <c r="G737" s="4"/>
    </row>
    <row r="738" spans="1:7" x14ac:dyDescent="0.3">
      <c r="F738" s="4"/>
      <c r="G738" s="4"/>
    </row>
    <row r="739" spans="1:7" x14ac:dyDescent="0.3">
      <c r="F739" s="4"/>
      <c r="G739" s="4"/>
    </row>
    <row r="740" spans="1:7" x14ac:dyDescent="0.3">
      <c r="F740" s="4"/>
      <c r="G740" s="4"/>
    </row>
    <row r="741" spans="1:7" x14ac:dyDescent="0.3">
      <c r="F741" s="4"/>
      <c r="G741" s="4"/>
    </row>
    <row r="742" spans="1:7" x14ac:dyDescent="0.3">
      <c r="F742" s="4"/>
      <c r="G742" s="4"/>
    </row>
    <row r="743" spans="1:7" x14ac:dyDescent="0.3">
      <c r="F743" s="4"/>
      <c r="G743" s="4"/>
    </row>
    <row r="744" spans="1:7" x14ac:dyDescent="0.3">
      <c r="F744" s="4"/>
      <c r="G744" s="4"/>
    </row>
    <row r="745" spans="1:7" x14ac:dyDescent="0.3">
      <c r="F745" s="4"/>
      <c r="G745" s="4"/>
    </row>
    <row r="746" spans="1:7" x14ac:dyDescent="0.3">
      <c r="F746" s="4"/>
      <c r="G746" s="4"/>
    </row>
    <row r="747" spans="1:7" x14ac:dyDescent="0.3">
      <c r="F747" s="4"/>
      <c r="G747" s="4"/>
    </row>
    <row r="748" spans="1:7" x14ac:dyDescent="0.3">
      <c r="E748" s="18"/>
      <c r="F748" s="4"/>
      <c r="G748" s="4"/>
    </row>
    <row r="749" spans="1:7" x14ac:dyDescent="0.3">
      <c r="E749" s="18"/>
      <c r="F749" s="4"/>
      <c r="G749" s="4"/>
    </row>
    <row r="750" spans="1:7" x14ac:dyDescent="0.3">
      <c r="A750" s="15"/>
      <c r="B750"/>
      <c r="C750"/>
      <c r="D750"/>
      <c r="E750"/>
      <c r="F750"/>
      <c r="G750"/>
    </row>
    <row r="751" spans="1:7" x14ac:dyDescent="0.3">
      <c r="A751" s="15"/>
      <c r="B751"/>
      <c r="E751"/>
      <c r="F751"/>
      <c r="G751"/>
    </row>
    <row r="752" spans="1:7" x14ac:dyDescent="0.3">
      <c r="A752" s="15"/>
      <c r="B752"/>
      <c r="C752"/>
      <c r="D752"/>
      <c r="E752"/>
      <c r="F752"/>
      <c r="G752"/>
    </row>
    <row r="753" spans="1:8" x14ac:dyDescent="0.3">
      <c r="A753" s="15"/>
      <c r="B753"/>
      <c r="C753"/>
      <c r="D753"/>
      <c r="E753"/>
      <c r="F753"/>
      <c r="G753"/>
    </row>
    <row r="754" spans="1:8" x14ac:dyDescent="0.3">
      <c r="A754" s="15"/>
      <c r="B754"/>
      <c r="C754"/>
      <c r="E754"/>
      <c r="F754"/>
      <c r="G754"/>
    </row>
    <row r="755" spans="1:8" x14ac:dyDescent="0.3">
      <c r="A755" s="15"/>
      <c r="B755"/>
      <c r="C755"/>
      <c r="D755"/>
      <c r="E755"/>
      <c r="F755"/>
      <c r="G755"/>
    </row>
    <row r="756" spans="1:8" x14ac:dyDescent="0.3">
      <c r="A756" s="15"/>
      <c r="B756"/>
      <c r="C756"/>
      <c r="D756"/>
      <c r="E756"/>
      <c r="F756"/>
      <c r="G756"/>
    </row>
    <row r="757" spans="1:8" x14ac:dyDescent="0.3">
      <c r="A757" s="15"/>
      <c r="B757"/>
      <c r="C757"/>
      <c r="D757"/>
      <c r="E757"/>
      <c r="F757"/>
      <c r="G757"/>
    </row>
    <row r="758" spans="1:8" x14ac:dyDescent="0.3">
      <c r="A758" s="10"/>
      <c r="B758" s="11"/>
      <c r="C758" s="11"/>
      <c r="D758" s="11"/>
      <c r="E758" s="11"/>
      <c r="F758" s="12"/>
      <c r="G758" s="12"/>
      <c r="H758" s="12"/>
    </row>
    <row r="759" spans="1:8" x14ac:dyDescent="0.3">
      <c r="A759" s="10"/>
      <c r="B759" s="11"/>
      <c r="C759" s="11"/>
      <c r="D759" s="11"/>
      <c r="E759" s="11"/>
      <c r="F759" s="12"/>
      <c r="G759" s="12"/>
      <c r="H759" s="12"/>
    </row>
    <row r="760" spans="1:8" x14ac:dyDescent="0.3">
      <c r="A760" s="10"/>
      <c r="B760" s="11"/>
      <c r="C760" s="11"/>
      <c r="D760" s="11"/>
      <c r="E760" s="11"/>
      <c r="F760" s="12"/>
      <c r="G760" s="12"/>
      <c r="H760" s="12"/>
    </row>
    <row r="761" spans="1:8" x14ac:dyDescent="0.3">
      <c r="A761" s="10"/>
      <c r="B761" s="11"/>
      <c r="C761" s="11"/>
      <c r="D761" s="11"/>
      <c r="E761" s="11"/>
      <c r="F761" s="12"/>
      <c r="G761" s="12"/>
      <c r="H761" s="12"/>
    </row>
    <row r="762" spans="1:8" x14ac:dyDescent="0.3">
      <c r="B762"/>
      <c r="C762"/>
      <c r="D762"/>
      <c r="E762"/>
      <c r="F762" s="4"/>
      <c r="G762" s="4"/>
    </row>
    <row r="763" spans="1:8" x14ac:dyDescent="0.3">
      <c r="B763"/>
      <c r="C763"/>
      <c r="D763"/>
      <c r="E763"/>
      <c r="F763" s="4"/>
      <c r="G763" s="4"/>
    </row>
    <row r="764" spans="1:8" x14ac:dyDescent="0.3">
      <c r="B764"/>
      <c r="C764"/>
      <c r="D764"/>
      <c r="E764"/>
      <c r="F764" s="4"/>
      <c r="G764" s="4"/>
    </row>
    <row r="765" spans="1:8" x14ac:dyDescent="0.3">
      <c r="B765"/>
      <c r="C765"/>
      <c r="D765"/>
      <c r="E765"/>
      <c r="F765" s="4"/>
      <c r="G765" s="4"/>
    </row>
    <row r="766" spans="1:8" x14ac:dyDescent="0.3">
      <c r="B766"/>
      <c r="C766"/>
      <c r="D766"/>
      <c r="E766"/>
      <c r="F766" s="4"/>
      <c r="G766" s="4"/>
    </row>
    <row r="767" spans="1:8" x14ac:dyDescent="0.3">
      <c r="B767"/>
      <c r="C767"/>
      <c r="D767"/>
      <c r="E767"/>
      <c r="F767" s="4"/>
      <c r="G767" s="4"/>
    </row>
    <row r="768" spans="1:8" x14ac:dyDescent="0.3">
      <c r="B768"/>
      <c r="C768"/>
      <c r="D768"/>
      <c r="E768"/>
      <c r="F768" s="4"/>
      <c r="G768" s="4"/>
    </row>
    <row r="769" spans="2:7" x14ac:dyDescent="0.3">
      <c r="B769"/>
      <c r="C769"/>
      <c r="D769"/>
      <c r="E769"/>
      <c r="F769" s="4"/>
      <c r="G769" s="4"/>
    </row>
    <row r="770" spans="2:7" x14ac:dyDescent="0.3">
      <c r="B770"/>
      <c r="C770"/>
      <c r="D770"/>
      <c r="E770"/>
      <c r="F770" s="4"/>
      <c r="G770" s="4"/>
    </row>
    <row r="771" spans="2:7" x14ac:dyDescent="0.3">
      <c r="B771"/>
      <c r="C771"/>
      <c r="D771"/>
      <c r="E771"/>
      <c r="F771" s="4"/>
      <c r="G771" s="4"/>
    </row>
    <row r="772" spans="2:7" x14ac:dyDescent="0.3">
      <c r="B772"/>
      <c r="C772"/>
      <c r="D772"/>
      <c r="E772"/>
      <c r="F772" s="4"/>
      <c r="G772" s="4"/>
    </row>
    <row r="773" spans="2:7" x14ac:dyDescent="0.3">
      <c r="B773"/>
      <c r="C773"/>
      <c r="D773"/>
      <c r="E773"/>
      <c r="F773" s="4"/>
      <c r="G773" s="4"/>
    </row>
    <row r="774" spans="2:7" x14ac:dyDescent="0.3">
      <c r="B774"/>
      <c r="C774"/>
      <c r="D774"/>
      <c r="E774"/>
      <c r="F774" s="4"/>
      <c r="G774" s="14"/>
    </row>
    <row r="775" spans="2:7" x14ac:dyDescent="0.3">
      <c r="B775"/>
      <c r="C775"/>
      <c r="D775"/>
      <c r="E775"/>
      <c r="F775" s="4"/>
      <c r="G775" s="4"/>
    </row>
    <row r="776" spans="2:7" x14ac:dyDescent="0.3">
      <c r="B776"/>
      <c r="C776"/>
      <c r="D776"/>
      <c r="E776"/>
      <c r="F776" s="4"/>
      <c r="G776" s="4"/>
    </row>
    <row r="777" spans="2:7" x14ac:dyDescent="0.3">
      <c r="B777"/>
      <c r="C777"/>
      <c r="D777"/>
      <c r="E777"/>
      <c r="F777" s="4"/>
      <c r="G777" s="4"/>
    </row>
    <row r="778" spans="2:7" x14ac:dyDescent="0.3">
      <c r="B778"/>
      <c r="C778"/>
      <c r="D778"/>
      <c r="E778"/>
      <c r="F778" s="4"/>
      <c r="G778" s="4"/>
    </row>
    <row r="779" spans="2:7" x14ac:dyDescent="0.3">
      <c r="B779"/>
      <c r="C779"/>
      <c r="D779"/>
      <c r="E779"/>
      <c r="F779" s="4"/>
      <c r="G779" s="4"/>
    </row>
    <row r="780" spans="2:7" x14ac:dyDescent="0.3">
      <c r="B780" s="15"/>
      <c r="C780"/>
      <c r="D780"/>
      <c r="E780"/>
      <c r="F780" s="4"/>
      <c r="G780" s="4"/>
    </row>
    <row r="781" spans="2:7" x14ac:dyDescent="0.3">
      <c r="B781"/>
      <c r="C781"/>
      <c r="D781"/>
      <c r="E781"/>
      <c r="F781" s="4"/>
      <c r="G781" s="4"/>
    </row>
    <row r="782" spans="2:7" x14ac:dyDescent="0.3">
      <c r="B782" s="15"/>
      <c r="C782"/>
      <c r="D782"/>
      <c r="E782"/>
      <c r="F782" s="4"/>
      <c r="G782" s="4"/>
    </row>
    <row r="783" spans="2:7" x14ac:dyDescent="0.3">
      <c r="B783" s="15"/>
      <c r="C783"/>
      <c r="D783"/>
      <c r="E783"/>
      <c r="F783" s="4"/>
      <c r="G783" s="4"/>
    </row>
    <row r="784" spans="2:7" x14ac:dyDescent="0.3">
      <c r="B784" s="15"/>
      <c r="C784"/>
      <c r="D784"/>
      <c r="E784"/>
      <c r="F784" s="4"/>
      <c r="G784" s="4"/>
    </row>
    <row r="785" spans="2:7" x14ac:dyDescent="0.3">
      <c r="B785" s="15"/>
      <c r="C785"/>
      <c r="D785"/>
      <c r="E785"/>
      <c r="F785" s="4"/>
      <c r="G785" s="4"/>
    </row>
    <row r="786" spans="2:7" x14ac:dyDescent="0.3">
      <c r="B786"/>
      <c r="C786"/>
      <c r="D786"/>
      <c r="E786"/>
      <c r="F786" s="4"/>
      <c r="G786" s="4"/>
    </row>
    <row r="787" spans="2:7" x14ac:dyDescent="0.3">
      <c r="B787" s="15"/>
      <c r="C787"/>
      <c r="D787"/>
      <c r="E787"/>
      <c r="F787" s="4"/>
      <c r="G787" s="4"/>
    </row>
    <row r="788" spans="2:7" x14ac:dyDescent="0.3">
      <c r="B788" s="15"/>
      <c r="C788"/>
      <c r="D788"/>
      <c r="E788"/>
      <c r="F788" s="4"/>
      <c r="G788" s="4"/>
    </row>
    <row r="789" spans="2:7" x14ac:dyDescent="0.3">
      <c r="B789" s="15"/>
      <c r="C789"/>
      <c r="D789"/>
      <c r="E789"/>
      <c r="F789" s="4"/>
      <c r="G789" s="4"/>
    </row>
    <row r="790" spans="2:7" x14ac:dyDescent="0.3">
      <c r="B790" s="15"/>
      <c r="C790"/>
      <c r="D790"/>
      <c r="E790"/>
      <c r="F790" s="4"/>
      <c r="G790" s="4"/>
    </row>
    <row r="791" spans="2:7" x14ac:dyDescent="0.3">
      <c r="B791" s="15"/>
      <c r="C791"/>
      <c r="D791"/>
      <c r="E791"/>
      <c r="F791" s="4"/>
      <c r="G791" s="4"/>
    </row>
    <row r="792" spans="2:7" x14ac:dyDescent="0.3">
      <c r="B792" s="15"/>
      <c r="C792"/>
      <c r="D792"/>
      <c r="E792"/>
      <c r="F792" s="4"/>
      <c r="G792" s="4"/>
    </row>
    <row r="793" spans="2:7" x14ac:dyDescent="0.3">
      <c r="B793" s="15"/>
      <c r="C793"/>
      <c r="D793"/>
      <c r="E793"/>
      <c r="F793" s="4"/>
      <c r="G793" s="4"/>
    </row>
    <row r="794" spans="2:7" x14ac:dyDescent="0.3">
      <c r="B794" s="15"/>
      <c r="C794"/>
      <c r="D794"/>
      <c r="E794"/>
      <c r="F794" s="4"/>
      <c r="G794" s="4"/>
    </row>
    <row r="795" spans="2:7" x14ac:dyDescent="0.3">
      <c r="B795" s="15"/>
      <c r="C795"/>
      <c r="D795"/>
      <c r="E795"/>
      <c r="F795" s="4"/>
      <c r="G795" s="4"/>
    </row>
    <row r="796" spans="2:7" x14ac:dyDescent="0.3">
      <c r="B796" s="15"/>
      <c r="C796"/>
      <c r="D796"/>
      <c r="E796"/>
      <c r="F796" s="4"/>
      <c r="G796" s="4"/>
    </row>
    <row r="797" spans="2:7" x14ac:dyDescent="0.3">
      <c r="B797" s="15"/>
      <c r="C797"/>
      <c r="D797"/>
      <c r="E797"/>
      <c r="F797" s="4"/>
      <c r="G797" s="4"/>
    </row>
    <row r="798" spans="2:7" x14ac:dyDescent="0.3">
      <c r="B798" s="15"/>
      <c r="C798"/>
      <c r="D798"/>
      <c r="E798"/>
      <c r="F798" s="4"/>
      <c r="G798" s="4"/>
    </row>
    <row r="799" spans="2:7" x14ac:dyDescent="0.3">
      <c r="B799" s="15"/>
      <c r="C799"/>
      <c r="D799"/>
      <c r="E799"/>
      <c r="F799" s="4"/>
      <c r="G799" s="4"/>
    </row>
    <row r="800" spans="2:7" x14ac:dyDescent="0.3">
      <c r="B800" s="15"/>
      <c r="C800"/>
      <c r="D800"/>
      <c r="E800"/>
      <c r="F800" s="4"/>
      <c r="G800" s="4"/>
    </row>
    <row r="801" spans="2:7" x14ac:dyDescent="0.3">
      <c r="B801" s="15"/>
      <c r="C801"/>
      <c r="D801"/>
      <c r="E801"/>
      <c r="F801" s="4"/>
      <c r="G801" s="4"/>
    </row>
    <row r="802" spans="2:7" x14ac:dyDescent="0.3">
      <c r="B802" s="15"/>
      <c r="C802"/>
      <c r="D802"/>
      <c r="E802"/>
      <c r="F802" s="4"/>
      <c r="G802" s="4"/>
    </row>
    <row r="803" spans="2:7" x14ac:dyDescent="0.3">
      <c r="B803" s="15"/>
      <c r="C803"/>
      <c r="D803"/>
      <c r="E803"/>
      <c r="F803" s="4"/>
      <c r="G803" s="4"/>
    </row>
    <row r="804" spans="2:7" x14ac:dyDescent="0.3">
      <c r="B804" s="15"/>
      <c r="C804"/>
      <c r="D804"/>
      <c r="E804"/>
      <c r="F804" s="4"/>
      <c r="G804" s="4"/>
    </row>
    <row r="805" spans="2:7" x14ac:dyDescent="0.3">
      <c r="B805" s="15"/>
      <c r="C805"/>
      <c r="D805"/>
      <c r="E805"/>
      <c r="F805" s="4"/>
      <c r="G805" s="4"/>
    </row>
    <row r="806" spans="2:7" x14ac:dyDescent="0.3">
      <c r="B806" s="15"/>
      <c r="C806"/>
      <c r="D806"/>
      <c r="E806"/>
      <c r="F806" s="4"/>
      <c r="G806" s="4"/>
    </row>
    <row r="807" spans="2:7" x14ac:dyDescent="0.3">
      <c r="B807" s="15"/>
      <c r="C807"/>
      <c r="D807"/>
      <c r="E807"/>
      <c r="F807" s="4"/>
      <c r="G807" s="4"/>
    </row>
    <row r="808" spans="2:7" x14ac:dyDescent="0.3">
      <c r="B808" s="15"/>
      <c r="C808"/>
      <c r="D808"/>
      <c r="E808"/>
      <c r="F808" s="4"/>
      <c r="G808" s="4"/>
    </row>
    <row r="809" spans="2:7" x14ac:dyDescent="0.3">
      <c r="B809" s="15"/>
      <c r="C809"/>
      <c r="D809"/>
      <c r="E809"/>
      <c r="F809" s="4"/>
      <c r="G809" s="4"/>
    </row>
    <row r="810" spans="2:7" x14ac:dyDescent="0.3">
      <c r="B810" s="15"/>
      <c r="C810"/>
      <c r="D810"/>
      <c r="E810"/>
      <c r="F810" s="4"/>
      <c r="G810" s="4"/>
    </row>
    <row r="811" spans="2:7" x14ac:dyDescent="0.3">
      <c r="B811" s="15"/>
      <c r="C811"/>
      <c r="D811"/>
      <c r="E811"/>
      <c r="F811" s="4"/>
      <c r="G811" s="4"/>
    </row>
    <row r="812" spans="2:7" x14ac:dyDescent="0.3">
      <c r="B812" s="15"/>
      <c r="C812"/>
      <c r="D812"/>
      <c r="E812"/>
      <c r="F812" s="4"/>
      <c r="G812" s="4"/>
    </row>
    <row r="813" spans="2:7" x14ac:dyDescent="0.3">
      <c r="B813" s="15"/>
      <c r="C813"/>
      <c r="D813"/>
      <c r="E813"/>
      <c r="F813" s="4"/>
      <c r="G813" s="4"/>
    </row>
    <row r="814" spans="2:7" x14ac:dyDescent="0.3">
      <c r="B814" s="15"/>
      <c r="C814"/>
      <c r="D814"/>
      <c r="E814"/>
      <c r="F814" s="4"/>
      <c r="G814" s="4"/>
    </row>
    <row r="815" spans="2:7" x14ac:dyDescent="0.3">
      <c r="B815" s="15"/>
      <c r="C815"/>
      <c r="D815"/>
      <c r="E815"/>
      <c r="F815" s="4"/>
      <c r="G815" s="4"/>
    </row>
    <row r="816" spans="2:7" x14ac:dyDescent="0.3">
      <c r="B816" s="15"/>
      <c r="C816"/>
      <c r="D816"/>
      <c r="E816"/>
      <c r="F816" s="4"/>
      <c r="G816" s="4"/>
    </row>
    <row r="817" spans="2:7" x14ac:dyDescent="0.3">
      <c r="B817" s="15"/>
      <c r="C817"/>
      <c r="D817"/>
      <c r="E817"/>
      <c r="F817" s="4"/>
      <c r="G817" s="4"/>
    </row>
    <row r="818" spans="2:7" x14ac:dyDescent="0.3">
      <c r="B818" s="15"/>
      <c r="C818"/>
      <c r="D818"/>
      <c r="E818"/>
      <c r="F818" s="4"/>
      <c r="G818" s="4"/>
    </row>
    <row r="819" spans="2:7" x14ac:dyDescent="0.3">
      <c r="B819" s="15"/>
      <c r="C819"/>
      <c r="D819"/>
      <c r="E819"/>
      <c r="F819" s="4"/>
      <c r="G819" s="4"/>
    </row>
    <row r="820" spans="2:7" x14ac:dyDescent="0.3">
      <c r="B820" s="15"/>
      <c r="C820"/>
      <c r="D820"/>
      <c r="E820"/>
      <c r="F820" s="4"/>
      <c r="G820" s="4"/>
    </row>
    <row r="821" spans="2:7" x14ac:dyDescent="0.3">
      <c r="B821" s="15"/>
      <c r="C821"/>
      <c r="D821"/>
      <c r="E821"/>
      <c r="F821" s="4"/>
      <c r="G821" s="4"/>
    </row>
    <row r="822" spans="2:7" x14ac:dyDescent="0.3">
      <c r="B822" s="15"/>
      <c r="C822"/>
      <c r="D822"/>
      <c r="E822"/>
      <c r="F822" s="4"/>
      <c r="G822" s="4"/>
    </row>
    <row r="823" spans="2:7" x14ac:dyDescent="0.3">
      <c r="B823" s="15"/>
      <c r="C823"/>
      <c r="D823"/>
      <c r="E823"/>
      <c r="F823" s="4"/>
      <c r="G823" s="4"/>
    </row>
    <row r="824" spans="2:7" x14ac:dyDescent="0.3">
      <c r="B824" s="15"/>
      <c r="C824"/>
      <c r="D824"/>
      <c r="E824"/>
      <c r="F824" s="4"/>
      <c r="G824" s="4"/>
    </row>
    <row r="825" spans="2:7" x14ac:dyDescent="0.3">
      <c r="B825"/>
      <c r="C825"/>
      <c r="D825"/>
      <c r="E825"/>
      <c r="F825" s="4"/>
      <c r="G825" s="4"/>
    </row>
    <row r="826" spans="2:7" x14ac:dyDescent="0.3">
      <c r="B826"/>
      <c r="C826"/>
      <c r="D826"/>
      <c r="E826"/>
      <c r="F826" s="4"/>
      <c r="G826" s="4"/>
    </row>
    <row r="827" spans="2:7" x14ac:dyDescent="0.3">
      <c r="B827"/>
      <c r="C827"/>
      <c r="D827"/>
      <c r="E827"/>
      <c r="F827" s="4"/>
      <c r="G827" s="4"/>
    </row>
    <row r="828" spans="2:7" x14ac:dyDescent="0.3">
      <c r="B828"/>
      <c r="C828"/>
      <c r="D828"/>
      <c r="E828"/>
      <c r="F828" s="4"/>
      <c r="G828" s="4"/>
    </row>
    <row r="829" spans="2:7" x14ac:dyDescent="0.3">
      <c r="B829"/>
      <c r="C829"/>
      <c r="D829"/>
      <c r="E829"/>
      <c r="F829" s="4"/>
      <c r="G829" s="4"/>
    </row>
    <row r="830" spans="2:7" x14ac:dyDescent="0.3">
      <c r="B830"/>
      <c r="C830"/>
      <c r="D830"/>
      <c r="E830"/>
      <c r="F830" s="4"/>
      <c r="G830" s="4"/>
    </row>
    <row r="831" spans="2:7" x14ac:dyDescent="0.3">
      <c r="B831"/>
      <c r="C831"/>
      <c r="D831"/>
      <c r="E831"/>
      <c r="F831" s="4"/>
      <c r="G831" s="4"/>
    </row>
    <row r="832" spans="2:7" x14ac:dyDescent="0.3">
      <c r="B832"/>
      <c r="C832"/>
      <c r="D832"/>
      <c r="E832"/>
      <c r="F832" s="4"/>
      <c r="G832" s="4"/>
    </row>
    <row r="833" spans="2:7" x14ac:dyDescent="0.3">
      <c r="B833"/>
      <c r="C833"/>
      <c r="D833"/>
      <c r="E833"/>
      <c r="F833" s="4"/>
      <c r="G833" s="4"/>
    </row>
    <row r="834" spans="2:7" x14ac:dyDescent="0.3">
      <c r="B834"/>
      <c r="C834"/>
      <c r="D834"/>
      <c r="E834"/>
      <c r="F834" s="4"/>
      <c r="G834" s="4"/>
    </row>
    <row r="835" spans="2:7" x14ac:dyDescent="0.3">
      <c r="B835"/>
      <c r="C835"/>
      <c r="D835"/>
      <c r="E835"/>
      <c r="F835" s="4"/>
      <c r="G835" s="4"/>
    </row>
    <row r="836" spans="2:7" x14ac:dyDescent="0.3">
      <c r="B836"/>
      <c r="C836"/>
      <c r="D836"/>
      <c r="E836"/>
      <c r="F836" s="4"/>
      <c r="G836" s="4"/>
    </row>
    <row r="837" spans="2:7" x14ac:dyDescent="0.3">
      <c r="B837"/>
      <c r="C837"/>
      <c r="D837"/>
      <c r="E837"/>
      <c r="F837" s="4"/>
      <c r="G837" s="4"/>
    </row>
    <row r="838" spans="2:7" x14ac:dyDescent="0.3">
      <c r="B838"/>
      <c r="C838"/>
      <c r="D838"/>
      <c r="E838"/>
      <c r="F838" s="4"/>
      <c r="G838" s="4"/>
    </row>
    <row r="839" spans="2:7" x14ac:dyDescent="0.3">
      <c r="B839"/>
      <c r="C839"/>
      <c r="D839"/>
      <c r="E839"/>
      <c r="F839" s="4"/>
      <c r="G839" s="4"/>
    </row>
    <row r="840" spans="2:7" x14ac:dyDescent="0.3">
      <c r="B840"/>
      <c r="C840"/>
      <c r="D840"/>
      <c r="E840"/>
      <c r="F840" s="4"/>
      <c r="G840" s="4"/>
    </row>
    <row r="841" spans="2:7" x14ac:dyDescent="0.3">
      <c r="B841"/>
      <c r="C841"/>
      <c r="D841"/>
      <c r="E841"/>
      <c r="F841" s="4"/>
      <c r="G841" s="4"/>
    </row>
    <row r="842" spans="2:7" x14ac:dyDescent="0.3">
      <c r="B842"/>
      <c r="C842"/>
      <c r="D842"/>
      <c r="E842"/>
      <c r="F842" s="4"/>
      <c r="G842" s="4"/>
    </row>
    <row r="843" spans="2:7" x14ac:dyDescent="0.3">
      <c r="B843"/>
      <c r="C843"/>
      <c r="D843"/>
      <c r="E843"/>
      <c r="F843" s="4"/>
      <c r="G843" s="4"/>
    </row>
    <row r="844" spans="2:7" x14ac:dyDescent="0.3">
      <c r="B844"/>
      <c r="C844"/>
      <c r="D844"/>
      <c r="E844"/>
      <c r="F844" s="4"/>
      <c r="G844" s="4"/>
    </row>
    <row r="845" spans="2:7" x14ac:dyDescent="0.3">
      <c r="B845"/>
      <c r="C845"/>
      <c r="D845"/>
      <c r="E845"/>
      <c r="F845" s="4"/>
      <c r="G845" s="4"/>
    </row>
    <row r="846" spans="2:7" x14ac:dyDescent="0.3">
      <c r="F846" s="4"/>
      <c r="G846" s="4"/>
    </row>
    <row r="847" spans="2:7" x14ac:dyDescent="0.3">
      <c r="F847" s="4"/>
      <c r="G847" s="4"/>
    </row>
    <row r="848" spans="2:7" x14ac:dyDescent="0.3">
      <c r="F848" s="4"/>
      <c r="G848" s="4"/>
    </row>
    <row r="849" spans="6:7" x14ac:dyDescent="0.3">
      <c r="F849" s="4"/>
      <c r="G849" s="4"/>
    </row>
    <row r="850" spans="6:7" x14ac:dyDescent="0.3">
      <c r="F850" s="4"/>
      <c r="G850" s="4"/>
    </row>
    <row r="851" spans="6:7" x14ac:dyDescent="0.3">
      <c r="F851" s="4"/>
      <c r="G851" s="4"/>
    </row>
    <row r="852" spans="6:7" x14ac:dyDescent="0.3">
      <c r="F852" s="4"/>
      <c r="G852" s="4"/>
    </row>
    <row r="853" spans="6:7" x14ac:dyDescent="0.3">
      <c r="F853" s="4"/>
      <c r="G853" s="4"/>
    </row>
    <row r="854" spans="6:7" x14ac:dyDescent="0.3">
      <c r="F854" s="4"/>
      <c r="G854" s="4"/>
    </row>
    <row r="855" spans="6:7" x14ac:dyDescent="0.3">
      <c r="F855" s="4"/>
      <c r="G855" s="4"/>
    </row>
    <row r="856" spans="6:7" x14ac:dyDescent="0.3">
      <c r="F856" s="4"/>
      <c r="G856" s="4"/>
    </row>
    <row r="857" spans="6:7" x14ac:dyDescent="0.3">
      <c r="F857" s="4"/>
      <c r="G857" s="4"/>
    </row>
    <row r="858" spans="6:7" x14ac:dyDescent="0.3">
      <c r="F858" s="4"/>
      <c r="G858" s="4"/>
    </row>
    <row r="859" spans="6:7" x14ac:dyDescent="0.3">
      <c r="F859" s="4"/>
      <c r="G859" s="4"/>
    </row>
    <row r="860" spans="6:7" x14ac:dyDescent="0.3">
      <c r="F860" s="4"/>
      <c r="G860" s="4"/>
    </row>
    <row r="861" spans="6:7" x14ac:dyDescent="0.3">
      <c r="F861" s="4"/>
      <c r="G861" s="4"/>
    </row>
    <row r="862" spans="6:7" x14ac:dyDescent="0.3">
      <c r="F862" s="4"/>
      <c r="G862" s="4"/>
    </row>
    <row r="863" spans="6:7" x14ac:dyDescent="0.3">
      <c r="F863" s="4"/>
      <c r="G863" s="4"/>
    </row>
    <row r="864" spans="6:7" x14ac:dyDescent="0.3">
      <c r="F864" s="4"/>
      <c r="G864" s="4"/>
    </row>
    <row r="865" spans="1:7" x14ac:dyDescent="0.3">
      <c r="F865" s="4"/>
      <c r="G865" s="4"/>
    </row>
    <row r="866" spans="1:7" x14ac:dyDescent="0.3">
      <c r="F866" s="4"/>
      <c r="G866" s="4"/>
    </row>
    <row r="867" spans="1:7" x14ac:dyDescent="0.3">
      <c r="F867" s="4"/>
      <c r="G867" s="4"/>
    </row>
    <row r="868" spans="1:7" x14ac:dyDescent="0.3">
      <c r="F868" s="4"/>
      <c r="G868" s="4"/>
    </row>
    <row r="869" spans="1:7" x14ac:dyDescent="0.3">
      <c r="F869" s="4"/>
      <c r="G869" s="4"/>
    </row>
    <row r="870" spans="1:7" x14ac:dyDescent="0.3">
      <c r="F870" s="4"/>
      <c r="G870" s="4"/>
    </row>
    <row r="871" spans="1:7" x14ac:dyDescent="0.3">
      <c r="F871" s="4"/>
      <c r="G871" s="4"/>
    </row>
    <row r="872" spans="1:7" x14ac:dyDescent="0.3">
      <c r="F872" s="4"/>
      <c r="G872" s="4"/>
    </row>
    <row r="873" spans="1:7" x14ac:dyDescent="0.3">
      <c r="F873" s="4"/>
      <c r="G873" s="4"/>
    </row>
    <row r="874" spans="1:7" x14ac:dyDescent="0.3">
      <c r="A874" s="15"/>
      <c r="B874"/>
      <c r="E874"/>
      <c r="F874"/>
      <c r="G874"/>
    </row>
    <row r="875" spans="1:7" x14ac:dyDescent="0.3">
      <c r="A875" s="15"/>
      <c r="B875"/>
      <c r="C875"/>
      <c r="D875"/>
      <c r="E875"/>
      <c r="F875"/>
      <c r="G875"/>
    </row>
    <row r="876" spans="1:7" x14ac:dyDescent="0.3">
      <c r="A876" s="15"/>
      <c r="B876"/>
      <c r="E876"/>
      <c r="F876"/>
      <c r="G876"/>
    </row>
    <row r="877" spans="1:7" x14ac:dyDescent="0.3">
      <c r="A877" s="15"/>
      <c r="B877"/>
      <c r="C877"/>
      <c r="D877"/>
      <c r="E877"/>
      <c r="F877"/>
      <c r="G877"/>
    </row>
    <row r="878" spans="1:7" x14ac:dyDescent="0.3">
      <c r="A878" s="15"/>
      <c r="B878"/>
      <c r="C878"/>
      <c r="D878"/>
      <c r="E878"/>
      <c r="F878"/>
      <c r="G878"/>
    </row>
    <row r="879" spans="1:7" x14ac:dyDescent="0.3">
      <c r="A879" s="15"/>
      <c r="B879"/>
      <c r="C879"/>
      <c r="E879"/>
      <c r="F879"/>
      <c r="G879"/>
    </row>
    <row r="880" spans="1:7" x14ac:dyDescent="0.3">
      <c r="A880" s="15"/>
      <c r="B880"/>
      <c r="C880"/>
      <c r="D880"/>
      <c r="E880"/>
      <c r="F880"/>
      <c r="G880"/>
    </row>
    <row r="881" spans="1:8" x14ac:dyDescent="0.3">
      <c r="A881" s="15"/>
      <c r="B881"/>
      <c r="C881"/>
      <c r="E881"/>
      <c r="F881"/>
      <c r="G881"/>
    </row>
    <row r="882" spans="1:8" x14ac:dyDescent="0.3">
      <c r="A882" s="10"/>
      <c r="B882" s="11"/>
      <c r="C882" s="11"/>
      <c r="D882" s="11"/>
      <c r="E882" s="11"/>
      <c r="F882" s="12"/>
      <c r="G882" s="12"/>
      <c r="H882" s="12"/>
    </row>
    <row r="883" spans="1:8" x14ac:dyDescent="0.3">
      <c r="A883" s="10"/>
      <c r="B883" s="11"/>
      <c r="C883" s="11"/>
      <c r="D883" s="11"/>
      <c r="E883" s="11"/>
      <c r="F883" s="12"/>
      <c r="G883" s="12"/>
      <c r="H883" s="12"/>
    </row>
    <row r="884" spans="1:8" x14ac:dyDescent="0.3">
      <c r="A884" s="10"/>
      <c r="B884" s="11"/>
      <c r="C884" s="11"/>
      <c r="D884" s="11"/>
      <c r="E884" s="11"/>
      <c r="F884" s="12"/>
      <c r="G884" s="12"/>
      <c r="H884" s="12"/>
    </row>
    <row r="885" spans="1:8" x14ac:dyDescent="0.3">
      <c r="A885" s="10"/>
      <c r="B885" s="11"/>
      <c r="C885" s="11"/>
      <c r="D885" s="11"/>
      <c r="E885" s="11"/>
      <c r="F885" s="12"/>
      <c r="G885" s="12"/>
      <c r="H885" s="12"/>
    </row>
    <row r="886" spans="1:8" x14ac:dyDescent="0.3">
      <c r="B886"/>
      <c r="C886"/>
      <c r="D886"/>
      <c r="E886"/>
      <c r="F886" s="4"/>
      <c r="G886" s="4"/>
    </row>
    <row r="887" spans="1:8" x14ac:dyDescent="0.3">
      <c r="B887"/>
      <c r="C887"/>
      <c r="D887"/>
      <c r="E887"/>
      <c r="F887" s="4"/>
      <c r="G887" s="4"/>
    </row>
    <row r="888" spans="1:8" x14ac:dyDescent="0.3">
      <c r="B888"/>
      <c r="C888"/>
      <c r="D888"/>
      <c r="E888"/>
      <c r="F888" s="4"/>
      <c r="G888" s="4"/>
    </row>
    <row r="889" spans="1:8" x14ac:dyDescent="0.3">
      <c r="B889"/>
      <c r="C889"/>
      <c r="D889"/>
      <c r="E889"/>
      <c r="F889" s="4"/>
      <c r="G889" s="4"/>
    </row>
    <row r="890" spans="1:8" x14ac:dyDescent="0.3">
      <c r="B890"/>
      <c r="C890"/>
      <c r="D890"/>
      <c r="E890"/>
      <c r="F890" s="4"/>
      <c r="G890" s="4"/>
    </row>
    <row r="891" spans="1:8" x14ac:dyDescent="0.3">
      <c r="B891"/>
      <c r="C891"/>
      <c r="D891"/>
      <c r="E891"/>
      <c r="F891" s="4"/>
      <c r="G891" s="4"/>
    </row>
    <row r="892" spans="1:8" x14ac:dyDescent="0.3">
      <c r="B892"/>
      <c r="C892"/>
      <c r="D892"/>
      <c r="E892"/>
      <c r="F892" s="4"/>
      <c r="G892" s="4"/>
    </row>
    <row r="893" spans="1:8" x14ac:dyDescent="0.3">
      <c r="B893"/>
      <c r="C893"/>
      <c r="D893"/>
      <c r="E893"/>
      <c r="F893" s="4"/>
      <c r="G893" s="4"/>
    </row>
    <row r="894" spans="1:8" x14ac:dyDescent="0.3">
      <c r="B894"/>
      <c r="C894"/>
      <c r="D894"/>
      <c r="E894"/>
      <c r="F894" s="4"/>
      <c r="G894" s="14"/>
    </row>
    <row r="895" spans="1:8" x14ac:dyDescent="0.3">
      <c r="B895"/>
      <c r="C895"/>
      <c r="D895"/>
      <c r="E895"/>
      <c r="F895" s="4"/>
      <c r="G895" s="4"/>
    </row>
    <row r="896" spans="1:8" x14ac:dyDescent="0.3">
      <c r="B896"/>
      <c r="C896"/>
      <c r="D896"/>
      <c r="E896"/>
      <c r="F896" s="4"/>
      <c r="G896" s="4"/>
    </row>
    <row r="897" spans="2:7" x14ac:dyDescent="0.3">
      <c r="B897"/>
      <c r="C897"/>
      <c r="D897"/>
      <c r="E897"/>
      <c r="F897" s="4"/>
      <c r="G897" s="4"/>
    </row>
    <row r="898" spans="2:7" x14ac:dyDescent="0.3">
      <c r="B898"/>
      <c r="C898"/>
      <c r="D898"/>
      <c r="E898"/>
      <c r="F898" s="4"/>
      <c r="G898" s="4"/>
    </row>
    <row r="899" spans="2:7" x14ac:dyDescent="0.3">
      <c r="B899"/>
      <c r="C899"/>
      <c r="D899"/>
      <c r="E899"/>
      <c r="F899" s="4"/>
      <c r="G899" s="4"/>
    </row>
    <row r="900" spans="2:7" x14ac:dyDescent="0.3">
      <c r="B900"/>
      <c r="C900"/>
      <c r="D900"/>
      <c r="E900"/>
      <c r="F900" s="4"/>
      <c r="G900" s="4"/>
    </row>
    <row r="901" spans="2:7" x14ac:dyDescent="0.3">
      <c r="B901"/>
      <c r="C901"/>
      <c r="D901"/>
      <c r="E901"/>
      <c r="F901" s="4"/>
      <c r="G901" s="4"/>
    </row>
    <row r="902" spans="2:7" x14ac:dyDescent="0.3">
      <c r="B902"/>
      <c r="C902"/>
      <c r="D902"/>
      <c r="E902"/>
      <c r="F902" s="4"/>
      <c r="G902" s="4"/>
    </row>
    <row r="903" spans="2:7" x14ac:dyDescent="0.3">
      <c r="B903"/>
      <c r="C903"/>
      <c r="D903"/>
      <c r="E903"/>
      <c r="F903" s="4"/>
      <c r="G903" s="4"/>
    </row>
    <row r="904" spans="2:7" x14ac:dyDescent="0.3">
      <c r="B904"/>
      <c r="C904"/>
      <c r="D904"/>
      <c r="E904"/>
      <c r="F904" s="4"/>
      <c r="G904" s="4"/>
    </row>
    <row r="905" spans="2:7" x14ac:dyDescent="0.3">
      <c r="B905"/>
      <c r="C905"/>
      <c r="D905"/>
      <c r="E905"/>
      <c r="F905" s="4"/>
      <c r="G905" s="4"/>
    </row>
    <row r="906" spans="2:7" x14ac:dyDescent="0.3">
      <c r="B906"/>
      <c r="C906"/>
      <c r="D906"/>
      <c r="E906"/>
      <c r="F906" s="4"/>
      <c r="G906" s="4"/>
    </row>
    <row r="907" spans="2:7" x14ac:dyDescent="0.3">
      <c r="B907"/>
      <c r="C907"/>
      <c r="D907"/>
      <c r="E907"/>
      <c r="F907" s="4"/>
      <c r="G907" s="4"/>
    </row>
    <row r="908" spans="2:7" x14ac:dyDescent="0.3">
      <c r="B908"/>
      <c r="C908"/>
      <c r="D908"/>
      <c r="E908"/>
      <c r="F908" s="4"/>
      <c r="G908" s="4"/>
    </row>
    <row r="909" spans="2:7" x14ac:dyDescent="0.3">
      <c r="B909"/>
      <c r="C909"/>
      <c r="D909"/>
      <c r="E909"/>
      <c r="F909" s="4"/>
      <c r="G909" s="4"/>
    </row>
    <row r="910" spans="2:7" x14ac:dyDescent="0.3">
      <c r="B910"/>
      <c r="C910"/>
      <c r="D910"/>
      <c r="E910"/>
      <c r="F910" s="4"/>
      <c r="G910" s="4"/>
    </row>
    <row r="911" spans="2:7" x14ac:dyDescent="0.3">
      <c r="B911"/>
      <c r="C911"/>
      <c r="D911"/>
      <c r="E911"/>
      <c r="F911" s="4"/>
      <c r="G911" s="4"/>
    </row>
    <row r="912" spans="2:7" x14ac:dyDescent="0.3">
      <c r="B912"/>
      <c r="C912"/>
      <c r="D912"/>
      <c r="E912"/>
      <c r="F912" s="4"/>
      <c r="G912" s="4"/>
    </row>
    <row r="913" spans="2:7" x14ac:dyDescent="0.3">
      <c r="B913"/>
      <c r="C913"/>
      <c r="D913"/>
      <c r="E913"/>
      <c r="F913" s="4"/>
      <c r="G913" s="4"/>
    </row>
    <row r="914" spans="2:7" x14ac:dyDescent="0.3">
      <c r="B914"/>
      <c r="C914"/>
      <c r="D914"/>
      <c r="E914"/>
      <c r="F914" s="4"/>
      <c r="G914" s="4"/>
    </row>
    <row r="915" spans="2:7" x14ac:dyDescent="0.3">
      <c r="B915"/>
      <c r="C915"/>
      <c r="D915"/>
      <c r="E915"/>
      <c r="F915" s="4"/>
      <c r="G915" s="4"/>
    </row>
    <row r="916" spans="2:7" x14ac:dyDescent="0.3">
      <c r="B916"/>
      <c r="C916"/>
      <c r="D916"/>
      <c r="E916"/>
      <c r="F916" s="4"/>
      <c r="G916" s="4"/>
    </row>
    <row r="917" spans="2:7" x14ac:dyDescent="0.3">
      <c r="B917"/>
      <c r="C917"/>
      <c r="D917"/>
      <c r="E917"/>
      <c r="F917" s="4"/>
      <c r="G917" s="4"/>
    </row>
    <row r="918" spans="2:7" x14ac:dyDescent="0.3">
      <c r="B918"/>
      <c r="C918"/>
      <c r="D918"/>
      <c r="E918"/>
      <c r="F918" s="4"/>
      <c r="G918" s="4"/>
    </row>
    <row r="919" spans="2:7" x14ac:dyDescent="0.3">
      <c r="B919"/>
      <c r="C919"/>
      <c r="D919"/>
      <c r="E919"/>
      <c r="F919" s="4"/>
      <c r="G919" s="4"/>
    </row>
    <row r="920" spans="2:7" x14ac:dyDescent="0.3">
      <c r="B920"/>
      <c r="C920"/>
      <c r="D920"/>
      <c r="E920"/>
      <c r="F920" s="4"/>
      <c r="G920" s="4"/>
    </row>
    <row r="921" spans="2:7" x14ac:dyDescent="0.3">
      <c r="B921"/>
      <c r="C921"/>
      <c r="D921"/>
      <c r="E921"/>
      <c r="F921" s="4"/>
      <c r="G921" s="4"/>
    </row>
    <row r="922" spans="2:7" x14ac:dyDescent="0.3">
      <c r="B922" s="15"/>
      <c r="C922"/>
      <c r="D922"/>
      <c r="E922"/>
      <c r="F922" s="4"/>
      <c r="G922" s="4"/>
    </row>
    <row r="923" spans="2:7" x14ac:dyDescent="0.3">
      <c r="B923"/>
      <c r="C923"/>
      <c r="D923"/>
      <c r="E923"/>
      <c r="F923" s="4"/>
      <c r="G923" s="4"/>
    </row>
    <row r="924" spans="2:7" x14ac:dyDescent="0.3">
      <c r="B924" s="15"/>
      <c r="C924"/>
      <c r="D924"/>
      <c r="E924"/>
      <c r="F924" s="4"/>
      <c r="G924" s="4"/>
    </row>
    <row r="925" spans="2:7" x14ac:dyDescent="0.3">
      <c r="B925" s="15"/>
      <c r="C925"/>
      <c r="D925"/>
      <c r="E925"/>
      <c r="F925" s="4"/>
      <c r="G925" s="4"/>
    </row>
    <row r="926" spans="2:7" x14ac:dyDescent="0.3">
      <c r="B926" s="15"/>
      <c r="C926"/>
      <c r="D926"/>
      <c r="E926"/>
      <c r="F926" s="4"/>
      <c r="G926" s="4"/>
    </row>
    <row r="927" spans="2:7" x14ac:dyDescent="0.3">
      <c r="B927" s="15"/>
      <c r="C927"/>
      <c r="D927"/>
      <c r="E927"/>
      <c r="F927" s="4"/>
      <c r="G927" s="4"/>
    </row>
    <row r="928" spans="2:7" x14ac:dyDescent="0.3">
      <c r="B928" s="15"/>
      <c r="C928"/>
      <c r="D928"/>
      <c r="E928"/>
      <c r="F928" s="4"/>
      <c r="G928" s="4"/>
    </row>
    <row r="929" spans="2:7" x14ac:dyDescent="0.3">
      <c r="B929" s="15"/>
      <c r="C929"/>
      <c r="D929"/>
      <c r="E929"/>
      <c r="F929" s="4"/>
      <c r="G929" s="4"/>
    </row>
    <row r="930" spans="2:7" x14ac:dyDescent="0.3">
      <c r="B930" s="15"/>
      <c r="C930"/>
      <c r="D930"/>
      <c r="E930"/>
      <c r="F930" s="4"/>
      <c r="G930" s="4"/>
    </row>
    <row r="931" spans="2:7" x14ac:dyDescent="0.3">
      <c r="B931" s="15"/>
      <c r="C931"/>
      <c r="D931"/>
      <c r="E931"/>
      <c r="F931" s="4"/>
      <c r="G931" s="4"/>
    </row>
    <row r="932" spans="2:7" x14ac:dyDescent="0.3">
      <c r="B932" s="15"/>
      <c r="C932"/>
      <c r="D932"/>
      <c r="E932"/>
      <c r="F932" s="4"/>
      <c r="G932" s="14"/>
    </row>
    <row r="933" spans="2:7" x14ac:dyDescent="0.3">
      <c r="B933" s="15"/>
      <c r="C933"/>
      <c r="D933"/>
      <c r="E933"/>
      <c r="F933" s="4"/>
      <c r="G933" s="4"/>
    </row>
    <row r="934" spans="2:7" x14ac:dyDescent="0.3">
      <c r="B934" s="15"/>
      <c r="C934"/>
      <c r="D934"/>
      <c r="E934"/>
      <c r="F934" s="4"/>
      <c r="G934" s="4"/>
    </row>
    <row r="935" spans="2:7" x14ac:dyDescent="0.3">
      <c r="B935" s="15"/>
      <c r="C935"/>
      <c r="D935"/>
      <c r="E935"/>
      <c r="F935" s="4"/>
      <c r="G935" s="4"/>
    </row>
    <row r="936" spans="2:7" x14ac:dyDescent="0.3">
      <c r="B936" s="15"/>
      <c r="C936"/>
      <c r="D936"/>
      <c r="E936"/>
      <c r="F936" s="4"/>
      <c r="G936" s="4"/>
    </row>
    <row r="937" spans="2:7" x14ac:dyDescent="0.3">
      <c r="B937" s="15"/>
      <c r="C937"/>
      <c r="D937"/>
      <c r="E937"/>
      <c r="F937" s="4"/>
      <c r="G937" s="4"/>
    </row>
    <row r="938" spans="2:7" x14ac:dyDescent="0.3">
      <c r="B938" s="15"/>
      <c r="C938"/>
      <c r="D938"/>
      <c r="E938"/>
      <c r="F938" s="4"/>
      <c r="G938" s="4"/>
    </row>
    <row r="939" spans="2:7" x14ac:dyDescent="0.3">
      <c r="B939" s="15"/>
      <c r="C939"/>
      <c r="D939"/>
      <c r="E939"/>
      <c r="F939" s="4"/>
      <c r="G939" s="4"/>
    </row>
    <row r="940" spans="2:7" x14ac:dyDescent="0.3">
      <c r="B940" s="15"/>
      <c r="C940"/>
      <c r="D940"/>
      <c r="E940"/>
      <c r="F940" s="4"/>
      <c r="G940" s="4"/>
    </row>
    <row r="941" spans="2:7" x14ac:dyDescent="0.3">
      <c r="B941" s="15"/>
      <c r="C941"/>
      <c r="D941"/>
      <c r="E941"/>
      <c r="F941" s="4"/>
      <c r="G941" s="4"/>
    </row>
    <row r="942" spans="2:7" x14ac:dyDescent="0.3">
      <c r="B942" s="15"/>
      <c r="C942"/>
      <c r="D942"/>
      <c r="E942"/>
      <c r="F942" s="4"/>
      <c r="G942" s="4"/>
    </row>
    <row r="943" spans="2:7" x14ac:dyDescent="0.3">
      <c r="B943" s="15"/>
      <c r="C943"/>
      <c r="D943"/>
      <c r="E943"/>
      <c r="F943" s="4"/>
      <c r="G943" s="4"/>
    </row>
    <row r="944" spans="2:7" x14ac:dyDescent="0.3">
      <c r="B944" s="15"/>
      <c r="C944"/>
      <c r="D944"/>
      <c r="E944"/>
      <c r="F944" s="4"/>
      <c r="G944" s="4"/>
    </row>
    <row r="945" spans="2:7" x14ac:dyDescent="0.3">
      <c r="B945" s="15"/>
      <c r="C945"/>
      <c r="D945"/>
      <c r="E945"/>
      <c r="F945" s="4"/>
      <c r="G945" s="4"/>
    </row>
    <row r="946" spans="2:7" x14ac:dyDescent="0.3">
      <c r="B946" s="15"/>
      <c r="C946"/>
      <c r="D946"/>
      <c r="E946"/>
      <c r="F946" s="4"/>
      <c r="G946" s="4"/>
    </row>
    <row r="947" spans="2:7" x14ac:dyDescent="0.3">
      <c r="B947" s="15"/>
      <c r="C947"/>
      <c r="D947"/>
      <c r="E947"/>
      <c r="F947" s="4"/>
      <c r="G947" s="4"/>
    </row>
    <row r="948" spans="2:7" x14ac:dyDescent="0.3">
      <c r="B948" s="15"/>
      <c r="C948"/>
      <c r="D948"/>
      <c r="E948"/>
      <c r="F948" s="4"/>
      <c r="G948" s="4"/>
    </row>
    <row r="949" spans="2:7" x14ac:dyDescent="0.3">
      <c r="B949" s="15"/>
      <c r="C949"/>
      <c r="D949"/>
      <c r="E949"/>
      <c r="F949" s="4"/>
      <c r="G949" s="4"/>
    </row>
    <row r="950" spans="2:7" x14ac:dyDescent="0.3">
      <c r="B950" s="15"/>
      <c r="C950"/>
      <c r="D950"/>
      <c r="E950"/>
      <c r="F950" s="4"/>
      <c r="G950" s="4"/>
    </row>
    <row r="951" spans="2:7" x14ac:dyDescent="0.3">
      <c r="B951" s="15"/>
      <c r="C951"/>
      <c r="D951"/>
      <c r="E951"/>
      <c r="F951" s="4"/>
      <c r="G951" s="4"/>
    </row>
    <row r="952" spans="2:7" x14ac:dyDescent="0.3">
      <c r="B952" s="15"/>
      <c r="C952"/>
      <c r="D952"/>
      <c r="E952"/>
      <c r="F952" s="4"/>
      <c r="G952" s="4"/>
    </row>
    <row r="953" spans="2:7" x14ac:dyDescent="0.3">
      <c r="B953" s="15"/>
      <c r="C953"/>
      <c r="D953"/>
      <c r="E953"/>
      <c r="F953" s="4"/>
      <c r="G953" s="4"/>
    </row>
    <row r="954" spans="2:7" x14ac:dyDescent="0.3">
      <c r="B954" s="15"/>
      <c r="C954"/>
      <c r="D954"/>
      <c r="E954" s="4"/>
      <c r="F954" s="4"/>
      <c r="G954" s="4"/>
    </row>
    <row r="955" spans="2:7" x14ac:dyDescent="0.3">
      <c r="B955" s="15"/>
      <c r="C955"/>
      <c r="D955"/>
      <c r="E955"/>
      <c r="F955" s="4"/>
      <c r="G955" s="4"/>
    </row>
    <row r="956" spans="2:7" x14ac:dyDescent="0.3">
      <c r="B956"/>
      <c r="C956"/>
      <c r="D956"/>
      <c r="E956"/>
      <c r="F956" s="4"/>
      <c r="G956" s="4"/>
    </row>
    <row r="957" spans="2:7" x14ac:dyDescent="0.3">
      <c r="B957"/>
      <c r="C957"/>
      <c r="D957"/>
      <c r="E957"/>
      <c r="F957" s="4"/>
      <c r="G957" s="4"/>
    </row>
    <row r="958" spans="2:7" x14ac:dyDescent="0.3">
      <c r="B958"/>
      <c r="C958"/>
      <c r="D958"/>
      <c r="E958"/>
      <c r="F958" s="4"/>
      <c r="G958" s="4"/>
    </row>
    <row r="959" spans="2:7" x14ac:dyDescent="0.3">
      <c r="B959"/>
      <c r="C959"/>
      <c r="D959"/>
      <c r="E959"/>
      <c r="F959" s="4"/>
      <c r="G959" s="4"/>
    </row>
    <row r="960" spans="2:7" x14ac:dyDescent="0.3">
      <c r="B960"/>
      <c r="C960"/>
      <c r="D960"/>
      <c r="E960"/>
      <c r="F960" s="4"/>
      <c r="G960" s="4"/>
    </row>
    <row r="961" spans="2:7" x14ac:dyDescent="0.3">
      <c r="B961"/>
      <c r="C961"/>
      <c r="D961"/>
      <c r="E961"/>
      <c r="F961" s="4"/>
      <c r="G961" s="4"/>
    </row>
    <row r="962" spans="2:7" x14ac:dyDescent="0.3">
      <c r="B962"/>
      <c r="C962"/>
      <c r="D962"/>
      <c r="E962"/>
      <c r="F962" s="4"/>
      <c r="G962" s="4"/>
    </row>
    <row r="963" spans="2:7" x14ac:dyDescent="0.3">
      <c r="B963"/>
      <c r="C963"/>
      <c r="D963"/>
      <c r="E963"/>
      <c r="F963" s="4"/>
      <c r="G963" s="4"/>
    </row>
    <row r="964" spans="2:7" x14ac:dyDescent="0.3">
      <c r="B964"/>
      <c r="C964"/>
      <c r="D964"/>
      <c r="E964"/>
      <c r="F964" s="4"/>
      <c r="G964" s="4"/>
    </row>
    <row r="965" spans="2:7" x14ac:dyDescent="0.3">
      <c r="B965"/>
      <c r="C965"/>
      <c r="D965"/>
      <c r="E965"/>
      <c r="F965" s="4"/>
      <c r="G965" s="4"/>
    </row>
    <row r="966" spans="2:7" x14ac:dyDescent="0.3">
      <c r="B966"/>
      <c r="C966"/>
      <c r="D966"/>
      <c r="E966"/>
      <c r="F966" s="4"/>
      <c r="G966" s="4"/>
    </row>
    <row r="967" spans="2:7" x14ac:dyDescent="0.3">
      <c r="B967"/>
      <c r="C967"/>
      <c r="D967"/>
      <c r="E967"/>
      <c r="F967" s="4"/>
      <c r="G967" s="4"/>
    </row>
    <row r="968" spans="2:7" x14ac:dyDescent="0.3">
      <c r="B968"/>
      <c r="C968"/>
      <c r="D968"/>
      <c r="E968"/>
      <c r="F968" s="4"/>
      <c r="G968" s="4"/>
    </row>
    <row r="969" spans="2:7" x14ac:dyDescent="0.3">
      <c r="B969"/>
      <c r="C969"/>
      <c r="D969"/>
      <c r="E969"/>
      <c r="F969" s="4"/>
      <c r="G969" s="4"/>
    </row>
    <row r="970" spans="2:7" x14ac:dyDescent="0.3">
      <c r="B970"/>
      <c r="C970"/>
      <c r="D970"/>
      <c r="E970"/>
      <c r="F970" s="4"/>
      <c r="G970" s="4"/>
    </row>
    <row r="971" spans="2:7" x14ac:dyDescent="0.3">
      <c r="B971"/>
      <c r="C971"/>
      <c r="D971"/>
      <c r="E971"/>
      <c r="F971" s="4"/>
      <c r="G971" s="4"/>
    </row>
    <row r="972" spans="2:7" x14ac:dyDescent="0.3">
      <c r="B972"/>
      <c r="C972"/>
      <c r="D972"/>
      <c r="E972"/>
      <c r="F972" s="4"/>
      <c r="G972" s="4"/>
    </row>
    <row r="973" spans="2:7" x14ac:dyDescent="0.3">
      <c r="B973"/>
      <c r="C973"/>
      <c r="D973"/>
      <c r="E973"/>
      <c r="F973" s="4"/>
      <c r="G973" s="4"/>
    </row>
    <row r="974" spans="2:7" x14ac:dyDescent="0.3">
      <c r="B974"/>
      <c r="C974"/>
      <c r="D974"/>
      <c r="E974"/>
      <c r="F974" s="4"/>
      <c r="G974" s="4"/>
    </row>
    <row r="975" spans="2:7" x14ac:dyDescent="0.3">
      <c r="F975" s="4"/>
      <c r="G975" s="4"/>
    </row>
    <row r="976" spans="2:7" x14ac:dyDescent="0.3">
      <c r="F976" s="4"/>
      <c r="G976" s="4"/>
    </row>
    <row r="977" spans="6:7" x14ac:dyDescent="0.3">
      <c r="F977" s="4"/>
      <c r="G977" s="4"/>
    </row>
    <row r="978" spans="6:7" x14ac:dyDescent="0.3">
      <c r="F978" s="4"/>
      <c r="G978" s="4"/>
    </row>
    <row r="979" spans="6:7" x14ac:dyDescent="0.3">
      <c r="F979" s="4"/>
      <c r="G979" s="4"/>
    </row>
    <row r="980" spans="6:7" x14ac:dyDescent="0.3">
      <c r="F980" s="4"/>
      <c r="G980" s="4"/>
    </row>
    <row r="981" spans="6:7" x14ac:dyDescent="0.3">
      <c r="F981" s="4"/>
      <c r="G981" s="4"/>
    </row>
    <row r="982" spans="6:7" x14ac:dyDescent="0.3">
      <c r="F982" s="4"/>
      <c r="G982" s="4"/>
    </row>
    <row r="983" spans="6:7" x14ac:dyDescent="0.3">
      <c r="F983" s="4"/>
      <c r="G983" s="4"/>
    </row>
    <row r="984" spans="6:7" x14ac:dyDescent="0.3">
      <c r="F984" s="4"/>
      <c r="G984" s="4"/>
    </row>
    <row r="985" spans="6:7" x14ac:dyDescent="0.3">
      <c r="F985" s="4"/>
      <c r="G985" s="4"/>
    </row>
    <row r="986" spans="6:7" x14ac:dyDescent="0.3">
      <c r="F986" s="4"/>
      <c r="G986" s="4"/>
    </row>
    <row r="987" spans="6:7" x14ac:dyDescent="0.3">
      <c r="F987" s="4"/>
      <c r="G987" s="4"/>
    </row>
    <row r="988" spans="6:7" x14ac:dyDescent="0.3">
      <c r="F988" s="4"/>
      <c r="G988" s="4"/>
    </row>
    <row r="989" spans="6:7" x14ac:dyDescent="0.3">
      <c r="F989" s="4"/>
      <c r="G989" s="4"/>
    </row>
    <row r="990" spans="6:7" x14ac:dyDescent="0.3">
      <c r="F990" s="4"/>
      <c r="G990" s="4"/>
    </row>
    <row r="991" spans="6:7" x14ac:dyDescent="0.3">
      <c r="F991" s="4"/>
      <c r="G991" s="4"/>
    </row>
    <row r="992" spans="6:7" x14ac:dyDescent="0.3">
      <c r="F992" s="4"/>
      <c r="G992" s="4"/>
    </row>
    <row r="993" spans="1:7" x14ac:dyDescent="0.3">
      <c r="F993" s="4"/>
      <c r="G993" s="4"/>
    </row>
    <row r="994" spans="1:7" x14ac:dyDescent="0.3">
      <c r="F994" s="4"/>
      <c r="G994" s="4"/>
    </row>
    <row r="995" spans="1:7" x14ac:dyDescent="0.3">
      <c r="F995" s="4"/>
      <c r="G995" s="4"/>
    </row>
    <row r="996" spans="1:7" x14ac:dyDescent="0.3">
      <c r="F996" s="4"/>
      <c r="G996" s="4"/>
    </row>
    <row r="997" spans="1:7" x14ac:dyDescent="0.3">
      <c r="F997" s="4"/>
      <c r="G997" s="4"/>
    </row>
    <row r="998" spans="1:7" x14ac:dyDescent="0.3">
      <c r="F998" s="4"/>
      <c r="G998" s="4"/>
    </row>
    <row r="999" spans="1:7" x14ac:dyDescent="0.3">
      <c r="F999" s="4"/>
      <c r="G999" s="4"/>
    </row>
    <row r="1000" spans="1:7" x14ac:dyDescent="0.3">
      <c r="F1000" s="4"/>
      <c r="G1000" s="4"/>
    </row>
    <row r="1001" spans="1:7" x14ac:dyDescent="0.3">
      <c r="F1001" s="4"/>
      <c r="G1001" s="4"/>
    </row>
    <row r="1002" spans="1:7" x14ac:dyDescent="0.3">
      <c r="F1002" s="4"/>
      <c r="G1002" s="4"/>
    </row>
    <row r="1003" spans="1:7" x14ac:dyDescent="0.3">
      <c r="F1003" s="4"/>
      <c r="G1003" s="4"/>
    </row>
    <row r="1004" spans="1:7" x14ac:dyDescent="0.3">
      <c r="E1004" s="18"/>
      <c r="F1004" s="4"/>
    </row>
    <row r="1005" spans="1:7" x14ac:dyDescent="0.3">
      <c r="E1005" s="18"/>
      <c r="F1005" s="4"/>
      <c r="G1005" s="4"/>
    </row>
    <row r="1006" spans="1:7" x14ac:dyDescent="0.3">
      <c r="E1006" s="18"/>
      <c r="F1006" s="4"/>
      <c r="G1006" s="4"/>
    </row>
    <row r="1007" spans="1:7" x14ac:dyDescent="0.3">
      <c r="E1007" s="18"/>
      <c r="F1007" s="4"/>
      <c r="G1007" s="4"/>
    </row>
    <row r="1008" spans="1:7" x14ac:dyDescent="0.3">
      <c r="A1008" s="15"/>
      <c r="B1008"/>
      <c r="C1008"/>
      <c r="D1008"/>
      <c r="E1008"/>
      <c r="F1008"/>
      <c r="G1008"/>
    </row>
    <row r="1009" spans="1:8" x14ac:dyDescent="0.3">
      <c r="A1009" s="15"/>
      <c r="B1009"/>
      <c r="E1009"/>
      <c r="F1009"/>
      <c r="G1009"/>
    </row>
    <row r="1010" spans="1:8" x14ac:dyDescent="0.3">
      <c r="A1010" s="15"/>
      <c r="B1010"/>
      <c r="C1010"/>
      <c r="D1010"/>
      <c r="E1010"/>
      <c r="F1010"/>
      <c r="G1010"/>
    </row>
    <row r="1011" spans="1:8" x14ac:dyDescent="0.3">
      <c r="A1011" s="15"/>
      <c r="B1011"/>
      <c r="C1011"/>
      <c r="D1011"/>
      <c r="E1011"/>
      <c r="F1011"/>
      <c r="G1011"/>
    </row>
    <row r="1012" spans="1:8" x14ac:dyDescent="0.3">
      <c r="A1012" s="15"/>
      <c r="B1012"/>
      <c r="C1012"/>
      <c r="E1012"/>
      <c r="F1012"/>
      <c r="G1012"/>
    </row>
    <row r="1013" spans="1:8" x14ac:dyDescent="0.3">
      <c r="A1013" s="15"/>
      <c r="B1013"/>
      <c r="C1013"/>
      <c r="D1013"/>
      <c r="E1013"/>
      <c r="F1013"/>
      <c r="G1013"/>
    </row>
    <row r="1014" spans="1:8" x14ac:dyDescent="0.3">
      <c r="A1014" s="15"/>
      <c r="B1014"/>
      <c r="C1014"/>
      <c r="E1014"/>
      <c r="F1014"/>
      <c r="G1014"/>
    </row>
    <row r="1015" spans="1:8" x14ac:dyDescent="0.3">
      <c r="A1015" s="15"/>
      <c r="B1015"/>
      <c r="C1015"/>
      <c r="D1015"/>
      <c r="E1015"/>
      <c r="F1015"/>
      <c r="G1015"/>
    </row>
    <row r="1016" spans="1:8" x14ac:dyDescent="0.3">
      <c r="A1016" s="15"/>
      <c r="B1016"/>
      <c r="C1016"/>
      <c r="E1016"/>
      <c r="F1016"/>
      <c r="G1016"/>
    </row>
    <row r="1017" spans="1:8" x14ac:dyDescent="0.3">
      <c r="A1017" s="10"/>
      <c r="B1017" s="11"/>
      <c r="C1017" s="11"/>
      <c r="D1017" s="11"/>
      <c r="E1017" s="11"/>
      <c r="F1017" s="12"/>
      <c r="G1017" s="12"/>
      <c r="H1017" s="12"/>
    </row>
    <row r="1018" spans="1:8" x14ac:dyDescent="0.3">
      <c r="A1018" s="10"/>
      <c r="B1018" s="11"/>
      <c r="C1018" s="11"/>
      <c r="D1018" s="11"/>
      <c r="E1018" s="11"/>
      <c r="F1018" s="12"/>
      <c r="G1018" s="12"/>
      <c r="H1018" s="12"/>
    </row>
    <row r="1019" spans="1:8" x14ac:dyDescent="0.3">
      <c r="A1019" s="10"/>
      <c r="B1019" s="11"/>
      <c r="C1019" s="11"/>
      <c r="D1019" s="11"/>
      <c r="E1019" s="11"/>
      <c r="F1019" s="12"/>
      <c r="G1019" s="12"/>
      <c r="H1019" s="12"/>
    </row>
    <row r="1020" spans="1:8" x14ac:dyDescent="0.3">
      <c r="A1020" s="10"/>
      <c r="B1020" s="11"/>
      <c r="C1020" s="11"/>
      <c r="D1020" s="11"/>
      <c r="E1020" s="11"/>
      <c r="F1020" s="12"/>
      <c r="G1020" s="12"/>
      <c r="H1020" s="12"/>
    </row>
    <row r="1021" spans="1:8" x14ac:dyDescent="0.3">
      <c r="B1021"/>
      <c r="C1021"/>
      <c r="D1021"/>
      <c r="E1021"/>
      <c r="F1021" s="4"/>
      <c r="G1021" s="4"/>
    </row>
    <row r="1022" spans="1:8" x14ac:dyDescent="0.3">
      <c r="B1022" s="21"/>
      <c r="C1022" s="21"/>
      <c r="D1022" s="21"/>
      <c r="E1022" s="21"/>
      <c r="F1022" s="4"/>
      <c r="G1022" s="4"/>
    </row>
    <row r="1023" spans="1:8" x14ac:dyDescent="0.3">
      <c r="B1023" s="21"/>
      <c r="C1023" s="21"/>
      <c r="D1023" s="21"/>
      <c r="E1023" s="21"/>
      <c r="F1023" s="4"/>
      <c r="G1023" s="4"/>
    </row>
    <row r="1024" spans="1:8" x14ac:dyDescent="0.3">
      <c r="B1024" s="21"/>
      <c r="C1024" s="21"/>
      <c r="D1024" s="21"/>
      <c r="E1024" s="21"/>
      <c r="F1024" s="4"/>
      <c r="G1024" s="4"/>
    </row>
    <row r="1025" spans="2:7" x14ac:dyDescent="0.3">
      <c r="B1025" s="21"/>
      <c r="C1025" s="21"/>
      <c r="D1025" s="21"/>
      <c r="E1025" s="21"/>
      <c r="F1025" s="4"/>
      <c r="G1025" s="4"/>
    </row>
    <row r="1026" spans="2:7" x14ac:dyDescent="0.3">
      <c r="B1026" s="21"/>
      <c r="C1026" s="21"/>
      <c r="D1026" s="21"/>
      <c r="E1026" s="21"/>
      <c r="F1026" s="4"/>
      <c r="G1026" s="4"/>
    </row>
    <row r="1027" spans="2:7" x14ac:dyDescent="0.3">
      <c r="B1027" s="21"/>
      <c r="C1027" s="21"/>
      <c r="D1027" s="21"/>
      <c r="E1027" s="21"/>
      <c r="F1027" s="4"/>
      <c r="G1027" s="4"/>
    </row>
    <row r="1028" spans="2:7" x14ac:dyDescent="0.3">
      <c r="B1028" s="21"/>
      <c r="C1028" s="21"/>
      <c r="D1028" s="21"/>
      <c r="E1028" s="21"/>
      <c r="F1028" s="4"/>
      <c r="G1028" s="4"/>
    </row>
    <row r="1029" spans="2:7" x14ac:dyDescent="0.3">
      <c r="B1029" s="21"/>
      <c r="C1029" s="21"/>
      <c r="D1029" s="21"/>
      <c r="E1029" s="21"/>
      <c r="F1029" s="4"/>
      <c r="G1029" s="4"/>
    </row>
    <row r="1030" spans="2:7" x14ac:dyDescent="0.3">
      <c r="B1030" s="21"/>
      <c r="C1030" s="21"/>
      <c r="D1030" s="21"/>
      <c r="E1030" s="21"/>
      <c r="F1030" s="4"/>
      <c r="G1030" s="4"/>
    </row>
    <row r="1031" spans="2:7" x14ac:dyDescent="0.3">
      <c r="B1031" s="21"/>
      <c r="C1031" s="21"/>
      <c r="D1031" s="21"/>
      <c r="E1031" s="21"/>
      <c r="F1031" s="4"/>
      <c r="G1031" s="4"/>
    </row>
    <row r="1032" spans="2:7" x14ac:dyDescent="0.3">
      <c r="B1032" s="21"/>
      <c r="C1032" s="21"/>
      <c r="D1032" s="21"/>
      <c r="E1032" s="21"/>
      <c r="F1032" s="4"/>
      <c r="G1032" s="4"/>
    </row>
    <row r="1033" spans="2:7" x14ac:dyDescent="0.3">
      <c r="B1033" s="21"/>
      <c r="C1033" s="21"/>
      <c r="D1033" s="21"/>
      <c r="E1033" s="21"/>
      <c r="F1033" s="4"/>
      <c r="G1033" s="4"/>
    </row>
    <row r="1034" spans="2:7" x14ac:dyDescent="0.3">
      <c r="B1034" s="15"/>
      <c r="C1034" s="21"/>
      <c r="D1034" s="21"/>
      <c r="E1034" s="21"/>
      <c r="F1034" s="4"/>
      <c r="G1034" s="4"/>
    </row>
    <row r="1035" spans="2:7" x14ac:dyDescent="0.3">
      <c r="B1035" s="15"/>
      <c r="C1035" s="21"/>
      <c r="D1035" s="21"/>
      <c r="E1035" s="21"/>
      <c r="F1035" s="4"/>
      <c r="G1035" s="4"/>
    </row>
    <row r="1036" spans="2:7" x14ac:dyDescent="0.3">
      <c r="B1036" s="21"/>
      <c r="C1036" s="21"/>
      <c r="D1036" s="21"/>
      <c r="E1036" s="21"/>
      <c r="F1036" s="4"/>
      <c r="G1036" s="4"/>
    </row>
    <row r="1037" spans="2:7" x14ac:dyDescent="0.3">
      <c r="B1037" s="15"/>
      <c r="C1037" s="21"/>
      <c r="D1037" s="21"/>
      <c r="E1037" s="21"/>
      <c r="F1037" s="4"/>
      <c r="G1037" s="4"/>
    </row>
    <row r="1038" spans="2:7" x14ac:dyDescent="0.3">
      <c r="B1038" s="15"/>
      <c r="C1038" s="21"/>
      <c r="D1038" s="21"/>
      <c r="E1038" s="21"/>
      <c r="F1038" s="4"/>
      <c r="G1038" s="4"/>
    </row>
    <row r="1039" spans="2:7" x14ac:dyDescent="0.3">
      <c r="B1039" s="21"/>
      <c r="C1039" s="21"/>
      <c r="D1039" s="21"/>
      <c r="E1039" s="21"/>
      <c r="F1039" s="4"/>
      <c r="G1039" s="4"/>
    </row>
    <row r="1040" spans="2:7" x14ac:dyDescent="0.3">
      <c r="B1040" s="21"/>
      <c r="C1040" s="21"/>
      <c r="D1040" s="21"/>
      <c r="E1040" s="21"/>
      <c r="F1040" s="4"/>
      <c r="G1040" s="4"/>
    </row>
    <row r="1041" spans="2:7" x14ac:dyDescent="0.3">
      <c r="B1041" s="21"/>
      <c r="C1041" s="21"/>
      <c r="D1041" s="21"/>
      <c r="E1041" s="21"/>
      <c r="F1041" s="4"/>
      <c r="G1041" s="4"/>
    </row>
    <row r="1042" spans="2:7" x14ac:dyDescent="0.3">
      <c r="B1042" s="21"/>
      <c r="C1042" s="21"/>
      <c r="D1042" s="21"/>
      <c r="E1042" s="21"/>
      <c r="F1042" s="4"/>
      <c r="G1042" s="4"/>
    </row>
    <row r="1043" spans="2:7" x14ac:dyDescent="0.3">
      <c r="B1043" s="21"/>
      <c r="C1043" s="21"/>
      <c r="D1043" s="21"/>
      <c r="E1043" s="21"/>
      <c r="F1043" s="4"/>
      <c r="G1043" s="4"/>
    </row>
    <row r="1044" spans="2:7" x14ac:dyDescent="0.3">
      <c r="B1044" s="21"/>
      <c r="C1044" s="21"/>
      <c r="D1044" s="21"/>
      <c r="E1044" s="21"/>
      <c r="F1044" s="4"/>
      <c r="G1044" s="4"/>
    </row>
    <row r="1045" spans="2:7" x14ac:dyDescent="0.3">
      <c r="B1045" s="21"/>
      <c r="C1045" s="21"/>
      <c r="D1045" s="21"/>
      <c r="E1045" s="21"/>
      <c r="F1045" s="4"/>
      <c r="G1045" s="4"/>
    </row>
    <row r="1046" spans="2:7" x14ac:dyDescent="0.3">
      <c r="B1046" s="21"/>
      <c r="C1046" s="21"/>
      <c r="D1046" s="21"/>
      <c r="E1046" s="21"/>
      <c r="F1046" s="4"/>
      <c r="G1046" s="4"/>
    </row>
    <row r="1047" spans="2:7" x14ac:dyDescent="0.3">
      <c r="B1047" s="21"/>
      <c r="C1047" s="21"/>
      <c r="D1047" s="21"/>
      <c r="E1047" s="21"/>
      <c r="F1047" s="4"/>
      <c r="G1047" s="4"/>
    </row>
    <row r="1048" spans="2:7" x14ac:dyDescent="0.3">
      <c r="B1048" s="21"/>
      <c r="C1048" s="21"/>
      <c r="D1048" s="21"/>
      <c r="E1048" s="21"/>
      <c r="F1048" s="4"/>
      <c r="G1048" s="4"/>
    </row>
    <row r="1049" spans="2:7" x14ac:dyDescent="0.3">
      <c r="B1049" s="21"/>
      <c r="C1049" s="21"/>
      <c r="D1049" s="21"/>
      <c r="E1049" s="21"/>
      <c r="F1049" s="4"/>
      <c r="G1049" s="4"/>
    </row>
    <row r="1050" spans="2:7" x14ac:dyDescent="0.3">
      <c r="B1050" s="21"/>
      <c r="C1050" s="21"/>
      <c r="D1050" s="21"/>
      <c r="E1050" s="21"/>
      <c r="F1050" s="4"/>
      <c r="G1050" s="4"/>
    </row>
    <row r="1051" spans="2:7" x14ac:dyDescent="0.3">
      <c r="B1051" s="21"/>
      <c r="C1051" s="21"/>
      <c r="D1051" s="21"/>
      <c r="E1051" s="21"/>
      <c r="F1051" s="4"/>
      <c r="G1051" s="4"/>
    </row>
    <row r="1052" spans="2:7" x14ac:dyDescent="0.3">
      <c r="B1052" s="21"/>
      <c r="C1052" s="21"/>
      <c r="D1052" s="21"/>
      <c r="E1052" s="21"/>
      <c r="F1052" s="4"/>
      <c r="G1052" s="4"/>
    </row>
    <row r="1053" spans="2:7" x14ac:dyDescent="0.3">
      <c r="B1053" s="21"/>
      <c r="C1053" s="21"/>
      <c r="D1053" s="21"/>
      <c r="E1053" s="21"/>
      <c r="F1053" s="4"/>
      <c r="G1053" s="4"/>
    </row>
    <row r="1054" spans="2:7" x14ac:dyDescent="0.3">
      <c r="B1054" s="21"/>
      <c r="C1054" s="21"/>
      <c r="D1054" s="21"/>
      <c r="E1054" s="21"/>
      <c r="F1054" s="4"/>
      <c r="G1054" s="4"/>
    </row>
    <row r="1055" spans="2:7" x14ac:dyDescent="0.3">
      <c r="B1055" s="21"/>
      <c r="C1055" s="21"/>
      <c r="D1055" s="21"/>
      <c r="E1055" s="21"/>
      <c r="F1055" s="4"/>
      <c r="G1055" s="4"/>
    </row>
    <row r="1056" spans="2:7" x14ac:dyDescent="0.3">
      <c r="B1056" s="21"/>
      <c r="C1056" s="21"/>
      <c r="D1056" s="21"/>
      <c r="E1056" s="21"/>
      <c r="F1056" s="4"/>
      <c r="G1056" s="4"/>
    </row>
    <row r="1057" spans="2:7" x14ac:dyDescent="0.3">
      <c r="B1057" s="21"/>
      <c r="C1057" s="21"/>
      <c r="D1057" s="21"/>
      <c r="E1057" s="21"/>
      <c r="F1057" s="4"/>
      <c r="G1057" s="4"/>
    </row>
    <row r="1058" spans="2:7" x14ac:dyDescent="0.3">
      <c r="B1058" s="21"/>
      <c r="C1058" s="21"/>
      <c r="D1058" s="21"/>
      <c r="E1058" s="21"/>
      <c r="F1058" s="4"/>
      <c r="G1058" s="4"/>
    </row>
    <row r="1059" spans="2:7" x14ac:dyDescent="0.3">
      <c r="B1059" s="21"/>
      <c r="C1059" s="21"/>
      <c r="D1059" s="21"/>
      <c r="E1059" s="21"/>
      <c r="F1059" s="4"/>
      <c r="G1059" s="4"/>
    </row>
    <row r="1060" spans="2:7" x14ac:dyDescent="0.3">
      <c r="B1060" s="21"/>
      <c r="C1060" s="21"/>
      <c r="D1060" s="21"/>
      <c r="E1060" s="21"/>
      <c r="F1060" s="4"/>
      <c r="G1060" s="4"/>
    </row>
    <row r="1061" spans="2:7" x14ac:dyDescent="0.3">
      <c r="B1061" s="21"/>
      <c r="C1061" s="21"/>
      <c r="D1061" s="21"/>
      <c r="E1061" s="21"/>
      <c r="F1061" s="4"/>
      <c r="G1061" s="4"/>
    </row>
    <row r="1062" spans="2:7" x14ac:dyDescent="0.3">
      <c r="B1062" s="21"/>
      <c r="C1062" s="21"/>
      <c r="D1062" s="21"/>
      <c r="E1062" s="21"/>
      <c r="F1062" s="4"/>
      <c r="G1062" s="4"/>
    </row>
    <row r="1063" spans="2:7" x14ac:dyDescent="0.3">
      <c r="B1063" s="21"/>
      <c r="C1063" s="21"/>
      <c r="D1063" s="21"/>
      <c r="E1063" s="21"/>
      <c r="F1063" s="4"/>
      <c r="G1063" s="4"/>
    </row>
    <row r="1064" spans="2:7" x14ac:dyDescent="0.3">
      <c r="B1064" s="21"/>
      <c r="C1064" s="21"/>
      <c r="D1064" s="21"/>
      <c r="E1064" s="21"/>
      <c r="F1064" s="4"/>
      <c r="G1064" s="4"/>
    </row>
    <row r="1065" spans="2:7" x14ac:dyDescent="0.3">
      <c r="B1065" s="21"/>
      <c r="C1065" s="21"/>
      <c r="D1065" s="21"/>
      <c r="E1065" s="21"/>
      <c r="F1065" s="4"/>
      <c r="G1065" s="4"/>
    </row>
    <row r="1066" spans="2:7" x14ac:dyDescent="0.3">
      <c r="B1066" s="21"/>
      <c r="C1066" s="21"/>
      <c r="D1066" s="21"/>
      <c r="E1066" s="21"/>
      <c r="F1066" s="4"/>
      <c r="G1066" s="4"/>
    </row>
    <row r="1067" spans="2:7" x14ac:dyDescent="0.3">
      <c r="B1067" s="21"/>
      <c r="C1067" s="21"/>
      <c r="D1067" s="21"/>
      <c r="E1067" s="21"/>
      <c r="F1067" s="4"/>
      <c r="G1067" s="4"/>
    </row>
    <row r="1068" spans="2:7" x14ac:dyDescent="0.3">
      <c r="B1068" s="21"/>
      <c r="C1068" s="21"/>
      <c r="D1068" s="21"/>
      <c r="E1068" s="21"/>
      <c r="F1068" s="4"/>
      <c r="G1068" s="4"/>
    </row>
    <row r="1069" spans="2:7" x14ac:dyDescent="0.3">
      <c r="B1069" s="21"/>
      <c r="C1069" s="21"/>
      <c r="D1069" s="21"/>
      <c r="E1069" s="21"/>
      <c r="F1069" s="4"/>
      <c r="G1069" s="4"/>
    </row>
    <row r="1070" spans="2:7" x14ac:dyDescent="0.3">
      <c r="B1070" s="21"/>
      <c r="C1070" s="21"/>
      <c r="D1070" s="21"/>
      <c r="E1070" s="21"/>
      <c r="F1070" s="4"/>
      <c r="G1070" s="4"/>
    </row>
    <row r="1071" spans="2:7" x14ac:dyDescent="0.3">
      <c r="B1071" s="21"/>
      <c r="C1071" s="21"/>
      <c r="D1071" s="21"/>
      <c r="E1071" s="21"/>
      <c r="F1071" s="4"/>
      <c r="G1071" s="4"/>
    </row>
    <row r="1072" spans="2:7" x14ac:dyDescent="0.3">
      <c r="B1072" s="21"/>
      <c r="C1072" s="21"/>
      <c r="D1072" s="21"/>
      <c r="E1072" s="4"/>
      <c r="F1072" s="4"/>
      <c r="G1072" s="4"/>
    </row>
    <row r="1073" spans="1:7" x14ac:dyDescent="0.3">
      <c r="B1073" s="15"/>
      <c r="C1073" s="21"/>
      <c r="D1073" s="21"/>
      <c r="E1073" s="21"/>
      <c r="F1073" s="4"/>
      <c r="G1073" s="4"/>
    </row>
    <row r="1074" spans="1:7" x14ac:dyDescent="0.3">
      <c r="B1074" s="15"/>
      <c r="C1074" s="21"/>
      <c r="D1074" s="21"/>
      <c r="E1074" s="4"/>
      <c r="F1074" s="4"/>
      <c r="G1074" s="4"/>
    </row>
    <row r="1075" spans="1:7" x14ac:dyDescent="0.3">
      <c r="B1075" s="15"/>
      <c r="C1075" s="21"/>
      <c r="D1075" s="21"/>
      <c r="E1075" s="21"/>
      <c r="F1075" s="4"/>
      <c r="G1075" s="4"/>
    </row>
    <row r="1076" spans="1:7" x14ac:dyDescent="0.3">
      <c r="B1076" s="21"/>
      <c r="C1076" s="21"/>
      <c r="D1076" s="21"/>
      <c r="E1076" s="21"/>
      <c r="F1076" s="4"/>
      <c r="G1076" s="4"/>
    </row>
    <row r="1077" spans="1:7" x14ac:dyDescent="0.3">
      <c r="B1077" s="21"/>
      <c r="C1077" s="21"/>
      <c r="D1077" s="21"/>
      <c r="E1077" s="21"/>
      <c r="F1077" s="4"/>
      <c r="G1077" s="4"/>
    </row>
    <row r="1078" spans="1:7" x14ac:dyDescent="0.3">
      <c r="B1078" s="21"/>
      <c r="C1078" s="21"/>
      <c r="D1078" s="21"/>
      <c r="E1078" s="21"/>
      <c r="F1078" s="4"/>
      <c r="G1078" s="4"/>
    </row>
    <row r="1079" spans="1:7" x14ac:dyDescent="0.3">
      <c r="B1079" s="21"/>
      <c r="C1079" s="21"/>
      <c r="D1079" s="21"/>
      <c r="E1079" s="21"/>
      <c r="F1079" s="4"/>
      <c r="G1079" s="4"/>
    </row>
    <row r="1080" spans="1:7" x14ac:dyDescent="0.3">
      <c r="B1080" s="21"/>
      <c r="C1080" s="21"/>
      <c r="D1080" s="21"/>
      <c r="E1080" s="21"/>
      <c r="F1080" s="4"/>
      <c r="G1080" s="4"/>
    </row>
    <row r="1081" spans="1:7" x14ac:dyDescent="0.3">
      <c r="B1081" s="21"/>
      <c r="C1081" s="21"/>
      <c r="D1081" s="21"/>
      <c r="E1081" s="21"/>
      <c r="F1081" s="4"/>
      <c r="G1081" s="4"/>
    </row>
    <row r="1082" spans="1:7" x14ac:dyDescent="0.3">
      <c r="B1082" s="21"/>
      <c r="C1082" s="21"/>
      <c r="D1082" s="21"/>
      <c r="E1082" s="21"/>
      <c r="F1082" s="4"/>
      <c r="G1082" s="4"/>
    </row>
    <row r="1083" spans="1:7" x14ac:dyDescent="0.3">
      <c r="B1083" s="21"/>
      <c r="C1083" s="21"/>
      <c r="D1083" s="21"/>
      <c r="E1083" s="21"/>
      <c r="F1083" s="4"/>
      <c r="G1083" s="4"/>
    </row>
    <row r="1084" spans="1:7" x14ac:dyDescent="0.3">
      <c r="A1084" s="29"/>
      <c r="B1084" s="21"/>
      <c r="C1084" s="21"/>
      <c r="D1084" s="21"/>
      <c r="E1084" s="21"/>
      <c r="F1084" s="28"/>
      <c r="G1084" s="28"/>
    </row>
    <row r="1085" spans="1:7" x14ac:dyDescent="0.3">
      <c r="B1085" s="21"/>
      <c r="C1085" s="21"/>
      <c r="D1085" s="21"/>
      <c r="E1085" s="21"/>
      <c r="F1085" s="4"/>
      <c r="G1085" s="4"/>
    </row>
    <row r="1086" spans="1:7" x14ac:dyDescent="0.3">
      <c r="B1086" s="21"/>
      <c r="C1086" s="21"/>
      <c r="D1086" s="21"/>
      <c r="E1086" s="21"/>
      <c r="F1086" s="4"/>
      <c r="G1086" s="4"/>
    </row>
    <row r="1087" spans="1:7" x14ac:dyDescent="0.3">
      <c r="B1087" s="21"/>
      <c r="C1087" s="21"/>
      <c r="D1087" s="21"/>
      <c r="E1087" s="21"/>
      <c r="F1087" s="4"/>
      <c r="G1087" s="4"/>
    </row>
    <row r="1088" spans="1:7" x14ac:dyDescent="0.3">
      <c r="B1088" s="21"/>
      <c r="C1088" s="21"/>
      <c r="D1088" s="21"/>
      <c r="E1088" s="21"/>
      <c r="F1088" s="4"/>
      <c r="G1088" s="4"/>
    </row>
    <row r="1089" spans="2:7" x14ac:dyDescent="0.3">
      <c r="B1089" s="21"/>
      <c r="C1089" s="21"/>
      <c r="D1089" s="21"/>
      <c r="E1089" s="21"/>
      <c r="F1089" s="4"/>
      <c r="G1089" s="4"/>
    </row>
    <row r="1090" spans="2:7" x14ac:dyDescent="0.3">
      <c r="B1090" s="21"/>
      <c r="C1090" s="21"/>
      <c r="D1090" s="21"/>
      <c r="E1090" s="21"/>
      <c r="F1090" s="4"/>
      <c r="G1090" s="4"/>
    </row>
    <row r="1091" spans="2:7" x14ac:dyDescent="0.3">
      <c r="B1091" s="21"/>
      <c r="C1091" s="21"/>
      <c r="D1091" s="21"/>
      <c r="E1091" s="21"/>
      <c r="F1091" s="4"/>
      <c r="G1091" s="4"/>
    </row>
    <row r="1092" spans="2:7" x14ac:dyDescent="0.3">
      <c r="B1092" s="21"/>
      <c r="C1092" s="21"/>
      <c r="D1092" s="21"/>
      <c r="E1092" s="21"/>
      <c r="F1092" s="4"/>
      <c r="G1092" s="4"/>
    </row>
    <row r="1093" spans="2:7" x14ac:dyDescent="0.3">
      <c r="B1093" s="21"/>
      <c r="C1093" s="21"/>
      <c r="D1093" s="21"/>
      <c r="E1093" s="21"/>
      <c r="F1093" s="4"/>
      <c r="G1093" s="4"/>
    </row>
    <row r="1094" spans="2:7" x14ac:dyDescent="0.3">
      <c r="B1094" s="21"/>
      <c r="C1094" s="21"/>
      <c r="D1094" s="21"/>
      <c r="E1094" s="21"/>
      <c r="F1094" s="4"/>
      <c r="G1094" s="4"/>
    </row>
    <row r="1095" spans="2:7" x14ac:dyDescent="0.3">
      <c r="B1095" s="21"/>
      <c r="C1095" s="21"/>
      <c r="D1095" s="21"/>
      <c r="E1095" s="21"/>
      <c r="F1095" s="4"/>
      <c r="G1095" s="4"/>
    </row>
    <row r="1096" spans="2:7" x14ac:dyDescent="0.3">
      <c r="B1096" s="21"/>
      <c r="C1096" s="21"/>
      <c r="D1096" s="21"/>
      <c r="E1096" s="21"/>
      <c r="F1096" s="4"/>
      <c r="G1096" s="4"/>
    </row>
    <row r="1097" spans="2:7" x14ac:dyDescent="0.3">
      <c r="B1097" s="21"/>
      <c r="C1097" s="21"/>
      <c r="D1097" s="21"/>
      <c r="E1097" s="21"/>
      <c r="F1097" s="4"/>
      <c r="G1097" s="4"/>
    </row>
    <row r="1098" spans="2:7" x14ac:dyDescent="0.3">
      <c r="B1098" s="21"/>
      <c r="C1098" s="21"/>
      <c r="D1098" s="21"/>
      <c r="E1098" s="21"/>
      <c r="F1098" s="4"/>
      <c r="G1098" s="4"/>
    </row>
    <row r="1099" spans="2:7" x14ac:dyDescent="0.3">
      <c r="B1099" s="21"/>
      <c r="C1099" s="21"/>
      <c r="D1099" s="21"/>
      <c r="E1099" s="21"/>
      <c r="F1099" s="4"/>
      <c r="G1099" s="4"/>
    </row>
    <row r="1100" spans="2:7" x14ac:dyDescent="0.3">
      <c r="B1100" s="21"/>
      <c r="C1100" s="21"/>
      <c r="D1100" s="21"/>
      <c r="E1100" s="21"/>
      <c r="F1100" s="4"/>
      <c r="G1100" s="4"/>
    </row>
    <row r="1101" spans="2:7" x14ac:dyDescent="0.3">
      <c r="B1101" s="21"/>
      <c r="C1101" s="21"/>
      <c r="D1101" s="21"/>
      <c r="E1101" s="21"/>
      <c r="F1101" s="4"/>
      <c r="G1101" s="4"/>
    </row>
    <row r="1102" spans="2:7" x14ac:dyDescent="0.3">
      <c r="B1102" s="21"/>
      <c r="C1102" s="21"/>
      <c r="D1102" s="21"/>
      <c r="E1102" s="21"/>
      <c r="F1102" s="4"/>
      <c r="G1102" s="4"/>
    </row>
    <row r="1103" spans="2:7" x14ac:dyDescent="0.3">
      <c r="B1103" s="21"/>
      <c r="C1103" s="21"/>
      <c r="D1103" s="21"/>
      <c r="E1103" s="21"/>
      <c r="F1103" s="4"/>
      <c r="G1103" s="4"/>
    </row>
    <row r="1104" spans="2:7" x14ac:dyDescent="0.3">
      <c r="B1104" s="21"/>
      <c r="C1104" s="21"/>
      <c r="D1104" s="21"/>
      <c r="E1104" s="21"/>
      <c r="F1104" s="4"/>
      <c r="G1104" s="4"/>
    </row>
    <row r="1105" spans="2:7" x14ac:dyDescent="0.3">
      <c r="B1105" s="21"/>
      <c r="C1105" s="21"/>
      <c r="D1105" s="21"/>
      <c r="E1105" s="21"/>
      <c r="F1105" s="4"/>
      <c r="G1105" s="4"/>
    </row>
    <row r="1106" spans="2:7" x14ac:dyDescent="0.3">
      <c r="B1106" s="21"/>
      <c r="C1106" s="21"/>
      <c r="D1106" s="21"/>
      <c r="E1106" s="21"/>
      <c r="F1106" s="4"/>
      <c r="G1106" s="4"/>
    </row>
    <row r="1107" spans="2:7" x14ac:dyDescent="0.3">
      <c r="B1107" s="21"/>
      <c r="C1107" s="21"/>
      <c r="D1107" s="21"/>
      <c r="E1107" s="21"/>
      <c r="F1107" s="4"/>
      <c r="G1107" s="4"/>
    </row>
    <row r="1108" spans="2:7" x14ac:dyDescent="0.3">
      <c r="B1108" s="21"/>
      <c r="C1108" s="21"/>
      <c r="D1108" s="21"/>
      <c r="E1108" s="21"/>
      <c r="F1108" s="4"/>
      <c r="G1108" s="4"/>
    </row>
    <row r="1109" spans="2:7" x14ac:dyDescent="0.3">
      <c r="B1109" s="21"/>
      <c r="C1109" s="21"/>
      <c r="D1109" s="21"/>
      <c r="E1109" s="21"/>
      <c r="F1109" s="4"/>
      <c r="G1109" s="4"/>
    </row>
    <row r="1110" spans="2:7" x14ac:dyDescent="0.3">
      <c r="B1110" s="21"/>
      <c r="C1110" s="21"/>
      <c r="D1110" s="21"/>
      <c r="E1110" s="21"/>
      <c r="F1110" s="4"/>
      <c r="G1110" s="4"/>
    </row>
    <row r="1111" spans="2:7" x14ac:dyDescent="0.3">
      <c r="B1111" s="21"/>
      <c r="C1111" s="21"/>
      <c r="D1111" s="21"/>
      <c r="E1111" s="21"/>
      <c r="F1111" s="4"/>
      <c r="G1111" s="4"/>
    </row>
    <row r="1112" spans="2:7" x14ac:dyDescent="0.3">
      <c r="B1112" s="21"/>
      <c r="C1112" s="21"/>
      <c r="D1112" s="21"/>
      <c r="E1112" s="21"/>
      <c r="F1112" s="4"/>
      <c r="G1112" s="4"/>
    </row>
    <row r="1113" spans="2:7" x14ac:dyDescent="0.3">
      <c r="B1113" s="21"/>
      <c r="C1113" s="21"/>
      <c r="D1113" s="21"/>
      <c r="E1113" s="21"/>
      <c r="F1113" s="4"/>
      <c r="G1113" s="4"/>
    </row>
    <row r="1114" spans="2:7" x14ac:dyDescent="0.3">
      <c r="B1114" s="21"/>
      <c r="C1114" s="21"/>
      <c r="D1114" s="21"/>
      <c r="E1114" s="21"/>
      <c r="F1114" s="4"/>
      <c r="G1114" s="4"/>
    </row>
    <row r="1115" spans="2:7" x14ac:dyDescent="0.3">
      <c r="B1115" s="21"/>
      <c r="C1115" s="21"/>
      <c r="D1115" s="21"/>
      <c r="E1115" s="21"/>
      <c r="F1115" s="4"/>
      <c r="G1115" s="4"/>
    </row>
    <row r="1116" spans="2:7" x14ac:dyDescent="0.3">
      <c r="B1116" s="21"/>
      <c r="C1116" s="21"/>
      <c r="D1116" s="21"/>
      <c r="E1116" s="21"/>
      <c r="F1116" s="4"/>
      <c r="G1116" s="4"/>
    </row>
    <row r="1117" spans="2:7" x14ac:dyDescent="0.3">
      <c r="B1117" s="21"/>
      <c r="C1117" s="21"/>
      <c r="D1117" s="21"/>
      <c r="E1117" s="21"/>
      <c r="F1117" s="4"/>
      <c r="G1117" s="4"/>
    </row>
    <row r="1118" spans="2:7" x14ac:dyDescent="0.3">
      <c r="B1118" s="21"/>
      <c r="C1118" s="21"/>
      <c r="D1118" s="21"/>
      <c r="E1118" s="21"/>
      <c r="F1118" s="4"/>
      <c r="G1118" s="4"/>
    </row>
    <row r="1119" spans="2:7" x14ac:dyDescent="0.3">
      <c r="B1119" s="21"/>
      <c r="C1119" s="21"/>
      <c r="D1119" s="21"/>
      <c r="E1119" s="21"/>
      <c r="F1119" s="4"/>
      <c r="G1119" s="4"/>
    </row>
    <row r="1120" spans="2:7" x14ac:dyDescent="0.3">
      <c r="B1120" s="21"/>
      <c r="C1120" s="21"/>
      <c r="D1120" s="21"/>
      <c r="E1120" s="21"/>
      <c r="F1120" s="4"/>
      <c r="G1120" s="4"/>
    </row>
    <row r="1121" spans="2:7" x14ac:dyDescent="0.3">
      <c r="B1121" s="21"/>
      <c r="C1121" s="21"/>
      <c r="D1121" s="21"/>
      <c r="E1121" s="21"/>
      <c r="F1121" s="4"/>
      <c r="G1121" s="4"/>
    </row>
    <row r="1122" spans="2:7" x14ac:dyDescent="0.3">
      <c r="B1122" s="21"/>
      <c r="C1122" s="21"/>
      <c r="D1122" s="21"/>
      <c r="E1122" s="21"/>
      <c r="F1122" s="4"/>
      <c r="G1122" s="4"/>
    </row>
    <row r="1123" spans="2:7" x14ac:dyDescent="0.3">
      <c r="B1123" s="21"/>
      <c r="C1123" s="21"/>
      <c r="D1123" s="21"/>
      <c r="E1123" s="21"/>
      <c r="F1123" s="4"/>
      <c r="G1123" s="4"/>
    </row>
    <row r="1124" spans="2:7" x14ac:dyDescent="0.3">
      <c r="B1124" s="21"/>
      <c r="C1124" s="21"/>
      <c r="D1124" s="21"/>
      <c r="E1124" s="21"/>
      <c r="F1124" s="4"/>
      <c r="G1124" s="4"/>
    </row>
    <row r="1125" spans="2:7" x14ac:dyDescent="0.3">
      <c r="F1125" s="4"/>
      <c r="G1125" s="4"/>
    </row>
    <row r="1126" spans="2:7" x14ac:dyDescent="0.3">
      <c r="F1126" s="4"/>
      <c r="G1126" s="4"/>
    </row>
    <row r="1127" spans="2:7" x14ac:dyDescent="0.3">
      <c r="F1127" s="4"/>
      <c r="G1127" s="4"/>
    </row>
    <row r="1128" spans="2:7" x14ac:dyDescent="0.3">
      <c r="F1128" s="4"/>
      <c r="G1128" s="4"/>
    </row>
    <row r="1129" spans="2:7" x14ac:dyDescent="0.3">
      <c r="F1129" s="4"/>
      <c r="G1129" s="4"/>
    </row>
    <row r="1130" spans="2:7" x14ac:dyDescent="0.3">
      <c r="F1130" s="4"/>
      <c r="G1130" s="4"/>
    </row>
    <row r="1131" spans="2:7" x14ac:dyDescent="0.3">
      <c r="F1131" s="4"/>
      <c r="G1131" s="4"/>
    </row>
    <row r="1132" spans="2:7" x14ac:dyDescent="0.3">
      <c r="F1132" s="4"/>
      <c r="G1132" s="4"/>
    </row>
    <row r="1133" spans="2:7" x14ac:dyDescent="0.3">
      <c r="F1133" s="4"/>
      <c r="G1133" s="4"/>
    </row>
    <row r="1134" spans="2:7" x14ac:dyDescent="0.3">
      <c r="F1134" s="4"/>
      <c r="G1134" s="4"/>
    </row>
    <row r="1135" spans="2:7" x14ac:dyDescent="0.3">
      <c r="F1135" s="4"/>
      <c r="G1135" s="4"/>
    </row>
    <row r="1136" spans="2:7" x14ac:dyDescent="0.3">
      <c r="F1136" s="4"/>
      <c r="G1136" s="4"/>
    </row>
    <row r="1137" spans="1:7" x14ac:dyDescent="0.3">
      <c r="F1137" s="27"/>
      <c r="G1137" s="4"/>
    </row>
    <row r="1138" spans="1:7" x14ac:dyDescent="0.3">
      <c r="F1138" s="4"/>
      <c r="G1138" s="4"/>
    </row>
    <row r="1139" spans="1:7" x14ac:dyDescent="0.3">
      <c r="F1139" s="4"/>
      <c r="G1139" s="4"/>
    </row>
    <row r="1140" spans="1:7" x14ac:dyDescent="0.3">
      <c r="F1140" s="4"/>
      <c r="G1140" s="4"/>
    </row>
    <row r="1141" spans="1:7" x14ac:dyDescent="0.3">
      <c r="E1141" s="18"/>
      <c r="F1141" s="4"/>
      <c r="G1141" s="4"/>
    </row>
    <row r="1142" spans="1:7" x14ac:dyDescent="0.3">
      <c r="E1142" s="18"/>
      <c r="F1142" s="4"/>
      <c r="G1142" s="4"/>
    </row>
    <row r="1143" spans="1:7" x14ac:dyDescent="0.3">
      <c r="E1143" s="18"/>
      <c r="F1143" s="4"/>
      <c r="G1143" s="4"/>
    </row>
    <row r="1144" spans="1:7" x14ac:dyDescent="0.3">
      <c r="E1144" s="18"/>
      <c r="F1144" s="4"/>
      <c r="G1144" s="4"/>
    </row>
    <row r="1145" spans="1:7" x14ac:dyDescent="0.3">
      <c r="E1145" s="18"/>
      <c r="F1145" s="4"/>
      <c r="G1145" s="4"/>
    </row>
    <row r="1146" spans="1:7" x14ac:dyDescent="0.3">
      <c r="E1146" s="18"/>
      <c r="F1146" s="4"/>
      <c r="G1146" s="4"/>
    </row>
    <row r="1147" spans="1:7" x14ac:dyDescent="0.3">
      <c r="E1147" s="18"/>
      <c r="F1147" s="4"/>
      <c r="G1147" s="4"/>
    </row>
    <row r="1148" spans="1:7" x14ac:dyDescent="0.3">
      <c r="E1148" s="18"/>
      <c r="F1148" s="4"/>
      <c r="G1148" s="4"/>
    </row>
    <row r="1149" spans="1:7" x14ac:dyDescent="0.3">
      <c r="E1149" s="18"/>
      <c r="F1149" s="4"/>
      <c r="G1149" s="4"/>
    </row>
    <row r="1150" spans="1:7" x14ac:dyDescent="0.3">
      <c r="A1150" s="32"/>
      <c r="B1150" s="21"/>
      <c r="C1150" s="21"/>
      <c r="D1150" s="21"/>
      <c r="E1150" s="21"/>
      <c r="F1150" s="21"/>
      <c r="G1150" s="21"/>
    </row>
    <row r="1151" spans="1:7" x14ac:dyDescent="0.3">
      <c r="A1151" s="32"/>
      <c r="B1151" s="21"/>
      <c r="C1151" s="21"/>
      <c r="D1151" s="21"/>
      <c r="E1151" s="21"/>
      <c r="F1151" s="21"/>
      <c r="G1151" s="21"/>
    </row>
    <row r="1152" spans="1:7" x14ac:dyDescent="0.3">
      <c r="A1152" s="32"/>
      <c r="B1152" s="21"/>
      <c r="C1152" s="21"/>
      <c r="D1152" s="21"/>
      <c r="E1152" s="21"/>
      <c r="F1152" s="21"/>
      <c r="G1152" s="21"/>
    </row>
    <row r="1153" spans="1:8" x14ac:dyDescent="0.3">
      <c r="A1153" s="32"/>
      <c r="B1153" s="21"/>
      <c r="C1153" s="21"/>
      <c r="D1153" s="21"/>
      <c r="E1153" s="21"/>
      <c r="F1153" s="21"/>
      <c r="G1153" s="21"/>
    </row>
    <row r="1154" spans="1:8" x14ac:dyDescent="0.3">
      <c r="A1154" s="32"/>
      <c r="B1154" s="21"/>
      <c r="C1154" s="21"/>
      <c r="D1154" s="21"/>
      <c r="E1154" s="21"/>
      <c r="F1154" s="21"/>
      <c r="G1154" s="21"/>
    </row>
    <row r="1155" spans="1:8" x14ac:dyDescent="0.3">
      <c r="A1155" s="32"/>
      <c r="B1155" s="21"/>
      <c r="C1155" s="21"/>
      <c r="D1155" s="21"/>
      <c r="E1155" s="21"/>
      <c r="F1155" s="21"/>
      <c r="G1155" s="21"/>
    </row>
    <row r="1156" spans="1:8" x14ac:dyDescent="0.3">
      <c r="A1156" s="32"/>
      <c r="B1156" s="21"/>
      <c r="C1156" s="21"/>
      <c r="D1156" s="21"/>
      <c r="E1156" s="21"/>
      <c r="F1156" s="21"/>
      <c r="G1156" s="21"/>
    </row>
    <row r="1157" spans="1:8" x14ac:dyDescent="0.3">
      <c r="A1157" s="32"/>
      <c r="B1157" s="21"/>
      <c r="C1157" s="21"/>
      <c r="D1157" s="21"/>
      <c r="E1157" s="21"/>
      <c r="F1157" s="21"/>
      <c r="G1157" s="21"/>
    </row>
    <row r="1158" spans="1:8" x14ac:dyDescent="0.3">
      <c r="A1158" s="10"/>
      <c r="B1158" s="11"/>
      <c r="C1158" s="11"/>
      <c r="D1158" s="11"/>
      <c r="E1158" s="11"/>
      <c r="F1158" s="12"/>
      <c r="G1158" s="12"/>
      <c r="H1158" s="12"/>
    </row>
    <row r="1159" spans="1:8" x14ac:dyDescent="0.3">
      <c r="A1159" s="10"/>
      <c r="B1159" s="11"/>
      <c r="C1159" s="11"/>
      <c r="D1159" s="11"/>
      <c r="E1159" s="11"/>
      <c r="F1159" s="12"/>
      <c r="G1159" s="12"/>
      <c r="H1159" s="12"/>
    </row>
    <row r="1160" spans="1:8" x14ac:dyDescent="0.3">
      <c r="A1160" s="10"/>
      <c r="B1160" s="11"/>
      <c r="C1160" s="11"/>
      <c r="D1160" s="11"/>
      <c r="E1160" s="11"/>
      <c r="F1160" s="12"/>
      <c r="G1160" s="12"/>
      <c r="H1160" s="12"/>
    </row>
    <row r="1161" spans="1:8" x14ac:dyDescent="0.3">
      <c r="A1161" s="10"/>
      <c r="B1161" s="11"/>
      <c r="C1161" s="11"/>
      <c r="D1161" s="11"/>
      <c r="E1161" s="11"/>
      <c r="F1161" s="12"/>
      <c r="G1161" s="12"/>
      <c r="H1161" s="12"/>
    </row>
    <row r="1162" spans="1:8" x14ac:dyDescent="0.3">
      <c r="B1162"/>
      <c r="C1162"/>
      <c r="D1162"/>
      <c r="E1162"/>
      <c r="F1162" s="4"/>
      <c r="G1162" s="4"/>
    </row>
    <row r="1163" spans="1:8" x14ac:dyDescent="0.3">
      <c r="B1163" s="21"/>
      <c r="C1163" s="21"/>
      <c r="D1163" s="21"/>
      <c r="E1163" s="21"/>
      <c r="F1163" s="4"/>
      <c r="G1163" s="4"/>
    </row>
    <row r="1164" spans="1:8" x14ac:dyDescent="0.3">
      <c r="B1164" s="21"/>
      <c r="C1164" s="21"/>
      <c r="D1164" s="21"/>
      <c r="E1164" s="21"/>
      <c r="F1164" s="4"/>
      <c r="G1164" s="4"/>
    </row>
    <row r="1165" spans="1:8" x14ac:dyDescent="0.3">
      <c r="B1165" s="21"/>
      <c r="C1165" s="21"/>
      <c r="D1165" s="21"/>
      <c r="E1165" s="21"/>
      <c r="F1165" s="4"/>
      <c r="G1165" s="4"/>
    </row>
    <row r="1166" spans="1:8" x14ac:dyDescent="0.3">
      <c r="B1166" s="21"/>
      <c r="C1166" s="21"/>
      <c r="D1166" s="21"/>
      <c r="E1166" s="21"/>
      <c r="F1166" s="4"/>
      <c r="G1166" s="4"/>
    </row>
    <row r="1167" spans="1:8" x14ac:dyDescent="0.3">
      <c r="B1167" s="21"/>
      <c r="C1167" s="21"/>
      <c r="D1167" s="21"/>
      <c r="E1167" s="21"/>
      <c r="F1167" s="4"/>
      <c r="G1167" s="4"/>
    </row>
    <row r="1168" spans="1:8" x14ac:dyDescent="0.3">
      <c r="B1168" s="21"/>
      <c r="C1168" s="21"/>
      <c r="D1168" s="21"/>
      <c r="E1168" s="21"/>
      <c r="F1168" s="4"/>
      <c r="G1168" s="4"/>
    </row>
    <row r="1169" spans="2:7" x14ac:dyDescent="0.3">
      <c r="B1169" s="21"/>
      <c r="C1169" s="21"/>
      <c r="D1169" s="21"/>
      <c r="E1169" s="21"/>
      <c r="F1169" s="4"/>
      <c r="G1169" s="14"/>
    </row>
    <row r="1170" spans="2:7" x14ac:dyDescent="0.3">
      <c r="B1170" s="15"/>
      <c r="C1170" s="21"/>
      <c r="D1170" s="21"/>
      <c r="E1170" s="21"/>
      <c r="F1170" s="4"/>
      <c r="G1170" s="4"/>
    </row>
    <row r="1171" spans="2:7" x14ac:dyDescent="0.3">
      <c r="B1171" s="21"/>
      <c r="C1171" s="21"/>
      <c r="D1171" s="21"/>
      <c r="E1171" s="21"/>
      <c r="F1171" s="4"/>
      <c r="G1171" s="4"/>
    </row>
    <row r="1172" spans="2:7" x14ac:dyDescent="0.3">
      <c r="B1172" s="15"/>
      <c r="C1172" s="21"/>
      <c r="D1172" s="21"/>
      <c r="E1172" s="21"/>
      <c r="F1172" s="4"/>
      <c r="G1172" s="4"/>
    </row>
    <row r="1173" spans="2:7" x14ac:dyDescent="0.3">
      <c r="B1173" s="15"/>
      <c r="C1173" s="21"/>
      <c r="D1173" s="21"/>
      <c r="E1173" s="21"/>
      <c r="F1173" s="4"/>
      <c r="G1173" s="4"/>
    </row>
    <row r="1174" spans="2:7" x14ac:dyDescent="0.3">
      <c r="B1174" s="21"/>
      <c r="C1174" s="21"/>
      <c r="D1174" s="21"/>
      <c r="E1174" s="21"/>
      <c r="F1174" s="4"/>
      <c r="G1174" s="4"/>
    </row>
    <row r="1175" spans="2:7" x14ac:dyDescent="0.3">
      <c r="B1175" s="21"/>
      <c r="C1175" s="21"/>
      <c r="D1175" s="21"/>
      <c r="E1175" s="21"/>
      <c r="F1175" s="4"/>
      <c r="G1175" s="4"/>
    </row>
    <row r="1176" spans="2:7" x14ac:dyDescent="0.3">
      <c r="B1176" s="21"/>
      <c r="C1176" s="21"/>
      <c r="D1176" s="21"/>
      <c r="E1176" s="21"/>
      <c r="F1176" s="4"/>
      <c r="G1176" s="4"/>
    </row>
    <row r="1177" spans="2:7" x14ac:dyDescent="0.3">
      <c r="B1177" s="21"/>
      <c r="C1177" s="21"/>
      <c r="D1177" s="21"/>
      <c r="E1177" s="21"/>
      <c r="F1177" s="4"/>
      <c r="G1177" s="4"/>
    </row>
    <row r="1178" spans="2:7" x14ac:dyDescent="0.3">
      <c r="B1178" s="21"/>
      <c r="C1178" s="21"/>
      <c r="D1178" s="21"/>
      <c r="E1178" s="21"/>
      <c r="F1178" s="4"/>
      <c r="G1178" s="4"/>
    </row>
    <row r="1179" spans="2:7" x14ac:dyDescent="0.3">
      <c r="B1179" s="21"/>
      <c r="C1179" s="21"/>
      <c r="D1179" s="21"/>
      <c r="E1179" s="21"/>
      <c r="F1179" s="4"/>
      <c r="G1179" s="4"/>
    </row>
    <row r="1180" spans="2:7" x14ac:dyDescent="0.3">
      <c r="B1180" s="21"/>
      <c r="C1180" s="21"/>
      <c r="D1180" s="21"/>
      <c r="E1180" s="21"/>
      <c r="F1180" s="4"/>
      <c r="G1180" s="4"/>
    </row>
    <row r="1181" spans="2:7" x14ac:dyDescent="0.3">
      <c r="B1181" s="21"/>
      <c r="C1181" s="21"/>
      <c r="D1181" s="21"/>
      <c r="E1181" s="21"/>
      <c r="F1181" s="4"/>
      <c r="G1181" s="4"/>
    </row>
    <row r="1182" spans="2:7" x14ac:dyDescent="0.3">
      <c r="B1182" s="21"/>
      <c r="C1182" s="21"/>
      <c r="D1182" s="21"/>
      <c r="E1182" s="21"/>
      <c r="F1182" s="4"/>
      <c r="G1182" s="4"/>
    </row>
    <row r="1183" spans="2:7" x14ac:dyDescent="0.3">
      <c r="B1183" s="21"/>
      <c r="C1183" s="21"/>
      <c r="D1183" s="21"/>
      <c r="E1183" s="21"/>
      <c r="F1183" s="4"/>
      <c r="G1183" s="4"/>
    </row>
    <row r="1184" spans="2:7" x14ac:dyDescent="0.3">
      <c r="B1184" s="21"/>
      <c r="C1184" s="21"/>
      <c r="D1184" s="21"/>
      <c r="E1184" s="21"/>
      <c r="F1184" s="4"/>
      <c r="G1184" s="4"/>
    </row>
    <row r="1185" spans="2:7" x14ac:dyDescent="0.3">
      <c r="B1185" s="21"/>
      <c r="C1185" s="21"/>
      <c r="D1185" s="21"/>
      <c r="E1185" s="21"/>
      <c r="F1185" s="4"/>
      <c r="G1185" s="4"/>
    </row>
    <row r="1186" spans="2:7" x14ac:dyDescent="0.3">
      <c r="B1186" s="21"/>
      <c r="C1186" s="21"/>
      <c r="D1186" s="21"/>
      <c r="E1186" s="21"/>
      <c r="F1186" s="4"/>
      <c r="G1186" s="4"/>
    </row>
    <row r="1187" spans="2:7" x14ac:dyDescent="0.3">
      <c r="B1187" s="21"/>
      <c r="C1187" s="21"/>
      <c r="D1187" s="21"/>
      <c r="E1187" s="21"/>
      <c r="F1187" s="4"/>
      <c r="G1187" s="4"/>
    </row>
    <row r="1188" spans="2:7" x14ac:dyDescent="0.3">
      <c r="B1188" s="21"/>
      <c r="C1188" s="21"/>
      <c r="D1188" s="21"/>
      <c r="E1188" s="21"/>
      <c r="F1188" s="4"/>
      <c r="G1188" s="4"/>
    </row>
    <row r="1189" spans="2:7" x14ac:dyDescent="0.3">
      <c r="B1189" s="21"/>
      <c r="C1189" s="21"/>
      <c r="D1189" s="21"/>
      <c r="E1189" s="21"/>
      <c r="F1189" s="4"/>
      <c r="G1189" s="4"/>
    </row>
    <row r="1190" spans="2:7" x14ac:dyDescent="0.3">
      <c r="B1190" s="21"/>
      <c r="C1190" s="21"/>
      <c r="D1190" s="21"/>
      <c r="E1190" s="21"/>
      <c r="F1190" s="4"/>
      <c r="G1190" s="4"/>
    </row>
    <row r="1191" spans="2:7" x14ac:dyDescent="0.3">
      <c r="B1191" s="21"/>
      <c r="C1191" s="21"/>
      <c r="D1191" s="21"/>
      <c r="E1191" s="21"/>
      <c r="F1191" s="4"/>
      <c r="G1191" s="4"/>
    </row>
    <row r="1192" spans="2:7" x14ac:dyDescent="0.3">
      <c r="B1192" s="21"/>
      <c r="C1192" s="21"/>
      <c r="D1192" s="21"/>
      <c r="E1192" s="21"/>
      <c r="F1192" s="4"/>
      <c r="G1192" s="4"/>
    </row>
    <row r="1193" spans="2:7" x14ac:dyDescent="0.3">
      <c r="B1193" s="21"/>
      <c r="C1193" s="21"/>
      <c r="D1193" s="21"/>
      <c r="E1193" s="21"/>
      <c r="F1193" s="4"/>
      <c r="G1193" s="4"/>
    </row>
    <row r="1194" spans="2:7" x14ac:dyDescent="0.3">
      <c r="B1194" s="21"/>
      <c r="C1194" s="21"/>
      <c r="D1194" s="21"/>
      <c r="E1194" s="21"/>
      <c r="F1194" s="4"/>
      <c r="G1194" s="4"/>
    </row>
    <row r="1195" spans="2:7" x14ac:dyDescent="0.3">
      <c r="B1195" s="21"/>
      <c r="C1195" s="21"/>
      <c r="D1195" s="21"/>
      <c r="E1195" s="21"/>
      <c r="F1195" s="4"/>
      <c r="G1195" s="4"/>
    </row>
    <row r="1196" spans="2:7" x14ac:dyDescent="0.3">
      <c r="B1196" s="21"/>
      <c r="C1196" s="21"/>
      <c r="D1196" s="21"/>
      <c r="E1196" s="21"/>
      <c r="F1196" s="4"/>
      <c r="G1196" s="4"/>
    </row>
    <row r="1197" spans="2:7" x14ac:dyDescent="0.3">
      <c r="B1197" s="21"/>
      <c r="C1197" s="21"/>
      <c r="D1197" s="21"/>
      <c r="E1197" s="21"/>
      <c r="F1197" s="4"/>
      <c r="G1197" s="4"/>
    </row>
    <row r="1198" spans="2:7" x14ac:dyDescent="0.3">
      <c r="B1198" s="21"/>
      <c r="C1198" s="21"/>
      <c r="D1198" s="21"/>
      <c r="E1198" s="21"/>
      <c r="F1198" s="4"/>
      <c r="G1198" s="4"/>
    </row>
    <row r="1199" spans="2:7" x14ac:dyDescent="0.3">
      <c r="B1199" s="21"/>
      <c r="C1199" s="21"/>
      <c r="D1199" s="21"/>
      <c r="E1199" s="21"/>
      <c r="F1199" s="4"/>
      <c r="G1199" s="4"/>
    </row>
    <row r="1200" spans="2:7" x14ac:dyDescent="0.3">
      <c r="B1200" s="21"/>
      <c r="C1200" s="21"/>
      <c r="D1200" s="21"/>
      <c r="E1200" s="21"/>
      <c r="F1200" s="4"/>
      <c r="G1200" s="4"/>
    </row>
    <row r="1201" spans="2:7" x14ac:dyDescent="0.3">
      <c r="B1201" s="21"/>
      <c r="C1201" s="21"/>
      <c r="D1201" s="21"/>
      <c r="E1201" s="21"/>
      <c r="F1201" s="4"/>
      <c r="G1201" s="4"/>
    </row>
    <row r="1202" spans="2:7" x14ac:dyDescent="0.3">
      <c r="B1202" s="21"/>
      <c r="C1202" s="21"/>
      <c r="D1202" s="21"/>
      <c r="E1202" s="21"/>
      <c r="F1202" s="4"/>
      <c r="G1202" s="4"/>
    </row>
    <row r="1203" spans="2:7" x14ac:dyDescent="0.3">
      <c r="B1203" s="21"/>
      <c r="C1203" s="21"/>
      <c r="D1203" s="21"/>
      <c r="E1203" s="21"/>
      <c r="F1203" s="4"/>
      <c r="G1203" s="4"/>
    </row>
    <row r="1204" spans="2:7" x14ac:dyDescent="0.3">
      <c r="B1204" s="21"/>
      <c r="C1204" s="21"/>
      <c r="D1204" s="21"/>
      <c r="E1204" s="21"/>
      <c r="F1204" s="4"/>
      <c r="G1204" s="4"/>
    </row>
    <row r="1205" spans="2:7" x14ac:dyDescent="0.3">
      <c r="B1205" s="21"/>
      <c r="C1205" s="21"/>
      <c r="D1205" s="21"/>
      <c r="E1205" s="21"/>
      <c r="F1205" s="4"/>
      <c r="G1205" s="4"/>
    </row>
    <row r="1206" spans="2:7" x14ac:dyDescent="0.3">
      <c r="B1206" s="21"/>
      <c r="C1206" s="21"/>
      <c r="D1206" s="21"/>
      <c r="E1206" s="21"/>
      <c r="F1206" s="4"/>
      <c r="G1206" s="4"/>
    </row>
    <row r="1207" spans="2:7" x14ac:dyDescent="0.3">
      <c r="B1207" s="21"/>
      <c r="C1207" s="21"/>
      <c r="D1207" s="21"/>
      <c r="E1207" s="21"/>
      <c r="F1207" s="4"/>
      <c r="G1207" s="4"/>
    </row>
    <row r="1208" spans="2:7" x14ac:dyDescent="0.3">
      <c r="B1208" s="21"/>
      <c r="C1208" s="21"/>
      <c r="D1208" s="21"/>
      <c r="E1208" s="21"/>
      <c r="F1208" s="4"/>
      <c r="G1208" s="4"/>
    </row>
    <row r="1209" spans="2:7" x14ac:dyDescent="0.3">
      <c r="B1209" s="21"/>
      <c r="C1209" s="21"/>
      <c r="D1209" s="21"/>
      <c r="E1209" s="21"/>
      <c r="F1209" s="4"/>
      <c r="G1209" s="4"/>
    </row>
    <row r="1210" spans="2:7" x14ac:dyDescent="0.3">
      <c r="B1210" s="21"/>
      <c r="C1210" s="21"/>
      <c r="D1210" s="21"/>
      <c r="E1210" s="21"/>
      <c r="F1210" s="4"/>
      <c r="G1210" s="4"/>
    </row>
    <row r="1211" spans="2:7" x14ac:dyDescent="0.3">
      <c r="B1211" s="21"/>
      <c r="C1211" s="21"/>
      <c r="D1211" s="21"/>
      <c r="E1211" s="21"/>
      <c r="F1211" s="4"/>
      <c r="G1211" s="4"/>
    </row>
    <row r="1212" spans="2:7" x14ac:dyDescent="0.3">
      <c r="B1212" s="21"/>
      <c r="C1212" s="21"/>
      <c r="D1212" s="21"/>
      <c r="E1212" s="21"/>
      <c r="F1212" s="4"/>
      <c r="G1212" s="4"/>
    </row>
    <row r="1213" spans="2:7" x14ac:dyDescent="0.3">
      <c r="B1213" s="21"/>
      <c r="C1213" s="21"/>
      <c r="D1213" s="21"/>
      <c r="E1213" s="21"/>
      <c r="F1213" s="4"/>
      <c r="G1213" s="4"/>
    </row>
    <row r="1214" spans="2:7" x14ac:dyDescent="0.3">
      <c r="B1214" s="21"/>
      <c r="C1214" s="21"/>
      <c r="D1214" s="21"/>
      <c r="E1214" s="21"/>
      <c r="F1214" s="4"/>
      <c r="G1214" s="4"/>
    </row>
    <row r="1215" spans="2:7" x14ac:dyDescent="0.3">
      <c r="B1215" s="21"/>
      <c r="C1215" s="21"/>
      <c r="D1215" s="21"/>
      <c r="E1215" s="21"/>
      <c r="F1215" s="4"/>
      <c r="G1215" s="4"/>
    </row>
    <row r="1216" spans="2:7" x14ac:dyDescent="0.3">
      <c r="B1216" s="21"/>
      <c r="C1216" s="21"/>
      <c r="D1216" s="21"/>
      <c r="E1216" s="21"/>
      <c r="F1216" s="4"/>
      <c r="G1216" s="4"/>
    </row>
    <row r="1217" spans="2:7" x14ac:dyDescent="0.3">
      <c r="B1217" s="21"/>
      <c r="C1217" s="21"/>
      <c r="D1217" s="21"/>
      <c r="E1217" s="21"/>
      <c r="F1217" s="4"/>
      <c r="G1217" s="4"/>
    </row>
    <row r="1218" spans="2:7" x14ac:dyDescent="0.3">
      <c r="B1218" s="21"/>
      <c r="C1218" s="21"/>
      <c r="D1218" s="21"/>
      <c r="E1218" s="21"/>
      <c r="F1218" s="4"/>
      <c r="G1218" s="4"/>
    </row>
    <row r="1219" spans="2:7" x14ac:dyDescent="0.3">
      <c r="B1219" s="21"/>
      <c r="C1219" s="21"/>
      <c r="D1219" s="21"/>
      <c r="E1219" s="21"/>
      <c r="F1219" s="4"/>
      <c r="G1219" s="4"/>
    </row>
    <row r="1220" spans="2:7" x14ac:dyDescent="0.3">
      <c r="B1220" s="21"/>
      <c r="C1220" s="21"/>
      <c r="D1220" s="21"/>
      <c r="E1220" s="21"/>
      <c r="F1220" s="4"/>
      <c r="G1220" s="4"/>
    </row>
    <row r="1221" spans="2:7" x14ac:dyDescent="0.3">
      <c r="B1221" s="21"/>
      <c r="C1221" s="21"/>
      <c r="D1221" s="21"/>
      <c r="E1221" s="21"/>
      <c r="F1221" s="4"/>
      <c r="G1221" s="4"/>
    </row>
    <row r="1222" spans="2:7" x14ac:dyDescent="0.3">
      <c r="B1222" s="21"/>
      <c r="C1222" s="21"/>
      <c r="D1222" s="21"/>
      <c r="E1222" s="21"/>
      <c r="F1222" s="4"/>
      <c r="G1222" s="4"/>
    </row>
    <row r="1223" spans="2:7" x14ac:dyDescent="0.3">
      <c r="B1223" s="21"/>
      <c r="C1223" s="21"/>
      <c r="D1223" s="21"/>
      <c r="E1223" s="21"/>
      <c r="F1223" s="4"/>
      <c r="G1223" s="4"/>
    </row>
    <row r="1224" spans="2:7" x14ac:dyDescent="0.3">
      <c r="B1224" s="21"/>
      <c r="C1224" s="21"/>
      <c r="D1224" s="21"/>
      <c r="E1224" s="21"/>
      <c r="F1224" s="4"/>
      <c r="G1224" s="4"/>
    </row>
    <row r="1225" spans="2:7" x14ac:dyDescent="0.3">
      <c r="B1225" s="21"/>
      <c r="C1225" s="21"/>
      <c r="D1225" s="21"/>
      <c r="E1225" s="21"/>
      <c r="F1225" s="4"/>
      <c r="G1225" s="4"/>
    </row>
    <row r="1226" spans="2:7" x14ac:dyDescent="0.3">
      <c r="B1226" s="21"/>
      <c r="C1226" s="21"/>
      <c r="D1226" s="21"/>
      <c r="E1226" s="21"/>
      <c r="F1226" s="4"/>
      <c r="G1226" s="4"/>
    </row>
    <row r="1227" spans="2:7" x14ac:dyDescent="0.3">
      <c r="B1227" s="21"/>
      <c r="C1227" s="21"/>
      <c r="D1227" s="21"/>
      <c r="E1227" s="21"/>
      <c r="F1227" s="4"/>
      <c r="G1227" s="4"/>
    </row>
    <row r="1228" spans="2:7" x14ac:dyDescent="0.3">
      <c r="B1228" s="21"/>
      <c r="C1228" s="21"/>
      <c r="D1228" s="21"/>
      <c r="E1228" s="21"/>
      <c r="F1228" s="4"/>
      <c r="G1228" s="4"/>
    </row>
    <row r="1229" spans="2:7" x14ac:dyDescent="0.3">
      <c r="B1229" s="21"/>
      <c r="C1229" s="21"/>
      <c r="D1229" s="21"/>
      <c r="E1229" s="21"/>
      <c r="F1229" s="4"/>
      <c r="G1229" s="4"/>
    </row>
    <row r="1230" spans="2:7" x14ac:dyDescent="0.3">
      <c r="B1230" s="21"/>
      <c r="C1230" s="21"/>
      <c r="D1230" s="21"/>
      <c r="E1230" s="21"/>
      <c r="F1230" s="4"/>
      <c r="G1230" s="4"/>
    </row>
    <row r="1231" spans="2:7" x14ac:dyDescent="0.3">
      <c r="B1231" s="21"/>
      <c r="C1231" s="21"/>
      <c r="D1231" s="21"/>
      <c r="E1231" s="21"/>
      <c r="F1231" s="4"/>
      <c r="G1231" s="4"/>
    </row>
    <row r="1232" spans="2:7" x14ac:dyDescent="0.3">
      <c r="F1232" s="4"/>
      <c r="G1232" s="4"/>
    </row>
    <row r="1233" spans="5:7" x14ac:dyDescent="0.3">
      <c r="F1233" s="4"/>
      <c r="G1233" s="4"/>
    </row>
    <row r="1234" spans="5:7" x14ac:dyDescent="0.3">
      <c r="F1234" s="4"/>
      <c r="G1234" s="4"/>
    </row>
    <row r="1235" spans="5:7" x14ac:dyDescent="0.3">
      <c r="F1235" s="4"/>
      <c r="G1235" s="4"/>
    </row>
    <row r="1236" spans="5:7" x14ac:dyDescent="0.3">
      <c r="E1236" s="18"/>
      <c r="F1236" s="4"/>
      <c r="G1236" s="4"/>
    </row>
    <row r="1237" spans="5:7" x14ac:dyDescent="0.3">
      <c r="E1237" s="18"/>
      <c r="F1237" s="4"/>
      <c r="G1237" s="4"/>
    </row>
    <row r="1238" spans="5:7" x14ac:dyDescent="0.3">
      <c r="E1238" s="18"/>
      <c r="F1238" s="4"/>
      <c r="G1238" s="4"/>
    </row>
    <row r="1239" spans="5:7" x14ac:dyDescent="0.3">
      <c r="E1239" s="18"/>
      <c r="F1239" s="4"/>
      <c r="G1239" s="4"/>
    </row>
    <row r="1240" spans="5:7" x14ac:dyDescent="0.3">
      <c r="E1240" s="18"/>
      <c r="F1240" s="4"/>
      <c r="G1240" s="4"/>
    </row>
    <row r="1241" spans="5:7" x14ac:dyDescent="0.3">
      <c r="E1241" s="18"/>
      <c r="F1241" s="4"/>
      <c r="G1241" s="4"/>
    </row>
    <row r="1242" spans="5:7" x14ac:dyDescent="0.3">
      <c r="E1242" s="18"/>
      <c r="F1242" s="4"/>
      <c r="G1242" s="4"/>
    </row>
    <row r="1243" spans="5:7" x14ac:dyDescent="0.3">
      <c r="E1243" s="18"/>
      <c r="F1243" s="4"/>
      <c r="G1243" s="4"/>
    </row>
    <row r="1244" spans="5:7" x14ac:dyDescent="0.3">
      <c r="E1244" s="18"/>
      <c r="F1244" s="4"/>
      <c r="G1244" s="4"/>
    </row>
    <row r="1245" spans="5:7" x14ac:dyDescent="0.3">
      <c r="E1245" s="18"/>
      <c r="F1245" s="4"/>
      <c r="G1245" s="4"/>
    </row>
    <row r="1246" spans="5:7" x14ac:dyDescent="0.3">
      <c r="E1246" s="18"/>
      <c r="F1246" s="4"/>
      <c r="G1246" s="4"/>
    </row>
    <row r="1247" spans="5:7" x14ac:dyDescent="0.3">
      <c r="E1247" s="18"/>
      <c r="F1247" s="4"/>
      <c r="G1247" s="4"/>
    </row>
    <row r="1248" spans="5:7" x14ac:dyDescent="0.3">
      <c r="E1248" s="18"/>
      <c r="F1248" s="4"/>
      <c r="G1248" s="4"/>
    </row>
    <row r="1249" spans="1:8" x14ac:dyDescent="0.3">
      <c r="A1249" s="32"/>
      <c r="B1249" s="21"/>
      <c r="C1249" s="21"/>
      <c r="D1249" s="21"/>
      <c r="E1249" s="21"/>
      <c r="F1249" s="21"/>
      <c r="G1249" s="21"/>
    </row>
    <row r="1250" spans="1:8" x14ac:dyDescent="0.3">
      <c r="A1250" s="32"/>
      <c r="B1250" s="21"/>
      <c r="C1250" s="21"/>
      <c r="D1250" s="21"/>
      <c r="E1250" s="21"/>
      <c r="F1250" s="21"/>
      <c r="G1250" s="21"/>
    </row>
    <row r="1251" spans="1:8" x14ac:dyDescent="0.3">
      <c r="A1251" s="32"/>
      <c r="B1251" s="21"/>
      <c r="C1251" s="21"/>
      <c r="D1251" s="21"/>
      <c r="E1251" s="21"/>
      <c r="F1251" s="21"/>
      <c r="G1251" s="21"/>
    </row>
    <row r="1252" spans="1:8" x14ac:dyDescent="0.3">
      <c r="A1252" s="32"/>
      <c r="B1252" s="21"/>
      <c r="C1252" s="21"/>
      <c r="D1252" s="21"/>
      <c r="E1252" s="21"/>
      <c r="F1252" s="21"/>
      <c r="G1252" s="21"/>
    </row>
    <row r="1253" spans="1:8" x14ac:dyDescent="0.3">
      <c r="A1253" s="32"/>
      <c r="B1253" s="21"/>
      <c r="C1253" s="21"/>
      <c r="D1253" s="21"/>
      <c r="E1253" s="21"/>
      <c r="F1253" s="21"/>
      <c r="G1253" s="21"/>
    </row>
    <row r="1254" spans="1:8" x14ac:dyDescent="0.3">
      <c r="A1254" s="32"/>
      <c r="B1254" s="21"/>
      <c r="C1254" s="21"/>
      <c r="D1254" s="21"/>
      <c r="E1254" s="21"/>
      <c r="F1254" s="21"/>
      <c r="G1254" s="21"/>
    </row>
    <row r="1255" spans="1:8" x14ac:dyDescent="0.3">
      <c r="A1255" s="32"/>
      <c r="B1255" s="21"/>
      <c r="C1255" s="21"/>
      <c r="D1255" s="21"/>
      <c r="E1255" s="21"/>
      <c r="F1255" s="21"/>
      <c r="G1255" s="21"/>
    </row>
    <row r="1256" spans="1:8" x14ac:dyDescent="0.3">
      <c r="A1256" s="32"/>
      <c r="B1256" s="21"/>
      <c r="C1256" s="21"/>
      <c r="D1256" s="21"/>
      <c r="E1256" s="21"/>
      <c r="F1256" s="21"/>
      <c r="G1256" s="21"/>
    </row>
    <row r="1257" spans="1:8" x14ac:dyDescent="0.3">
      <c r="A1257" s="32"/>
      <c r="B1257" s="21"/>
      <c r="C1257" s="21"/>
      <c r="D1257" s="21"/>
      <c r="E1257" s="21"/>
      <c r="F1257" s="21"/>
      <c r="G1257" s="21"/>
    </row>
    <row r="1258" spans="1:8" x14ac:dyDescent="0.3">
      <c r="A1258" s="10"/>
      <c r="B1258" s="11"/>
      <c r="C1258" s="11"/>
      <c r="D1258" s="11"/>
      <c r="E1258" s="11"/>
      <c r="F1258" s="12"/>
      <c r="G1258" s="12"/>
      <c r="H1258" s="12"/>
    </row>
    <row r="1259" spans="1:8" x14ac:dyDescent="0.3">
      <c r="A1259" s="10"/>
      <c r="B1259" s="11"/>
      <c r="C1259" s="11"/>
      <c r="D1259" s="11"/>
      <c r="E1259" s="11"/>
      <c r="F1259" s="12"/>
      <c r="G1259" s="12"/>
      <c r="H1259" s="12"/>
    </row>
    <row r="1260" spans="1:8" x14ac:dyDescent="0.3">
      <c r="A1260" s="10"/>
      <c r="B1260" s="11"/>
      <c r="C1260" s="11"/>
      <c r="D1260" s="11"/>
      <c r="E1260" s="11"/>
      <c r="F1260" s="12"/>
      <c r="G1260" s="12"/>
      <c r="H1260" s="12"/>
    </row>
    <row r="1261" spans="1:8" x14ac:dyDescent="0.3">
      <c r="A1261" s="10"/>
      <c r="B1261" s="11"/>
      <c r="C1261" s="11"/>
      <c r="D1261" s="11"/>
      <c r="E1261" s="11"/>
      <c r="F1261" s="12"/>
      <c r="G1261" s="12"/>
      <c r="H1261" s="12"/>
    </row>
    <row r="1262" spans="1:8" x14ac:dyDescent="0.3">
      <c r="F1262" s="4"/>
      <c r="G1262" s="4"/>
    </row>
    <row r="1263" spans="1:8" x14ac:dyDescent="0.3">
      <c r="B1263" s="21"/>
      <c r="C1263" s="21"/>
      <c r="D1263" s="21"/>
      <c r="E1263" s="21"/>
      <c r="F1263" s="4"/>
      <c r="G1263" s="4"/>
    </row>
    <row r="1264" spans="1:8" x14ac:dyDescent="0.3">
      <c r="B1264" s="21"/>
      <c r="C1264" s="21"/>
      <c r="D1264" s="21"/>
      <c r="E1264" s="21"/>
      <c r="F1264" s="4"/>
      <c r="G1264" s="4"/>
    </row>
    <row r="1265" spans="2:7" x14ac:dyDescent="0.3">
      <c r="B1265" s="21"/>
      <c r="C1265" s="21"/>
      <c r="D1265" s="21"/>
      <c r="E1265" s="21"/>
      <c r="F1265" s="4"/>
      <c r="G1265" s="4"/>
    </row>
    <row r="1266" spans="2:7" x14ac:dyDescent="0.3">
      <c r="B1266" s="21"/>
      <c r="C1266" s="21"/>
      <c r="D1266" s="21"/>
      <c r="E1266" s="21"/>
      <c r="F1266" s="4"/>
      <c r="G1266" s="4"/>
    </row>
    <row r="1267" spans="2:7" x14ac:dyDescent="0.3">
      <c r="B1267" s="21"/>
      <c r="C1267" s="21"/>
      <c r="D1267" s="21"/>
      <c r="E1267" s="21"/>
      <c r="F1267" s="4"/>
      <c r="G1267" s="4"/>
    </row>
    <row r="1268" spans="2:7" x14ac:dyDescent="0.3">
      <c r="B1268" s="21"/>
      <c r="C1268" s="21"/>
      <c r="D1268" s="21"/>
      <c r="E1268" s="21"/>
      <c r="F1268" s="4"/>
      <c r="G1268" s="4"/>
    </row>
    <row r="1269" spans="2:7" x14ac:dyDescent="0.3">
      <c r="B1269" s="21"/>
      <c r="C1269" s="21"/>
      <c r="D1269" s="21"/>
      <c r="E1269" s="21"/>
      <c r="F1269" s="4"/>
      <c r="G1269" s="14"/>
    </row>
    <row r="1270" spans="2:7" x14ac:dyDescent="0.3">
      <c r="B1270" s="21"/>
      <c r="C1270" s="21"/>
      <c r="D1270" s="21"/>
      <c r="E1270" s="21"/>
      <c r="F1270" s="4"/>
      <c r="G1270" s="4"/>
    </row>
    <row r="1271" spans="2:7" x14ac:dyDescent="0.3">
      <c r="B1271" s="21"/>
      <c r="C1271" s="21"/>
      <c r="D1271" s="21"/>
      <c r="E1271" s="21"/>
      <c r="F1271" s="4"/>
      <c r="G1271" s="4"/>
    </row>
    <row r="1272" spans="2:7" x14ac:dyDescent="0.3">
      <c r="B1272" s="21"/>
      <c r="C1272" s="21"/>
      <c r="D1272" s="21"/>
      <c r="E1272" s="21"/>
      <c r="F1272" s="4"/>
      <c r="G1272" s="4"/>
    </row>
    <row r="1273" spans="2:7" x14ac:dyDescent="0.3">
      <c r="B1273" s="21"/>
      <c r="C1273" s="21"/>
      <c r="D1273" s="21"/>
      <c r="E1273" s="21"/>
      <c r="F1273" s="4"/>
      <c r="G1273" s="4"/>
    </row>
    <row r="1274" spans="2:7" x14ac:dyDescent="0.3">
      <c r="B1274" s="15"/>
      <c r="C1274" s="21"/>
      <c r="D1274" s="21"/>
      <c r="E1274" s="21"/>
      <c r="F1274" s="4"/>
      <c r="G1274" s="4"/>
    </row>
    <row r="1275" spans="2:7" x14ac:dyDescent="0.3">
      <c r="B1275" s="21"/>
      <c r="C1275" s="21"/>
      <c r="D1275" s="21"/>
      <c r="E1275" s="21"/>
      <c r="F1275" s="4"/>
      <c r="G1275" s="4"/>
    </row>
    <row r="1276" spans="2:7" x14ac:dyDescent="0.3">
      <c r="B1276" s="15"/>
      <c r="C1276" s="21"/>
      <c r="D1276" s="21"/>
      <c r="E1276" s="21"/>
      <c r="F1276" s="4"/>
      <c r="G1276" s="4"/>
    </row>
    <row r="1277" spans="2:7" x14ac:dyDescent="0.3">
      <c r="B1277" s="15"/>
      <c r="C1277" s="21"/>
      <c r="D1277" s="21"/>
      <c r="E1277" s="21"/>
      <c r="F1277" s="4"/>
      <c r="G1277" s="4"/>
    </row>
    <row r="1278" spans="2:7" x14ac:dyDescent="0.3">
      <c r="B1278" s="21"/>
      <c r="C1278" s="21"/>
      <c r="D1278" s="21"/>
      <c r="E1278" s="21"/>
      <c r="F1278" s="4"/>
      <c r="G1278" s="4"/>
    </row>
    <row r="1279" spans="2:7" x14ac:dyDescent="0.3">
      <c r="B1279" s="21"/>
      <c r="C1279" s="21"/>
      <c r="D1279" s="21"/>
      <c r="E1279" s="21"/>
      <c r="F1279" s="4"/>
      <c r="G1279" s="4"/>
    </row>
    <row r="1280" spans="2:7" x14ac:dyDescent="0.3">
      <c r="B1280" s="21"/>
      <c r="C1280" s="21"/>
      <c r="D1280" s="21"/>
      <c r="E1280" s="21"/>
      <c r="F1280" s="4"/>
      <c r="G1280" s="4"/>
    </row>
    <row r="1281" spans="2:7" x14ac:dyDescent="0.3">
      <c r="B1281" s="21"/>
      <c r="C1281" s="21"/>
      <c r="D1281" s="21"/>
      <c r="E1281" s="21"/>
      <c r="F1281" s="4"/>
      <c r="G1281" s="4"/>
    </row>
    <row r="1282" spans="2:7" x14ac:dyDescent="0.3">
      <c r="B1282" s="21"/>
      <c r="C1282" s="21"/>
      <c r="D1282" s="21"/>
      <c r="E1282" s="21"/>
      <c r="F1282" s="4"/>
      <c r="G1282" s="4"/>
    </row>
    <row r="1283" spans="2:7" x14ac:dyDescent="0.3">
      <c r="B1283" s="21"/>
      <c r="C1283" s="21"/>
      <c r="D1283" s="21"/>
      <c r="E1283" s="21"/>
      <c r="F1283" s="4"/>
      <c r="G1283" s="4"/>
    </row>
    <row r="1284" spans="2:7" x14ac:dyDescent="0.3">
      <c r="B1284" s="21"/>
      <c r="C1284" s="21"/>
      <c r="D1284" s="21"/>
      <c r="E1284" s="21"/>
      <c r="F1284" s="4"/>
      <c r="G1284" s="4"/>
    </row>
    <row r="1285" spans="2:7" x14ac:dyDescent="0.3">
      <c r="B1285" s="21"/>
      <c r="C1285" s="21"/>
      <c r="D1285" s="21"/>
      <c r="E1285" s="21"/>
      <c r="F1285" s="4"/>
      <c r="G1285" s="4"/>
    </row>
    <row r="1286" spans="2:7" x14ac:dyDescent="0.3">
      <c r="B1286" s="21"/>
      <c r="C1286" s="21"/>
      <c r="D1286" s="21"/>
      <c r="E1286" s="21"/>
      <c r="F1286" s="4"/>
      <c r="G1286" s="4"/>
    </row>
    <row r="1287" spans="2:7" x14ac:dyDescent="0.3">
      <c r="B1287" s="21"/>
      <c r="C1287" s="21"/>
      <c r="D1287" s="21"/>
      <c r="E1287" s="21"/>
      <c r="F1287" s="4"/>
      <c r="G1287" s="4"/>
    </row>
    <row r="1288" spans="2:7" x14ac:dyDescent="0.3">
      <c r="B1288" s="21"/>
      <c r="C1288" s="21"/>
      <c r="D1288" s="21"/>
      <c r="E1288" s="21"/>
      <c r="F1288" s="4"/>
      <c r="G1288" s="4"/>
    </row>
    <row r="1289" spans="2:7" x14ac:dyDescent="0.3">
      <c r="B1289" s="21"/>
      <c r="C1289" s="21"/>
      <c r="D1289" s="21"/>
      <c r="E1289" s="21"/>
      <c r="F1289" s="4"/>
      <c r="G1289" s="4"/>
    </row>
    <row r="1290" spans="2:7" x14ac:dyDescent="0.3">
      <c r="B1290" s="21"/>
      <c r="C1290" s="21"/>
      <c r="D1290" s="21"/>
      <c r="E1290" s="21"/>
      <c r="F1290" s="4"/>
      <c r="G1290" s="4"/>
    </row>
    <row r="1291" spans="2:7" x14ac:dyDescent="0.3">
      <c r="B1291" s="21"/>
      <c r="C1291" s="21"/>
      <c r="D1291" s="21"/>
      <c r="E1291" s="21"/>
      <c r="F1291" s="4"/>
      <c r="G1291" s="4"/>
    </row>
    <row r="1292" spans="2:7" x14ac:dyDescent="0.3">
      <c r="B1292" s="21"/>
      <c r="C1292" s="21"/>
      <c r="D1292" s="21"/>
      <c r="E1292" s="21"/>
      <c r="F1292" s="4"/>
      <c r="G1292" s="4"/>
    </row>
    <row r="1293" spans="2:7" x14ac:dyDescent="0.3">
      <c r="B1293" s="21"/>
      <c r="C1293" s="21"/>
      <c r="D1293" s="21"/>
      <c r="E1293" s="21"/>
      <c r="F1293" s="4"/>
      <c r="G1293" s="4"/>
    </row>
    <row r="1294" spans="2:7" x14ac:dyDescent="0.3">
      <c r="B1294" s="21"/>
      <c r="C1294" s="21"/>
      <c r="D1294" s="21"/>
      <c r="E1294" s="21"/>
      <c r="F1294" s="4"/>
      <c r="G1294" s="4"/>
    </row>
    <row r="1295" spans="2:7" x14ac:dyDescent="0.3">
      <c r="B1295" s="21"/>
      <c r="C1295" s="21"/>
      <c r="D1295" s="21"/>
      <c r="E1295" s="21"/>
      <c r="F1295" s="4"/>
      <c r="G1295" s="4"/>
    </row>
    <row r="1296" spans="2:7" x14ac:dyDescent="0.3">
      <c r="B1296" s="21"/>
      <c r="C1296" s="21"/>
      <c r="D1296" s="21"/>
      <c r="E1296" s="21"/>
      <c r="F1296" s="4"/>
      <c r="G1296" s="4"/>
    </row>
    <row r="1297" spans="2:7" x14ac:dyDescent="0.3">
      <c r="B1297" s="21"/>
      <c r="C1297" s="21"/>
      <c r="D1297" s="21"/>
      <c r="E1297" s="21"/>
      <c r="F1297" s="4"/>
      <c r="G1297" s="4"/>
    </row>
    <row r="1298" spans="2:7" x14ac:dyDescent="0.3">
      <c r="B1298" s="21"/>
      <c r="C1298" s="21"/>
      <c r="D1298" s="21"/>
      <c r="E1298" s="21"/>
      <c r="F1298" s="4"/>
      <c r="G1298" s="4"/>
    </row>
    <row r="1299" spans="2:7" x14ac:dyDescent="0.3">
      <c r="B1299" s="21"/>
      <c r="C1299" s="21"/>
      <c r="D1299" s="21"/>
      <c r="E1299" s="21"/>
      <c r="F1299" s="4"/>
      <c r="G1299" s="4"/>
    </row>
    <row r="1300" spans="2:7" x14ac:dyDescent="0.3">
      <c r="B1300" s="21"/>
      <c r="C1300" s="21"/>
      <c r="D1300" s="21"/>
      <c r="E1300" s="21"/>
      <c r="F1300" s="4"/>
      <c r="G1300" s="4"/>
    </row>
    <row r="1301" spans="2:7" x14ac:dyDescent="0.3">
      <c r="B1301" s="21"/>
      <c r="C1301" s="21"/>
      <c r="D1301" s="21"/>
      <c r="E1301" s="21"/>
      <c r="F1301" s="4"/>
      <c r="G1301" s="4"/>
    </row>
    <row r="1302" spans="2:7" x14ac:dyDescent="0.3">
      <c r="B1302" s="21"/>
      <c r="C1302" s="21"/>
      <c r="D1302" s="21"/>
      <c r="E1302" s="21"/>
      <c r="F1302" s="4"/>
      <c r="G1302" s="4"/>
    </row>
    <row r="1303" spans="2:7" x14ac:dyDescent="0.3">
      <c r="B1303" s="21"/>
      <c r="C1303" s="21"/>
      <c r="D1303" s="21"/>
      <c r="E1303" s="21"/>
      <c r="F1303" s="4"/>
      <c r="G1303" s="4"/>
    </row>
    <row r="1304" spans="2:7" x14ac:dyDescent="0.3">
      <c r="B1304" s="21"/>
      <c r="C1304" s="21"/>
      <c r="D1304" s="21"/>
      <c r="E1304" s="21"/>
      <c r="F1304" s="4"/>
      <c r="G1304" s="4"/>
    </row>
    <row r="1305" spans="2:7" x14ac:dyDescent="0.3">
      <c r="B1305" s="21"/>
      <c r="C1305" s="21"/>
      <c r="D1305" s="21"/>
      <c r="E1305" s="21"/>
      <c r="F1305" s="4"/>
      <c r="G1305" s="4"/>
    </row>
    <row r="1306" spans="2:7" x14ac:dyDescent="0.3">
      <c r="B1306" s="21"/>
      <c r="C1306" s="21"/>
      <c r="D1306" s="21"/>
      <c r="E1306" s="21"/>
      <c r="F1306" s="4"/>
      <c r="G1306" s="4"/>
    </row>
    <row r="1307" spans="2:7" x14ac:dyDescent="0.3">
      <c r="B1307" s="21"/>
      <c r="C1307" s="21"/>
      <c r="D1307" s="21"/>
      <c r="E1307" s="21"/>
      <c r="F1307" s="4"/>
      <c r="G1307" s="4"/>
    </row>
    <row r="1308" spans="2:7" x14ac:dyDescent="0.3">
      <c r="B1308" s="21"/>
      <c r="C1308" s="21"/>
      <c r="D1308" s="21"/>
      <c r="E1308" s="21"/>
      <c r="F1308" s="4"/>
      <c r="G1308" s="4"/>
    </row>
    <row r="1309" spans="2:7" x14ac:dyDescent="0.3">
      <c r="B1309" s="21"/>
      <c r="C1309" s="21"/>
      <c r="D1309" s="21"/>
      <c r="E1309" s="21"/>
      <c r="F1309" s="4"/>
      <c r="G1309" s="4"/>
    </row>
    <row r="1310" spans="2:7" x14ac:dyDescent="0.3">
      <c r="B1310" s="21"/>
      <c r="C1310" s="21"/>
      <c r="D1310" s="21"/>
      <c r="E1310" s="21"/>
      <c r="F1310" s="4"/>
      <c r="G1310" s="4"/>
    </row>
    <row r="1311" spans="2:7" x14ac:dyDescent="0.3">
      <c r="B1311" s="21"/>
      <c r="C1311" s="21"/>
      <c r="D1311" s="21"/>
      <c r="E1311" s="21"/>
      <c r="F1311" s="4"/>
      <c r="G1311" s="4"/>
    </row>
    <row r="1312" spans="2:7" x14ac:dyDescent="0.3">
      <c r="B1312" s="21"/>
      <c r="C1312" s="21"/>
      <c r="D1312" s="21"/>
      <c r="E1312" s="21"/>
      <c r="F1312" s="4"/>
      <c r="G1312" s="4"/>
    </row>
    <row r="1313" spans="2:7" x14ac:dyDescent="0.3">
      <c r="B1313" s="21"/>
      <c r="C1313" s="21"/>
      <c r="D1313" s="21"/>
      <c r="E1313" s="21"/>
      <c r="F1313" s="4"/>
      <c r="G1313" s="4"/>
    </row>
    <row r="1314" spans="2:7" x14ac:dyDescent="0.3">
      <c r="B1314" s="21"/>
      <c r="C1314" s="21"/>
      <c r="D1314" s="21"/>
      <c r="E1314" s="21"/>
      <c r="F1314" s="4"/>
      <c r="G1314" s="4"/>
    </row>
    <row r="1315" spans="2:7" x14ac:dyDescent="0.3">
      <c r="B1315" s="21"/>
      <c r="C1315" s="21"/>
      <c r="D1315" s="21"/>
      <c r="E1315" s="21"/>
      <c r="F1315" s="4"/>
      <c r="G1315" s="4"/>
    </row>
    <row r="1316" spans="2:7" x14ac:dyDescent="0.3">
      <c r="B1316" s="21"/>
      <c r="C1316" s="21"/>
      <c r="D1316" s="21"/>
      <c r="E1316" s="21"/>
      <c r="F1316" s="4"/>
      <c r="G1316" s="4"/>
    </row>
    <row r="1317" spans="2:7" x14ac:dyDescent="0.3">
      <c r="B1317" s="21"/>
      <c r="C1317" s="21"/>
      <c r="D1317" s="21"/>
      <c r="E1317" s="21"/>
      <c r="F1317" s="4"/>
      <c r="G1317" s="4"/>
    </row>
    <row r="1318" spans="2:7" x14ac:dyDescent="0.3">
      <c r="B1318" s="21"/>
      <c r="C1318" s="21"/>
      <c r="D1318" s="21"/>
      <c r="E1318" s="21"/>
      <c r="F1318" s="4"/>
      <c r="G1318" s="4"/>
    </row>
    <row r="1319" spans="2:7" x14ac:dyDescent="0.3">
      <c r="B1319" s="21"/>
      <c r="C1319" s="21"/>
      <c r="D1319" s="21"/>
      <c r="E1319" s="21"/>
      <c r="F1319" s="4"/>
      <c r="G1319" s="4"/>
    </row>
    <row r="1320" spans="2:7" x14ac:dyDescent="0.3">
      <c r="B1320" s="21"/>
      <c r="C1320" s="21"/>
      <c r="D1320" s="21"/>
      <c r="E1320" s="21"/>
      <c r="F1320" s="4"/>
      <c r="G1320" s="4"/>
    </row>
    <row r="1321" spans="2:7" x14ac:dyDescent="0.3">
      <c r="B1321" s="21"/>
      <c r="C1321" s="21"/>
      <c r="D1321" s="21"/>
      <c r="E1321" s="21"/>
      <c r="F1321" s="4"/>
      <c r="G1321" s="4"/>
    </row>
    <row r="1322" spans="2:7" x14ac:dyDescent="0.3">
      <c r="B1322" s="21"/>
      <c r="C1322" s="21"/>
      <c r="D1322" s="21"/>
      <c r="E1322" s="21"/>
      <c r="F1322" s="4"/>
      <c r="G1322" s="4"/>
    </row>
    <row r="1323" spans="2:7" x14ac:dyDescent="0.3">
      <c r="B1323" s="21"/>
      <c r="C1323" s="21"/>
      <c r="D1323" s="21"/>
      <c r="E1323" s="21"/>
      <c r="F1323" s="4"/>
      <c r="G1323" s="4"/>
    </row>
    <row r="1324" spans="2:7" x14ac:dyDescent="0.3">
      <c r="B1324" s="21"/>
      <c r="C1324" s="21"/>
      <c r="D1324" s="21"/>
      <c r="E1324" s="21"/>
      <c r="F1324" s="4"/>
      <c r="G1324" s="4"/>
    </row>
    <row r="1325" spans="2:7" x14ac:dyDescent="0.3">
      <c r="B1325" s="21"/>
      <c r="C1325" s="21"/>
      <c r="D1325" s="21"/>
      <c r="E1325" s="21"/>
      <c r="F1325" s="4"/>
      <c r="G1325" s="4"/>
    </row>
    <row r="1326" spans="2:7" x14ac:dyDescent="0.3">
      <c r="B1326" s="21"/>
      <c r="C1326" s="21"/>
      <c r="D1326" s="21"/>
      <c r="E1326" s="21"/>
      <c r="F1326" s="4"/>
      <c r="G1326" s="4"/>
    </row>
    <row r="1327" spans="2:7" x14ac:dyDescent="0.3">
      <c r="F1327" s="4"/>
      <c r="G1327" s="4"/>
    </row>
    <row r="1328" spans="2:7" x14ac:dyDescent="0.3">
      <c r="F1328" s="4"/>
      <c r="G1328" s="4"/>
    </row>
    <row r="1329" spans="6:7" x14ac:dyDescent="0.3">
      <c r="F1329" s="4"/>
      <c r="G1329" s="4"/>
    </row>
    <row r="1330" spans="6:7" x14ac:dyDescent="0.3">
      <c r="F1330" s="4"/>
      <c r="G1330" s="4"/>
    </row>
    <row r="1331" spans="6:7" x14ac:dyDescent="0.3">
      <c r="F1331" s="4"/>
      <c r="G1331" s="4"/>
    </row>
    <row r="1332" spans="6:7" x14ac:dyDescent="0.3">
      <c r="F1332" s="4"/>
      <c r="G1332" s="4"/>
    </row>
    <row r="1333" spans="6:7" x14ac:dyDescent="0.3">
      <c r="F1333" s="4"/>
      <c r="G1333" s="4"/>
    </row>
    <row r="1334" spans="6:7" x14ac:dyDescent="0.3">
      <c r="F1334" s="4"/>
      <c r="G1334" s="4"/>
    </row>
    <row r="1335" spans="6:7" x14ac:dyDescent="0.3">
      <c r="F1335" s="4"/>
      <c r="G1335" s="4"/>
    </row>
    <row r="1336" spans="6:7" x14ac:dyDescent="0.3">
      <c r="F1336" s="4"/>
      <c r="G1336" s="4"/>
    </row>
    <row r="1337" spans="6:7" x14ac:dyDescent="0.3">
      <c r="F1337" s="4"/>
      <c r="G1337" s="4"/>
    </row>
    <row r="1338" spans="6:7" x14ac:dyDescent="0.3">
      <c r="F1338" s="4"/>
      <c r="G1338" s="4"/>
    </row>
    <row r="1339" spans="6:7" x14ac:dyDescent="0.3">
      <c r="F1339" s="4"/>
      <c r="G1339" s="4"/>
    </row>
    <row r="1340" spans="6:7" x14ac:dyDescent="0.3">
      <c r="F1340" s="4"/>
      <c r="G1340" s="4"/>
    </row>
    <row r="1341" spans="6:7" x14ac:dyDescent="0.3">
      <c r="F1341" s="4"/>
      <c r="G1341" s="4"/>
    </row>
    <row r="1342" spans="6:7" x14ac:dyDescent="0.3">
      <c r="F1342" s="4"/>
      <c r="G1342" s="4"/>
    </row>
    <row r="1343" spans="6:7" x14ac:dyDescent="0.3">
      <c r="F1343" s="4"/>
      <c r="G1343" s="4"/>
    </row>
    <row r="1344" spans="6:7" x14ac:dyDescent="0.3">
      <c r="F1344" s="4"/>
      <c r="G1344" s="4"/>
    </row>
    <row r="1345" spans="6:7" x14ac:dyDescent="0.3">
      <c r="F1345" s="4"/>
      <c r="G1345" s="4"/>
    </row>
    <row r="1346" spans="6:7" x14ac:dyDescent="0.3">
      <c r="F1346" s="4"/>
      <c r="G1346" s="4"/>
    </row>
    <row r="1347" spans="6:7" x14ac:dyDescent="0.3">
      <c r="F1347" s="4"/>
      <c r="G1347" s="4"/>
    </row>
    <row r="1348" spans="6:7" x14ac:dyDescent="0.3">
      <c r="F1348" s="4"/>
      <c r="G1348" s="4"/>
    </row>
    <row r="1349" spans="6:7" x14ac:dyDescent="0.3">
      <c r="F1349" s="4"/>
      <c r="G1349" s="4"/>
    </row>
    <row r="1350" spans="6:7" x14ac:dyDescent="0.3">
      <c r="F1350" s="4"/>
      <c r="G1350" s="4"/>
    </row>
    <row r="1351" spans="6:7" x14ac:dyDescent="0.3">
      <c r="F1351" s="4"/>
      <c r="G1351" s="4"/>
    </row>
    <row r="1352" spans="6:7" x14ac:dyDescent="0.3">
      <c r="F1352" s="4"/>
      <c r="G1352" s="4"/>
    </row>
    <row r="1353" spans="6:7" x14ac:dyDescent="0.3">
      <c r="F1353" s="4"/>
      <c r="G1353" s="4"/>
    </row>
    <row r="1354" spans="6:7" x14ac:dyDescent="0.3">
      <c r="F1354" s="4"/>
      <c r="G1354" s="4"/>
    </row>
    <row r="1355" spans="6:7" x14ac:dyDescent="0.3">
      <c r="F1355" s="4"/>
      <c r="G1355" s="4"/>
    </row>
    <row r="1356" spans="6:7" x14ac:dyDescent="0.3">
      <c r="F1356" s="4"/>
      <c r="G1356" s="4"/>
    </row>
    <row r="1357" spans="6:7" x14ac:dyDescent="0.3">
      <c r="F1357" s="4"/>
      <c r="G1357" s="4"/>
    </row>
    <row r="1358" spans="6:7" x14ac:dyDescent="0.3">
      <c r="F1358" s="4"/>
      <c r="G1358" s="4"/>
    </row>
    <row r="1359" spans="6:7" x14ac:dyDescent="0.3">
      <c r="F1359" s="4"/>
      <c r="G1359" s="4"/>
    </row>
    <row r="1360" spans="6:7" x14ac:dyDescent="0.3">
      <c r="F1360" s="4"/>
      <c r="G1360" s="4"/>
    </row>
    <row r="1361" spans="5:7" x14ac:dyDescent="0.3">
      <c r="F1361" s="4"/>
      <c r="G1361" s="4"/>
    </row>
    <row r="1362" spans="5:7" x14ac:dyDescent="0.3">
      <c r="F1362" s="4"/>
      <c r="G1362" s="4"/>
    </row>
    <row r="1363" spans="5:7" x14ac:dyDescent="0.3">
      <c r="F1363" s="4"/>
      <c r="G1363" s="4"/>
    </row>
    <row r="1364" spans="5:7" x14ac:dyDescent="0.3">
      <c r="F1364" s="4"/>
      <c r="G1364" s="4"/>
    </row>
    <row r="1365" spans="5:7" x14ac:dyDescent="0.3">
      <c r="F1365" s="4"/>
      <c r="G1365" s="4"/>
    </row>
    <row r="1366" spans="5:7" x14ac:dyDescent="0.3">
      <c r="F1366" s="4"/>
      <c r="G1366" s="4"/>
    </row>
    <row r="1367" spans="5:7" x14ac:dyDescent="0.3">
      <c r="F1367" s="4"/>
      <c r="G1367" s="4"/>
    </row>
    <row r="1368" spans="5:7" x14ac:dyDescent="0.3">
      <c r="F1368" s="4"/>
      <c r="G1368" s="4"/>
    </row>
    <row r="1369" spans="5:7" x14ac:dyDescent="0.3">
      <c r="F1369" s="4"/>
      <c r="G1369" s="4"/>
    </row>
    <row r="1370" spans="5:7" x14ac:dyDescent="0.3">
      <c r="F1370" s="4"/>
      <c r="G1370" s="4"/>
    </row>
    <row r="1371" spans="5:7" x14ac:dyDescent="0.3">
      <c r="F1371" s="4"/>
      <c r="G1371" s="4"/>
    </row>
    <row r="1372" spans="5:7" x14ac:dyDescent="0.3">
      <c r="E1372" s="18"/>
      <c r="F1372" s="4"/>
      <c r="G1372" s="4"/>
    </row>
    <row r="1373" spans="5:7" x14ac:dyDescent="0.3">
      <c r="E1373" s="18"/>
      <c r="F1373" s="4"/>
      <c r="G1373" s="4"/>
    </row>
    <row r="1374" spans="5:7" x14ac:dyDescent="0.3">
      <c r="E1374" s="18"/>
      <c r="F1374" s="4"/>
      <c r="G1374" s="4"/>
    </row>
    <row r="1375" spans="5:7" x14ac:dyDescent="0.3">
      <c r="E1375" s="18"/>
      <c r="F1375" s="4"/>
      <c r="G1375" s="4"/>
    </row>
    <row r="1376" spans="5:7" x14ac:dyDescent="0.3">
      <c r="E1376" s="18"/>
      <c r="F1376" s="4"/>
      <c r="G1376" s="4"/>
    </row>
    <row r="1377" spans="5:7" x14ac:dyDescent="0.3">
      <c r="E1377" s="18"/>
      <c r="F1377" s="4"/>
      <c r="G1377" s="4"/>
    </row>
    <row r="1378" spans="5:7" x14ac:dyDescent="0.3">
      <c r="E1378" s="18"/>
      <c r="F1378" s="4"/>
      <c r="G1378" s="4"/>
    </row>
    <row r="1379" spans="5:7" x14ac:dyDescent="0.3">
      <c r="E1379" s="18"/>
      <c r="F1379" s="4"/>
      <c r="G1379" s="4"/>
    </row>
    <row r="1380" spans="5:7" x14ac:dyDescent="0.3">
      <c r="E1380" s="18"/>
      <c r="F1380" s="4"/>
      <c r="G1380" s="4"/>
    </row>
    <row r="1381" spans="5:7" x14ac:dyDescent="0.3">
      <c r="E1381" s="18"/>
      <c r="F1381" s="4"/>
      <c r="G1381" s="4"/>
    </row>
    <row r="1382" spans="5:7" x14ac:dyDescent="0.3">
      <c r="E1382" s="18"/>
      <c r="F1382" s="4"/>
      <c r="G1382" s="4"/>
    </row>
    <row r="1383" spans="5:7" x14ac:dyDescent="0.3">
      <c r="E1383" s="18"/>
      <c r="F1383" s="4"/>
      <c r="G1383" s="4"/>
    </row>
    <row r="1384" spans="5:7" x14ac:dyDescent="0.3">
      <c r="E1384" s="18"/>
      <c r="F1384" s="4"/>
      <c r="G1384" s="4"/>
    </row>
    <row r="1385" spans="5:7" x14ac:dyDescent="0.3">
      <c r="E1385" s="18"/>
      <c r="F1385" s="4"/>
      <c r="G1385" s="4"/>
    </row>
    <row r="1386" spans="5:7" x14ac:dyDescent="0.3">
      <c r="E1386" s="18"/>
      <c r="F1386" s="4"/>
      <c r="G1386" s="4"/>
    </row>
    <row r="1387" spans="5:7" x14ac:dyDescent="0.3">
      <c r="E1387" s="18"/>
      <c r="F1387" s="4"/>
      <c r="G1387" s="4"/>
    </row>
    <row r="1388" spans="5:7" x14ac:dyDescent="0.3">
      <c r="E1388" s="18"/>
      <c r="F1388" s="4"/>
      <c r="G1388" s="4"/>
    </row>
    <row r="1389" spans="5:7" x14ac:dyDescent="0.3">
      <c r="E1389" s="18"/>
      <c r="F1389" s="4"/>
      <c r="G1389" s="4"/>
    </row>
    <row r="1390" spans="5:7" x14ac:dyDescent="0.3">
      <c r="E1390" s="18"/>
      <c r="F1390" s="4"/>
      <c r="G1390" s="4"/>
    </row>
    <row r="1391" spans="5:7" x14ac:dyDescent="0.3">
      <c r="E1391" s="18"/>
      <c r="F1391" s="4"/>
      <c r="G1391" s="4"/>
    </row>
    <row r="1392" spans="5:7" x14ac:dyDescent="0.3">
      <c r="E1392" s="18"/>
      <c r="F1392" s="4"/>
      <c r="G1392" s="4"/>
    </row>
    <row r="1393" spans="1:7" x14ac:dyDescent="0.3">
      <c r="E1393" s="18"/>
      <c r="F1393" s="4"/>
      <c r="G1393" s="4"/>
    </row>
    <row r="1394" spans="1:7" x14ac:dyDescent="0.3">
      <c r="E1394" s="18"/>
      <c r="F1394" s="4"/>
      <c r="G1394" s="4"/>
    </row>
    <row r="1395" spans="1:7" x14ac:dyDescent="0.3">
      <c r="E1395" s="18"/>
      <c r="F1395" s="4"/>
      <c r="G1395" s="4"/>
    </row>
    <row r="1396" spans="1:7" x14ac:dyDescent="0.3">
      <c r="E1396" s="18"/>
      <c r="F1396" s="4"/>
      <c r="G1396" s="4"/>
    </row>
    <row r="1397" spans="1:7" x14ac:dyDescent="0.3">
      <c r="E1397" s="18"/>
      <c r="F1397" s="4"/>
      <c r="G1397" s="4"/>
    </row>
    <row r="1398" spans="1:7" x14ac:dyDescent="0.3">
      <c r="E1398" s="18"/>
      <c r="F1398" s="4"/>
      <c r="G1398" s="4"/>
    </row>
    <row r="1399" spans="1:7" x14ac:dyDescent="0.3">
      <c r="E1399" s="18"/>
      <c r="F1399" s="4"/>
      <c r="G1399" s="4"/>
    </row>
    <row r="1400" spans="1:7" x14ac:dyDescent="0.3">
      <c r="E1400" s="18"/>
      <c r="F1400" s="4"/>
      <c r="G1400" s="4"/>
    </row>
    <row r="1401" spans="1:7" x14ac:dyDescent="0.3">
      <c r="A1401" s="32"/>
      <c r="B1401" s="21"/>
      <c r="C1401" s="21"/>
      <c r="D1401" s="21"/>
      <c r="E1401" s="21"/>
      <c r="F1401" s="21"/>
      <c r="G1401" s="21"/>
    </row>
    <row r="1402" spans="1:7" x14ac:dyDescent="0.3">
      <c r="A1402" s="32"/>
      <c r="B1402" s="21"/>
      <c r="C1402" s="21"/>
      <c r="D1402" s="21"/>
      <c r="E1402" s="21"/>
      <c r="F1402" s="21"/>
      <c r="G1402" s="21"/>
    </row>
    <row r="1403" spans="1:7" x14ac:dyDescent="0.3">
      <c r="A1403" s="32"/>
      <c r="B1403" s="21"/>
      <c r="C1403" s="21"/>
      <c r="D1403" s="21"/>
      <c r="E1403" s="21"/>
      <c r="F1403" s="21"/>
      <c r="G1403" s="21"/>
    </row>
    <row r="1404" spans="1:7" x14ac:dyDescent="0.3">
      <c r="A1404" s="32"/>
      <c r="B1404" s="21"/>
      <c r="C1404" s="21"/>
      <c r="D1404" s="21"/>
      <c r="E1404" s="21"/>
      <c r="F1404" s="21"/>
      <c r="G1404" s="21"/>
    </row>
    <row r="1405" spans="1:7" x14ac:dyDescent="0.3">
      <c r="A1405" s="32"/>
      <c r="B1405" s="21"/>
      <c r="C1405" s="21"/>
      <c r="D1405" s="21"/>
      <c r="E1405" s="21"/>
      <c r="F1405" s="21"/>
      <c r="G1405" s="21"/>
    </row>
    <row r="1406" spans="1:7" x14ac:dyDescent="0.3">
      <c r="A1406" s="32"/>
      <c r="B1406" s="21"/>
      <c r="C1406" s="21"/>
      <c r="D1406" s="21"/>
      <c r="E1406" s="21"/>
      <c r="F1406" s="21"/>
      <c r="G1406" s="21"/>
    </row>
    <row r="1407" spans="1:7" x14ac:dyDescent="0.3">
      <c r="A1407" s="32"/>
      <c r="B1407" s="21"/>
      <c r="C1407" s="21"/>
      <c r="D1407" s="21"/>
      <c r="E1407" s="21"/>
      <c r="F1407" s="21"/>
      <c r="G1407" s="21"/>
    </row>
    <row r="1408" spans="1:7" x14ac:dyDescent="0.3">
      <c r="A1408" s="32"/>
      <c r="B1408" s="21"/>
      <c r="C1408" s="21"/>
      <c r="D1408" s="21"/>
      <c r="E1408" s="21"/>
      <c r="F1408" s="21"/>
      <c r="G1408" s="21"/>
    </row>
    <row r="1409" spans="1:8" x14ac:dyDescent="0.3">
      <c r="A1409" s="32"/>
      <c r="B1409" s="21"/>
      <c r="C1409" s="21"/>
      <c r="D1409" s="21"/>
      <c r="E1409" s="21"/>
      <c r="F1409" s="21"/>
      <c r="G1409" s="21"/>
    </row>
    <row r="1410" spans="1:8" x14ac:dyDescent="0.3">
      <c r="A1410" s="10"/>
      <c r="B1410" s="11"/>
      <c r="C1410" s="11"/>
      <c r="D1410" s="11"/>
      <c r="E1410" s="11"/>
      <c r="F1410" s="12"/>
      <c r="G1410" s="12"/>
      <c r="H1410" s="12"/>
    </row>
    <row r="1411" spans="1:8" x14ac:dyDescent="0.3">
      <c r="A1411" s="10"/>
      <c r="B1411" s="11"/>
      <c r="C1411" s="11"/>
      <c r="D1411" s="11"/>
      <c r="E1411" s="11"/>
      <c r="F1411" s="12"/>
      <c r="G1411" s="12"/>
      <c r="H1411" s="12"/>
    </row>
    <row r="1412" spans="1:8" x14ac:dyDescent="0.3">
      <c r="A1412" s="10"/>
      <c r="B1412" s="11"/>
      <c r="C1412" s="11"/>
      <c r="D1412" s="11"/>
      <c r="E1412" s="11"/>
      <c r="F1412" s="12"/>
      <c r="G1412" s="12"/>
      <c r="H1412" s="12"/>
    </row>
    <row r="1413" spans="1:8" x14ac:dyDescent="0.3">
      <c r="A1413" s="10"/>
      <c r="B1413" s="11"/>
      <c r="C1413" s="11"/>
      <c r="D1413" s="11"/>
      <c r="E1413" s="11"/>
      <c r="F1413" s="12"/>
      <c r="G1413" s="12"/>
      <c r="H1413" s="12"/>
    </row>
    <row r="1415" spans="1:8" x14ac:dyDescent="0.3">
      <c r="B1415" s="21"/>
      <c r="C1415" s="21"/>
      <c r="D1415" s="21"/>
      <c r="E1415" s="21"/>
      <c r="F1415" s="4"/>
      <c r="G1415" s="4"/>
    </row>
    <row r="1416" spans="1:8" x14ac:dyDescent="0.3">
      <c r="B1416" s="21"/>
      <c r="C1416" s="21"/>
      <c r="D1416" s="21"/>
      <c r="E1416" s="21"/>
      <c r="F1416" s="4"/>
      <c r="G1416" s="4"/>
    </row>
    <row r="1417" spans="1:8" x14ac:dyDescent="0.3">
      <c r="B1417" s="21"/>
      <c r="C1417" s="21"/>
      <c r="D1417" s="21"/>
      <c r="E1417" s="21"/>
      <c r="F1417" s="4"/>
      <c r="G1417" s="4"/>
    </row>
    <row r="1418" spans="1:8" x14ac:dyDescent="0.3">
      <c r="B1418" s="21"/>
      <c r="C1418" s="21"/>
      <c r="D1418" s="21"/>
      <c r="E1418" s="21"/>
      <c r="F1418" s="4"/>
      <c r="G1418" s="4"/>
    </row>
    <row r="1419" spans="1:8" x14ac:dyDescent="0.3">
      <c r="B1419" s="21"/>
      <c r="C1419" s="21"/>
      <c r="D1419" s="21"/>
      <c r="E1419" s="21"/>
      <c r="F1419" s="4"/>
      <c r="G1419" s="4"/>
    </row>
    <row r="1420" spans="1:8" x14ac:dyDescent="0.3">
      <c r="B1420" s="21"/>
      <c r="C1420" s="21"/>
      <c r="D1420" s="21"/>
      <c r="E1420" s="21"/>
      <c r="F1420" s="4"/>
      <c r="G1420" s="4"/>
    </row>
    <row r="1421" spans="1:8" x14ac:dyDescent="0.3">
      <c r="B1421" s="21"/>
      <c r="C1421" s="21"/>
      <c r="D1421" s="21"/>
      <c r="E1421" s="21"/>
      <c r="F1421" s="4"/>
      <c r="G1421" s="4"/>
    </row>
    <row r="1422" spans="1:8" x14ac:dyDescent="0.3">
      <c r="B1422" s="21"/>
      <c r="C1422" s="21"/>
      <c r="D1422" s="21"/>
      <c r="E1422" s="21"/>
      <c r="F1422" s="4"/>
      <c r="G1422" s="4"/>
    </row>
    <row r="1423" spans="1:8" x14ac:dyDescent="0.3">
      <c r="B1423" s="21"/>
      <c r="C1423" s="21"/>
      <c r="D1423" s="21"/>
      <c r="E1423" s="21"/>
      <c r="F1423" s="4"/>
      <c r="G1423" s="4"/>
    </row>
    <row r="1424" spans="1:8" x14ac:dyDescent="0.3">
      <c r="B1424" s="21"/>
      <c r="C1424" s="21"/>
      <c r="D1424" s="21"/>
      <c r="E1424" s="21"/>
      <c r="F1424" s="4"/>
      <c r="G1424" s="4"/>
    </row>
    <row r="1425" spans="2:7" x14ac:dyDescent="0.3">
      <c r="B1425" s="21"/>
      <c r="C1425" s="21"/>
      <c r="D1425" s="21"/>
      <c r="E1425" s="21"/>
      <c r="F1425" s="4"/>
      <c r="G1425" s="4"/>
    </row>
    <row r="1426" spans="2:7" x14ac:dyDescent="0.3">
      <c r="B1426" s="21"/>
      <c r="C1426" s="21"/>
      <c r="D1426" s="21"/>
      <c r="E1426" s="21"/>
      <c r="F1426" s="4"/>
      <c r="G1426" s="4"/>
    </row>
    <row r="1427" spans="2:7" x14ac:dyDescent="0.3">
      <c r="B1427" s="21"/>
      <c r="C1427" s="21"/>
      <c r="D1427" s="21"/>
      <c r="E1427" s="21"/>
      <c r="F1427" s="4"/>
      <c r="G1427" s="4"/>
    </row>
    <row r="1428" spans="2:7" x14ac:dyDescent="0.3">
      <c r="B1428" s="21"/>
      <c r="C1428" s="21"/>
      <c r="D1428" s="21"/>
      <c r="E1428" s="21"/>
      <c r="F1428" s="4"/>
      <c r="G1428" s="4"/>
    </row>
    <row r="1429" spans="2:7" x14ac:dyDescent="0.3">
      <c r="B1429" s="21"/>
      <c r="C1429" s="21"/>
      <c r="D1429" s="21"/>
      <c r="E1429" s="21"/>
      <c r="F1429" s="4"/>
      <c r="G1429" s="4"/>
    </row>
    <row r="1430" spans="2:7" x14ac:dyDescent="0.3">
      <c r="B1430" s="21"/>
      <c r="C1430" s="21"/>
      <c r="D1430" s="21"/>
      <c r="E1430" s="21"/>
      <c r="F1430" s="4"/>
      <c r="G1430" s="4"/>
    </row>
    <row r="1431" spans="2:7" x14ac:dyDescent="0.3">
      <c r="B1431" s="21"/>
      <c r="C1431" s="21"/>
      <c r="D1431" s="21"/>
      <c r="E1431" s="21"/>
      <c r="F1431" s="4"/>
      <c r="G1431" s="4"/>
    </row>
    <row r="1432" spans="2:7" x14ac:dyDescent="0.3">
      <c r="B1432" s="21"/>
      <c r="C1432" s="21"/>
      <c r="D1432" s="21"/>
      <c r="E1432" s="21"/>
      <c r="F1432" s="4"/>
      <c r="G1432" s="4"/>
    </row>
    <row r="1433" spans="2:7" x14ac:dyDescent="0.3">
      <c r="B1433" s="21"/>
      <c r="C1433" s="21"/>
      <c r="D1433" s="21"/>
      <c r="E1433" s="21"/>
      <c r="F1433" s="4"/>
      <c r="G1433" s="4"/>
    </row>
    <row r="1434" spans="2:7" x14ac:dyDescent="0.3">
      <c r="B1434" s="21"/>
      <c r="C1434" s="21"/>
      <c r="D1434" s="21"/>
      <c r="E1434" s="21"/>
      <c r="F1434" s="4"/>
      <c r="G1434" s="4"/>
    </row>
    <row r="1435" spans="2:7" x14ac:dyDescent="0.3">
      <c r="B1435" s="21"/>
      <c r="C1435" s="21"/>
      <c r="D1435" s="21"/>
      <c r="E1435" s="21"/>
      <c r="F1435" s="4"/>
      <c r="G1435" s="4"/>
    </row>
    <row r="1436" spans="2:7" x14ac:dyDescent="0.3">
      <c r="B1436" s="21"/>
      <c r="C1436" s="21"/>
      <c r="D1436" s="21"/>
      <c r="E1436" s="21"/>
      <c r="F1436" s="4"/>
      <c r="G1436" s="4"/>
    </row>
    <row r="1437" spans="2:7" x14ac:dyDescent="0.3">
      <c r="B1437" s="21"/>
      <c r="C1437" s="21"/>
      <c r="D1437" s="21"/>
      <c r="E1437" s="21"/>
      <c r="F1437" s="4"/>
      <c r="G1437" s="4"/>
    </row>
    <row r="1438" spans="2:7" x14ac:dyDescent="0.3">
      <c r="B1438" s="21"/>
      <c r="C1438" s="21"/>
      <c r="D1438" s="21"/>
      <c r="E1438" s="21"/>
      <c r="F1438" s="4"/>
      <c r="G1438" s="4"/>
    </row>
    <row r="1439" spans="2:7" x14ac:dyDescent="0.3">
      <c r="B1439" s="21"/>
      <c r="C1439" s="21"/>
      <c r="D1439" s="21"/>
      <c r="E1439" s="21"/>
      <c r="F1439" s="4"/>
      <c r="G1439" s="4"/>
    </row>
    <row r="1440" spans="2:7" x14ac:dyDescent="0.3">
      <c r="B1440" s="21"/>
      <c r="C1440" s="21"/>
      <c r="D1440" s="21"/>
      <c r="E1440" s="21"/>
      <c r="F1440" s="4"/>
      <c r="G1440" s="4"/>
    </row>
    <row r="1441" spans="2:7" x14ac:dyDescent="0.3">
      <c r="B1441" s="21"/>
      <c r="C1441" s="21"/>
      <c r="D1441" s="21"/>
      <c r="E1441" s="21"/>
      <c r="F1441" s="4"/>
      <c r="G1441" s="4"/>
    </row>
    <row r="1442" spans="2:7" x14ac:dyDescent="0.3">
      <c r="B1442" s="21"/>
      <c r="C1442" s="21"/>
      <c r="D1442" s="21"/>
      <c r="E1442" s="21"/>
      <c r="F1442" s="4"/>
      <c r="G1442" s="4"/>
    </row>
    <row r="1443" spans="2:7" x14ac:dyDescent="0.3">
      <c r="B1443" s="21"/>
      <c r="C1443" s="21"/>
      <c r="D1443" s="21"/>
      <c r="E1443" s="21"/>
      <c r="F1443" s="4"/>
      <c r="G1443" s="4"/>
    </row>
    <row r="1444" spans="2:7" x14ac:dyDescent="0.3">
      <c r="B1444" s="21"/>
      <c r="C1444" s="21"/>
      <c r="D1444" s="21"/>
      <c r="E1444" s="21"/>
      <c r="F1444" s="4"/>
      <c r="G1444" s="4"/>
    </row>
    <row r="1445" spans="2:7" x14ac:dyDescent="0.3">
      <c r="B1445" s="21"/>
      <c r="C1445" s="21"/>
      <c r="D1445" s="21"/>
      <c r="E1445" s="21"/>
      <c r="F1445" s="4"/>
      <c r="G1445" s="4"/>
    </row>
    <row r="1446" spans="2:7" x14ac:dyDescent="0.3">
      <c r="B1446" s="15"/>
      <c r="C1446" s="21"/>
      <c r="D1446" s="21"/>
      <c r="E1446" s="21"/>
      <c r="F1446" s="4"/>
      <c r="G1446" s="4"/>
    </row>
    <row r="1447" spans="2:7" x14ac:dyDescent="0.3">
      <c r="B1447" s="21"/>
      <c r="C1447" s="21"/>
      <c r="D1447" s="21"/>
      <c r="E1447" s="21"/>
      <c r="F1447" s="4"/>
      <c r="G1447" s="4"/>
    </row>
    <row r="1448" spans="2:7" x14ac:dyDescent="0.3">
      <c r="B1448" s="15"/>
      <c r="C1448" s="21"/>
      <c r="D1448" s="21"/>
      <c r="E1448" s="21"/>
      <c r="F1448" s="4"/>
      <c r="G1448" s="4"/>
    </row>
    <row r="1449" spans="2:7" x14ac:dyDescent="0.3">
      <c r="B1449" s="15"/>
      <c r="C1449" s="21"/>
      <c r="D1449" s="21"/>
      <c r="E1449" s="21"/>
      <c r="F1449" s="4"/>
      <c r="G1449" s="4"/>
    </row>
    <row r="1450" spans="2:7" x14ac:dyDescent="0.3">
      <c r="B1450" s="21"/>
      <c r="C1450" s="21"/>
      <c r="D1450" s="21"/>
      <c r="E1450" s="21"/>
      <c r="F1450" s="4"/>
      <c r="G1450" s="4"/>
    </row>
    <row r="1451" spans="2:7" x14ac:dyDescent="0.3">
      <c r="B1451" s="21"/>
      <c r="C1451" s="21"/>
      <c r="D1451" s="21"/>
      <c r="E1451" s="21"/>
      <c r="F1451" s="4"/>
      <c r="G1451" s="4"/>
    </row>
    <row r="1452" spans="2:7" x14ac:dyDescent="0.3">
      <c r="B1452" s="21"/>
      <c r="C1452" s="21"/>
      <c r="D1452" s="21"/>
      <c r="E1452" s="21"/>
      <c r="F1452" s="4"/>
      <c r="G1452" s="4"/>
    </row>
    <row r="1453" spans="2:7" x14ac:dyDescent="0.3">
      <c r="B1453" s="21"/>
      <c r="C1453" s="21"/>
      <c r="D1453" s="21"/>
      <c r="E1453" s="21"/>
      <c r="F1453" s="4"/>
      <c r="G1453" s="4"/>
    </row>
    <row r="1454" spans="2:7" x14ac:dyDescent="0.3">
      <c r="B1454" s="21"/>
      <c r="C1454" s="21"/>
      <c r="D1454" s="21"/>
      <c r="E1454" s="21"/>
      <c r="F1454" s="4"/>
      <c r="G1454" s="4"/>
    </row>
    <row r="1455" spans="2:7" x14ac:dyDescent="0.3">
      <c r="B1455" s="21"/>
      <c r="C1455" s="21"/>
      <c r="D1455" s="21"/>
      <c r="E1455" s="21"/>
      <c r="F1455" s="4"/>
      <c r="G1455" s="4"/>
    </row>
    <row r="1456" spans="2:7" x14ac:dyDescent="0.3">
      <c r="B1456" s="21"/>
      <c r="C1456" s="21"/>
      <c r="D1456" s="21"/>
      <c r="E1456" s="21"/>
      <c r="F1456" s="4"/>
      <c r="G1456" s="4"/>
    </row>
    <row r="1457" spans="2:7" x14ac:dyDescent="0.3">
      <c r="B1457" s="21"/>
      <c r="C1457" s="21"/>
      <c r="D1457" s="21"/>
      <c r="E1457" s="21"/>
      <c r="F1457" s="4"/>
      <c r="G1457" s="4"/>
    </row>
    <row r="1458" spans="2:7" x14ac:dyDescent="0.3">
      <c r="B1458" s="21"/>
      <c r="C1458" s="21"/>
      <c r="D1458" s="21"/>
      <c r="E1458" s="21"/>
      <c r="F1458" s="4"/>
      <c r="G1458" s="4"/>
    </row>
    <row r="1459" spans="2:7" x14ac:dyDescent="0.3">
      <c r="B1459" s="21"/>
      <c r="C1459" s="21"/>
      <c r="D1459" s="21"/>
      <c r="E1459" s="21"/>
      <c r="F1459" s="4"/>
      <c r="G1459" s="4"/>
    </row>
    <row r="1460" spans="2:7" x14ac:dyDescent="0.3">
      <c r="B1460" s="21"/>
      <c r="C1460" s="21"/>
      <c r="D1460" s="21"/>
      <c r="E1460" s="21"/>
      <c r="F1460" s="4"/>
      <c r="G1460" s="4"/>
    </row>
    <row r="1461" spans="2:7" x14ac:dyDescent="0.3">
      <c r="B1461" s="21"/>
      <c r="C1461" s="21"/>
      <c r="D1461" s="21"/>
      <c r="E1461" s="21"/>
      <c r="F1461" s="4"/>
      <c r="G1461" s="4"/>
    </row>
    <row r="1462" spans="2:7" x14ac:dyDescent="0.3">
      <c r="B1462" s="21"/>
      <c r="C1462" s="21"/>
      <c r="D1462" s="21"/>
      <c r="E1462" s="21"/>
      <c r="F1462" s="4"/>
      <c r="G1462" s="4"/>
    </row>
    <row r="1463" spans="2:7" x14ac:dyDescent="0.3">
      <c r="B1463" s="21"/>
      <c r="C1463" s="21"/>
      <c r="D1463" s="21"/>
      <c r="E1463" s="21"/>
      <c r="F1463" s="4"/>
      <c r="G1463" s="4"/>
    </row>
    <row r="1464" spans="2:7" x14ac:dyDescent="0.3">
      <c r="B1464" s="21"/>
      <c r="C1464" s="21"/>
      <c r="D1464" s="21"/>
      <c r="E1464" s="21"/>
      <c r="F1464" s="4"/>
      <c r="G1464" s="4"/>
    </row>
    <row r="1465" spans="2:7" x14ac:dyDescent="0.3">
      <c r="B1465" s="21"/>
      <c r="C1465" s="21"/>
      <c r="D1465" s="21"/>
      <c r="E1465" s="21"/>
      <c r="F1465" s="4"/>
      <c r="G1465" s="4"/>
    </row>
    <row r="1466" spans="2:7" x14ac:dyDescent="0.3">
      <c r="B1466" s="21"/>
      <c r="C1466" s="21"/>
      <c r="D1466" s="21"/>
      <c r="E1466" s="21"/>
      <c r="F1466" s="4"/>
      <c r="G1466" s="4"/>
    </row>
    <row r="1467" spans="2:7" x14ac:dyDescent="0.3">
      <c r="B1467" s="21"/>
      <c r="C1467" s="21"/>
      <c r="D1467" s="21"/>
      <c r="E1467" s="21"/>
      <c r="F1467" s="4"/>
      <c r="G1467" s="4"/>
    </row>
    <row r="1468" spans="2:7" x14ac:dyDescent="0.3">
      <c r="B1468" s="21"/>
      <c r="C1468" s="21"/>
      <c r="D1468" s="21"/>
      <c r="E1468" s="21"/>
      <c r="F1468" s="4"/>
      <c r="G1468" s="4"/>
    </row>
    <row r="1469" spans="2:7" x14ac:dyDescent="0.3">
      <c r="B1469" s="21"/>
      <c r="C1469" s="21"/>
      <c r="D1469" s="21"/>
      <c r="E1469" s="21"/>
      <c r="F1469" s="4"/>
      <c r="G1469" s="4"/>
    </row>
    <row r="1470" spans="2:7" x14ac:dyDescent="0.3">
      <c r="B1470" s="21"/>
      <c r="C1470" s="21"/>
      <c r="D1470" s="21"/>
      <c r="E1470" s="21"/>
      <c r="F1470" s="4"/>
      <c r="G1470" s="4"/>
    </row>
    <row r="1471" spans="2:7" x14ac:dyDescent="0.3">
      <c r="B1471" s="21"/>
      <c r="C1471" s="21"/>
      <c r="D1471" s="21"/>
      <c r="E1471" s="21"/>
      <c r="F1471" s="4"/>
      <c r="G1471" s="4"/>
    </row>
    <row r="1472" spans="2:7" x14ac:dyDescent="0.3">
      <c r="B1472" s="21"/>
      <c r="C1472" s="21"/>
      <c r="D1472" s="21"/>
      <c r="E1472" s="21"/>
      <c r="F1472" s="4"/>
      <c r="G1472" s="4"/>
    </row>
    <row r="1473" spans="2:7" x14ac:dyDescent="0.3">
      <c r="B1473" s="21"/>
      <c r="C1473" s="21"/>
      <c r="D1473" s="21"/>
      <c r="E1473" s="21"/>
      <c r="F1473" s="4"/>
      <c r="G1473" s="4"/>
    </row>
    <row r="1474" spans="2:7" x14ac:dyDescent="0.3">
      <c r="B1474" s="21"/>
      <c r="C1474" s="21"/>
      <c r="D1474" s="21"/>
      <c r="E1474" s="21"/>
      <c r="F1474" s="4"/>
      <c r="G1474" s="4"/>
    </row>
    <row r="1475" spans="2:7" x14ac:dyDescent="0.3">
      <c r="B1475" s="21"/>
      <c r="C1475" s="21"/>
      <c r="D1475" s="21"/>
      <c r="E1475" s="21"/>
      <c r="F1475" s="4"/>
      <c r="G1475" s="4"/>
    </row>
    <row r="1476" spans="2:7" x14ac:dyDescent="0.3">
      <c r="B1476" s="21"/>
      <c r="C1476" s="21"/>
      <c r="D1476" s="21"/>
      <c r="E1476" s="21"/>
      <c r="F1476" s="4"/>
      <c r="G1476" s="4"/>
    </row>
    <row r="1477" spans="2:7" x14ac:dyDescent="0.3">
      <c r="B1477" s="21"/>
      <c r="C1477" s="21"/>
      <c r="D1477" s="21"/>
      <c r="E1477" s="21"/>
      <c r="F1477" s="4"/>
      <c r="G1477" s="4"/>
    </row>
    <row r="1478" spans="2:7" x14ac:dyDescent="0.3">
      <c r="B1478" s="21"/>
      <c r="C1478" s="21"/>
      <c r="D1478" s="21"/>
      <c r="E1478" s="21"/>
      <c r="F1478" s="4"/>
      <c r="G1478" s="4"/>
    </row>
    <row r="1479" spans="2:7" x14ac:dyDescent="0.3">
      <c r="B1479" s="21"/>
      <c r="C1479" s="21"/>
      <c r="D1479" s="21"/>
      <c r="E1479" s="21"/>
      <c r="F1479" s="4"/>
      <c r="G1479" s="4"/>
    </row>
    <row r="1480" spans="2:7" x14ac:dyDescent="0.3">
      <c r="B1480" s="21"/>
      <c r="C1480" s="21"/>
      <c r="D1480" s="21"/>
      <c r="E1480" s="21"/>
      <c r="F1480" s="4"/>
      <c r="G1480" s="4"/>
    </row>
    <row r="1481" spans="2:7" x14ac:dyDescent="0.3">
      <c r="B1481" s="21"/>
      <c r="C1481" s="21"/>
      <c r="D1481" s="21"/>
      <c r="E1481" s="21"/>
      <c r="F1481" s="4"/>
      <c r="G1481" s="4"/>
    </row>
    <row r="1482" spans="2:7" x14ac:dyDescent="0.3">
      <c r="B1482" s="21"/>
      <c r="C1482" s="21"/>
      <c r="D1482" s="21"/>
      <c r="E1482" s="21"/>
      <c r="F1482" s="4"/>
      <c r="G1482" s="4"/>
    </row>
    <row r="1483" spans="2:7" x14ac:dyDescent="0.3">
      <c r="B1483" s="21"/>
      <c r="C1483" s="21"/>
      <c r="D1483" s="21"/>
      <c r="E1483" s="21"/>
      <c r="F1483" s="4"/>
      <c r="G1483" s="4"/>
    </row>
    <row r="1484" spans="2:7" x14ac:dyDescent="0.3">
      <c r="B1484" s="21"/>
      <c r="C1484" s="21"/>
      <c r="D1484" s="21"/>
      <c r="E1484" s="21"/>
      <c r="F1484" s="4"/>
      <c r="G1484" s="4"/>
    </row>
    <row r="1485" spans="2:7" x14ac:dyDescent="0.3">
      <c r="B1485" s="21"/>
      <c r="C1485" s="21"/>
      <c r="D1485" s="21"/>
      <c r="E1485" s="21"/>
      <c r="F1485" s="4"/>
      <c r="G1485" s="4"/>
    </row>
    <row r="1486" spans="2:7" x14ac:dyDescent="0.3">
      <c r="B1486" s="21"/>
      <c r="C1486" s="21"/>
      <c r="D1486" s="21"/>
      <c r="E1486" s="21"/>
      <c r="F1486" s="4"/>
      <c r="G1486" s="4"/>
    </row>
    <row r="1487" spans="2:7" x14ac:dyDescent="0.3">
      <c r="B1487" s="21"/>
      <c r="C1487" s="21"/>
      <c r="D1487" s="21"/>
      <c r="E1487" s="21"/>
      <c r="F1487" s="4"/>
      <c r="G1487" s="4"/>
    </row>
    <row r="1488" spans="2:7" x14ac:dyDescent="0.3">
      <c r="B1488" s="21"/>
      <c r="C1488" s="21"/>
      <c r="D1488" s="21"/>
      <c r="E1488" s="21"/>
      <c r="F1488" s="4"/>
      <c r="G1488" s="4"/>
    </row>
    <row r="1489" spans="2:7" x14ac:dyDescent="0.3">
      <c r="B1489" s="21"/>
      <c r="C1489" s="21"/>
      <c r="D1489" s="21"/>
      <c r="E1489" s="21"/>
      <c r="F1489" s="4"/>
      <c r="G1489" s="4"/>
    </row>
    <row r="1490" spans="2:7" x14ac:dyDescent="0.3">
      <c r="B1490" s="21"/>
      <c r="C1490" s="21"/>
      <c r="D1490" s="21"/>
      <c r="E1490" s="21"/>
      <c r="F1490" s="4"/>
      <c r="G1490" s="4"/>
    </row>
    <row r="1491" spans="2:7" x14ac:dyDescent="0.3">
      <c r="B1491" s="21"/>
      <c r="C1491" s="21"/>
      <c r="D1491" s="21"/>
      <c r="E1491" s="21"/>
      <c r="F1491" s="4"/>
      <c r="G1491" s="4"/>
    </row>
    <row r="1492" spans="2:7" x14ac:dyDescent="0.3">
      <c r="B1492" s="21"/>
      <c r="C1492" s="21"/>
      <c r="D1492" s="21"/>
      <c r="E1492" s="21"/>
      <c r="F1492" s="4"/>
      <c r="G1492" s="4"/>
    </row>
    <row r="1493" spans="2:7" x14ac:dyDescent="0.3">
      <c r="B1493" s="21"/>
      <c r="C1493" s="21"/>
      <c r="D1493" s="21"/>
      <c r="E1493" s="21"/>
      <c r="F1493" s="4"/>
      <c r="G1493" s="4"/>
    </row>
    <row r="1494" spans="2:7" x14ac:dyDescent="0.3">
      <c r="B1494" s="21"/>
      <c r="C1494" s="21"/>
      <c r="D1494" s="21"/>
      <c r="E1494" s="21"/>
      <c r="F1494" s="4"/>
      <c r="G1494" s="4"/>
    </row>
    <row r="1495" spans="2:7" x14ac:dyDescent="0.3">
      <c r="B1495" s="21"/>
      <c r="C1495" s="21"/>
      <c r="D1495" s="21"/>
      <c r="E1495" s="21"/>
      <c r="F1495" s="4"/>
      <c r="G1495" s="4"/>
    </row>
    <row r="1496" spans="2:7" x14ac:dyDescent="0.3">
      <c r="B1496" s="21"/>
      <c r="C1496" s="21"/>
      <c r="D1496" s="21"/>
      <c r="E1496" s="21"/>
      <c r="F1496" s="4"/>
      <c r="G1496" s="4"/>
    </row>
    <row r="1497" spans="2:7" x14ac:dyDescent="0.3">
      <c r="B1497" s="21"/>
      <c r="C1497" s="21"/>
      <c r="D1497" s="21"/>
      <c r="E1497" s="21"/>
      <c r="F1497" s="4"/>
      <c r="G1497" s="4"/>
    </row>
    <row r="1498" spans="2:7" x14ac:dyDescent="0.3">
      <c r="B1498" s="21"/>
      <c r="C1498" s="21"/>
      <c r="D1498" s="21"/>
      <c r="E1498" s="21"/>
      <c r="F1498" s="4"/>
      <c r="G1498" s="4"/>
    </row>
    <row r="1499" spans="2:7" x14ac:dyDescent="0.3">
      <c r="B1499" s="21"/>
      <c r="C1499" s="21"/>
      <c r="D1499" s="21"/>
      <c r="E1499" s="21"/>
      <c r="F1499" s="4"/>
      <c r="G1499" s="4"/>
    </row>
    <row r="1500" spans="2:7" x14ac:dyDescent="0.3">
      <c r="B1500" s="21"/>
      <c r="C1500" s="21"/>
      <c r="D1500" s="21"/>
      <c r="E1500" s="21"/>
      <c r="F1500" s="4"/>
    </row>
    <row r="1501" spans="2:7" x14ac:dyDescent="0.3">
      <c r="B1501" s="21"/>
      <c r="C1501" s="21"/>
      <c r="D1501" s="21"/>
      <c r="E1501" s="21"/>
      <c r="F1501" s="4"/>
    </row>
    <row r="1502" spans="2:7" x14ac:dyDescent="0.3">
      <c r="B1502" s="21"/>
      <c r="C1502" s="21"/>
      <c r="D1502" s="21"/>
      <c r="E1502" s="21"/>
      <c r="F1502" s="4"/>
    </row>
    <row r="1503" spans="2:7" x14ac:dyDescent="0.3">
      <c r="B1503" s="21"/>
      <c r="C1503" s="21"/>
      <c r="D1503" s="21"/>
      <c r="E1503" s="21"/>
      <c r="F1503" s="4"/>
      <c r="G1503" s="4"/>
    </row>
    <row r="1504" spans="2:7" x14ac:dyDescent="0.3">
      <c r="B1504" s="21"/>
      <c r="C1504" s="21"/>
      <c r="D1504" s="21"/>
      <c r="E1504" s="21"/>
      <c r="F1504" s="4"/>
      <c r="G1504" s="4"/>
    </row>
    <row r="1505" spans="2:7" x14ac:dyDescent="0.3">
      <c r="B1505" s="21"/>
      <c r="C1505" s="21"/>
      <c r="D1505" s="21"/>
      <c r="E1505" s="21"/>
      <c r="F1505" s="4"/>
      <c r="G1505" s="4"/>
    </row>
    <row r="1506" spans="2:7" x14ac:dyDescent="0.3">
      <c r="B1506" s="21"/>
      <c r="C1506" s="21"/>
      <c r="D1506" s="21"/>
      <c r="E1506" s="21"/>
      <c r="F1506" s="4"/>
      <c r="G1506" s="4"/>
    </row>
    <row r="1507" spans="2:7" x14ac:dyDescent="0.3">
      <c r="B1507" s="21"/>
      <c r="C1507" s="21"/>
      <c r="D1507" s="21"/>
      <c r="E1507" s="21"/>
      <c r="F1507" s="4"/>
      <c r="G1507" s="4"/>
    </row>
    <row r="1508" spans="2:7" x14ac:dyDescent="0.3">
      <c r="B1508" s="21"/>
      <c r="C1508" s="21"/>
      <c r="D1508" s="21"/>
      <c r="E1508" s="21"/>
      <c r="F1508" s="4"/>
      <c r="G1508" s="4"/>
    </row>
    <row r="1509" spans="2:7" x14ac:dyDescent="0.3">
      <c r="B1509" s="21"/>
      <c r="C1509" s="21"/>
      <c r="D1509" s="21"/>
      <c r="E1509" s="21"/>
      <c r="F1509" s="4"/>
      <c r="G1509" s="4"/>
    </row>
    <row r="1510" spans="2:7" x14ac:dyDescent="0.3">
      <c r="B1510" s="21"/>
      <c r="C1510" s="21"/>
      <c r="D1510" s="21"/>
      <c r="E1510" s="21"/>
      <c r="F1510" s="4"/>
      <c r="G1510" s="4"/>
    </row>
    <row r="1511" spans="2:7" x14ac:dyDescent="0.3">
      <c r="B1511" s="21"/>
      <c r="C1511" s="21"/>
      <c r="D1511" s="21"/>
      <c r="E1511" s="21"/>
      <c r="F1511" s="4"/>
      <c r="G1511" s="4"/>
    </row>
    <row r="1512" spans="2:7" x14ac:dyDescent="0.3">
      <c r="F1512" s="4"/>
      <c r="G1512" s="4"/>
    </row>
    <row r="1513" spans="2:7" x14ac:dyDescent="0.3">
      <c r="F1513" s="4"/>
      <c r="G1513" s="4"/>
    </row>
    <row r="1514" spans="2:7" x14ac:dyDescent="0.3">
      <c r="F1514" s="4"/>
      <c r="G1514" s="4"/>
    </row>
    <row r="1515" spans="2:7" x14ac:dyDescent="0.3">
      <c r="F1515" s="4"/>
      <c r="G1515" s="4"/>
    </row>
    <row r="1516" spans="2:7" x14ac:dyDescent="0.3">
      <c r="F1516" s="4"/>
      <c r="G1516" s="4"/>
    </row>
    <row r="1517" spans="2:7" x14ac:dyDescent="0.3">
      <c r="F1517" s="4"/>
      <c r="G1517" s="4"/>
    </row>
    <row r="1518" spans="2:7" x14ac:dyDescent="0.3">
      <c r="F1518" s="4"/>
      <c r="G1518" s="4"/>
    </row>
    <row r="1519" spans="2:7" x14ac:dyDescent="0.3">
      <c r="F1519" s="4"/>
      <c r="G1519" s="4"/>
    </row>
    <row r="1520" spans="2:7" x14ac:dyDescent="0.3">
      <c r="F1520" s="4"/>
      <c r="G1520" s="4"/>
    </row>
    <row r="1521" spans="1:7" x14ac:dyDescent="0.3">
      <c r="F1521" s="4"/>
      <c r="G1521" s="4"/>
    </row>
    <row r="1522" spans="1:7" x14ac:dyDescent="0.3">
      <c r="F1522" s="4"/>
      <c r="G1522" s="4"/>
    </row>
    <row r="1523" spans="1:7" x14ac:dyDescent="0.3">
      <c r="F1523" s="4"/>
      <c r="G1523" s="4"/>
    </row>
    <row r="1524" spans="1:7" x14ac:dyDescent="0.3">
      <c r="F1524" s="4"/>
      <c r="G1524" s="4"/>
    </row>
    <row r="1525" spans="1:7" x14ac:dyDescent="0.3">
      <c r="F1525" s="4"/>
      <c r="G1525" s="4"/>
    </row>
    <row r="1526" spans="1:7" x14ac:dyDescent="0.3">
      <c r="F1526" s="4"/>
      <c r="G1526" s="4"/>
    </row>
    <row r="1527" spans="1:7" x14ac:dyDescent="0.3">
      <c r="F1527" s="4"/>
      <c r="G1527" s="4"/>
    </row>
    <row r="1528" spans="1:7" x14ac:dyDescent="0.3">
      <c r="F1528" s="4"/>
      <c r="G1528" s="4"/>
    </row>
    <row r="1529" spans="1:7" x14ac:dyDescent="0.3">
      <c r="E1529" s="18"/>
      <c r="F1529" s="4"/>
    </row>
    <row r="1530" spans="1:7" x14ac:dyDescent="0.3">
      <c r="A1530" s="36"/>
      <c r="B1530" s="21"/>
      <c r="C1530" s="21"/>
      <c r="D1530" s="21"/>
      <c r="E1530" s="21"/>
      <c r="F1530" s="21"/>
      <c r="G1530" s="21"/>
    </row>
    <row r="1531" spans="1:7" x14ac:dyDescent="0.3">
      <c r="A1531" s="36"/>
      <c r="B1531" s="21"/>
      <c r="C1531" s="21"/>
      <c r="D1531" s="21"/>
      <c r="E1531" s="21"/>
      <c r="F1531" s="21"/>
      <c r="G1531" s="21"/>
    </row>
    <row r="1532" spans="1:7" x14ac:dyDescent="0.3">
      <c r="A1532" s="36"/>
      <c r="B1532" s="21"/>
      <c r="C1532" s="21"/>
      <c r="D1532" s="21"/>
      <c r="E1532" s="21"/>
      <c r="F1532" s="21"/>
      <c r="G1532" s="21"/>
    </row>
    <row r="1533" spans="1:7" x14ac:dyDescent="0.3">
      <c r="A1533" s="36"/>
      <c r="B1533" s="21"/>
      <c r="C1533" s="21"/>
      <c r="D1533" s="21"/>
      <c r="E1533" s="21"/>
      <c r="F1533" s="21"/>
      <c r="G1533" s="21"/>
    </row>
    <row r="1534" spans="1:7" x14ac:dyDescent="0.3">
      <c r="A1534" s="36"/>
      <c r="B1534" s="21"/>
      <c r="C1534" s="21"/>
      <c r="D1534" s="21"/>
      <c r="E1534" s="21"/>
      <c r="F1534" s="21"/>
      <c r="G1534" s="21"/>
    </row>
    <row r="1535" spans="1:7" x14ac:dyDescent="0.3">
      <c r="A1535" s="36"/>
      <c r="B1535" s="21"/>
      <c r="C1535" s="21"/>
      <c r="D1535" s="21"/>
      <c r="E1535" s="21"/>
      <c r="F1535" s="21"/>
      <c r="G1535" s="21"/>
    </row>
    <row r="1536" spans="1:7" x14ac:dyDescent="0.3">
      <c r="A1536" s="36"/>
      <c r="B1536" s="21"/>
      <c r="C1536" s="21"/>
      <c r="D1536" s="21"/>
      <c r="E1536" s="21"/>
      <c r="F1536" s="21"/>
      <c r="G1536" s="21"/>
    </row>
    <row r="1537" spans="1:8" x14ac:dyDescent="0.3">
      <c r="A1537" s="36"/>
      <c r="B1537" s="21"/>
      <c r="C1537" s="21"/>
      <c r="D1537" s="21"/>
      <c r="E1537" s="21"/>
      <c r="F1537" s="21"/>
      <c r="G1537" s="21"/>
    </row>
    <row r="1538" spans="1:8" x14ac:dyDescent="0.3">
      <c r="A1538" s="10"/>
      <c r="B1538" s="11"/>
      <c r="C1538" s="11"/>
      <c r="D1538" s="11"/>
      <c r="E1538" s="11"/>
      <c r="F1538" s="12"/>
      <c r="G1538" s="12"/>
      <c r="H1538" s="12"/>
    </row>
    <row r="1539" spans="1:8" x14ac:dyDescent="0.3">
      <c r="A1539" s="10"/>
      <c r="B1539" s="11"/>
      <c r="C1539" s="11"/>
      <c r="D1539" s="11"/>
      <c r="E1539" s="11"/>
      <c r="F1539" s="12"/>
      <c r="G1539" s="12"/>
      <c r="H1539" s="12"/>
    </row>
    <row r="1540" spans="1:8" x14ac:dyDescent="0.3">
      <c r="A1540" s="10"/>
      <c r="B1540" s="11"/>
      <c r="C1540" s="11"/>
      <c r="D1540" s="11"/>
      <c r="E1540" s="11"/>
      <c r="F1540" s="12"/>
      <c r="G1540" s="12"/>
      <c r="H1540" s="12"/>
    </row>
    <row r="1541" spans="1:8" x14ac:dyDescent="0.3">
      <c r="A1541" s="10"/>
      <c r="B1541" s="11"/>
      <c r="C1541" s="11"/>
      <c r="D1541" s="11"/>
      <c r="E1541" s="11"/>
      <c r="F1541" s="12"/>
      <c r="G1541" s="12"/>
      <c r="H1541" s="12"/>
    </row>
  </sheetData>
  <autoFilter ref="A2:I1541" xr:uid="{00000000-0009-0000-0000-000007000000}"/>
  <mergeCells count="1">
    <mergeCell ref="A1:H1"/>
  </mergeCells>
  <phoneticPr fontId="4" type="noConversion"/>
  <pageMargins left="0.69972223043441772" right="0.69972223043441772" top="0.75" bottom="0.75" header="0.30000001192092896" footer="0.30000001192092896"/>
  <pageSetup paperSize="9" scale="59" orientation="portrait"/>
  <colBreaks count="1" manualBreakCount="1">
    <brk id="8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경상비,현직교사</vt:lpstr>
      <vt:lpstr>전문성</vt:lpstr>
      <vt:lpstr>학과비전모임후원계좌</vt:lpstr>
      <vt:lpstr>예비교사</vt:lpstr>
      <vt:lpstr>프로그램</vt:lpstr>
      <vt:lpstr>열방1(꿈사배)</vt:lpstr>
      <vt:lpstr>열방2(김도희)</vt:lpstr>
      <vt:lpstr>통합장부</vt:lpstr>
      <vt:lpstr>통합장부!Print_Area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revision>105</cp:revision>
  <cp:lastPrinted>2021-07-01T07:26:13Z</cp:lastPrinted>
  <dcterms:created xsi:type="dcterms:W3CDTF">2015-02-10T01:29:34Z</dcterms:created>
  <dcterms:modified xsi:type="dcterms:W3CDTF">2026-06-05T07:13:58Z</dcterms:modified>
  <cp:version>1300.0100.01</cp:version>
</cp:coreProperties>
</file>