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480" yWindow="540" windowWidth="15855" windowHeight="9000"/>
  </bookViews>
  <sheets>
    <sheet name="강의평가 데이터 입력" sheetId="2" r:id="rId1"/>
  </sheets>
  <calcPr calcId="124519"/>
</workbook>
</file>

<file path=xl/calcChain.xml><?xml version="1.0" encoding="utf-8"?>
<calcChain xmlns="http://schemas.openxmlformats.org/spreadsheetml/2006/main">
  <c r="C19" i="2"/>
  <c r="D12"/>
  <c r="C20" s="1"/>
  <c r="C12"/>
  <c r="F11"/>
  <c r="E11"/>
  <c r="F10"/>
  <c r="E10"/>
  <c r="F9"/>
  <c r="E9"/>
  <c r="F8"/>
  <c r="E8"/>
  <c r="F7"/>
  <c r="E7"/>
  <c r="F6"/>
  <c r="E6"/>
  <c r="F5"/>
  <c r="E5"/>
  <c r="F4"/>
  <c r="E4"/>
  <c r="F3"/>
  <c r="E3"/>
  <c r="F2"/>
  <c r="E2"/>
  <c r="F12" l="1"/>
  <c r="C21" s="1"/>
  <c r="E12"/>
</calcChain>
</file>

<file path=xl/sharedStrings.xml><?xml version="1.0" encoding="utf-8"?>
<sst xmlns="http://schemas.openxmlformats.org/spreadsheetml/2006/main" count="36" uniqueCount="36">
  <si>
    <t>평가 지표 항목</t>
  </si>
  <si>
    <t>결과 점수</t>
  </si>
  <si>
    <t>수학적 산식 및 설명</t>
  </si>
  <si>
    <t>기존 방식 평점 (단순 평균)</t>
  </si>
  <si>
    <t>모든 참여자의 점수를 동일한 가중치로 합산하여 평균을 내는 구태의연한 방식 (불성실 응답에 취약)</t>
  </si>
  <si>
    <t>참여자 평균 자기 태도 점수</t>
  </si>
  <si>
    <t>학습자들이 스스로 성찰하여 평가한 자기 자신의 강의 수강 태도 평균 점수</t>
  </si>
  <si>
    <t>변형 모델 종합 평점 (가중 평균)</t>
  </si>
  <si>
    <t>학습자 번호</t>
  </si>
  <si>
    <t>성명</t>
  </si>
  <si>
    <t>강사 평가 점수 (A)
[10점 만점]</t>
  </si>
  <si>
    <t>자기 강의 태도 점수 (B)
[10점 만점]</t>
  </si>
  <si>
    <t>개인별 반영 점수
[A × (B/10)]</t>
  </si>
  <si>
    <t>가중치 분자
[A × B]</t>
  </si>
  <si>
    <t>학습자 01</t>
  </si>
  <si>
    <t>학습자 02</t>
  </si>
  <si>
    <t>학습자 03</t>
  </si>
  <si>
    <t>학습자 04</t>
  </si>
  <si>
    <t>학습자 05</t>
  </si>
  <si>
    <t>학습자 06</t>
  </si>
  <si>
    <t>학습자 07</t>
  </si>
  <si>
    <t>학습자 08</t>
  </si>
  <si>
    <t>학습자 09</t>
  </si>
  <si>
    <t>학습자 10</t>
  </si>
  <si>
    <t>합계 / 평균</t>
  </si>
  <si>
    <t>A</t>
    <phoneticPr fontId="5" type="noConversion"/>
  </si>
  <si>
    <t>B</t>
    <phoneticPr fontId="5" type="noConversion"/>
  </si>
  <si>
    <t>C</t>
    <phoneticPr fontId="5" type="noConversion"/>
  </si>
  <si>
    <t>D</t>
    <phoneticPr fontId="5" type="noConversion"/>
  </si>
  <si>
    <t>E</t>
    <phoneticPr fontId="5" type="noConversion"/>
  </si>
  <si>
    <t>F</t>
    <phoneticPr fontId="5" type="noConversion"/>
  </si>
  <si>
    <t>G</t>
    <phoneticPr fontId="5" type="noConversion"/>
  </si>
  <si>
    <t>H</t>
    <phoneticPr fontId="5" type="noConversion"/>
  </si>
  <si>
    <t>I</t>
    <phoneticPr fontId="5" type="noConversion"/>
  </si>
  <si>
    <t>J</t>
    <phoneticPr fontId="5" type="noConversion"/>
  </si>
  <si>
    <t>★최종 결과 : 자기 태도 점수를 가중치로 적용하여 계산된 민주적·성찰적 종합 평점 ( 가중치 합인 F12 / D 영역 총합)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</si>
</sst>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"/>
  </numFmts>
  <fonts count="7">
    <font>
      <sz val="11"/>
      <color theme="1"/>
      <name val="맑은 고딕"/>
      <family val="2"/>
      <scheme val="minor"/>
    </font>
    <font>
      <b/>
      <sz val="11"/>
      <color rgb="FFFFFFFF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rgb="FF1B365D"/>
      <name val="맑은 고딕"/>
      <family val="3"/>
      <charset val="129"/>
    </font>
    <font>
      <b/>
      <sz val="11"/>
      <color rgb="FF2F855A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4A5568"/>
        <bgColor rgb="FF4A5568"/>
      </patternFill>
    </fill>
    <fill>
      <patternFill patternType="solid">
        <fgColor rgb="FFEDF2F7"/>
        <bgColor rgb="FFEDF2F7"/>
      </patternFill>
    </fill>
    <fill>
      <patternFill patternType="solid">
        <fgColor rgb="FF1B365D"/>
        <bgColor rgb="FF1B365D"/>
      </patternFill>
    </fill>
    <fill>
      <patternFill patternType="solid">
        <fgColor rgb="FFE6FFFA"/>
        <bgColor rgb="FFE6FFFA"/>
      </patternFill>
    </fill>
    <fill>
      <patternFill patternType="solid">
        <fgColor theme="3" tint="0.59999389629810485"/>
        <bgColor rgb="FFF0F4F8"/>
      </patternFill>
    </fill>
    <fill>
      <patternFill patternType="solid">
        <fgColor theme="3" tint="0.79998168889431442"/>
        <bgColor rgb="FFF0F4F8"/>
      </patternFill>
    </fill>
    <fill>
      <patternFill patternType="solid">
        <fgColor theme="3" tint="0.59999389629810485"/>
        <bgColor rgb="FFE6FFFA"/>
      </patternFill>
    </fill>
  </fills>
  <borders count="5">
    <border>
      <left/>
      <right/>
      <top/>
      <bottom/>
      <diagonal/>
    </border>
    <border>
      <left style="thin">
        <color rgb="FFCBD5E0"/>
      </left>
      <right style="thin">
        <color rgb="FFCBD5E0"/>
      </right>
      <top style="thin">
        <color rgb="FFCBD5E0"/>
      </top>
      <bottom style="thin">
        <color rgb="FFCBD5E0"/>
      </bottom>
      <diagonal/>
    </border>
    <border>
      <left style="thin">
        <color rgb="FFCBD5E0"/>
      </left>
      <right style="thin">
        <color rgb="FFCBD5E0"/>
      </right>
      <top style="thin">
        <color rgb="FF1B365D"/>
      </top>
      <bottom style="double">
        <color rgb="FF1B365D"/>
      </bottom>
      <diagonal/>
    </border>
    <border>
      <left style="thin">
        <color rgb="FFCBD5E0"/>
      </left>
      <right/>
      <top/>
      <bottom/>
      <diagonal/>
    </border>
    <border>
      <left/>
      <right style="thin">
        <color rgb="FFCBD5E0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  <xf numFmtId="0" fontId="4" fillId="5" borderId="1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right" vertical="center"/>
    </xf>
    <xf numFmtId="176" fontId="2" fillId="3" borderId="1" xfId="0" applyNumberFormat="1" applyFont="1" applyFill="1" applyBorder="1" applyAlignment="1">
      <alignment horizontal="right" vertical="center"/>
    </xf>
    <xf numFmtId="3" fontId="2" fillId="3" borderId="1" xfId="0" applyNumberFormat="1" applyFont="1" applyFill="1" applyBorder="1" applyAlignment="1">
      <alignment horizontal="right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2" fontId="3" fillId="6" borderId="2" xfId="0" applyNumberFormat="1" applyFont="1" applyFill="1" applyBorder="1" applyAlignment="1">
      <alignment horizontal="right" vertical="center"/>
    </xf>
    <xf numFmtId="2" fontId="3" fillId="7" borderId="2" xfId="0" applyNumberFormat="1" applyFont="1" applyFill="1" applyBorder="1" applyAlignment="1">
      <alignment horizontal="right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2" xfId="0" applyFont="1" applyFill="1" applyBorder="1"/>
    <xf numFmtId="3" fontId="6" fillId="6" borderId="2" xfId="0" applyNumberFormat="1" applyFont="1" applyFill="1" applyBorder="1" applyAlignment="1">
      <alignment horizontal="right" vertical="center"/>
    </xf>
    <xf numFmtId="2" fontId="6" fillId="8" borderId="1" xfId="0" applyNumberFormat="1" applyFont="1" applyFill="1" applyBorder="1" applyAlignment="1">
      <alignment horizontal="right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1"/>
  <sheetViews>
    <sheetView tabSelected="1" workbookViewId="0">
      <selection activeCell="A22" sqref="A22"/>
    </sheetView>
  </sheetViews>
  <sheetFormatPr defaultRowHeight="16.5"/>
  <cols>
    <col min="1" max="2" width="15" customWidth="1"/>
    <col min="3" max="3" width="26" customWidth="1"/>
    <col min="4" max="4" width="29" customWidth="1"/>
    <col min="5" max="5" width="27" customWidth="1"/>
    <col min="6" max="6" width="19" customWidth="1"/>
  </cols>
  <sheetData>
    <row r="1" spans="1:6" ht="33">
      <c r="A1" s="6" t="s">
        <v>8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</row>
    <row r="2" spans="1:6" ht="20.100000000000001" customHeight="1">
      <c r="A2" s="7" t="s">
        <v>14</v>
      </c>
      <c r="B2" s="7" t="s">
        <v>25</v>
      </c>
      <c r="C2" s="8">
        <v>10</v>
      </c>
      <c r="D2" s="8">
        <v>10</v>
      </c>
      <c r="E2" s="9">
        <f t="shared" ref="E2:E11" si="0">C2*(D2/10)</f>
        <v>10</v>
      </c>
      <c r="F2" s="10">
        <f t="shared" ref="F2:F11" si="1">C2*D2</f>
        <v>100</v>
      </c>
    </row>
    <row r="3" spans="1:6" ht="20.100000000000001" customHeight="1">
      <c r="A3" s="11" t="s">
        <v>15</v>
      </c>
      <c r="B3" s="11" t="s">
        <v>26</v>
      </c>
      <c r="C3" s="12">
        <v>10</v>
      </c>
      <c r="D3" s="12">
        <v>9</v>
      </c>
      <c r="E3" s="13">
        <f t="shared" si="0"/>
        <v>9</v>
      </c>
      <c r="F3" s="14">
        <f t="shared" si="1"/>
        <v>90</v>
      </c>
    </row>
    <row r="4" spans="1:6" ht="20.100000000000001" customHeight="1">
      <c r="A4" s="7" t="s">
        <v>16</v>
      </c>
      <c r="B4" s="7" t="s">
        <v>27</v>
      </c>
      <c r="C4" s="8">
        <v>9</v>
      </c>
      <c r="D4" s="8">
        <v>10</v>
      </c>
      <c r="E4" s="9">
        <f t="shared" si="0"/>
        <v>9</v>
      </c>
      <c r="F4" s="10">
        <f t="shared" si="1"/>
        <v>90</v>
      </c>
    </row>
    <row r="5" spans="1:6" ht="20.100000000000001" customHeight="1">
      <c r="A5" s="11" t="s">
        <v>17</v>
      </c>
      <c r="B5" s="11" t="s">
        <v>28</v>
      </c>
      <c r="C5" s="12">
        <v>9</v>
      </c>
      <c r="D5" s="12">
        <v>10</v>
      </c>
      <c r="E5" s="13">
        <f t="shared" si="0"/>
        <v>9</v>
      </c>
      <c r="F5" s="14">
        <f t="shared" si="1"/>
        <v>90</v>
      </c>
    </row>
    <row r="6" spans="1:6" ht="20.100000000000001" customHeight="1">
      <c r="A6" s="7" t="s">
        <v>18</v>
      </c>
      <c r="B6" s="7" t="s">
        <v>29</v>
      </c>
      <c r="C6" s="8">
        <v>9</v>
      </c>
      <c r="D6" s="8">
        <v>10</v>
      </c>
      <c r="E6" s="9">
        <f t="shared" si="0"/>
        <v>9</v>
      </c>
      <c r="F6" s="10">
        <f t="shared" si="1"/>
        <v>90</v>
      </c>
    </row>
    <row r="7" spans="1:6" ht="20.100000000000001" customHeight="1">
      <c r="A7" s="11" t="s">
        <v>19</v>
      </c>
      <c r="B7" s="11" t="s">
        <v>30</v>
      </c>
      <c r="C7" s="12">
        <v>9</v>
      </c>
      <c r="D7" s="12">
        <v>10</v>
      </c>
      <c r="E7" s="13">
        <f t="shared" si="0"/>
        <v>9</v>
      </c>
      <c r="F7" s="14">
        <f t="shared" si="1"/>
        <v>90</v>
      </c>
    </row>
    <row r="8" spans="1:6" ht="20.100000000000001" customHeight="1">
      <c r="A8" s="7" t="s">
        <v>20</v>
      </c>
      <c r="B8" s="7" t="s">
        <v>31</v>
      </c>
      <c r="C8" s="8">
        <v>9</v>
      </c>
      <c r="D8" s="8">
        <v>10</v>
      </c>
      <c r="E8" s="9">
        <f t="shared" si="0"/>
        <v>9</v>
      </c>
      <c r="F8" s="10">
        <f t="shared" si="1"/>
        <v>90</v>
      </c>
    </row>
    <row r="9" spans="1:6" ht="20.100000000000001" customHeight="1">
      <c r="A9" s="11" t="s">
        <v>21</v>
      </c>
      <c r="B9" s="11" t="s">
        <v>32</v>
      </c>
      <c r="C9" s="12">
        <v>9</v>
      </c>
      <c r="D9" s="12">
        <v>10</v>
      </c>
      <c r="E9" s="13">
        <f t="shared" si="0"/>
        <v>9</v>
      </c>
      <c r="F9" s="14">
        <f t="shared" si="1"/>
        <v>90</v>
      </c>
    </row>
    <row r="10" spans="1:6" ht="20.100000000000001" customHeight="1">
      <c r="A10" s="7" t="s">
        <v>22</v>
      </c>
      <c r="B10" s="7" t="s">
        <v>33</v>
      </c>
      <c r="C10" s="8">
        <v>3</v>
      </c>
      <c r="D10" s="8">
        <v>5</v>
      </c>
      <c r="E10" s="9">
        <f t="shared" si="0"/>
        <v>1.5</v>
      </c>
      <c r="F10" s="10">
        <f t="shared" si="1"/>
        <v>15</v>
      </c>
    </row>
    <row r="11" spans="1:6" ht="20.100000000000001" customHeight="1">
      <c r="A11" s="11" t="s">
        <v>23</v>
      </c>
      <c r="B11" s="11" t="s">
        <v>34</v>
      </c>
      <c r="C11" s="12">
        <v>2</v>
      </c>
      <c r="D11" s="12">
        <v>2</v>
      </c>
      <c r="E11" s="13">
        <f t="shared" si="0"/>
        <v>0.4</v>
      </c>
      <c r="F11" s="14">
        <f t="shared" si="1"/>
        <v>4</v>
      </c>
    </row>
    <row r="12" spans="1:6" ht="21.95" customHeight="1">
      <c r="A12" s="19" t="s">
        <v>24</v>
      </c>
      <c r="B12" s="20"/>
      <c r="C12" s="18">
        <f>AVERAGE(C2:C11)</f>
        <v>7.9</v>
      </c>
      <c r="D12" s="17">
        <f>AVERAGE(D2:D11)</f>
        <v>8.6</v>
      </c>
      <c r="E12" s="18">
        <f>AVERAGE(E2:E11)</f>
        <v>7.49</v>
      </c>
      <c r="F12" s="21">
        <f>SUM(F2:F11)</f>
        <v>749</v>
      </c>
    </row>
    <row r="18" spans="1:4">
      <c r="A18" s="15" t="s">
        <v>0</v>
      </c>
      <c r="B18" s="16"/>
      <c r="C18" s="1" t="s">
        <v>1</v>
      </c>
      <c r="D18" s="1" t="s">
        <v>2</v>
      </c>
    </row>
    <row r="19" spans="1:4">
      <c r="A19" s="2" t="s">
        <v>3</v>
      </c>
      <c r="C19" s="3">
        <f>C12</f>
        <v>7.9</v>
      </c>
      <c r="D19" s="2" t="s">
        <v>4</v>
      </c>
    </row>
    <row r="20" spans="1:4">
      <c r="A20" s="2" t="s">
        <v>5</v>
      </c>
      <c r="C20" s="3">
        <f>D12</f>
        <v>8.6</v>
      </c>
      <c r="D20" s="2" t="s">
        <v>6</v>
      </c>
    </row>
    <row r="21" spans="1:4">
      <c r="A21" s="4" t="s">
        <v>7</v>
      </c>
      <c r="C21" s="22">
        <f>F12/SUM(D2:D11)</f>
        <v>8.7093023255813957</v>
      </c>
      <c r="D21" s="5" t="s">
        <v>35</v>
      </c>
    </row>
  </sheetData>
  <mergeCells count="1">
    <mergeCell ref="A18:B18"/>
  </mergeCells>
  <phoneticPr fontId="5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강의평가 데이터 입력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김세진</cp:lastModifiedBy>
  <dcterms:created xsi:type="dcterms:W3CDTF">2026-06-08T12:08:07Z</dcterms:created>
  <dcterms:modified xsi:type="dcterms:W3CDTF">2026-06-08T12:30:50Z</dcterms:modified>
</cp:coreProperties>
</file>