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1 1정연수\2021 기간제 1정\학교안내용\"/>
    </mc:Choice>
  </mc:AlternateContent>
  <xr:revisionPtr revIDLastSave="0" documentId="13_ncr:1_{869BB928-4579-487D-9606-2722B2EEFBE6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추천명단(작성용)" sheetId="3" r:id="rId1"/>
    <sheet name="코드" sheetId="4" state="hidden" r:id="rId2"/>
    <sheet name="자격증 과목 코드표" sheetId="7" r:id="rId3"/>
  </sheets>
  <definedNames>
    <definedName name="_xlnm.Print_Area" localSheetId="0">'추천명단(작성용)'!$A$2:$W$40</definedName>
    <definedName name="과목코드">#REF!</definedName>
    <definedName name="유아">#REF!</definedName>
    <definedName name="코드">코드!$A$3:$B$62</definedName>
  </definedNames>
  <calcPr calcId="191029"/>
</workbook>
</file>

<file path=xl/calcChain.xml><?xml version="1.0" encoding="utf-8"?>
<calcChain xmlns="http://schemas.openxmlformats.org/spreadsheetml/2006/main">
  <c r="M15" i="3" l="1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20" i="3"/>
  <c r="O18" i="3" l="1"/>
  <c r="O19" i="3"/>
  <c r="O17" i="3"/>
  <c r="O16" i="3"/>
  <c r="O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김남성</author>
    <author>Administrator</author>
    <author>정보</author>
  </authors>
  <commentList>
    <comment ref="N1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</text>
    </comment>
    <comment ref="A15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추천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포기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포기인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비고</t>
        </r>
        <r>
          <rPr>
            <b/>
            <sz val="9"/>
            <color indexed="81"/>
            <rFont val="Tahoma"/>
            <family val="2"/>
          </rPr>
          <t>2)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금지</t>
        </r>
      </text>
    </comment>
    <comment ref="E15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학교의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정식명칭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H15" authorId="1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>"-" 없이 입력</t>
        </r>
      </text>
    </comment>
    <comment ref="I15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나이스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인사기록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기본사항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근무사항탭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위에서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복사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붙여넣기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기간제교원은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신규채용된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변경되므로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Q15" authorId="0" shapeId="0" xr:uid="{00000000-0006-0000-0000-000007000000}">
      <text>
        <r>
          <rPr>
            <b/>
            <sz val="9"/>
            <color indexed="81"/>
            <rFont val="돋움"/>
            <family val="3"/>
            <charset val="129"/>
          </rPr>
          <t>오른쪽 콤보박스를 클릭하고 메뉴에 있는 것만 선택</t>
        </r>
      </text>
    </comment>
    <comment ref="R15" authorId="3" shapeId="0" xr:uid="{00000000-0006-0000-0000-000008000000}">
      <text>
        <r>
          <rPr>
            <b/>
            <sz val="9"/>
            <color indexed="81"/>
            <rFont val="돋움"/>
            <family val="3"/>
            <charset val="129"/>
          </rPr>
          <t>나이스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인사기록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기본사항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근무사항탭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임용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</text>
    </comment>
    <comment ref="T15" authorId="0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>발급일을</t>
        </r>
        <r>
          <rPr>
            <b/>
            <sz val="9"/>
            <color indexed="81"/>
            <rFont val="Tahoma"/>
            <family val="2"/>
          </rPr>
          <t xml:space="preserve"> 2010/2/26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10-2-26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표시됨</t>
        </r>
      </text>
    </comment>
    <comment ref="A18" authorId="0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추천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포기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A19" authorId="0" shapeId="0" xr:uid="{00000000-0006-0000-0000-00000B000000}">
      <text>
        <r>
          <rPr>
            <b/>
            <sz val="9"/>
            <color indexed="81"/>
            <rFont val="돋움"/>
            <family val="3"/>
            <charset val="129"/>
          </rPr>
          <t>추천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포기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<sst xmlns="http://schemas.openxmlformats.org/spreadsheetml/2006/main" count="346" uniqueCount="182">
  <si>
    <t>영어</t>
  </si>
  <si>
    <t>음악</t>
  </si>
  <si>
    <t>코드</t>
  </si>
  <si>
    <t>표시과목</t>
  </si>
  <si>
    <t>아랍어</t>
  </si>
  <si>
    <t>수학</t>
  </si>
  <si>
    <t>기술</t>
  </si>
  <si>
    <t>가정</t>
  </si>
  <si>
    <t>물리</t>
  </si>
  <si>
    <t>화학</t>
  </si>
  <si>
    <t>교련</t>
  </si>
  <si>
    <t>식물자원․조경</t>
  </si>
  <si>
    <t>생물</t>
  </si>
  <si>
    <t>동물자원</t>
  </si>
  <si>
    <t>지구과학</t>
  </si>
  <si>
    <t>미술</t>
  </si>
  <si>
    <t>농공</t>
  </si>
  <si>
    <t>한문</t>
  </si>
  <si>
    <t>농산물유통</t>
  </si>
  <si>
    <t>일반사회</t>
  </si>
  <si>
    <t>식품가공</t>
  </si>
  <si>
    <t>역사</t>
  </si>
  <si>
    <t>독일어</t>
  </si>
  <si>
    <t>지리</t>
  </si>
  <si>
    <t>프랑스어</t>
  </si>
  <si>
    <t>중국어</t>
  </si>
  <si>
    <t>상담</t>
  </si>
  <si>
    <t>스페인어</t>
  </si>
  <si>
    <t>교육학</t>
  </si>
  <si>
    <t>일본어</t>
  </si>
  <si>
    <t>러시아어</t>
  </si>
  <si>
    <t>관광</t>
    <phoneticPr fontId="2" type="noConversion"/>
  </si>
  <si>
    <t>사서</t>
    <phoneticPr fontId="2" type="noConversion"/>
  </si>
  <si>
    <t>추천여부</t>
    <phoneticPr fontId="2" type="noConversion"/>
  </si>
  <si>
    <t>연번</t>
    <phoneticPr fontId="2" type="noConversion"/>
  </si>
  <si>
    <t>청별</t>
    <phoneticPr fontId="2" type="noConversion"/>
  </si>
  <si>
    <t>설립별</t>
    <phoneticPr fontId="2" type="noConversion"/>
  </si>
  <si>
    <t>학교명</t>
    <phoneticPr fontId="2" type="noConversion"/>
  </si>
  <si>
    <t>성명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</si>
  <si>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</si>
  <si>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</si>
  <si>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</si>
  <si>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본청</t>
  </si>
  <si>
    <t>공립</t>
  </si>
  <si>
    <t>영양</t>
    <phoneticPr fontId="2" type="noConversion"/>
  </si>
  <si>
    <t>연락처2
(휴대폰)</t>
    <phoneticPr fontId="2" type="noConversion"/>
  </si>
  <si>
    <t>&lt;참고사항&gt;</t>
    <phoneticPr fontId="2" type="noConversion"/>
  </si>
  <si>
    <t>이메일 주소
(E-Mail)</t>
    <phoneticPr fontId="2" type="noConversion"/>
  </si>
  <si>
    <t>연락처1
(학교)</t>
    <phoneticPr fontId="2" type="noConversion"/>
  </si>
  <si>
    <t>성별</t>
    <phoneticPr fontId="2" type="noConversion"/>
  </si>
  <si>
    <t>예시</t>
    <phoneticPr fontId="2" type="noConversion"/>
  </si>
  <si>
    <t>취득 희망 자격</t>
    <phoneticPr fontId="2" type="noConversion"/>
  </si>
  <si>
    <t>취득희망자격</t>
    <phoneticPr fontId="2" type="noConversion"/>
  </si>
  <si>
    <t>중등(2정)</t>
  </si>
  <si>
    <t>소지자격
발급일자</t>
    <phoneticPr fontId="2" type="noConversion"/>
  </si>
  <si>
    <t>주민등록
번호</t>
    <phoneticPr fontId="2" type="noConversion"/>
  </si>
  <si>
    <t>소지자격
(자격종별)</t>
    <phoneticPr fontId="2" type="noConversion"/>
  </si>
  <si>
    <t>추가 기재 사항</t>
    <phoneticPr fontId="2" type="noConversion"/>
  </si>
  <si>
    <t>남</t>
    <phoneticPr fontId="2" type="noConversion"/>
  </si>
  <si>
    <t>010-1234-5678</t>
    <phoneticPr fontId="2" type="noConversion"/>
  </si>
  <si>
    <t>나이스
개인번호</t>
    <phoneticPr fontId="2" type="noConversion"/>
  </si>
  <si>
    <t>B101010101</t>
    <phoneticPr fontId="2" type="noConversion"/>
  </si>
  <si>
    <t>추천</t>
  </si>
  <si>
    <t>진로진학상담</t>
    <phoneticPr fontId="2" type="noConversion"/>
  </si>
  <si>
    <t>한국중학교</t>
    <phoneticPr fontId="2" type="noConversion"/>
  </si>
  <si>
    <t>포기</t>
  </si>
  <si>
    <t>예시</t>
    <phoneticPr fontId="2" type="noConversion"/>
  </si>
  <si>
    <t>* 작성자  직위(           )   성명 (                 )</t>
    <phoneticPr fontId="2" type="noConversion"/>
  </si>
  <si>
    <t>전문상담</t>
  </si>
  <si>
    <t>작성자 연락처 : (휴대전화 :                  사무실 :                   )</t>
    <phoneticPr fontId="2" type="noConversion"/>
  </si>
  <si>
    <t>통합과학</t>
    <phoneticPr fontId="2" type="noConversion"/>
  </si>
  <si>
    <t>통합사회</t>
    <phoneticPr fontId="2" type="noConversion"/>
  </si>
  <si>
    <t>베트남어</t>
    <phoneticPr fontId="2" type="noConversion"/>
  </si>
  <si>
    <t>종교</t>
    <phoneticPr fontId="2" type="noConversion"/>
  </si>
  <si>
    <t>진로진학상담</t>
    <phoneticPr fontId="2" type="noConversion"/>
  </si>
  <si>
    <t>철학</t>
    <phoneticPr fontId="2" type="noConversion"/>
  </si>
  <si>
    <t>심리학</t>
    <phoneticPr fontId="2" type="noConversion"/>
  </si>
  <si>
    <t>환경</t>
    <phoneticPr fontId="2" type="noConversion"/>
  </si>
  <si>
    <t>체육</t>
    <phoneticPr fontId="2" type="noConversion"/>
  </si>
  <si>
    <t>무용</t>
    <phoneticPr fontId="2" type="noConversion"/>
  </si>
  <si>
    <t>국어</t>
    <phoneticPr fontId="2" type="noConversion"/>
  </si>
  <si>
    <t>사진</t>
    <phoneticPr fontId="2" type="noConversion"/>
  </si>
  <si>
    <t>디자인</t>
    <phoneticPr fontId="2" type="noConversion"/>
  </si>
  <si>
    <t>공예</t>
    <phoneticPr fontId="2" type="noConversion"/>
  </si>
  <si>
    <t>도덕·윤리</t>
    <phoneticPr fontId="2" type="noConversion"/>
  </si>
  <si>
    <t>기술·가정</t>
    <phoneticPr fontId="2" type="noConversion"/>
  </si>
  <si>
    <t>정보·컴퓨터</t>
    <phoneticPr fontId="2" type="noConversion"/>
  </si>
  <si>
    <t>전기</t>
    <phoneticPr fontId="2" type="noConversion"/>
  </si>
  <si>
    <t>전자</t>
    <phoneticPr fontId="2" type="noConversion"/>
  </si>
  <si>
    <t>통신</t>
    <phoneticPr fontId="2" type="noConversion"/>
  </si>
  <si>
    <t>기계</t>
    <phoneticPr fontId="2" type="noConversion"/>
  </si>
  <si>
    <t>재료</t>
    <phoneticPr fontId="2" type="noConversion"/>
  </si>
  <si>
    <t>화공</t>
    <phoneticPr fontId="2" type="noConversion"/>
  </si>
  <si>
    <t>섬유</t>
    <phoneticPr fontId="2" type="noConversion"/>
  </si>
  <si>
    <t>건설</t>
    <phoneticPr fontId="2" type="noConversion"/>
  </si>
  <si>
    <t>자원</t>
    <phoneticPr fontId="2" type="noConversion"/>
  </si>
  <si>
    <t>환경공업</t>
    <phoneticPr fontId="2" type="noConversion"/>
  </si>
  <si>
    <t>세라믹</t>
    <phoneticPr fontId="2" type="noConversion"/>
  </si>
  <si>
    <t>인쇄</t>
    <phoneticPr fontId="2" type="noConversion"/>
  </si>
  <si>
    <t>상업</t>
    <phoneticPr fontId="2" type="noConversion"/>
  </si>
  <si>
    <t>수산·해양</t>
    <phoneticPr fontId="2" type="noConversion"/>
  </si>
  <si>
    <t>항해</t>
    <phoneticPr fontId="2" type="noConversion"/>
  </si>
  <si>
    <t>기관</t>
    <phoneticPr fontId="2" type="noConversion"/>
  </si>
  <si>
    <t>냉동</t>
    <phoneticPr fontId="2" type="noConversion"/>
  </si>
  <si>
    <t>관광</t>
    <phoneticPr fontId="2" type="noConversion"/>
  </si>
  <si>
    <t>의상</t>
    <phoneticPr fontId="2" type="noConversion"/>
  </si>
  <si>
    <t>조리</t>
    <phoneticPr fontId="2" type="noConversion"/>
  </si>
  <si>
    <t>미용</t>
    <phoneticPr fontId="2" type="noConversion"/>
  </si>
  <si>
    <t>연극영화</t>
    <phoneticPr fontId="2" type="noConversion"/>
  </si>
  <si>
    <t>보건</t>
    <phoneticPr fontId="2" type="noConversion"/>
  </si>
  <si>
    <t>사서</t>
    <phoneticPr fontId="2" type="noConversion"/>
  </si>
  <si>
    <t>영양</t>
    <phoneticPr fontId="2" type="noConversion"/>
  </si>
  <si>
    <t>자격증
과목코드</t>
    <phoneticPr fontId="2" type="noConversion"/>
  </si>
  <si>
    <r>
      <rPr>
        <b/>
        <sz val="10"/>
        <rFont val="맑은 고딕"/>
        <family val="3"/>
        <charset val="129"/>
        <scheme val="major"/>
      </rPr>
      <t>자격증
표시과목</t>
    </r>
    <r>
      <rPr>
        <b/>
        <sz val="8"/>
        <rFont val="맑은 고딕"/>
        <family val="3"/>
        <charset val="129"/>
        <scheme val="major"/>
      </rPr>
      <t xml:space="preserve">
</t>
    </r>
    <r>
      <rPr>
        <b/>
        <sz val="8"/>
        <color rgb="FFFF0000"/>
        <rFont val="맑은 고딕"/>
        <family val="3"/>
        <charset val="129"/>
        <scheme val="major"/>
      </rPr>
      <t>(자동입력)</t>
    </r>
    <phoneticPr fontId="2" type="noConversion"/>
  </si>
  <si>
    <t>여</t>
  </si>
  <si>
    <t>070-399-9491</t>
    <phoneticPr fontId="2" type="noConversion"/>
  </si>
  <si>
    <t>보건(2급)</t>
  </si>
  <si>
    <t>B101010103</t>
  </si>
  <si>
    <t>02-399-9496</t>
    <phoneticPr fontId="2" type="noConversion"/>
  </si>
  <si>
    <t>※ 추천 인원이 예시된 표보다 많아 행을 추가할 필요가 있을 경우 담당자에게 연락</t>
    <phoneticPr fontId="2" type="noConversion"/>
  </si>
  <si>
    <t>specialedu@sen.go.kr</t>
    <phoneticPr fontId="2" type="noConversion"/>
  </si>
  <si>
    <t>edu119@naver.com</t>
    <phoneticPr fontId="2" type="noConversion"/>
  </si>
  <si>
    <t>사립</t>
  </si>
  <si>
    <t>류관순</t>
    <phoneticPr fontId="2" type="noConversion"/>
  </si>
  <si>
    <t>성북</t>
  </si>
  <si>
    <t>이순신</t>
    <phoneticPr fontId="2" type="noConversion"/>
  </si>
  <si>
    <t>※ 포기원을 제출하지 않고 임의로 포기하거나 이수하지 못하는 경우 향후 2년간 연수 대상자 지명에서 제외</t>
    <phoneticPr fontId="2" type="noConversion"/>
  </si>
  <si>
    <t>실교육경력</t>
    <phoneticPr fontId="2" type="noConversion"/>
  </si>
  <si>
    <t>유아</t>
    <phoneticPr fontId="2" type="noConversion"/>
  </si>
  <si>
    <t>유아 특수</t>
    <phoneticPr fontId="2" type="noConversion"/>
  </si>
  <si>
    <t>초등</t>
    <phoneticPr fontId="2" type="noConversion"/>
  </si>
  <si>
    <t>초등 특수</t>
    <phoneticPr fontId="2" type="noConversion"/>
  </si>
  <si>
    <t>유아</t>
    <phoneticPr fontId="2" type="noConversion"/>
  </si>
  <si>
    <t>유아 특수</t>
    <phoneticPr fontId="2" type="noConversion"/>
  </si>
  <si>
    <t>초등</t>
    <phoneticPr fontId="2" type="noConversion"/>
  </si>
  <si>
    <t>초등 특수</t>
    <phoneticPr fontId="2" type="noConversion"/>
  </si>
  <si>
    <t>홍길동</t>
  </si>
  <si>
    <t>남</t>
  </si>
  <si>
    <t>02-399-9489</t>
  </si>
  <si>
    <t>mathedu@sen.go.kr</t>
  </si>
  <si>
    <t>중등 특수</t>
    <phoneticPr fontId="2" type="noConversion"/>
  </si>
  <si>
    <t>preedu@sen.go.kr</t>
    <phoneticPr fontId="2" type="noConversion"/>
  </si>
  <si>
    <t>사랑유치원</t>
    <phoneticPr fontId="2" type="noConversion"/>
  </si>
  <si>
    <t>유아(2정)</t>
  </si>
  <si>
    <t>초등(2정)</t>
  </si>
  <si>
    <t>동부</t>
  </si>
  <si>
    <t>서부</t>
  </si>
  <si>
    <t>중부</t>
    <phoneticPr fontId="2" type="noConversion"/>
  </si>
  <si>
    <t>대한초등학교</t>
    <phoneticPr fontId="2" type="noConversion"/>
  </si>
  <si>
    <t>민국고등학교</t>
    <phoneticPr fontId="2" type="noConversion"/>
  </si>
  <si>
    <t>B101010102</t>
    <phoneticPr fontId="2" type="noConversion"/>
  </si>
  <si>
    <t>B101010104</t>
  </si>
  <si>
    <t>B101010105</t>
    <phoneticPr fontId="2" type="noConversion"/>
  </si>
  <si>
    <t>02-399-9175</t>
    <phoneticPr fontId="2" type="noConversion"/>
  </si>
  <si>
    <t>김행복</t>
    <phoneticPr fontId="2" type="noConversion"/>
  </si>
  <si>
    <t>이나라</t>
    <phoneticPr fontId="2" type="noConversion"/>
  </si>
  <si>
    <t>02-399-9481</t>
    <phoneticPr fontId="2" type="noConversion"/>
  </si>
  <si>
    <t>우리중학교</t>
    <phoneticPr fontId="2" type="noConversion"/>
  </si>
  <si>
    <t>010-2345-6789</t>
  </si>
  <si>
    <t>010-3456-7890</t>
  </si>
  <si>
    <t>010-4567-8910</t>
    <phoneticPr fontId="2" type="noConversion"/>
  </si>
  <si>
    <t>010-5678-9012</t>
    <phoneticPr fontId="2" type="noConversion"/>
  </si>
  <si>
    <t>elemenedu@sen.go.kr</t>
    <phoneticPr fontId="2" type="noConversion"/>
  </si>
  <si>
    <r>
      <t xml:space="preserve">※ </t>
    </r>
    <r>
      <rPr>
        <b/>
        <sz val="11"/>
        <color rgb="FFFF0000"/>
        <rFont val="돋움"/>
        <family val="3"/>
        <charset val="129"/>
      </rPr>
      <t>서식 변경 금지</t>
    </r>
    <r>
      <rPr>
        <b/>
        <sz val="11"/>
        <color theme="3" tint="-0.499984740745262"/>
        <rFont val="돋움"/>
        <family val="3"/>
        <charset val="129"/>
      </rPr>
      <t xml:space="preserve">, </t>
    </r>
    <r>
      <rPr>
        <b/>
        <sz val="11"/>
        <color rgb="FFFF0000"/>
        <rFont val="돋움"/>
        <family val="3"/>
        <charset val="129"/>
      </rPr>
      <t>파란색 셀만 작성</t>
    </r>
    <r>
      <rPr>
        <b/>
        <sz val="11"/>
        <color theme="3" tint="-0.499984740745262"/>
        <rFont val="돋움"/>
        <family val="3"/>
        <charset val="129"/>
      </rPr>
      <t>, 예시의 메모를 참고하여 정확하게 기재, 참고사항 및 예시 행 지우지 말 것</t>
    </r>
    <phoneticPr fontId="2" type="noConversion"/>
  </si>
  <si>
    <r>
      <t xml:space="preserve">※ 모든 내용은 </t>
    </r>
    <r>
      <rPr>
        <b/>
        <u/>
        <sz val="11"/>
        <color rgb="FFFF0000"/>
        <rFont val="돋움"/>
        <family val="3"/>
        <charset val="129"/>
      </rPr>
      <t>임용 시 제출한 증빙서류에 근거</t>
    </r>
    <r>
      <rPr>
        <b/>
        <sz val="11"/>
        <rFont val="돋움"/>
        <family val="3"/>
        <charset val="129"/>
      </rPr>
      <t>하여 작성</t>
    </r>
    <phoneticPr fontId="2" type="noConversion"/>
  </si>
  <si>
    <r>
      <rPr>
        <b/>
        <sz val="10"/>
        <color rgb="FFFF0000"/>
        <rFont val="맑은 고딕"/>
        <family val="3"/>
        <charset val="129"/>
        <scheme val="major"/>
      </rPr>
      <t>현재</t>
    </r>
    <r>
      <rPr>
        <b/>
        <sz val="10"/>
        <rFont val="맑은 고딕"/>
        <family val="3"/>
        <charset val="129"/>
        <scheme val="major"/>
      </rPr>
      <t xml:space="preserve"> 
(임용 시 제출한 
증빙서류 참조)</t>
    </r>
    <phoneticPr fontId="2" type="noConversion"/>
  </si>
  <si>
    <t>※ 주민등록번호는 자격증 발급에 필요, 나이스 개인번호는 자격연수 결과 등재에 필요</t>
    <phoneticPr fontId="2" type="noConversion"/>
  </si>
  <si>
    <t>수학</t>
    <phoneticPr fontId="2" type="noConversion"/>
  </si>
  <si>
    <t>복수전공(교육학)</t>
    <phoneticPr fontId="2" type="noConversion"/>
  </si>
  <si>
    <t>복수전공(유아 특수)</t>
    <phoneticPr fontId="2" type="noConversion"/>
  </si>
  <si>
    <t>직업교육</t>
    <phoneticPr fontId="2" type="noConversion"/>
  </si>
  <si>
    <t>1정(급)</t>
    <phoneticPr fontId="2" type="noConversion"/>
  </si>
  <si>
    <t>1급</t>
    <phoneticPr fontId="2" type="noConversion"/>
  </si>
  <si>
    <t>교사구분</t>
    <phoneticPr fontId="2" type="noConversion"/>
  </si>
  <si>
    <r>
      <rPr>
        <b/>
        <sz val="10"/>
        <rFont val="맑은 고딕"/>
        <family val="3"/>
        <charset val="129"/>
        <scheme val="major"/>
      </rPr>
      <t>비고</t>
    </r>
    <r>
      <rPr>
        <b/>
        <sz val="8"/>
        <rFont val="맑은 고딕"/>
        <family val="3"/>
        <charset val="129"/>
        <scheme val="major"/>
      </rPr>
      <t xml:space="preserve">
*복수전공/부전공</t>
    </r>
    <r>
      <rPr>
        <b/>
        <sz val="8"/>
        <rFont val="맑은 고딕"/>
        <family val="3"/>
        <charset val="129"/>
        <scheme val="major"/>
      </rPr>
      <t xml:space="preserve">
(해당자만 입력)</t>
    </r>
    <phoneticPr fontId="2" type="noConversion"/>
  </si>
  <si>
    <t>세부과목(중등특수만 입력)</t>
    <phoneticPr fontId="2" type="noConversion"/>
  </si>
  <si>
    <t>중등특수</t>
    <phoneticPr fontId="2" type="noConversion"/>
  </si>
  <si>
    <t>중등특수(2정)</t>
  </si>
  <si>
    <t>채용 
과목
(중등만 입력)</t>
    <phoneticPr fontId="2" type="noConversion"/>
  </si>
  <si>
    <r>
      <t xml:space="preserve">※ </t>
    </r>
    <r>
      <rPr>
        <b/>
        <sz val="11"/>
        <color rgb="FFFF0000"/>
        <rFont val="돋움"/>
        <family val="3"/>
        <charset val="129"/>
      </rPr>
      <t>파일명은 해당학교 약식명칭 사용 : 예) OO중</t>
    </r>
    <phoneticPr fontId="2" type="noConversion"/>
  </si>
  <si>
    <r>
      <t xml:space="preserve">※ 제출기한 : </t>
    </r>
    <r>
      <rPr>
        <b/>
        <sz val="11"/>
        <color rgb="FFFF0000"/>
        <rFont val="돋움"/>
        <family val="3"/>
        <charset val="129"/>
      </rPr>
      <t>2021.3.29.(월) 18:00까지 자료집계로 파일 제출</t>
    </r>
    <phoneticPr fontId="2" type="noConversion"/>
  </si>
  <si>
    <t>(00중)2021 기간제교원 (정)교사 1급 자격연수 대상자 명단(학교용)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</si>
</sst>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&quot;-&quot;m&quot;-&quot;d"/>
    <numFmt numFmtId="177" formatCode="0_);[Red]\(0\)"/>
    <numFmt numFmtId="178" formatCode="0_ "/>
    <numFmt numFmtId="179" formatCode="######\-#######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20"/>
      <name val="돋움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8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sz val="10"/>
      <color rgb="FF0000FF"/>
      <name val="돋움"/>
      <family val="3"/>
      <charset val="129"/>
    </font>
    <font>
      <b/>
      <sz val="12"/>
      <name val="돋움"/>
      <family val="3"/>
      <charset val="129"/>
    </font>
    <font>
      <sz val="11"/>
      <color theme="0"/>
      <name val="돋움"/>
      <family val="3"/>
      <charset val="129"/>
    </font>
    <font>
      <b/>
      <sz val="11"/>
      <color theme="3" tint="-0.499984740745262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0"/>
      <color rgb="FF0000FF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u/>
      <sz val="11"/>
      <color rgb="FFFF0000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0EE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5" fillId="5" borderId="5" xfId="0" applyFont="1" applyFill="1" applyBorder="1" applyAlignment="1" applyProtection="1">
      <alignment horizontal="center" vertical="center" shrinkToFit="1"/>
      <protection locked="0"/>
    </xf>
    <xf numFmtId="0" fontId="15" fillId="5" borderId="4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/>
    <xf numFmtId="0" fontId="27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25" fillId="6" borderId="26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5" fillId="6" borderId="34" xfId="0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15" fillId="8" borderId="6" xfId="0" applyFont="1" applyFill="1" applyBorder="1" applyAlignment="1" applyProtection="1">
      <alignment horizontal="center" vertical="center" shrinkToFit="1"/>
      <protection locked="0"/>
    </xf>
    <xf numFmtId="179" fontId="15" fillId="8" borderId="6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6" xfId="0" applyNumberFormat="1" applyFont="1" applyFill="1" applyBorder="1" applyAlignment="1" applyProtection="1">
      <alignment horizontal="center" vertical="center" shrinkToFit="1"/>
      <protection locked="0"/>
    </xf>
    <xf numFmtId="0" fontId="18" fillId="8" borderId="6" xfId="0" applyFont="1" applyFill="1" applyBorder="1" applyAlignment="1" applyProtection="1">
      <alignment horizontal="center" vertical="center" shrinkToFit="1"/>
      <protection locked="0"/>
    </xf>
    <xf numFmtId="0" fontId="17" fillId="8" borderId="6" xfId="0" applyFont="1" applyFill="1" applyBorder="1" applyAlignment="1" applyProtection="1">
      <alignment horizontal="center" vertical="center" shrinkToFit="1"/>
      <protection locked="0"/>
    </xf>
    <xf numFmtId="0" fontId="15" fillId="8" borderId="1" xfId="0" applyFont="1" applyFill="1" applyBorder="1" applyAlignment="1" applyProtection="1">
      <alignment horizontal="center" vertical="center" shrinkToFit="1"/>
      <protection locked="0"/>
    </xf>
    <xf numFmtId="179" fontId="15" fillId="8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8" borderId="1" xfId="0" applyFont="1" applyFill="1" applyBorder="1" applyAlignment="1" applyProtection="1">
      <alignment horizontal="center" vertical="center" shrinkToFit="1"/>
      <protection locked="0"/>
    </xf>
    <xf numFmtId="0" fontId="17" fillId="8" borderId="1" xfId="0" applyFont="1" applyFill="1" applyBorder="1" applyAlignment="1" applyProtection="1">
      <alignment horizontal="center" vertical="center" shrinkToFit="1"/>
      <protection locked="0"/>
    </xf>
    <xf numFmtId="0" fontId="15" fillId="8" borderId="7" xfId="0" applyFont="1" applyFill="1" applyBorder="1" applyAlignment="1" applyProtection="1">
      <alignment horizontal="center" vertical="center" shrinkToFit="1"/>
      <protection locked="0"/>
    </xf>
    <xf numFmtId="176" fontId="15" fillId="8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8" borderId="41" xfId="0" applyFont="1" applyFill="1" applyBorder="1" applyAlignment="1" applyProtection="1">
      <alignment horizontal="center" vertical="center" shrinkToFit="1"/>
      <protection locked="0"/>
    </xf>
    <xf numFmtId="176" fontId="15" fillId="8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178" fontId="19" fillId="8" borderId="6" xfId="0" applyNumberFormat="1" applyFont="1" applyFill="1" applyBorder="1" applyAlignment="1" applyProtection="1">
      <alignment horizontal="center" vertical="center" shrinkToFit="1"/>
      <protection locked="0"/>
    </xf>
    <xf numFmtId="177" fontId="19" fillId="8" borderId="6" xfId="0" applyNumberFormat="1" applyFont="1" applyFill="1" applyBorder="1" applyAlignment="1" applyProtection="1">
      <alignment horizontal="center" vertical="center" shrinkToFit="1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178" fontId="19" fillId="8" borderId="1" xfId="0" applyNumberFormat="1" applyFont="1" applyFill="1" applyBorder="1" applyAlignment="1" applyProtection="1">
      <alignment horizontal="center" vertical="center" shrinkToFit="1"/>
      <protection locked="0"/>
    </xf>
    <xf numFmtId="177" fontId="19" fillId="8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2" xfId="0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Border="1"/>
    <xf numFmtId="0" fontId="15" fillId="7" borderId="6" xfId="0" applyFont="1" applyFill="1" applyBorder="1" applyAlignment="1" applyProtection="1">
      <alignment horizontal="center" vertical="center" shrinkToFit="1"/>
      <protection locked="0"/>
    </xf>
    <xf numFmtId="0" fontId="15" fillId="7" borderId="3" xfId="0" applyFont="1" applyFill="1" applyBorder="1" applyAlignment="1" applyProtection="1">
      <alignment horizontal="center" vertical="center" shrinkToFit="1"/>
      <protection locked="0"/>
    </xf>
    <xf numFmtId="0" fontId="15" fillId="7" borderId="17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9" borderId="22" xfId="0" applyFont="1" applyFill="1" applyBorder="1" applyAlignment="1" applyProtection="1">
      <alignment horizontal="center" vertical="center" wrapText="1"/>
      <protection locked="0"/>
    </xf>
    <xf numFmtId="0" fontId="10" fillId="9" borderId="10" xfId="0" applyFont="1" applyFill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24" fillId="3" borderId="20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17" fillId="7" borderId="3" xfId="0" applyFont="1" applyFill="1" applyBorder="1" applyAlignment="1" applyProtection="1">
      <alignment horizontal="center" vertical="center" wrapText="1"/>
      <protection locked="0"/>
    </xf>
    <xf numFmtId="179" fontId="18" fillId="7" borderId="3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3" xfId="0" applyNumberFormat="1" applyFont="1" applyFill="1" applyBorder="1" applyAlignment="1" applyProtection="1">
      <alignment horizontal="center" vertical="center" shrinkToFit="1"/>
      <protection locked="0"/>
    </xf>
    <xf numFmtId="0" fontId="18" fillId="7" borderId="3" xfId="0" applyFont="1" applyFill="1" applyBorder="1" applyAlignment="1" applyProtection="1">
      <alignment horizontal="center" vertical="center" shrinkToFit="1"/>
      <protection locked="0"/>
    </xf>
    <xf numFmtId="0" fontId="5" fillId="7" borderId="3" xfId="1" applyFill="1" applyBorder="1" applyAlignment="1" applyProtection="1">
      <alignment horizontal="center" vertical="center" shrinkToFit="1"/>
      <protection locked="0"/>
    </xf>
    <xf numFmtId="0" fontId="17" fillId="7" borderId="3" xfId="0" applyFont="1" applyFill="1" applyBorder="1" applyAlignment="1" applyProtection="1">
      <alignment horizontal="center" vertical="center" wrapText="1" shrinkToFit="1"/>
      <protection locked="0" hidden="1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 shrinkToFit="1"/>
      <protection locked="0" hidden="1"/>
    </xf>
    <xf numFmtId="176" fontId="18" fillId="7" borderId="3" xfId="0" applyNumberFormat="1" applyFont="1" applyFill="1" applyBorder="1" applyAlignment="1" applyProtection="1">
      <alignment horizontal="center" vertical="center" shrinkToFit="1"/>
      <protection locked="0"/>
    </xf>
    <xf numFmtId="178" fontId="19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77" fontId="19" fillId="7" borderId="36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0" fontId="13" fillId="7" borderId="4" xfId="0" applyFont="1" applyFill="1" applyBorder="1" applyAlignment="1" applyProtection="1">
      <alignment horizontal="center" vertical="center" wrapText="1"/>
      <protection locked="0"/>
    </xf>
    <xf numFmtId="0" fontId="17" fillId="7" borderId="6" xfId="0" applyFont="1" applyFill="1" applyBorder="1" applyAlignment="1" applyProtection="1">
      <alignment horizontal="center" vertical="center" wrapText="1"/>
      <protection locked="0"/>
    </xf>
    <xf numFmtId="179" fontId="18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6" xfId="0" applyNumberFormat="1" applyFont="1" applyFill="1" applyBorder="1" applyAlignment="1" applyProtection="1">
      <alignment horizontal="center" vertical="center" shrinkToFit="1"/>
      <protection locked="0"/>
    </xf>
    <xf numFmtId="0" fontId="18" fillId="7" borderId="6" xfId="0" applyFont="1" applyFill="1" applyBorder="1" applyAlignment="1" applyProtection="1">
      <alignment horizontal="center" vertical="center" shrinkToFit="1"/>
      <protection locked="0"/>
    </xf>
    <xf numFmtId="0" fontId="5" fillId="7" borderId="6" xfId="1" applyFill="1" applyBorder="1" applyAlignment="1" applyProtection="1">
      <alignment horizontal="center" vertical="center" shrinkToFit="1"/>
      <protection locked="0"/>
    </xf>
    <xf numFmtId="0" fontId="17" fillId="7" borderId="1" xfId="0" applyFont="1" applyFill="1" applyBorder="1" applyAlignment="1" applyProtection="1">
      <alignment horizontal="center" vertical="center" wrapText="1" shrinkToFit="1"/>
      <protection locked="0" hidden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7" borderId="6" xfId="0" applyFont="1" applyFill="1" applyBorder="1" applyAlignment="1" applyProtection="1">
      <alignment horizontal="center" vertical="center" wrapText="1"/>
      <protection locked="0"/>
    </xf>
    <xf numFmtId="0" fontId="18" fillId="7" borderId="6" xfId="0" applyFont="1" applyFill="1" applyBorder="1" applyAlignment="1" applyProtection="1">
      <alignment horizontal="center" vertical="center" shrinkToFit="1"/>
      <protection locked="0" hidden="1"/>
    </xf>
    <xf numFmtId="176" fontId="18" fillId="7" borderId="6" xfId="0" applyNumberFormat="1" applyFont="1" applyFill="1" applyBorder="1" applyAlignment="1" applyProtection="1">
      <alignment horizontal="center" vertical="center" shrinkToFit="1"/>
      <protection locked="0"/>
    </xf>
    <xf numFmtId="178" fontId="19" fillId="7" borderId="6" xfId="0" applyNumberFormat="1" applyFont="1" applyFill="1" applyBorder="1" applyAlignment="1" applyProtection="1">
      <alignment horizontal="center" vertical="center" wrapText="1"/>
      <protection locked="0" hidden="1"/>
    </xf>
    <xf numFmtId="177" fontId="19" fillId="7" borderId="37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17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5" fillId="7" borderId="1" xfId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 hidden="1"/>
    </xf>
    <xf numFmtId="176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178" fontId="19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19" fillId="7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7" fillId="7" borderId="10" xfId="0" applyFont="1" applyFill="1" applyBorder="1" applyAlignment="1" applyProtection="1">
      <alignment horizontal="center" vertical="center" wrapText="1"/>
      <protection locked="0"/>
    </xf>
    <xf numFmtId="179" fontId="18" fillId="7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0" xfId="0" applyNumberFormat="1" applyFont="1" applyFill="1" applyBorder="1" applyAlignment="1" applyProtection="1">
      <alignment horizontal="center" vertical="center" shrinkToFit="1"/>
      <protection locked="0"/>
    </xf>
    <xf numFmtId="0" fontId="18" fillId="7" borderId="10" xfId="0" applyFont="1" applyFill="1" applyBorder="1" applyAlignment="1" applyProtection="1">
      <alignment horizontal="center" vertical="center" shrinkToFit="1"/>
      <protection locked="0"/>
    </xf>
    <xf numFmtId="0" fontId="5" fillId="7" borderId="10" xfId="1" applyFill="1" applyBorder="1" applyAlignment="1" applyProtection="1">
      <alignment horizontal="center" vertical="center" shrinkToFit="1"/>
      <protection locked="0"/>
    </xf>
    <xf numFmtId="0" fontId="17" fillId="7" borderId="10" xfId="0" applyFont="1" applyFill="1" applyBorder="1" applyAlignment="1" applyProtection="1">
      <alignment horizontal="center" vertical="center" wrapText="1" shrinkToFit="1"/>
      <protection locked="0" hidden="1"/>
    </xf>
    <xf numFmtId="0" fontId="18" fillId="7" borderId="10" xfId="0" applyFont="1" applyFill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horizontal="center" vertical="center" shrinkToFit="1"/>
      <protection locked="0" hidden="1"/>
    </xf>
    <xf numFmtId="176" fontId="18" fillId="7" borderId="10" xfId="0" applyNumberFormat="1" applyFont="1" applyFill="1" applyBorder="1" applyAlignment="1" applyProtection="1">
      <alignment horizontal="center" vertical="center" shrinkToFit="1"/>
      <protection locked="0"/>
    </xf>
    <xf numFmtId="178" fontId="19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77" fontId="19" fillId="7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7" fillId="8" borderId="12" xfId="0" applyFont="1" applyFill="1" applyBorder="1" applyAlignment="1" applyProtection="1">
      <alignment horizontal="center" vertical="center" wrapText="1" shrinkToFit="1"/>
      <protection locked="0" hidden="1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7" fillId="8" borderId="40" xfId="0" applyFont="1" applyFill="1" applyBorder="1" applyAlignment="1" applyProtection="1">
      <alignment horizontal="center" vertical="center" wrapText="1" shrinkToFit="1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5" fillId="0" borderId="6" xfId="0" applyFont="1" applyFill="1" applyBorder="1" applyAlignment="1" applyProtection="1">
      <alignment horizontal="center" vertical="center" shrinkToFit="1"/>
    </xf>
    <xf numFmtId="0" fontId="9" fillId="9" borderId="22" xfId="0" applyFont="1" applyFill="1" applyBorder="1" applyAlignment="1" applyProtection="1">
      <alignment horizontal="center" vertical="center" wrapText="1"/>
      <protection locked="0"/>
    </xf>
    <xf numFmtId="0" fontId="9" fillId="9" borderId="3" xfId="0" applyFont="1" applyFill="1" applyBorder="1" applyAlignment="1" applyProtection="1">
      <alignment horizontal="center" vertical="center" wrapText="1"/>
      <protection locked="0"/>
    </xf>
    <xf numFmtId="0" fontId="9" fillId="9" borderId="22" xfId="0" applyFont="1" applyFill="1" applyBorder="1" applyAlignment="1" applyProtection="1">
      <alignment horizontal="center" vertical="center" wrapText="1"/>
      <protection locked="0"/>
    </xf>
    <xf numFmtId="0" fontId="8" fillId="8" borderId="24" xfId="0" applyFont="1" applyFill="1" applyBorder="1" applyAlignment="1" applyProtection="1">
      <alignment horizontal="right" vertical="center"/>
      <protection locked="0"/>
    </xf>
    <xf numFmtId="0" fontId="8" fillId="8" borderId="25" xfId="0" applyFont="1" applyFill="1" applyBorder="1" applyAlignment="1" applyProtection="1">
      <alignment horizontal="right" vertical="center"/>
      <protection locked="0"/>
    </xf>
    <xf numFmtId="0" fontId="8" fillId="8" borderId="23" xfId="0" applyFont="1" applyFill="1" applyBorder="1" applyAlignment="1" applyProtection="1">
      <alignment horizontal="center" vertical="center"/>
      <protection locked="0"/>
    </xf>
    <xf numFmtId="0" fontId="8" fillId="8" borderId="24" xfId="0" applyFont="1" applyFill="1" applyBorder="1" applyAlignment="1" applyProtection="1">
      <alignment horizontal="center" vertical="center"/>
      <protection locked="0"/>
    </xf>
    <xf numFmtId="0" fontId="13" fillId="9" borderId="42" xfId="0" applyFont="1" applyFill="1" applyBorder="1" applyAlignment="1" applyProtection="1">
      <alignment horizontal="center" vertical="center" wrapText="1"/>
      <protection locked="0"/>
    </xf>
    <xf numFmtId="0" fontId="13" fillId="9" borderId="43" xfId="0" applyFont="1" applyFill="1" applyBorder="1" applyAlignment="1" applyProtection="1">
      <alignment horizontal="center" vertical="center" wrapText="1"/>
      <protection locked="0"/>
    </xf>
    <xf numFmtId="0" fontId="13" fillId="9" borderId="44" xfId="0" applyFont="1" applyFill="1" applyBorder="1" applyAlignment="1" applyProtection="1">
      <alignment horizontal="center" vertical="center" wrapText="1"/>
      <protection locked="0"/>
    </xf>
    <xf numFmtId="0" fontId="8" fillId="8" borderId="15" xfId="0" applyFon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/>
      <protection locked="0"/>
    </xf>
    <xf numFmtId="0" fontId="9" fillId="9" borderId="3" xfId="0" applyFont="1" applyFill="1" applyBorder="1" applyAlignment="1" applyProtection="1">
      <alignment horizontal="center" vertical="center" shrinkToFit="1"/>
      <protection locked="0"/>
    </xf>
    <xf numFmtId="0" fontId="9" fillId="9" borderId="22" xfId="0" applyFont="1" applyFill="1" applyBorder="1" applyAlignment="1" applyProtection="1">
      <alignment horizontal="center" vertical="center" shrinkToFit="1"/>
      <protection locked="0"/>
    </xf>
    <xf numFmtId="0" fontId="9" fillId="9" borderId="2" xfId="0" applyFont="1" applyFill="1" applyBorder="1" applyAlignment="1" applyProtection="1">
      <alignment horizontal="center" vertical="center" wrapText="1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10" fillId="9" borderId="3" xfId="0" applyFont="1" applyFill="1" applyBorder="1" applyAlignment="1" applyProtection="1">
      <alignment horizontal="center" vertical="center" wrapText="1"/>
      <protection locked="0"/>
    </xf>
    <xf numFmtId="0" fontId="10" fillId="9" borderId="22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shrinkToFit="1"/>
      <protection locked="0"/>
    </xf>
    <xf numFmtId="0" fontId="15" fillId="4" borderId="17" xfId="0" applyFont="1" applyFill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pecialedu@sen.go.kr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edu119@naver.com" TargetMode="External"/><Relationship Id="rId1" Type="http://schemas.openxmlformats.org/officeDocument/2006/relationships/hyperlink" Target="mailto:preedu@sen.go.k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lemenedu@sen.go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F0"/>
    <pageSetUpPr fitToPage="1"/>
  </sheetPr>
  <dimension ref="A1:X68"/>
  <sheetViews>
    <sheetView tabSelected="1" topLeftCell="B1" zoomScaleNormal="100" workbookViewId="0">
      <selection activeCell="A2" sqref="A2:T2"/>
    </sheetView>
  </sheetViews>
  <sheetFormatPr defaultColWidth="8.88671875" defaultRowHeight="13.5" x14ac:dyDescent="0.15"/>
  <cols>
    <col min="1" max="1" width="6" style="49" hidden="1" customWidth="1"/>
    <col min="2" max="2" width="6" style="49" customWidth="1"/>
    <col min="3" max="4" width="4.33203125" style="49" customWidth="1"/>
    <col min="5" max="5" width="11.77734375" style="49" customWidth="1"/>
    <col min="6" max="6" width="7.6640625" style="49" customWidth="1"/>
    <col min="7" max="7" width="3.77734375" style="49" customWidth="1"/>
    <col min="8" max="9" width="9.109375" style="49" customWidth="1"/>
    <col min="10" max="10" width="6.88671875" style="49" customWidth="1"/>
    <col min="11" max="11" width="9.21875" style="49" customWidth="1"/>
    <col min="12" max="12" width="15" style="49" customWidth="1"/>
    <col min="13" max="13" width="6.33203125" style="49" customWidth="1"/>
    <col min="14" max="14" width="6.44140625" style="49" customWidth="1"/>
    <col min="15" max="15" width="8.21875" style="49" bestFit="1" customWidth="1"/>
    <col min="16" max="16" width="6.77734375" style="49" customWidth="1"/>
    <col min="17" max="17" width="8.44140625" style="49" customWidth="1"/>
    <col min="18" max="18" width="6.6640625" style="49" bestFit="1" customWidth="1"/>
    <col min="19" max="19" width="11.5546875" style="49" customWidth="1"/>
    <col min="20" max="20" width="8.44140625" style="49" customWidth="1"/>
    <col min="21" max="23" width="4.5546875" style="49" customWidth="1"/>
    <col min="24" max="16384" width="8.88671875" style="49"/>
  </cols>
  <sheetData>
    <row r="1" spans="1:24" ht="10.5" customHeight="1" x14ac:dyDescent="0.15">
      <c r="A1" s="48">
        <v>15</v>
      </c>
      <c r="B1" s="48">
        <v>1</v>
      </c>
    </row>
    <row r="2" spans="1:24" ht="29.25" customHeight="1" x14ac:dyDescent="0.15">
      <c r="A2" s="142" t="s">
        <v>181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50"/>
      <c r="V2" s="50"/>
      <c r="W2" s="50"/>
    </row>
    <row r="3" spans="1:24" ht="22.5" customHeight="1" x14ac:dyDescent="0.15">
      <c r="A3" s="143" t="s">
        <v>46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51"/>
      <c r="P3" s="51"/>
      <c r="Q3" s="51"/>
      <c r="R3" s="51"/>
      <c r="S3" s="51"/>
      <c r="T3" s="51"/>
      <c r="U3" s="51"/>
      <c r="V3" s="51"/>
      <c r="W3" s="51"/>
    </row>
    <row r="4" spans="1:24" s="51" customFormat="1" ht="18" customHeight="1" x14ac:dyDescent="0.15">
      <c r="A4" s="136" t="s">
        <v>163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  <c r="O4" s="52"/>
      <c r="P4" s="52"/>
      <c r="Q4" s="52"/>
      <c r="R4" s="52"/>
      <c r="S4" s="52"/>
      <c r="T4" s="52"/>
      <c r="U4" s="52"/>
      <c r="V4" s="52"/>
      <c r="W4" s="52"/>
    </row>
    <row r="5" spans="1:24" s="51" customFormat="1" ht="18" customHeight="1" x14ac:dyDescent="0.15">
      <c r="A5" s="136" t="s">
        <v>164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52"/>
      <c r="P5" s="52"/>
      <c r="Q5" s="52"/>
      <c r="R5" s="52"/>
      <c r="S5" s="52"/>
      <c r="T5" s="52"/>
      <c r="U5" s="52"/>
      <c r="V5" s="52"/>
      <c r="W5" s="52"/>
    </row>
    <row r="6" spans="1:24" ht="18" customHeight="1" x14ac:dyDescent="0.15">
      <c r="A6" s="136" t="s">
        <v>119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8"/>
      <c r="O6" s="53"/>
      <c r="P6" s="53"/>
      <c r="Q6" s="53"/>
      <c r="R6" s="53"/>
      <c r="S6" s="53"/>
      <c r="T6" s="53"/>
      <c r="U6" s="54"/>
      <c r="V6" s="54"/>
      <c r="W6" s="54"/>
    </row>
    <row r="7" spans="1:24" ht="18" customHeight="1" x14ac:dyDescent="0.15">
      <c r="A7" s="136" t="s">
        <v>179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  <c r="O7" s="53"/>
      <c r="P7" s="53"/>
      <c r="Q7" s="53"/>
      <c r="R7" s="53"/>
      <c r="S7" s="53"/>
      <c r="T7" s="53"/>
      <c r="U7" s="53"/>
      <c r="V7" s="53"/>
      <c r="W7" s="53"/>
    </row>
    <row r="8" spans="1:24" ht="18" customHeight="1" x14ac:dyDescent="0.15">
      <c r="A8" s="136" t="s">
        <v>180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  <c r="O8" s="53"/>
      <c r="P8" s="53"/>
      <c r="Q8" s="53"/>
      <c r="R8" s="53"/>
      <c r="S8" s="53"/>
      <c r="T8" s="53"/>
      <c r="U8" s="53"/>
      <c r="V8" s="53"/>
      <c r="W8" s="53"/>
    </row>
    <row r="9" spans="1:24" ht="18" customHeight="1" x14ac:dyDescent="0.15">
      <c r="A9" s="136" t="s">
        <v>166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53"/>
      <c r="P9" s="53"/>
      <c r="Q9" s="53"/>
      <c r="R9" s="53"/>
      <c r="S9" s="53"/>
      <c r="T9" s="53"/>
      <c r="U9" s="53"/>
      <c r="V9" s="53"/>
      <c r="W9" s="53"/>
    </row>
    <row r="10" spans="1:24" ht="18" customHeight="1" x14ac:dyDescent="0.15">
      <c r="A10" s="139" t="s">
        <v>126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O10" s="53"/>
      <c r="P10" s="53"/>
      <c r="Q10" s="53"/>
      <c r="R10" s="53"/>
      <c r="S10" s="53"/>
      <c r="T10" s="53"/>
      <c r="U10" s="53"/>
      <c r="V10" s="53"/>
      <c r="W10" s="53"/>
    </row>
    <row r="11" spans="1:24" ht="14.25" customHeight="1" x14ac:dyDescent="0.1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4" s="59" customFormat="1" ht="24" customHeight="1" thickBot="1" x14ac:dyDescent="0.2">
      <c r="A12" s="128" t="s">
        <v>67</v>
      </c>
      <c r="B12" s="128"/>
      <c r="C12" s="128"/>
      <c r="D12" s="128"/>
      <c r="E12" s="128"/>
      <c r="F12" s="128"/>
      <c r="G12" s="128"/>
      <c r="H12" s="129"/>
      <c r="I12" s="57"/>
      <c r="J12" s="58"/>
      <c r="K12" s="58"/>
      <c r="L12" s="58"/>
      <c r="M12" s="123" t="s">
        <v>69</v>
      </c>
      <c r="N12" s="124"/>
      <c r="O12" s="124"/>
      <c r="P12" s="124"/>
      <c r="Q12" s="124"/>
      <c r="R12" s="124"/>
      <c r="S12" s="124"/>
      <c r="T12" s="124"/>
      <c r="U12" s="121"/>
      <c r="V12" s="121"/>
      <c r="W12" s="122"/>
    </row>
    <row r="13" spans="1:24" s="60" customFormat="1" ht="40.5" customHeight="1" x14ac:dyDescent="0.15">
      <c r="A13" s="132" t="s">
        <v>33</v>
      </c>
      <c r="B13" s="119" t="s">
        <v>34</v>
      </c>
      <c r="C13" s="119" t="s">
        <v>35</v>
      </c>
      <c r="D13" s="130" t="s">
        <v>36</v>
      </c>
      <c r="E13" s="119" t="s">
        <v>37</v>
      </c>
      <c r="F13" s="119" t="s">
        <v>38</v>
      </c>
      <c r="G13" s="119" t="s">
        <v>49</v>
      </c>
      <c r="H13" s="119" t="s">
        <v>55</v>
      </c>
      <c r="I13" s="119" t="s">
        <v>60</v>
      </c>
      <c r="J13" s="119" t="s">
        <v>48</v>
      </c>
      <c r="K13" s="119" t="s">
        <v>45</v>
      </c>
      <c r="L13" s="119" t="s">
        <v>47</v>
      </c>
      <c r="M13" s="125" t="s">
        <v>51</v>
      </c>
      <c r="N13" s="126"/>
      <c r="O13" s="126"/>
      <c r="P13" s="127"/>
      <c r="Q13" s="119" t="s">
        <v>165</v>
      </c>
      <c r="R13" s="119"/>
      <c r="S13" s="146" t="s">
        <v>174</v>
      </c>
      <c r="T13" s="119" t="s">
        <v>54</v>
      </c>
      <c r="U13" s="119" t="s">
        <v>127</v>
      </c>
      <c r="V13" s="119"/>
      <c r="W13" s="119"/>
    </row>
    <row r="14" spans="1:24" s="60" customFormat="1" ht="96" customHeight="1" thickBot="1" x14ac:dyDescent="0.2">
      <c r="A14" s="133"/>
      <c r="B14" s="120"/>
      <c r="C14" s="120"/>
      <c r="D14" s="131"/>
      <c r="E14" s="120"/>
      <c r="F14" s="120"/>
      <c r="G14" s="120"/>
      <c r="H14" s="120"/>
      <c r="I14" s="120"/>
      <c r="J14" s="120"/>
      <c r="K14" s="120"/>
      <c r="L14" s="120"/>
      <c r="M14" s="61" t="s">
        <v>52</v>
      </c>
      <c r="N14" s="61" t="s">
        <v>112</v>
      </c>
      <c r="O14" s="62" t="s">
        <v>113</v>
      </c>
      <c r="P14" s="63" t="s">
        <v>175</v>
      </c>
      <c r="Q14" s="61" t="s">
        <v>56</v>
      </c>
      <c r="R14" s="118" t="s">
        <v>178</v>
      </c>
      <c r="S14" s="147"/>
      <c r="T14" s="120"/>
      <c r="U14" s="61" t="s">
        <v>39</v>
      </c>
      <c r="V14" s="61" t="s">
        <v>40</v>
      </c>
      <c r="W14" s="61" t="s">
        <v>41</v>
      </c>
    </row>
    <row r="15" spans="1:24" s="60" customFormat="1" ht="23.25" customHeight="1" x14ac:dyDescent="0.15">
      <c r="A15" s="64" t="s">
        <v>62</v>
      </c>
      <c r="B15" s="65" t="s">
        <v>66</v>
      </c>
      <c r="C15" s="66" t="s">
        <v>145</v>
      </c>
      <c r="D15" s="66" t="s">
        <v>43</v>
      </c>
      <c r="E15" s="66" t="s">
        <v>142</v>
      </c>
      <c r="F15" s="66" t="s">
        <v>154</v>
      </c>
      <c r="G15" s="66" t="s">
        <v>58</v>
      </c>
      <c r="H15" s="67">
        <v>8508211234567</v>
      </c>
      <c r="I15" s="68" t="s">
        <v>61</v>
      </c>
      <c r="J15" s="69" t="s">
        <v>153</v>
      </c>
      <c r="K15" s="69" t="s">
        <v>59</v>
      </c>
      <c r="L15" s="70" t="s">
        <v>141</v>
      </c>
      <c r="M15" s="46" t="str">
        <f>IF(N15="","",VLOOKUP(N15,코드!$A$2:$C$79,3))</f>
        <v>1정(급)</v>
      </c>
      <c r="N15" s="66">
        <v>201</v>
      </c>
      <c r="O15" s="71" t="str">
        <f>IF(N15="","",VLOOKUP(N15,코드!$A$2:$B$79,2))</f>
        <v>유아</v>
      </c>
      <c r="P15" s="71"/>
      <c r="Q15" s="72" t="s">
        <v>143</v>
      </c>
      <c r="R15" s="72"/>
      <c r="S15" s="73" t="s">
        <v>169</v>
      </c>
      <c r="T15" s="74">
        <v>40235</v>
      </c>
      <c r="U15" s="75">
        <v>4</v>
      </c>
      <c r="V15" s="75">
        <v>5</v>
      </c>
      <c r="W15" s="76">
        <v>3</v>
      </c>
      <c r="X15" s="77"/>
    </row>
    <row r="16" spans="1:24" s="60" customFormat="1" ht="23.25" customHeight="1" x14ac:dyDescent="0.15">
      <c r="A16" s="64"/>
      <c r="B16" s="78" t="s">
        <v>50</v>
      </c>
      <c r="C16" s="79" t="s">
        <v>146</v>
      </c>
      <c r="D16" s="79" t="s">
        <v>43</v>
      </c>
      <c r="E16" s="79" t="s">
        <v>148</v>
      </c>
      <c r="F16" s="79" t="s">
        <v>155</v>
      </c>
      <c r="G16" s="79" t="s">
        <v>114</v>
      </c>
      <c r="H16" s="80">
        <v>8801272345678</v>
      </c>
      <c r="I16" s="81" t="s">
        <v>150</v>
      </c>
      <c r="J16" s="82" t="s">
        <v>156</v>
      </c>
      <c r="K16" s="82" t="s">
        <v>158</v>
      </c>
      <c r="L16" s="83" t="s">
        <v>162</v>
      </c>
      <c r="M16" s="45" t="str">
        <f>IF(N16="","",VLOOKUP(N16,코드!$A$2:$C$79,3))</f>
        <v>1정(급)</v>
      </c>
      <c r="N16" s="79">
        <v>301</v>
      </c>
      <c r="O16" s="84" t="str">
        <f>IF(N16="","",VLOOKUP(N16,코드!$A$2:$B$79,2))</f>
        <v>초등</v>
      </c>
      <c r="P16" s="84"/>
      <c r="Q16" s="85" t="s">
        <v>144</v>
      </c>
      <c r="R16" s="86"/>
      <c r="S16" s="87"/>
      <c r="T16" s="88">
        <v>40782</v>
      </c>
      <c r="U16" s="89">
        <v>3</v>
      </c>
      <c r="V16" s="89">
        <v>0</v>
      </c>
      <c r="W16" s="90">
        <v>20</v>
      </c>
      <c r="X16" s="77"/>
    </row>
    <row r="17" spans="1:24" s="60" customFormat="1" ht="23.25" customHeight="1" x14ac:dyDescent="0.15">
      <c r="A17" s="64"/>
      <c r="B17" s="78" t="s">
        <v>50</v>
      </c>
      <c r="C17" s="79" t="s">
        <v>42</v>
      </c>
      <c r="D17" s="79" t="s">
        <v>43</v>
      </c>
      <c r="E17" s="79" t="s">
        <v>149</v>
      </c>
      <c r="F17" s="79" t="s">
        <v>136</v>
      </c>
      <c r="G17" s="79" t="s">
        <v>137</v>
      </c>
      <c r="H17" s="80">
        <v>8504211234567</v>
      </c>
      <c r="I17" s="81" t="s">
        <v>117</v>
      </c>
      <c r="J17" s="82" t="s">
        <v>138</v>
      </c>
      <c r="K17" s="82" t="s">
        <v>159</v>
      </c>
      <c r="L17" s="83" t="s">
        <v>139</v>
      </c>
      <c r="M17" s="45" t="str">
        <f>IF(N17="","",VLOOKUP(N17,코드!$A$2:$C$79,3))</f>
        <v>1정(급)</v>
      </c>
      <c r="N17" s="79">
        <v>102</v>
      </c>
      <c r="O17" s="84" t="str">
        <f>IF(N17="","",VLOOKUP(N17,코드!$A$2:$B$79,2))</f>
        <v>수학</v>
      </c>
      <c r="P17" s="84"/>
      <c r="Q17" s="85" t="s">
        <v>53</v>
      </c>
      <c r="R17" s="86" t="s">
        <v>167</v>
      </c>
      <c r="S17" s="87" t="s">
        <v>168</v>
      </c>
      <c r="T17" s="88">
        <v>39138</v>
      </c>
      <c r="U17" s="89">
        <v>7</v>
      </c>
      <c r="V17" s="89">
        <v>6</v>
      </c>
      <c r="W17" s="90">
        <v>10</v>
      </c>
      <c r="X17" s="77"/>
    </row>
    <row r="18" spans="1:24" s="60" customFormat="1" ht="23.25" customHeight="1" x14ac:dyDescent="0.15">
      <c r="A18" s="64" t="s">
        <v>62</v>
      </c>
      <c r="B18" s="78" t="s">
        <v>50</v>
      </c>
      <c r="C18" s="91" t="s">
        <v>147</v>
      </c>
      <c r="D18" s="91" t="s">
        <v>122</v>
      </c>
      <c r="E18" s="91" t="s">
        <v>157</v>
      </c>
      <c r="F18" s="91" t="s">
        <v>123</v>
      </c>
      <c r="G18" s="91" t="s">
        <v>114</v>
      </c>
      <c r="H18" s="92">
        <v>7503252457899</v>
      </c>
      <c r="I18" s="81" t="s">
        <v>151</v>
      </c>
      <c r="J18" s="93" t="s">
        <v>115</v>
      </c>
      <c r="K18" s="93" t="s">
        <v>160</v>
      </c>
      <c r="L18" s="94" t="s">
        <v>120</v>
      </c>
      <c r="M18" s="45" t="str">
        <f>IF(N18="","",VLOOKUP(N18,코드!$A$2:$C$79,3))</f>
        <v>1정(급)</v>
      </c>
      <c r="N18" s="91">
        <v>169</v>
      </c>
      <c r="O18" s="84" t="str">
        <f>IF(N18="","",VLOOKUP(N18,코드!$A$2:$B$79,2))</f>
        <v>중등 특수</v>
      </c>
      <c r="P18" s="84" t="s">
        <v>170</v>
      </c>
      <c r="Q18" s="85" t="s">
        <v>177</v>
      </c>
      <c r="R18" s="85"/>
      <c r="S18" s="95"/>
      <c r="T18" s="96">
        <v>39138</v>
      </c>
      <c r="U18" s="97">
        <v>8</v>
      </c>
      <c r="V18" s="97">
        <v>0</v>
      </c>
      <c r="W18" s="98">
        <v>1</v>
      </c>
      <c r="X18" s="77"/>
    </row>
    <row r="19" spans="1:24" s="60" customFormat="1" ht="23.25" customHeight="1" thickBot="1" x14ac:dyDescent="0.2">
      <c r="A19" s="99" t="s">
        <v>65</v>
      </c>
      <c r="B19" s="100" t="s">
        <v>50</v>
      </c>
      <c r="C19" s="101" t="s">
        <v>124</v>
      </c>
      <c r="D19" s="101" t="s">
        <v>43</v>
      </c>
      <c r="E19" s="101" t="s">
        <v>64</v>
      </c>
      <c r="F19" s="101" t="s">
        <v>125</v>
      </c>
      <c r="G19" s="101" t="s">
        <v>58</v>
      </c>
      <c r="H19" s="102">
        <v>8605041123456</v>
      </c>
      <c r="I19" s="103" t="s">
        <v>152</v>
      </c>
      <c r="J19" s="104" t="s">
        <v>118</v>
      </c>
      <c r="K19" s="104" t="s">
        <v>161</v>
      </c>
      <c r="L19" s="105" t="s">
        <v>121</v>
      </c>
      <c r="M19" s="47" t="str">
        <f>IF(N19="","",VLOOKUP(N19,코드!$A$2:$C$79,3))</f>
        <v>1급</v>
      </c>
      <c r="N19" s="101">
        <v>170</v>
      </c>
      <c r="O19" s="106" t="str">
        <f>IF(N19="","",VLOOKUP(N19,코드!$A$2:$B$79,2))</f>
        <v>보건</v>
      </c>
      <c r="P19" s="106"/>
      <c r="Q19" s="107" t="s">
        <v>116</v>
      </c>
      <c r="R19" s="107"/>
      <c r="S19" s="108"/>
      <c r="T19" s="109">
        <v>39504</v>
      </c>
      <c r="U19" s="110">
        <v>7</v>
      </c>
      <c r="V19" s="110">
        <v>6</v>
      </c>
      <c r="W19" s="111">
        <v>1</v>
      </c>
      <c r="X19" s="77"/>
    </row>
    <row r="20" spans="1:24" s="60" customFormat="1" ht="21.75" customHeight="1" x14ac:dyDescent="0.15">
      <c r="A20" s="1"/>
      <c r="B20" s="112">
        <v>1</v>
      </c>
      <c r="C20" s="23"/>
      <c r="D20" s="23"/>
      <c r="E20" s="23"/>
      <c r="F20" s="23"/>
      <c r="G20" s="23"/>
      <c r="H20" s="24"/>
      <c r="I20" s="25"/>
      <c r="J20" s="23"/>
      <c r="K20" s="26"/>
      <c r="L20" s="23"/>
      <c r="M20" s="117" t="str">
        <f>IF(N20="","",VLOOKUP(N20,코드!$A$2:$C$79,3))</f>
        <v/>
      </c>
      <c r="N20" s="27"/>
      <c r="O20" s="43" t="str">
        <f>IF(N20="","",VLOOKUP(N20,코드!$A$2:$B$79,2))</f>
        <v/>
      </c>
      <c r="P20" s="113"/>
      <c r="Q20" s="37"/>
      <c r="R20" s="33"/>
      <c r="S20" s="23"/>
      <c r="T20" s="34"/>
      <c r="U20" s="38"/>
      <c r="V20" s="38"/>
      <c r="W20" s="39"/>
      <c r="X20" s="77"/>
    </row>
    <row r="21" spans="1:24" s="60" customFormat="1" ht="21.75" customHeight="1" x14ac:dyDescent="0.15">
      <c r="A21" s="2"/>
      <c r="B21" s="114">
        <v>2</v>
      </c>
      <c r="C21" s="28"/>
      <c r="D21" s="28"/>
      <c r="E21" s="28"/>
      <c r="F21" s="28"/>
      <c r="G21" s="28"/>
      <c r="H21" s="29"/>
      <c r="I21" s="30"/>
      <c r="J21" s="28"/>
      <c r="K21" s="31"/>
      <c r="L21" s="28"/>
      <c r="M21" s="117" t="str">
        <f>IF(N21="","",VLOOKUP(N21,코드!$A$2:$C$79,3))</f>
        <v/>
      </c>
      <c r="N21" s="32"/>
      <c r="O21" s="43" t="str">
        <f>IF(N21="","",VLOOKUP(N21,코드!$A$2:$B$79,2))</f>
        <v/>
      </c>
      <c r="P21" s="115"/>
      <c r="Q21" s="40"/>
      <c r="R21" s="35"/>
      <c r="S21" s="28"/>
      <c r="T21" s="36"/>
      <c r="U21" s="41"/>
      <c r="V21" s="41"/>
      <c r="W21" s="42"/>
      <c r="X21" s="77"/>
    </row>
    <row r="22" spans="1:24" s="60" customFormat="1" ht="21.75" customHeight="1" x14ac:dyDescent="0.15">
      <c r="A22" s="2"/>
      <c r="B22" s="114">
        <v>3</v>
      </c>
      <c r="C22" s="28"/>
      <c r="D22" s="28"/>
      <c r="E22" s="28"/>
      <c r="F22" s="28"/>
      <c r="G22" s="28"/>
      <c r="H22" s="29"/>
      <c r="I22" s="30"/>
      <c r="J22" s="28"/>
      <c r="K22" s="31"/>
      <c r="L22" s="28"/>
      <c r="M22" s="117" t="str">
        <f>IF(N22="","",VLOOKUP(N22,코드!$A$2:$C$79,3))</f>
        <v/>
      </c>
      <c r="N22" s="32"/>
      <c r="O22" s="43" t="str">
        <f>IF(N22="","",VLOOKUP(N22,코드!$A$2:$B$79,2))</f>
        <v/>
      </c>
      <c r="P22" s="115"/>
      <c r="Q22" s="40"/>
      <c r="R22" s="35"/>
      <c r="S22" s="28"/>
      <c r="T22" s="36"/>
      <c r="U22" s="41"/>
      <c r="V22" s="41"/>
      <c r="W22" s="42"/>
      <c r="X22" s="77"/>
    </row>
    <row r="23" spans="1:24" s="60" customFormat="1" ht="21.75" customHeight="1" x14ac:dyDescent="0.15">
      <c r="A23" s="2"/>
      <c r="B23" s="114">
        <v>4</v>
      </c>
      <c r="C23" s="28"/>
      <c r="D23" s="28"/>
      <c r="E23" s="28"/>
      <c r="F23" s="28"/>
      <c r="G23" s="28"/>
      <c r="H23" s="29"/>
      <c r="I23" s="30"/>
      <c r="J23" s="28"/>
      <c r="K23" s="31"/>
      <c r="L23" s="28"/>
      <c r="M23" s="117" t="str">
        <f>IF(N23="","",VLOOKUP(N23,코드!$A$2:$C$79,3))</f>
        <v/>
      </c>
      <c r="N23" s="32"/>
      <c r="O23" s="43" t="str">
        <f>IF(N23="","",VLOOKUP(N23,코드!$A$2:$B$79,2))</f>
        <v/>
      </c>
      <c r="P23" s="115"/>
      <c r="Q23" s="40"/>
      <c r="R23" s="35"/>
      <c r="S23" s="28"/>
      <c r="T23" s="36"/>
      <c r="U23" s="41"/>
      <c r="V23" s="41"/>
      <c r="W23" s="42"/>
      <c r="X23" s="77"/>
    </row>
    <row r="24" spans="1:24" s="60" customFormat="1" ht="21.75" customHeight="1" x14ac:dyDescent="0.15">
      <c r="A24" s="2"/>
      <c r="B24" s="114">
        <v>5</v>
      </c>
      <c r="C24" s="28"/>
      <c r="D24" s="28"/>
      <c r="E24" s="28"/>
      <c r="F24" s="28"/>
      <c r="G24" s="28"/>
      <c r="H24" s="29"/>
      <c r="I24" s="30"/>
      <c r="J24" s="28"/>
      <c r="K24" s="31"/>
      <c r="L24" s="28"/>
      <c r="M24" s="117" t="str">
        <f>IF(N24="","",VLOOKUP(N24,코드!$A$2:$C$79,3))</f>
        <v/>
      </c>
      <c r="N24" s="32"/>
      <c r="O24" s="43" t="str">
        <f>IF(N24="","",VLOOKUP(N24,코드!$A$2:$B$79,2))</f>
        <v/>
      </c>
      <c r="P24" s="115"/>
      <c r="Q24" s="40"/>
      <c r="R24" s="35"/>
      <c r="S24" s="28"/>
      <c r="T24" s="36"/>
      <c r="U24" s="41"/>
      <c r="V24" s="41"/>
      <c r="W24" s="42"/>
      <c r="X24" s="77"/>
    </row>
    <row r="25" spans="1:24" s="60" customFormat="1" ht="21.75" customHeight="1" x14ac:dyDescent="0.15">
      <c r="A25" s="2"/>
      <c r="B25" s="114">
        <v>6</v>
      </c>
      <c r="C25" s="28"/>
      <c r="D25" s="28"/>
      <c r="E25" s="28"/>
      <c r="F25" s="28"/>
      <c r="G25" s="28"/>
      <c r="H25" s="29"/>
      <c r="I25" s="30"/>
      <c r="J25" s="28"/>
      <c r="K25" s="31"/>
      <c r="L25" s="28"/>
      <c r="M25" s="117" t="str">
        <f>IF(N25="","",VLOOKUP(N25,코드!$A$2:$C$79,3))</f>
        <v/>
      </c>
      <c r="N25" s="32"/>
      <c r="O25" s="43" t="str">
        <f>IF(N25="","",VLOOKUP(N25,코드!$A$2:$B$79,2))</f>
        <v/>
      </c>
      <c r="P25" s="115"/>
      <c r="Q25" s="40"/>
      <c r="R25" s="35"/>
      <c r="S25" s="28"/>
      <c r="T25" s="36"/>
      <c r="U25" s="41"/>
      <c r="V25" s="41"/>
      <c r="W25" s="42"/>
      <c r="X25" s="77"/>
    </row>
    <row r="26" spans="1:24" s="60" customFormat="1" ht="21.75" customHeight="1" x14ac:dyDescent="0.15">
      <c r="A26" s="2"/>
      <c r="B26" s="114">
        <v>7</v>
      </c>
      <c r="C26" s="28"/>
      <c r="D26" s="28"/>
      <c r="E26" s="28"/>
      <c r="F26" s="28"/>
      <c r="G26" s="28"/>
      <c r="H26" s="29"/>
      <c r="I26" s="30"/>
      <c r="J26" s="28"/>
      <c r="K26" s="31"/>
      <c r="L26" s="28"/>
      <c r="M26" s="117" t="str">
        <f>IF(N26="","",VLOOKUP(N26,코드!$A$2:$C$79,3))</f>
        <v/>
      </c>
      <c r="N26" s="32"/>
      <c r="O26" s="43" t="str">
        <f>IF(N26="","",VLOOKUP(N26,코드!$A$2:$B$79,2))</f>
        <v/>
      </c>
      <c r="P26" s="115"/>
      <c r="Q26" s="40"/>
      <c r="R26" s="35"/>
      <c r="S26" s="28"/>
      <c r="T26" s="36"/>
      <c r="U26" s="41"/>
      <c r="V26" s="41"/>
      <c r="W26" s="42"/>
      <c r="X26" s="77"/>
    </row>
    <row r="27" spans="1:24" s="60" customFormat="1" ht="21.75" customHeight="1" x14ac:dyDescent="0.15">
      <c r="A27" s="2"/>
      <c r="B27" s="112">
        <v>8</v>
      </c>
      <c r="C27" s="28"/>
      <c r="D27" s="28"/>
      <c r="E27" s="28"/>
      <c r="F27" s="28"/>
      <c r="G27" s="28"/>
      <c r="H27" s="29"/>
      <c r="I27" s="30"/>
      <c r="J27" s="28"/>
      <c r="K27" s="31"/>
      <c r="L27" s="28"/>
      <c r="M27" s="117" t="str">
        <f>IF(N27="","",VLOOKUP(N27,코드!$A$2:$C$79,3))</f>
        <v/>
      </c>
      <c r="N27" s="32"/>
      <c r="O27" s="43" t="str">
        <f>IF(N27="","",VLOOKUP(N27,코드!$A$2:$B$79,2))</f>
        <v/>
      </c>
      <c r="P27" s="115"/>
      <c r="Q27" s="40"/>
      <c r="R27" s="35"/>
      <c r="S27" s="28"/>
      <c r="T27" s="36"/>
      <c r="U27" s="41"/>
      <c r="V27" s="41"/>
      <c r="W27" s="42"/>
      <c r="X27" s="77"/>
    </row>
    <row r="28" spans="1:24" s="60" customFormat="1" ht="21.75" customHeight="1" x14ac:dyDescent="0.15">
      <c r="A28" s="2"/>
      <c r="B28" s="114">
        <v>9</v>
      </c>
      <c r="C28" s="28"/>
      <c r="D28" s="28"/>
      <c r="E28" s="28"/>
      <c r="F28" s="28"/>
      <c r="G28" s="28"/>
      <c r="H28" s="29"/>
      <c r="I28" s="30"/>
      <c r="J28" s="28"/>
      <c r="K28" s="31"/>
      <c r="L28" s="28"/>
      <c r="M28" s="117" t="str">
        <f>IF(N28="","",VLOOKUP(N28,코드!$A$2:$C$79,3))</f>
        <v/>
      </c>
      <c r="N28" s="32"/>
      <c r="O28" s="43" t="str">
        <f>IF(N28="","",VLOOKUP(N28,코드!$A$2:$B$79,2))</f>
        <v/>
      </c>
      <c r="P28" s="115"/>
      <c r="Q28" s="40"/>
      <c r="R28" s="35"/>
      <c r="S28" s="28"/>
      <c r="T28" s="36"/>
      <c r="U28" s="41"/>
      <c r="V28" s="41"/>
      <c r="W28" s="42"/>
      <c r="X28" s="77"/>
    </row>
    <row r="29" spans="1:24" s="60" customFormat="1" ht="21.75" customHeight="1" x14ac:dyDescent="0.15">
      <c r="A29" s="2"/>
      <c r="B29" s="114">
        <v>10</v>
      </c>
      <c r="C29" s="28"/>
      <c r="D29" s="28"/>
      <c r="E29" s="28"/>
      <c r="F29" s="28"/>
      <c r="G29" s="28"/>
      <c r="H29" s="29"/>
      <c r="I29" s="30"/>
      <c r="J29" s="28"/>
      <c r="K29" s="31"/>
      <c r="L29" s="28"/>
      <c r="M29" s="117" t="str">
        <f>IF(N29="","",VLOOKUP(N29,코드!$A$2:$C$79,3))</f>
        <v/>
      </c>
      <c r="N29" s="32"/>
      <c r="O29" s="43" t="str">
        <f>IF(N29="","",VLOOKUP(N29,코드!$A$2:$B$79,2))</f>
        <v/>
      </c>
      <c r="P29" s="115"/>
      <c r="Q29" s="40"/>
      <c r="R29" s="35"/>
      <c r="S29" s="28"/>
      <c r="T29" s="36"/>
      <c r="U29" s="41"/>
      <c r="V29" s="41"/>
      <c r="W29" s="42"/>
      <c r="X29" s="77"/>
    </row>
    <row r="30" spans="1:24" s="60" customFormat="1" ht="21.75" customHeight="1" x14ac:dyDescent="0.15">
      <c r="A30" s="2"/>
      <c r="B30" s="114">
        <v>11</v>
      </c>
      <c r="C30" s="28"/>
      <c r="D30" s="28"/>
      <c r="E30" s="28"/>
      <c r="F30" s="28"/>
      <c r="G30" s="28"/>
      <c r="H30" s="29"/>
      <c r="I30" s="30"/>
      <c r="J30" s="28"/>
      <c r="K30" s="31"/>
      <c r="L30" s="28"/>
      <c r="M30" s="117" t="str">
        <f>IF(N30="","",VLOOKUP(N30,코드!$A$2:$C$79,3))</f>
        <v/>
      </c>
      <c r="N30" s="32"/>
      <c r="O30" s="43" t="str">
        <f>IF(N30="","",VLOOKUP(N30,코드!$A$2:$B$79,2))</f>
        <v/>
      </c>
      <c r="P30" s="115"/>
      <c r="Q30" s="40"/>
      <c r="R30" s="35"/>
      <c r="S30" s="28"/>
      <c r="T30" s="36"/>
      <c r="U30" s="41"/>
      <c r="V30" s="41"/>
      <c r="W30" s="42"/>
      <c r="X30" s="77"/>
    </row>
    <row r="31" spans="1:24" s="60" customFormat="1" ht="21.75" customHeight="1" x14ac:dyDescent="0.15">
      <c r="A31" s="2"/>
      <c r="B31" s="114">
        <v>12</v>
      </c>
      <c r="C31" s="28"/>
      <c r="D31" s="28"/>
      <c r="E31" s="28"/>
      <c r="F31" s="28"/>
      <c r="G31" s="28"/>
      <c r="H31" s="29"/>
      <c r="I31" s="30"/>
      <c r="J31" s="28"/>
      <c r="K31" s="31"/>
      <c r="L31" s="28"/>
      <c r="M31" s="117" t="str">
        <f>IF(N31="","",VLOOKUP(N31,코드!$A$2:$C$79,3))</f>
        <v/>
      </c>
      <c r="N31" s="32"/>
      <c r="O31" s="43" t="str">
        <f>IF(N31="","",VLOOKUP(N31,코드!$A$2:$B$79,2))</f>
        <v/>
      </c>
      <c r="P31" s="115"/>
      <c r="Q31" s="40"/>
      <c r="R31" s="35"/>
      <c r="S31" s="28"/>
      <c r="T31" s="36"/>
      <c r="U31" s="41"/>
      <c r="V31" s="41"/>
      <c r="W31" s="42"/>
      <c r="X31" s="77"/>
    </row>
    <row r="32" spans="1:24" s="60" customFormat="1" ht="21.75" customHeight="1" x14ac:dyDescent="0.15">
      <c r="A32" s="2"/>
      <c r="B32" s="114">
        <v>13</v>
      </c>
      <c r="C32" s="28"/>
      <c r="D32" s="28"/>
      <c r="E32" s="28"/>
      <c r="F32" s="28"/>
      <c r="G32" s="28"/>
      <c r="H32" s="29"/>
      <c r="I32" s="30"/>
      <c r="J32" s="28"/>
      <c r="K32" s="31"/>
      <c r="L32" s="28"/>
      <c r="M32" s="117" t="str">
        <f>IF(N32="","",VLOOKUP(N32,코드!$A$2:$C$79,3))</f>
        <v/>
      </c>
      <c r="N32" s="32"/>
      <c r="O32" s="43" t="str">
        <f>IF(N32="","",VLOOKUP(N32,코드!$A$2:$B$79,2))</f>
        <v/>
      </c>
      <c r="P32" s="115"/>
      <c r="Q32" s="40"/>
      <c r="R32" s="35"/>
      <c r="S32" s="28"/>
      <c r="T32" s="36"/>
      <c r="U32" s="41"/>
      <c r="V32" s="41"/>
      <c r="W32" s="42"/>
      <c r="X32" s="77"/>
    </row>
    <row r="33" spans="1:24" s="60" customFormat="1" ht="21.75" customHeight="1" x14ac:dyDescent="0.15">
      <c r="A33" s="2"/>
      <c r="B33" s="114">
        <v>14</v>
      </c>
      <c r="C33" s="28"/>
      <c r="D33" s="28"/>
      <c r="E33" s="28"/>
      <c r="F33" s="28"/>
      <c r="G33" s="28"/>
      <c r="H33" s="29"/>
      <c r="I33" s="30"/>
      <c r="J33" s="28"/>
      <c r="K33" s="31"/>
      <c r="L33" s="28"/>
      <c r="M33" s="117" t="str">
        <f>IF(N33="","",VLOOKUP(N33,코드!$A$2:$C$79,3))</f>
        <v/>
      </c>
      <c r="N33" s="32"/>
      <c r="O33" s="43" t="str">
        <f>IF(N33="","",VLOOKUP(N33,코드!$A$2:$B$79,2))</f>
        <v/>
      </c>
      <c r="P33" s="115"/>
      <c r="Q33" s="40"/>
      <c r="R33" s="35"/>
      <c r="S33" s="28"/>
      <c r="T33" s="36"/>
      <c r="U33" s="41"/>
      <c r="V33" s="41"/>
      <c r="W33" s="42"/>
      <c r="X33" s="77"/>
    </row>
    <row r="34" spans="1:24" s="60" customFormat="1" ht="21.75" customHeight="1" x14ac:dyDescent="0.15">
      <c r="A34" s="2"/>
      <c r="B34" s="112">
        <v>15</v>
      </c>
      <c r="C34" s="28"/>
      <c r="D34" s="28"/>
      <c r="E34" s="28"/>
      <c r="F34" s="28"/>
      <c r="G34" s="28"/>
      <c r="H34" s="29"/>
      <c r="I34" s="30"/>
      <c r="J34" s="28"/>
      <c r="K34" s="31"/>
      <c r="L34" s="28"/>
      <c r="M34" s="117" t="str">
        <f>IF(N34="","",VLOOKUP(N34,코드!$A$2:$C$79,3))</f>
        <v/>
      </c>
      <c r="N34" s="32"/>
      <c r="O34" s="43" t="str">
        <f>IF(N34="","",VLOOKUP(N34,코드!$A$2:$B$79,2))</f>
        <v/>
      </c>
      <c r="P34" s="115"/>
      <c r="Q34" s="40"/>
      <c r="R34" s="35"/>
      <c r="S34" s="28"/>
      <c r="T34" s="36"/>
      <c r="U34" s="41"/>
      <c r="V34" s="41"/>
      <c r="W34" s="42"/>
      <c r="X34" s="77"/>
    </row>
    <row r="35" spans="1:24" s="60" customFormat="1" ht="21.75" customHeight="1" x14ac:dyDescent="0.15">
      <c r="A35" s="1"/>
      <c r="B35" s="114">
        <v>16</v>
      </c>
      <c r="C35" s="23"/>
      <c r="D35" s="23"/>
      <c r="E35" s="23"/>
      <c r="F35" s="23"/>
      <c r="G35" s="23"/>
      <c r="H35" s="24"/>
      <c r="I35" s="30"/>
      <c r="J35" s="23"/>
      <c r="K35" s="31"/>
      <c r="L35" s="23"/>
      <c r="M35" s="117" t="str">
        <f>IF(N35="","",VLOOKUP(N35,코드!$A$2:$C$79,3))</f>
        <v/>
      </c>
      <c r="N35" s="32"/>
      <c r="O35" s="43" t="str">
        <f>IF(N35="","",VLOOKUP(N35,코드!$A$2:$B$79,2))</f>
        <v/>
      </c>
      <c r="P35" s="115"/>
      <c r="Q35" s="40"/>
      <c r="R35" s="33"/>
      <c r="S35" s="23"/>
      <c r="T35" s="34"/>
      <c r="U35" s="41"/>
      <c r="V35" s="41"/>
      <c r="W35" s="42"/>
      <c r="X35" s="77"/>
    </row>
    <row r="36" spans="1:24" s="60" customFormat="1" ht="21.75" customHeight="1" x14ac:dyDescent="0.15">
      <c r="A36" s="2"/>
      <c r="B36" s="114">
        <v>17</v>
      </c>
      <c r="C36" s="28"/>
      <c r="D36" s="28"/>
      <c r="E36" s="28"/>
      <c r="F36" s="28"/>
      <c r="G36" s="28"/>
      <c r="H36" s="29"/>
      <c r="I36" s="30"/>
      <c r="J36" s="28"/>
      <c r="K36" s="31"/>
      <c r="L36" s="28"/>
      <c r="M36" s="117" t="str">
        <f>IF(N36="","",VLOOKUP(N36,코드!$A$2:$C$79,3))</f>
        <v/>
      </c>
      <c r="N36" s="32"/>
      <c r="O36" s="43" t="str">
        <f>IF(N36="","",VLOOKUP(N36,코드!$A$2:$B$79,2))</f>
        <v/>
      </c>
      <c r="P36" s="115"/>
      <c r="Q36" s="40"/>
      <c r="R36" s="35"/>
      <c r="S36" s="28"/>
      <c r="T36" s="36"/>
      <c r="U36" s="41"/>
      <c r="V36" s="41"/>
      <c r="W36" s="42"/>
      <c r="X36" s="77"/>
    </row>
    <row r="37" spans="1:24" s="60" customFormat="1" ht="21.75" customHeight="1" x14ac:dyDescent="0.15">
      <c r="A37" s="2"/>
      <c r="B37" s="114">
        <v>18</v>
      </c>
      <c r="C37" s="28"/>
      <c r="D37" s="28"/>
      <c r="E37" s="28"/>
      <c r="F37" s="28"/>
      <c r="G37" s="28"/>
      <c r="H37" s="29"/>
      <c r="I37" s="30"/>
      <c r="J37" s="28"/>
      <c r="K37" s="31"/>
      <c r="L37" s="28"/>
      <c r="M37" s="117" t="str">
        <f>IF(N37="","",VLOOKUP(N37,코드!$A$2:$C$79,3))</f>
        <v/>
      </c>
      <c r="N37" s="32"/>
      <c r="O37" s="43" t="str">
        <f>IF(N37="","",VLOOKUP(N37,코드!$A$2:$B$79,2))</f>
        <v/>
      </c>
      <c r="P37" s="115"/>
      <c r="Q37" s="40"/>
      <c r="R37" s="35"/>
      <c r="S37" s="28"/>
      <c r="T37" s="36"/>
      <c r="U37" s="41"/>
      <c r="V37" s="41"/>
      <c r="W37" s="42"/>
      <c r="X37" s="77"/>
    </row>
    <row r="38" spans="1:24" s="60" customFormat="1" ht="21.75" customHeight="1" x14ac:dyDescent="0.15">
      <c r="A38" s="2"/>
      <c r="B38" s="114">
        <v>19</v>
      </c>
      <c r="C38" s="28"/>
      <c r="D38" s="28"/>
      <c r="E38" s="28"/>
      <c r="F38" s="28"/>
      <c r="G38" s="28"/>
      <c r="H38" s="29"/>
      <c r="I38" s="30"/>
      <c r="J38" s="28"/>
      <c r="K38" s="31"/>
      <c r="L38" s="28"/>
      <c r="M38" s="117" t="str">
        <f>IF(N38="","",VLOOKUP(N38,코드!$A$2:$C$79,3))</f>
        <v/>
      </c>
      <c r="N38" s="32"/>
      <c r="O38" s="43" t="str">
        <f>IF(N38="","",VLOOKUP(N38,코드!$A$2:$B$79,2))</f>
        <v/>
      </c>
      <c r="P38" s="115"/>
      <c r="Q38" s="40"/>
      <c r="R38" s="35"/>
      <c r="S38" s="28"/>
      <c r="T38" s="36"/>
      <c r="U38" s="41"/>
      <c r="V38" s="41"/>
      <c r="W38" s="42"/>
      <c r="X38" s="77"/>
    </row>
    <row r="39" spans="1:24" s="60" customFormat="1" ht="21.75" customHeight="1" x14ac:dyDescent="0.15">
      <c r="A39" s="2"/>
      <c r="B39" s="114">
        <v>20</v>
      </c>
      <c r="C39" s="28"/>
      <c r="D39" s="28"/>
      <c r="E39" s="28"/>
      <c r="F39" s="28"/>
      <c r="G39" s="28"/>
      <c r="H39" s="29"/>
      <c r="I39" s="30"/>
      <c r="J39" s="28"/>
      <c r="K39" s="31"/>
      <c r="L39" s="28"/>
      <c r="M39" s="117" t="str">
        <f>IF(N39="","",VLOOKUP(N39,코드!$A$2:$C$79,3))</f>
        <v/>
      </c>
      <c r="N39" s="32"/>
      <c r="O39" s="43" t="str">
        <f>IF(N39="","",VLOOKUP(N39,코드!$A$2:$B$79,2))</f>
        <v/>
      </c>
      <c r="P39" s="115"/>
      <c r="Q39" s="40"/>
      <c r="R39" s="35"/>
      <c r="S39" s="28"/>
      <c r="T39" s="36"/>
      <c r="U39" s="41"/>
      <c r="V39" s="41"/>
      <c r="W39" s="42"/>
      <c r="X39" s="77"/>
    </row>
    <row r="40" spans="1:24" ht="23.25" customHeight="1" thickBot="1" x14ac:dyDescent="0.2">
      <c r="A40" s="134" t="s">
        <v>57</v>
      </c>
      <c r="B40" s="135"/>
      <c r="C40" s="135"/>
      <c r="D40" s="135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9"/>
      <c r="Q40" s="149"/>
      <c r="R40" s="148"/>
      <c r="S40" s="148"/>
      <c r="T40" s="148"/>
      <c r="U40" s="149"/>
      <c r="V40" s="149"/>
      <c r="W40" s="149"/>
    </row>
    <row r="41" spans="1:24" ht="25.35" customHeight="1" x14ac:dyDescent="0.15">
      <c r="U41" s="116"/>
      <c r="V41" s="116"/>
      <c r="W41" s="116"/>
    </row>
    <row r="42" spans="1:24" ht="25.35" customHeight="1" x14ac:dyDescent="0.15">
      <c r="U42" s="116"/>
      <c r="V42" s="116"/>
      <c r="W42" s="116"/>
    </row>
    <row r="43" spans="1:24" ht="25.35" customHeight="1" x14ac:dyDescent="0.15">
      <c r="U43" s="116"/>
      <c r="V43" s="116"/>
      <c r="W43" s="116"/>
    </row>
    <row r="44" spans="1:24" ht="25.35" customHeight="1" x14ac:dyDescent="0.15">
      <c r="U44" s="116"/>
      <c r="V44" s="116"/>
      <c r="W44" s="116"/>
    </row>
    <row r="45" spans="1:24" ht="25.35" customHeight="1" x14ac:dyDescent="0.15">
      <c r="U45" s="116"/>
      <c r="V45" s="116"/>
      <c r="W45" s="116"/>
    </row>
    <row r="46" spans="1:24" ht="25.35" customHeight="1" x14ac:dyDescent="0.15">
      <c r="U46" s="116"/>
      <c r="V46" s="116"/>
      <c r="W46" s="116"/>
    </row>
    <row r="47" spans="1:24" ht="25.35" customHeight="1" x14ac:dyDescent="0.15">
      <c r="U47" s="116"/>
      <c r="V47" s="116"/>
      <c r="W47" s="116"/>
    </row>
    <row r="48" spans="1:24" ht="25.35" customHeight="1" x14ac:dyDescent="0.15">
      <c r="U48" s="116"/>
      <c r="V48" s="116"/>
      <c r="W48" s="116"/>
    </row>
    <row r="49" spans="21:23" ht="25.35" customHeight="1" x14ac:dyDescent="0.15">
      <c r="U49" s="116"/>
      <c r="V49" s="116"/>
      <c r="W49" s="116"/>
    </row>
    <row r="50" spans="21:23" ht="25.35" customHeight="1" x14ac:dyDescent="0.15">
      <c r="U50" s="116"/>
      <c r="V50" s="116"/>
      <c r="W50" s="116"/>
    </row>
    <row r="51" spans="21:23" ht="25.35" customHeight="1" x14ac:dyDescent="0.15">
      <c r="U51" s="116"/>
      <c r="V51" s="116"/>
      <c r="W51" s="116"/>
    </row>
    <row r="52" spans="21:23" ht="25.35" customHeight="1" x14ac:dyDescent="0.15">
      <c r="U52" s="116"/>
      <c r="V52" s="116"/>
      <c r="W52" s="116"/>
    </row>
    <row r="53" spans="21:23" ht="25.35" customHeight="1" x14ac:dyDescent="0.15">
      <c r="U53" s="116"/>
      <c r="V53" s="116"/>
      <c r="W53" s="116"/>
    </row>
    <row r="54" spans="21:23" ht="25.35" customHeight="1" x14ac:dyDescent="0.15">
      <c r="U54" s="116"/>
      <c r="V54" s="116"/>
      <c r="W54" s="116"/>
    </row>
    <row r="55" spans="21:23" ht="25.35" customHeight="1" x14ac:dyDescent="0.15">
      <c r="U55" s="116"/>
      <c r="V55" s="116"/>
      <c r="W55" s="116"/>
    </row>
    <row r="56" spans="21:23" ht="25.35" customHeight="1" x14ac:dyDescent="0.15">
      <c r="U56" s="116"/>
      <c r="V56" s="116"/>
      <c r="W56" s="116"/>
    </row>
    <row r="57" spans="21:23" ht="25.35" customHeight="1" x14ac:dyDescent="0.15">
      <c r="U57" s="116"/>
      <c r="V57" s="116"/>
      <c r="W57" s="116"/>
    </row>
    <row r="58" spans="21:23" ht="25.35" customHeight="1" x14ac:dyDescent="0.15">
      <c r="U58" s="116"/>
      <c r="V58" s="116"/>
      <c r="W58" s="116"/>
    </row>
    <row r="59" spans="21:23" ht="25.35" customHeight="1" x14ac:dyDescent="0.15">
      <c r="U59" s="116"/>
      <c r="V59" s="116"/>
      <c r="W59" s="116"/>
    </row>
    <row r="60" spans="21:23" ht="25.35" customHeight="1" x14ac:dyDescent="0.15">
      <c r="U60" s="116"/>
      <c r="V60" s="116"/>
      <c r="W60" s="116"/>
    </row>
    <row r="61" spans="21:23" ht="25.35" customHeight="1" x14ac:dyDescent="0.15">
      <c r="U61" s="116"/>
      <c r="V61" s="116"/>
      <c r="W61" s="116"/>
    </row>
    <row r="62" spans="21:23" ht="25.35" customHeight="1" x14ac:dyDescent="0.15">
      <c r="U62" s="116"/>
      <c r="V62" s="116"/>
      <c r="W62" s="116"/>
    </row>
    <row r="63" spans="21:23" ht="25.35" customHeight="1" x14ac:dyDescent="0.15">
      <c r="U63" s="116"/>
      <c r="V63" s="116"/>
      <c r="W63" s="116"/>
    </row>
    <row r="64" spans="21:23" ht="25.35" customHeight="1" x14ac:dyDescent="0.15">
      <c r="U64" s="116"/>
      <c r="V64" s="116"/>
      <c r="W64" s="116"/>
    </row>
    <row r="65" spans="21:23" ht="25.35" customHeight="1" x14ac:dyDescent="0.15">
      <c r="U65" s="116"/>
      <c r="V65" s="116"/>
      <c r="W65" s="116"/>
    </row>
    <row r="66" spans="21:23" ht="25.35" customHeight="1" x14ac:dyDescent="0.15">
      <c r="U66" s="116"/>
      <c r="V66" s="116"/>
      <c r="W66" s="116"/>
    </row>
    <row r="67" spans="21:23" ht="25.35" customHeight="1" x14ac:dyDescent="0.15">
      <c r="U67" s="116"/>
      <c r="V67" s="116"/>
      <c r="W67" s="116"/>
    </row>
    <row r="68" spans="21:23" x14ac:dyDescent="0.15">
      <c r="U68" s="116"/>
      <c r="V68" s="116"/>
      <c r="W68" s="116"/>
    </row>
  </sheetData>
  <sheetProtection algorithmName="SHA-512" hashValue="emSduyYoY9WPOjPJOVvuyzdwSZUC+u97cBNoP9mQlMxKd68TWH3Vk7qLFBA+5RdT6GlOpCeli89ejLZAk+fyhA==" saltValue="dXsKr9BIMNwLvrUXkn84/w==" spinCount="100000" sheet="1" formatCells="0" selectLockedCells="1"/>
  <mergeCells count="31">
    <mergeCell ref="A40:D40"/>
    <mergeCell ref="A9:N9"/>
    <mergeCell ref="A10:N10"/>
    <mergeCell ref="A2:T2"/>
    <mergeCell ref="A3:N3"/>
    <mergeCell ref="A8:N8"/>
    <mergeCell ref="A6:N6"/>
    <mergeCell ref="A5:N5"/>
    <mergeCell ref="A4:N4"/>
    <mergeCell ref="A7:N7"/>
    <mergeCell ref="J13:J14"/>
    <mergeCell ref="S13:S14"/>
    <mergeCell ref="K13:K14"/>
    <mergeCell ref="I13:I14"/>
    <mergeCell ref="E40:W40"/>
    <mergeCell ref="G13:G14"/>
    <mergeCell ref="A12:H12"/>
    <mergeCell ref="B13:B14"/>
    <mergeCell ref="D13:D14"/>
    <mergeCell ref="A13:A14"/>
    <mergeCell ref="C13:C14"/>
    <mergeCell ref="F13:F14"/>
    <mergeCell ref="H13:H14"/>
    <mergeCell ref="E13:E14"/>
    <mergeCell ref="U13:W13"/>
    <mergeCell ref="T13:T14"/>
    <mergeCell ref="L13:L14"/>
    <mergeCell ref="U12:W12"/>
    <mergeCell ref="M12:T12"/>
    <mergeCell ref="Q13:R13"/>
    <mergeCell ref="M13:P13"/>
  </mergeCells>
  <phoneticPr fontId="2" type="noConversion"/>
  <dataValidations count="13">
    <dataValidation type="textLength" operator="equal" allowBlank="1" showInputMessage="1" showErrorMessage="1" errorTitle="주민번호 입력오류" error="주민등록번호는 &quot;-&quot;없이 숫자만 입력해주세요._x000a_670101-2420234" sqref="I21:I34 I36:I39 I15:I19" xr:uid="{00000000-0002-0000-0000-000000000000}">
      <formula1>10</formula1>
    </dataValidation>
    <dataValidation type="list" allowBlank="1" showInputMessage="1" showErrorMessage="1" sqref="C20:C39" xr:uid="{00000000-0002-0000-0000-000001000000}">
      <formula1>"본청,동부,서부,남부,북부,중부,강동송파,강서양천,강남서초,동작관악,성동광진,성북강북"</formula1>
    </dataValidation>
    <dataValidation type="textLength" operator="equal" allowBlank="1" showInputMessage="1" showErrorMessage="1" errorTitle="나이스번호 입력오류" error="나이스번호 입력오류" sqref="I35 I20" xr:uid="{00000000-0002-0000-0000-000002000000}">
      <formula1>10</formula1>
    </dataValidation>
    <dataValidation type="date" operator="greaterThan" allowBlank="1" showInputMessage="1" showErrorMessage="1" errorTitle="입력형식 오류" error="날짜입력 오류입니다._x000a_2004-01-01_x000a_04-01-01_x000a_2004/01/01_x000a_04/01/01형식으로 입력합니다." sqref="T15:T39" xr:uid="{00000000-0002-0000-0000-000003000000}">
      <formula1>21916</formula1>
    </dataValidation>
    <dataValidation type="list" allowBlank="1" showInputMessage="1" showErrorMessage="1" sqref="A15:A39" xr:uid="{00000000-0002-0000-0000-000004000000}">
      <formula1>"추천,포기"</formula1>
    </dataValidation>
    <dataValidation type="list" allowBlank="1" showInputMessage="1" showErrorMessage="1" sqref="D15:D39" xr:uid="{00000000-0002-0000-0000-000005000000}">
      <formula1>"공립,사립,국립"</formula1>
    </dataValidation>
    <dataValidation type="textLength" operator="equal" allowBlank="1" showInputMessage="1" showErrorMessage="1" errorTitle="주민번호 입력오류" error="주민등록번호는 &quot;-&quot;없이 숫자만 입력해주세요._x000a_670101-2420234" sqref="H15:H39" xr:uid="{00000000-0002-0000-0000-000006000000}">
      <formula1>13</formula1>
    </dataValidation>
    <dataValidation type="list" allowBlank="1" showInputMessage="1" showErrorMessage="1" sqref="C15:C19" xr:uid="{00000000-0002-0000-0000-000007000000}">
      <formula1>"본청,동부,서부,남부,북부,중부,강동,강서,강남,동작,성동,성북"</formula1>
    </dataValidation>
    <dataValidation operator="equal" allowBlank="1" showInputMessage="1" showErrorMessage="1" errorTitle="주민번호 입력오류" error="주민등록번호는 &quot;-&quot;없이 숫자만 입력해주세요._x000a_670101-2420234" sqref="J15:L39" xr:uid="{00000000-0002-0000-0000-000008000000}"/>
    <dataValidation allowBlank="1" showDropDown="1" showInputMessage="1" showErrorMessage="1" sqref="R15:R39" xr:uid="{00000000-0002-0000-0000-000009000000}"/>
    <dataValidation type="whole" allowBlank="1" showInputMessage="1" showErrorMessage="1" sqref="N15:N39" xr:uid="{00000000-0002-0000-0000-00000A000000}">
      <formula1>101</formula1>
      <formula2>302</formula2>
    </dataValidation>
    <dataValidation type="list" allowBlank="1" showInputMessage="1" showErrorMessage="1" sqref="G15:G39" xr:uid="{00000000-0002-0000-0000-00000B000000}">
      <formula1>"남, 여"</formula1>
    </dataValidation>
    <dataValidation type="list" allowBlank="1" showInputMessage="1" showErrorMessage="1" sqref="Q15:Q39" xr:uid="{00000000-0002-0000-0000-00000C000000}">
      <formula1>"유아(2정),유아특수(2정),초등(2정),초등특수(2정),중등(2정),중등특수(2정),보건(2급),사서(2급),영양(2급),전문상담(2급)"</formula1>
    </dataValidation>
  </dataValidations>
  <hyperlinks>
    <hyperlink ref="L15" r:id="rId1" xr:uid="{00000000-0004-0000-0000-000000000000}"/>
    <hyperlink ref="L19" r:id="rId2" xr:uid="{00000000-0004-0000-0000-000001000000}"/>
    <hyperlink ref="L18" r:id="rId3" xr:uid="{00000000-0004-0000-0000-000002000000}"/>
    <hyperlink ref="L16" r:id="rId4" xr:uid="{00000000-0004-0000-0000-000003000000}"/>
  </hyperlinks>
  <printOptions horizontalCentered="1"/>
  <pageMargins left="0.23622047244094491" right="0.17" top="0.62992125984251968" bottom="0.55118110236220474" header="0.43307086614173229" footer="0.39370078740157483"/>
  <pageSetup paperSize="9" scale="36" orientation="landscape" blackAndWhite="1" verticalDpi="300" r:id="rId5"/>
  <headerFooter alignWithMargins="0"/>
  <ignoredErrors>
    <ignoredError sqref="O15:O39 M15:M39" unlockedFormula="1"/>
  </ignoredErrors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9"/>
  <sheetViews>
    <sheetView topLeftCell="A40" workbookViewId="0">
      <selection activeCell="H27" sqref="H27"/>
    </sheetView>
  </sheetViews>
  <sheetFormatPr defaultRowHeight="15" x14ac:dyDescent="0.25"/>
  <cols>
    <col min="1" max="1" width="8.77734375" style="11"/>
    <col min="2" max="2" width="15.88671875" style="11" customWidth="1"/>
  </cols>
  <sheetData>
    <row r="2" spans="1:3" x14ac:dyDescent="0.25">
      <c r="A2" s="8" t="s">
        <v>2</v>
      </c>
      <c r="B2" s="8" t="s">
        <v>3</v>
      </c>
      <c r="C2" s="44" t="s">
        <v>173</v>
      </c>
    </row>
    <row r="3" spans="1:3" ht="13.5" x14ac:dyDescent="0.15">
      <c r="A3" s="9">
        <v>101</v>
      </c>
      <c r="B3" s="10" t="s">
        <v>80</v>
      </c>
      <c r="C3" s="44" t="s">
        <v>171</v>
      </c>
    </row>
    <row r="4" spans="1:3" ht="13.5" x14ac:dyDescent="0.15">
      <c r="A4" s="9">
        <v>102</v>
      </c>
      <c r="B4" s="10" t="s">
        <v>5</v>
      </c>
      <c r="C4" s="44" t="s">
        <v>171</v>
      </c>
    </row>
    <row r="5" spans="1:3" ht="13.5" x14ac:dyDescent="0.15">
      <c r="A5" s="9">
        <v>103</v>
      </c>
      <c r="B5" s="10" t="s">
        <v>70</v>
      </c>
      <c r="C5" s="44" t="s">
        <v>171</v>
      </c>
    </row>
    <row r="6" spans="1:3" ht="13.5" x14ac:dyDescent="0.15">
      <c r="A6" s="9">
        <v>104</v>
      </c>
      <c r="B6" s="10" t="s">
        <v>8</v>
      </c>
      <c r="C6" s="44" t="s">
        <v>171</v>
      </c>
    </row>
    <row r="7" spans="1:3" ht="13.5" x14ac:dyDescent="0.15">
      <c r="A7" s="9">
        <v>105</v>
      </c>
      <c r="B7" s="10" t="s">
        <v>9</v>
      </c>
      <c r="C7" s="44" t="s">
        <v>171</v>
      </c>
    </row>
    <row r="8" spans="1:3" ht="13.5" x14ac:dyDescent="0.15">
      <c r="A8" s="9">
        <v>106</v>
      </c>
      <c r="B8" s="10" t="s">
        <v>12</v>
      </c>
      <c r="C8" s="44" t="s">
        <v>171</v>
      </c>
    </row>
    <row r="9" spans="1:3" ht="13.5" x14ac:dyDescent="0.15">
      <c r="A9" s="9">
        <v>107</v>
      </c>
      <c r="B9" s="10" t="s">
        <v>14</v>
      </c>
      <c r="C9" s="44" t="s">
        <v>171</v>
      </c>
    </row>
    <row r="10" spans="1:3" ht="13.5" x14ac:dyDescent="0.15">
      <c r="A10" s="9">
        <v>108</v>
      </c>
      <c r="B10" s="10" t="s">
        <v>71</v>
      </c>
      <c r="C10" s="44" t="s">
        <v>171</v>
      </c>
    </row>
    <row r="11" spans="1:3" ht="13.5" x14ac:dyDescent="0.15">
      <c r="A11" s="9">
        <v>109</v>
      </c>
      <c r="B11" s="10" t="s">
        <v>19</v>
      </c>
      <c r="C11" s="44" t="s">
        <v>171</v>
      </c>
    </row>
    <row r="12" spans="1:3" ht="13.5" x14ac:dyDescent="0.15">
      <c r="A12" s="9">
        <v>110</v>
      </c>
      <c r="B12" s="10" t="s">
        <v>21</v>
      </c>
      <c r="C12" s="44" t="s">
        <v>171</v>
      </c>
    </row>
    <row r="13" spans="1:3" ht="13.5" x14ac:dyDescent="0.15">
      <c r="A13" s="9">
        <v>111</v>
      </c>
      <c r="B13" s="10" t="s">
        <v>23</v>
      </c>
      <c r="C13" s="44" t="s">
        <v>171</v>
      </c>
    </row>
    <row r="14" spans="1:3" ht="13.5" x14ac:dyDescent="0.15">
      <c r="A14" s="9">
        <v>112</v>
      </c>
      <c r="B14" s="10" t="s">
        <v>84</v>
      </c>
      <c r="C14" s="44" t="s">
        <v>171</v>
      </c>
    </row>
    <row r="15" spans="1:3" ht="13.5" x14ac:dyDescent="0.15">
      <c r="A15" s="9">
        <v>113</v>
      </c>
      <c r="B15" s="10" t="s">
        <v>26</v>
      </c>
      <c r="C15" s="44" t="s">
        <v>171</v>
      </c>
    </row>
    <row r="16" spans="1:3" ht="13.5" x14ac:dyDescent="0.15">
      <c r="A16" s="9">
        <v>114</v>
      </c>
      <c r="B16" s="10" t="s">
        <v>63</v>
      </c>
      <c r="C16" s="44" t="s">
        <v>171</v>
      </c>
    </row>
    <row r="17" spans="1:3" ht="13.5" x14ac:dyDescent="0.15">
      <c r="A17" s="9">
        <v>115</v>
      </c>
      <c r="B17" s="10" t="s">
        <v>28</v>
      </c>
      <c r="C17" s="44" t="s">
        <v>171</v>
      </c>
    </row>
    <row r="18" spans="1:3" ht="13.5" x14ac:dyDescent="0.15">
      <c r="A18" s="9">
        <v>116</v>
      </c>
      <c r="B18" s="10" t="s">
        <v>73</v>
      </c>
      <c r="C18" s="44" t="s">
        <v>171</v>
      </c>
    </row>
    <row r="19" spans="1:3" ht="13.5" x14ac:dyDescent="0.15">
      <c r="A19" s="9">
        <v>117</v>
      </c>
      <c r="B19" s="10" t="s">
        <v>75</v>
      </c>
      <c r="C19" s="44" t="s">
        <v>171</v>
      </c>
    </row>
    <row r="20" spans="1:3" ht="13.5" x14ac:dyDescent="0.15">
      <c r="A20" s="9">
        <v>118</v>
      </c>
      <c r="B20" s="10" t="s">
        <v>76</v>
      </c>
      <c r="C20" s="44" t="s">
        <v>171</v>
      </c>
    </row>
    <row r="21" spans="1:3" ht="13.5" x14ac:dyDescent="0.15">
      <c r="A21" s="9">
        <v>119</v>
      </c>
      <c r="B21" s="10" t="s">
        <v>77</v>
      </c>
      <c r="C21" s="44" t="s">
        <v>171</v>
      </c>
    </row>
    <row r="22" spans="1:3" ht="13.5" x14ac:dyDescent="0.15">
      <c r="A22" s="9">
        <v>120</v>
      </c>
      <c r="B22" s="10" t="s">
        <v>78</v>
      </c>
      <c r="C22" s="44" t="s">
        <v>171</v>
      </c>
    </row>
    <row r="23" spans="1:3" ht="13.5" x14ac:dyDescent="0.15">
      <c r="A23" s="9">
        <v>121</v>
      </c>
      <c r="B23" s="10" t="s">
        <v>10</v>
      </c>
      <c r="C23" s="44" t="s">
        <v>171</v>
      </c>
    </row>
    <row r="24" spans="1:3" ht="13.5" x14ac:dyDescent="0.15">
      <c r="A24" s="9">
        <v>122</v>
      </c>
      <c r="B24" s="10" t="s">
        <v>1</v>
      </c>
      <c r="C24" s="44" t="s">
        <v>171</v>
      </c>
    </row>
    <row r="25" spans="1:3" ht="13.5" x14ac:dyDescent="0.15">
      <c r="A25" s="9">
        <v>123</v>
      </c>
      <c r="B25" s="10" t="s">
        <v>15</v>
      </c>
      <c r="C25" s="44" t="s">
        <v>171</v>
      </c>
    </row>
    <row r="26" spans="1:3" ht="13.5" x14ac:dyDescent="0.15">
      <c r="A26" s="9">
        <v>124</v>
      </c>
      <c r="B26" s="10" t="s">
        <v>17</v>
      </c>
      <c r="C26" s="44" t="s">
        <v>171</v>
      </c>
    </row>
    <row r="27" spans="1:3" ht="13.5" x14ac:dyDescent="0.15">
      <c r="A27" s="9">
        <v>125</v>
      </c>
      <c r="B27" s="10" t="s">
        <v>0</v>
      </c>
      <c r="C27" s="44" t="s">
        <v>171</v>
      </c>
    </row>
    <row r="28" spans="1:3" ht="13.5" x14ac:dyDescent="0.15">
      <c r="A28" s="9">
        <v>126</v>
      </c>
      <c r="B28" s="10" t="s">
        <v>22</v>
      </c>
      <c r="C28" s="44" t="s">
        <v>171</v>
      </c>
    </row>
    <row r="29" spans="1:3" ht="13.5" x14ac:dyDescent="0.15">
      <c r="A29" s="9">
        <v>127</v>
      </c>
      <c r="B29" s="10" t="s">
        <v>24</v>
      </c>
      <c r="C29" s="44" t="s">
        <v>171</v>
      </c>
    </row>
    <row r="30" spans="1:3" ht="13.5" x14ac:dyDescent="0.15">
      <c r="A30" s="9">
        <v>128</v>
      </c>
      <c r="B30" s="10" t="s">
        <v>25</v>
      </c>
      <c r="C30" s="44" t="s">
        <v>171</v>
      </c>
    </row>
    <row r="31" spans="1:3" ht="13.5" x14ac:dyDescent="0.15">
      <c r="A31" s="9">
        <v>129</v>
      </c>
      <c r="B31" s="10" t="s">
        <v>27</v>
      </c>
      <c r="C31" s="44" t="s">
        <v>171</v>
      </c>
    </row>
    <row r="32" spans="1:3" ht="13.5" x14ac:dyDescent="0.15">
      <c r="A32" s="9">
        <v>130</v>
      </c>
      <c r="B32" s="10" t="s">
        <v>29</v>
      </c>
      <c r="C32" s="44" t="s">
        <v>171</v>
      </c>
    </row>
    <row r="33" spans="1:3" ht="13.5" x14ac:dyDescent="0.15">
      <c r="A33" s="9">
        <v>131</v>
      </c>
      <c r="B33" s="10" t="s">
        <v>30</v>
      </c>
      <c r="C33" s="44" t="s">
        <v>171</v>
      </c>
    </row>
    <row r="34" spans="1:3" ht="13.5" x14ac:dyDescent="0.15">
      <c r="A34" s="9">
        <v>132</v>
      </c>
      <c r="B34" s="10" t="s">
        <v>4</v>
      </c>
      <c r="C34" s="44" t="s">
        <v>171</v>
      </c>
    </row>
    <row r="35" spans="1:3" ht="13.5" x14ac:dyDescent="0.15">
      <c r="A35" s="9">
        <v>133</v>
      </c>
      <c r="B35" s="10" t="s">
        <v>72</v>
      </c>
      <c r="C35" s="44" t="s">
        <v>171</v>
      </c>
    </row>
    <row r="36" spans="1:3" ht="13.5" x14ac:dyDescent="0.15">
      <c r="A36" s="9">
        <v>134</v>
      </c>
      <c r="B36" s="10" t="s">
        <v>6</v>
      </c>
      <c r="C36" s="44" t="s">
        <v>171</v>
      </c>
    </row>
    <row r="37" spans="1:3" ht="13.5" x14ac:dyDescent="0.15">
      <c r="A37" s="9">
        <v>135</v>
      </c>
      <c r="B37" s="10" t="s">
        <v>7</v>
      </c>
      <c r="C37" s="44" t="s">
        <v>171</v>
      </c>
    </row>
    <row r="38" spans="1:3" ht="13.5" x14ac:dyDescent="0.15">
      <c r="A38" s="9">
        <v>136</v>
      </c>
      <c r="B38" s="10" t="s">
        <v>85</v>
      </c>
      <c r="C38" s="44" t="s">
        <v>171</v>
      </c>
    </row>
    <row r="39" spans="1:3" ht="13.5" x14ac:dyDescent="0.15">
      <c r="A39" s="9">
        <v>137</v>
      </c>
      <c r="B39" s="10" t="s">
        <v>79</v>
      </c>
      <c r="C39" s="44" t="s">
        <v>171</v>
      </c>
    </row>
    <row r="40" spans="1:3" ht="16.5" customHeight="1" x14ac:dyDescent="0.15">
      <c r="A40" s="9">
        <v>138</v>
      </c>
      <c r="B40" s="10" t="s">
        <v>11</v>
      </c>
      <c r="C40" s="44" t="s">
        <v>171</v>
      </c>
    </row>
    <row r="41" spans="1:3" ht="13.5" x14ac:dyDescent="0.15">
      <c r="A41" s="9">
        <v>139</v>
      </c>
      <c r="B41" s="10" t="s">
        <v>13</v>
      </c>
      <c r="C41" s="44" t="s">
        <v>171</v>
      </c>
    </row>
    <row r="42" spans="1:3" ht="13.5" x14ac:dyDescent="0.15">
      <c r="A42" s="9">
        <v>140</v>
      </c>
      <c r="B42" s="10" t="s">
        <v>16</v>
      </c>
      <c r="C42" s="44" t="s">
        <v>171</v>
      </c>
    </row>
    <row r="43" spans="1:3" ht="13.5" x14ac:dyDescent="0.15">
      <c r="A43" s="9">
        <v>141</v>
      </c>
      <c r="B43" s="10" t="s">
        <v>18</v>
      </c>
      <c r="C43" s="44" t="s">
        <v>171</v>
      </c>
    </row>
    <row r="44" spans="1:3" ht="13.5" x14ac:dyDescent="0.15">
      <c r="A44" s="9">
        <v>142</v>
      </c>
      <c r="B44" s="10" t="s">
        <v>20</v>
      </c>
      <c r="C44" s="44" t="s">
        <v>171</v>
      </c>
    </row>
    <row r="45" spans="1:3" ht="13.5" x14ac:dyDescent="0.15">
      <c r="A45" s="9">
        <v>143</v>
      </c>
      <c r="B45" s="10" t="s">
        <v>81</v>
      </c>
      <c r="C45" s="44" t="s">
        <v>171</v>
      </c>
    </row>
    <row r="46" spans="1:3" ht="13.5" x14ac:dyDescent="0.15">
      <c r="A46" s="9">
        <v>144</v>
      </c>
      <c r="B46" s="10" t="s">
        <v>82</v>
      </c>
      <c r="C46" s="44" t="s">
        <v>171</v>
      </c>
    </row>
    <row r="47" spans="1:3" ht="13.5" x14ac:dyDescent="0.15">
      <c r="A47" s="9">
        <v>145</v>
      </c>
      <c r="B47" s="10" t="s">
        <v>83</v>
      </c>
      <c r="C47" s="44" t="s">
        <v>171</v>
      </c>
    </row>
    <row r="48" spans="1:3" ht="13.5" x14ac:dyDescent="0.15">
      <c r="A48" s="9">
        <v>146</v>
      </c>
      <c r="B48" s="10" t="s">
        <v>86</v>
      </c>
      <c r="C48" s="44" t="s">
        <v>171</v>
      </c>
    </row>
    <row r="49" spans="1:3" ht="13.5" x14ac:dyDescent="0.15">
      <c r="A49" s="9">
        <v>147</v>
      </c>
      <c r="B49" s="10" t="s">
        <v>87</v>
      </c>
      <c r="C49" s="44" t="s">
        <v>171</v>
      </c>
    </row>
    <row r="50" spans="1:3" ht="13.5" x14ac:dyDescent="0.15">
      <c r="A50" s="9">
        <v>148</v>
      </c>
      <c r="B50" s="10" t="s">
        <v>88</v>
      </c>
      <c r="C50" s="44" t="s">
        <v>171</v>
      </c>
    </row>
    <row r="51" spans="1:3" ht="13.5" x14ac:dyDescent="0.15">
      <c r="A51" s="9">
        <v>149</v>
      </c>
      <c r="B51" s="10" t="s">
        <v>89</v>
      </c>
      <c r="C51" s="44" t="s">
        <v>171</v>
      </c>
    </row>
    <row r="52" spans="1:3" ht="13.5" x14ac:dyDescent="0.15">
      <c r="A52" s="9">
        <v>150</v>
      </c>
      <c r="B52" s="10" t="s">
        <v>90</v>
      </c>
      <c r="C52" s="44" t="s">
        <v>171</v>
      </c>
    </row>
    <row r="53" spans="1:3" ht="13.5" x14ac:dyDescent="0.15">
      <c r="A53" s="9">
        <v>151</v>
      </c>
      <c r="B53" s="10" t="s">
        <v>91</v>
      </c>
      <c r="C53" s="44" t="s">
        <v>171</v>
      </c>
    </row>
    <row r="54" spans="1:3" ht="13.5" x14ac:dyDescent="0.15">
      <c r="A54" s="9">
        <v>152</v>
      </c>
      <c r="B54" s="10" t="s">
        <v>92</v>
      </c>
      <c r="C54" s="44" t="s">
        <v>171</v>
      </c>
    </row>
    <row r="55" spans="1:3" ht="13.5" x14ac:dyDescent="0.15">
      <c r="A55" s="9">
        <v>153</v>
      </c>
      <c r="B55" s="10" t="s">
        <v>93</v>
      </c>
      <c r="C55" s="44" t="s">
        <v>171</v>
      </c>
    </row>
    <row r="56" spans="1:3" ht="13.5" x14ac:dyDescent="0.15">
      <c r="A56" s="9">
        <v>154</v>
      </c>
      <c r="B56" s="10" t="s">
        <v>95</v>
      </c>
      <c r="C56" s="44" t="s">
        <v>171</v>
      </c>
    </row>
    <row r="57" spans="1:3" ht="13.5" x14ac:dyDescent="0.15">
      <c r="A57" s="9">
        <v>155</v>
      </c>
      <c r="B57" s="10" t="s">
        <v>96</v>
      </c>
      <c r="C57" s="44" t="s">
        <v>171</v>
      </c>
    </row>
    <row r="58" spans="1:3" ht="13.5" x14ac:dyDescent="0.15">
      <c r="A58" s="9">
        <v>156</v>
      </c>
      <c r="B58" s="10" t="s">
        <v>94</v>
      </c>
      <c r="C58" s="44" t="s">
        <v>171</v>
      </c>
    </row>
    <row r="59" spans="1:3" ht="13.5" x14ac:dyDescent="0.15">
      <c r="A59" s="9">
        <v>157</v>
      </c>
      <c r="B59" s="10" t="s">
        <v>97</v>
      </c>
      <c r="C59" s="44" t="s">
        <v>171</v>
      </c>
    </row>
    <row r="60" spans="1:3" ht="13.5" x14ac:dyDescent="0.15">
      <c r="A60" s="9">
        <v>158</v>
      </c>
      <c r="B60" s="10" t="s">
        <v>98</v>
      </c>
      <c r="C60" s="44" t="s">
        <v>171</v>
      </c>
    </row>
    <row r="61" spans="1:3" ht="13.5" x14ac:dyDescent="0.15">
      <c r="A61" s="9">
        <v>159</v>
      </c>
      <c r="B61" s="10" t="s">
        <v>99</v>
      </c>
      <c r="C61" s="44" t="s">
        <v>171</v>
      </c>
    </row>
    <row r="62" spans="1:3" ht="13.5" x14ac:dyDescent="0.15">
      <c r="A62" s="9">
        <v>160</v>
      </c>
      <c r="B62" s="10" t="s">
        <v>100</v>
      </c>
      <c r="C62" s="44" t="s">
        <v>171</v>
      </c>
    </row>
    <row r="63" spans="1:3" ht="13.5" x14ac:dyDescent="0.15">
      <c r="A63" s="9">
        <v>161</v>
      </c>
      <c r="B63" s="10" t="s">
        <v>101</v>
      </c>
      <c r="C63" s="44" t="s">
        <v>171</v>
      </c>
    </row>
    <row r="64" spans="1:3" ht="13.5" x14ac:dyDescent="0.15">
      <c r="A64" s="9">
        <v>162</v>
      </c>
      <c r="B64" s="10" t="s">
        <v>102</v>
      </c>
      <c r="C64" s="44" t="s">
        <v>171</v>
      </c>
    </row>
    <row r="65" spans="1:3" ht="13.5" x14ac:dyDescent="0.15">
      <c r="A65" s="9">
        <v>163</v>
      </c>
      <c r="B65" s="10" t="s">
        <v>103</v>
      </c>
      <c r="C65" s="44" t="s">
        <v>171</v>
      </c>
    </row>
    <row r="66" spans="1:3" ht="13.5" x14ac:dyDescent="0.15">
      <c r="A66" s="9">
        <v>164</v>
      </c>
      <c r="B66" s="10" t="s">
        <v>105</v>
      </c>
      <c r="C66" s="44" t="s">
        <v>171</v>
      </c>
    </row>
    <row r="67" spans="1:3" ht="13.5" x14ac:dyDescent="0.15">
      <c r="A67" s="9">
        <v>165</v>
      </c>
      <c r="B67" s="10" t="s">
        <v>31</v>
      </c>
      <c r="C67" s="44" t="s">
        <v>171</v>
      </c>
    </row>
    <row r="68" spans="1:3" ht="13.5" x14ac:dyDescent="0.15">
      <c r="A68" s="9">
        <v>166</v>
      </c>
      <c r="B68" s="10" t="s">
        <v>106</v>
      </c>
      <c r="C68" s="44" t="s">
        <v>171</v>
      </c>
    </row>
    <row r="69" spans="1:3" ht="13.5" x14ac:dyDescent="0.15">
      <c r="A69" s="9">
        <v>167</v>
      </c>
      <c r="B69" s="10" t="s">
        <v>107</v>
      </c>
      <c r="C69" s="44" t="s">
        <v>171</v>
      </c>
    </row>
    <row r="70" spans="1:3" ht="13.5" x14ac:dyDescent="0.15">
      <c r="A70" s="9">
        <v>168</v>
      </c>
      <c r="B70" s="10" t="s">
        <v>108</v>
      </c>
      <c r="C70" s="44" t="s">
        <v>171</v>
      </c>
    </row>
    <row r="71" spans="1:3" ht="13.5" x14ac:dyDescent="0.15">
      <c r="A71" s="9">
        <v>169</v>
      </c>
      <c r="B71" s="10" t="s">
        <v>140</v>
      </c>
      <c r="C71" s="44" t="s">
        <v>171</v>
      </c>
    </row>
    <row r="72" spans="1:3" ht="13.5" x14ac:dyDescent="0.15">
      <c r="A72" s="9">
        <v>170</v>
      </c>
      <c r="B72" s="10" t="s">
        <v>109</v>
      </c>
      <c r="C72" s="44" t="s">
        <v>172</v>
      </c>
    </row>
    <row r="73" spans="1:3" ht="13.5" x14ac:dyDescent="0.15">
      <c r="A73" s="9">
        <v>171</v>
      </c>
      <c r="B73" s="10" t="s">
        <v>32</v>
      </c>
      <c r="C73" s="44" t="s">
        <v>172</v>
      </c>
    </row>
    <row r="74" spans="1:3" ht="13.5" x14ac:dyDescent="0.15">
      <c r="A74" s="9">
        <v>172</v>
      </c>
      <c r="B74" s="10" t="s">
        <v>44</v>
      </c>
      <c r="C74" s="44" t="s">
        <v>172</v>
      </c>
    </row>
    <row r="75" spans="1:3" ht="13.5" x14ac:dyDescent="0.15">
      <c r="A75" s="9">
        <v>173</v>
      </c>
      <c r="B75" s="10" t="s">
        <v>68</v>
      </c>
      <c r="C75" s="44" t="s">
        <v>172</v>
      </c>
    </row>
    <row r="76" spans="1:3" ht="13.5" x14ac:dyDescent="0.15">
      <c r="A76" s="9">
        <v>201</v>
      </c>
      <c r="B76" s="10" t="s">
        <v>132</v>
      </c>
      <c r="C76" s="44" t="s">
        <v>171</v>
      </c>
    </row>
    <row r="77" spans="1:3" ht="13.5" x14ac:dyDescent="0.15">
      <c r="A77" s="9">
        <v>202</v>
      </c>
      <c r="B77" s="10" t="s">
        <v>133</v>
      </c>
      <c r="C77" s="44" t="s">
        <v>171</v>
      </c>
    </row>
    <row r="78" spans="1:3" ht="13.5" x14ac:dyDescent="0.15">
      <c r="A78" s="9">
        <v>301</v>
      </c>
      <c r="B78" s="10" t="s">
        <v>134</v>
      </c>
      <c r="C78" s="44" t="s">
        <v>171</v>
      </c>
    </row>
    <row r="79" spans="1:3" ht="13.5" x14ac:dyDescent="0.15">
      <c r="A79" s="9">
        <v>302</v>
      </c>
      <c r="B79" s="10" t="s">
        <v>135</v>
      </c>
      <c r="C79" s="44" t="s">
        <v>171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22"/>
  <sheetViews>
    <sheetView zoomScale="87" zoomScaleNormal="87" workbookViewId="0">
      <selection activeCell="M15" sqref="M15"/>
    </sheetView>
  </sheetViews>
  <sheetFormatPr defaultColWidth="16.88671875" defaultRowHeight="24" customHeight="1" x14ac:dyDescent="0.15"/>
  <cols>
    <col min="1" max="1" width="5.77734375" customWidth="1"/>
    <col min="3" max="3" width="7.77734375" customWidth="1"/>
    <col min="4" max="4" width="5.77734375" customWidth="1"/>
    <col min="5" max="5" width="16.77734375" customWidth="1"/>
    <col min="6" max="6" width="5.77734375" customWidth="1"/>
    <col min="7" max="7" width="16.77734375" customWidth="1"/>
    <col min="8" max="8" width="4.5546875" bestFit="1" customWidth="1"/>
    <col min="10" max="10" width="4.5546875" bestFit="1" customWidth="1"/>
    <col min="11" max="11" width="19" customWidth="1"/>
    <col min="12" max="12" width="10.77734375" customWidth="1"/>
  </cols>
  <sheetData>
    <row r="1" spans="1:11" ht="24" customHeight="1" thickBot="1" x14ac:dyDescent="0.2"/>
    <row r="2" spans="1:11" s="3" customFormat="1" ht="24" customHeight="1" thickBot="1" x14ac:dyDescent="0.35">
      <c r="A2" s="12" t="s">
        <v>2</v>
      </c>
      <c r="B2" s="13" t="s">
        <v>3</v>
      </c>
      <c r="D2" s="12" t="s">
        <v>2</v>
      </c>
      <c r="E2" s="20" t="s">
        <v>3</v>
      </c>
      <c r="F2" s="20" t="s">
        <v>2</v>
      </c>
      <c r="G2" s="20" t="s">
        <v>3</v>
      </c>
      <c r="H2" s="20" t="s">
        <v>2</v>
      </c>
      <c r="I2" s="20" t="s">
        <v>3</v>
      </c>
      <c r="J2" s="20" t="s">
        <v>2</v>
      </c>
      <c r="K2" s="13" t="s">
        <v>3</v>
      </c>
    </row>
    <row r="3" spans="1:11" ht="24" customHeight="1" thickTop="1" x14ac:dyDescent="0.15">
      <c r="A3" s="14">
        <v>201</v>
      </c>
      <c r="B3" s="15" t="s">
        <v>128</v>
      </c>
      <c r="D3" s="14">
        <v>101</v>
      </c>
      <c r="E3" s="4" t="s">
        <v>80</v>
      </c>
      <c r="F3" s="5">
        <v>121</v>
      </c>
      <c r="G3" s="4" t="s">
        <v>10</v>
      </c>
      <c r="H3" s="5">
        <v>141</v>
      </c>
      <c r="I3" s="4" t="s">
        <v>18</v>
      </c>
      <c r="J3" s="5">
        <v>161</v>
      </c>
      <c r="K3" s="15" t="s">
        <v>101</v>
      </c>
    </row>
    <row r="4" spans="1:11" ht="24" customHeight="1" thickBot="1" x14ac:dyDescent="0.2">
      <c r="A4" s="18">
        <v>202</v>
      </c>
      <c r="B4" s="19" t="s">
        <v>129</v>
      </c>
      <c r="D4" s="16">
        <v>102</v>
      </c>
      <c r="E4" s="6" t="s">
        <v>5</v>
      </c>
      <c r="F4" s="7">
        <v>122</v>
      </c>
      <c r="G4" s="6" t="s">
        <v>1</v>
      </c>
      <c r="H4" s="7">
        <v>142</v>
      </c>
      <c r="I4" s="6" t="s">
        <v>20</v>
      </c>
      <c r="J4" s="7">
        <v>162</v>
      </c>
      <c r="K4" s="17" t="s">
        <v>102</v>
      </c>
    </row>
    <row r="5" spans="1:11" ht="24" customHeight="1" thickBot="1" x14ac:dyDescent="0.2">
      <c r="D5" s="16">
        <v>103</v>
      </c>
      <c r="E5" s="6" t="s">
        <v>70</v>
      </c>
      <c r="F5" s="7">
        <v>123</v>
      </c>
      <c r="G5" s="6" t="s">
        <v>15</v>
      </c>
      <c r="H5" s="7">
        <v>143</v>
      </c>
      <c r="I5" s="6" t="s">
        <v>81</v>
      </c>
      <c r="J5" s="7">
        <v>163</v>
      </c>
      <c r="K5" s="17" t="s">
        <v>103</v>
      </c>
    </row>
    <row r="6" spans="1:11" ht="24" customHeight="1" thickBot="1" x14ac:dyDescent="0.2">
      <c r="A6" s="12" t="s">
        <v>2</v>
      </c>
      <c r="B6" s="13" t="s">
        <v>3</v>
      </c>
      <c r="D6" s="16">
        <v>104</v>
      </c>
      <c r="E6" s="6" t="s">
        <v>8</v>
      </c>
      <c r="F6" s="7">
        <v>124</v>
      </c>
      <c r="G6" s="6" t="s">
        <v>17</v>
      </c>
      <c r="H6" s="7">
        <v>144</v>
      </c>
      <c r="I6" s="6" t="s">
        <v>82</v>
      </c>
      <c r="J6" s="7">
        <v>164</v>
      </c>
      <c r="K6" s="17" t="s">
        <v>105</v>
      </c>
    </row>
    <row r="7" spans="1:11" ht="24" customHeight="1" thickTop="1" x14ac:dyDescent="0.15">
      <c r="A7" s="14">
        <v>301</v>
      </c>
      <c r="B7" s="15" t="s">
        <v>130</v>
      </c>
      <c r="D7" s="16">
        <v>105</v>
      </c>
      <c r="E7" s="6" t="s">
        <v>9</v>
      </c>
      <c r="F7" s="7">
        <v>125</v>
      </c>
      <c r="G7" s="6" t="s">
        <v>0</v>
      </c>
      <c r="H7" s="7">
        <v>145</v>
      </c>
      <c r="I7" s="6" t="s">
        <v>83</v>
      </c>
      <c r="J7" s="7">
        <v>165</v>
      </c>
      <c r="K7" s="17" t="s">
        <v>104</v>
      </c>
    </row>
    <row r="8" spans="1:11" ht="24" customHeight="1" thickBot="1" x14ac:dyDescent="0.2">
      <c r="A8" s="18">
        <v>302</v>
      </c>
      <c r="B8" s="19" t="s">
        <v>131</v>
      </c>
      <c r="D8" s="16">
        <v>106</v>
      </c>
      <c r="E8" s="6" t="s">
        <v>12</v>
      </c>
      <c r="F8" s="7">
        <v>126</v>
      </c>
      <c r="G8" s="6" t="s">
        <v>22</v>
      </c>
      <c r="H8" s="7">
        <v>146</v>
      </c>
      <c r="I8" s="6" t="s">
        <v>86</v>
      </c>
      <c r="J8" s="7">
        <v>166</v>
      </c>
      <c r="K8" s="17" t="s">
        <v>106</v>
      </c>
    </row>
    <row r="9" spans="1:11" ht="24" customHeight="1" x14ac:dyDescent="0.15">
      <c r="D9" s="16">
        <v>107</v>
      </c>
      <c r="E9" s="6" t="s">
        <v>14</v>
      </c>
      <c r="F9" s="7">
        <v>127</v>
      </c>
      <c r="G9" s="6" t="s">
        <v>24</v>
      </c>
      <c r="H9" s="7">
        <v>147</v>
      </c>
      <c r="I9" s="6" t="s">
        <v>87</v>
      </c>
      <c r="J9" s="7">
        <v>167</v>
      </c>
      <c r="K9" s="17" t="s">
        <v>107</v>
      </c>
    </row>
    <row r="10" spans="1:11" ht="24" customHeight="1" x14ac:dyDescent="0.15">
      <c r="D10" s="16">
        <v>108</v>
      </c>
      <c r="E10" s="6" t="s">
        <v>71</v>
      </c>
      <c r="F10" s="7">
        <v>128</v>
      </c>
      <c r="G10" s="6" t="s">
        <v>25</v>
      </c>
      <c r="H10" s="7">
        <v>148</v>
      </c>
      <c r="I10" s="6" t="s">
        <v>88</v>
      </c>
      <c r="J10" s="7">
        <v>168</v>
      </c>
      <c r="K10" s="17" t="s">
        <v>108</v>
      </c>
    </row>
    <row r="11" spans="1:11" ht="24" customHeight="1" x14ac:dyDescent="0.15">
      <c r="D11" s="16">
        <v>109</v>
      </c>
      <c r="E11" s="6" t="s">
        <v>19</v>
      </c>
      <c r="F11" s="7">
        <v>129</v>
      </c>
      <c r="G11" s="6" t="s">
        <v>27</v>
      </c>
      <c r="H11" s="7">
        <v>149</v>
      </c>
      <c r="I11" s="6" t="s">
        <v>89</v>
      </c>
      <c r="J11" s="7">
        <v>169</v>
      </c>
      <c r="K11" s="17" t="s">
        <v>176</v>
      </c>
    </row>
    <row r="12" spans="1:11" ht="24" customHeight="1" x14ac:dyDescent="0.15">
      <c r="D12" s="16">
        <v>110</v>
      </c>
      <c r="E12" s="6" t="s">
        <v>21</v>
      </c>
      <c r="F12" s="7">
        <v>130</v>
      </c>
      <c r="G12" s="6" t="s">
        <v>29</v>
      </c>
      <c r="H12" s="7">
        <v>150</v>
      </c>
      <c r="I12" s="6" t="s">
        <v>90</v>
      </c>
      <c r="J12" s="7">
        <v>170</v>
      </c>
      <c r="K12" s="17" t="s">
        <v>109</v>
      </c>
    </row>
    <row r="13" spans="1:11" ht="24" customHeight="1" x14ac:dyDescent="0.15">
      <c r="D13" s="16">
        <v>111</v>
      </c>
      <c r="E13" s="6" t="s">
        <v>23</v>
      </c>
      <c r="F13" s="7">
        <v>131</v>
      </c>
      <c r="G13" s="6" t="s">
        <v>30</v>
      </c>
      <c r="H13" s="7">
        <v>151</v>
      </c>
      <c r="I13" s="6" t="s">
        <v>91</v>
      </c>
      <c r="J13" s="7">
        <v>171</v>
      </c>
      <c r="K13" s="17" t="s">
        <v>110</v>
      </c>
    </row>
    <row r="14" spans="1:11" ht="24" customHeight="1" x14ac:dyDescent="0.15">
      <c r="D14" s="16">
        <v>112</v>
      </c>
      <c r="E14" s="6" t="s">
        <v>84</v>
      </c>
      <c r="F14" s="7">
        <v>132</v>
      </c>
      <c r="G14" s="6" t="s">
        <v>4</v>
      </c>
      <c r="H14" s="7">
        <v>152</v>
      </c>
      <c r="I14" s="6" t="s">
        <v>92</v>
      </c>
      <c r="J14" s="7">
        <v>172</v>
      </c>
      <c r="K14" s="17" t="s">
        <v>111</v>
      </c>
    </row>
    <row r="15" spans="1:11" ht="24" customHeight="1" x14ac:dyDescent="0.15">
      <c r="D15" s="16">
        <v>113</v>
      </c>
      <c r="E15" s="6" t="s">
        <v>26</v>
      </c>
      <c r="F15" s="7">
        <v>133</v>
      </c>
      <c r="G15" s="6" t="s">
        <v>72</v>
      </c>
      <c r="H15" s="7">
        <v>153</v>
      </c>
      <c r="I15" s="6" t="s">
        <v>93</v>
      </c>
      <c r="J15" s="7">
        <v>173</v>
      </c>
      <c r="K15" s="17" t="s">
        <v>68</v>
      </c>
    </row>
    <row r="16" spans="1:11" ht="24" customHeight="1" x14ac:dyDescent="0.15">
      <c r="D16" s="16">
        <v>114</v>
      </c>
      <c r="E16" s="6" t="s">
        <v>74</v>
      </c>
      <c r="F16" s="7">
        <v>134</v>
      </c>
      <c r="G16" s="6" t="s">
        <v>6</v>
      </c>
      <c r="H16" s="7">
        <v>154</v>
      </c>
      <c r="I16" s="6" t="s">
        <v>95</v>
      </c>
      <c r="J16" s="7"/>
      <c r="K16" s="17"/>
    </row>
    <row r="17" spans="4:11" ht="24" customHeight="1" x14ac:dyDescent="0.15">
      <c r="D17" s="16">
        <v>115</v>
      </c>
      <c r="E17" s="6" t="s">
        <v>28</v>
      </c>
      <c r="F17" s="7">
        <v>135</v>
      </c>
      <c r="G17" s="6" t="s">
        <v>7</v>
      </c>
      <c r="H17" s="7">
        <v>155</v>
      </c>
      <c r="I17" s="6" t="s">
        <v>96</v>
      </c>
      <c r="J17" s="7"/>
      <c r="K17" s="17"/>
    </row>
    <row r="18" spans="4:11" ht="24" customHeight="1" x14ac:dyDescent="0.15">
      <c r="D18" s="16">
        <v>116</v>
      </c>
      <c r="E18" s="6" t="s">
        <v>73</v>
      </c>
      <c r="F18" s="7">
        <v>136</v>
      </c>
      <c r="G18" s="6" t="s">
        <v>85</v>
      </c>
      <c r="H18" s="7">
        <v>156</v>
      </c>
      <c r="I18" s="6" t="s">
        <v>94</v>
      </c>
      <c r="J18" s="7"/>
      <c r="K18" s="17"/>
    </row>
    <row r="19" spans="4:11" ht="24" customHeight="1" x14ac:dyDescent="0.15">
      <c r="D19" s="16">
        <v>117</v>
      </c>
      <c r="E19" s="6" t="s">
        <v>75</v>
      </c>
      <c r="F19" s="7">
        <v>137</v>
      </c>
      <c r="G19" s="6" t="s">
        <v>79</v>
      </c>
      <c r="H19" s="7">
        <v>157</v>
      </c>
      <c r="I19" s="6" t="s">
        <v>97</v>
      </c>
      <c r="J19" s="7"/>
      <c r="K19" s="17"/>
    </row>
    <row r="20" spans="4:11" ht="24" customHeight="1" x14ac:dyDescent="0.15">
      <c r="D20" s="16">
        <v>118</v>
      </c>
      <c r="E20" s="6" t="s">
        <v>76</v>
      </c>
      <c r="F20" s="7">
        <v>138</v>
      </c>
      <c r="G20" s="6" t="s">
        <v>11</v>
      </c>
      <c r="H20" s="7">
        <v>158</v>
      </c>
      <c r="I20" s="6" t="s">
        <v>98</v>
      </c>
      <c r="J20" s="7"/>
      <c r="K20" s="17"/>
    </row>
    <row r="21" spans="4:11" ht="24" customHeight="1" x14ac:dyDescent="0.15">
      <c r="D21" s="16">
        <v>119</v>
      </c>
      <c r="E21" s="6" t="s">
        <v>77</v>
      </c>
      <c r="F21" s="7">
        <v>139</v>
      </c>
      <c r="G21" s="6" t="s">
        <v>13</v>
      </c>
      <c r="H21" s="7">
        <v>159</v>
      </c>
      <c r="I21" s="6" t="s">
        <v>99</v>
      </c>
      <c r="J21" s="7"/>
      <c r="K21" s="17"/>
    </row>
    <row r="22" spans="4:11" ht="24" customHeight="1" thickBot="1" x14ac:dyDescent="0.2">
      <c r="D22" s="18">
        <v>120</v>
      </c>
      <c r="E22" s="21" t="s">
        <v>78</v>
      </c>
      <c r="F22" s="22">
        <v>140</v>
      </c>
      <c r="G22" s="21" t="s">
        <v>16</v>
      </c>
      <c r="H22" s="22">
        <v>160</v>
      </c>
      <c r="I22" s="21" t="s">
        <v>100</v>
      </c>
      <c r="J22" s="22"/>
      <c r="K22" s="19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추천명단(작성용)</vt:lpstr>
      <vt:lpstr>코드</vt:lpstr>
      <vt:lpstr>자격증 과목 코드표</vt:lpstr>
      <vt:lpstr>'추천명단(작성용)'!Print_Area</vt:lpstr>
      <vt:lpstr>코드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정덕채</dc:creator>
  <cp:lastModifiedBy>user</cp:lastModifiedBy>
  <cp:lastPrinted>2018-03-19T06:42:29Z</cp:lastPrinted>
  <dcterms:created xsi:type="dcterms:W3CDTF">2002-04-16T12:00:01Z</dcterms:created>
  <dcterms:modified xsi:type="dcterms:W3CDTF">2021-03-19T08:02:45Z</dcterms:modified>
</cp:coreProperties>
</file>