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고은희 문서\여고29회\"/>
    </mc:Choice>
  </mc:AlternateContent>
  <xr:revisionPtr revIDLastSave="0" documentId="13_ncr:1_{6FBFA331-A4DB-42FF-BAAC-887FE7618B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정기총회" sheetId="9" r:id="rId1"/>
    <sheet name="2022년결산" sheetId="8" r:id="rId2"/>
    <sheet name="수입부1" sheetId="15" r:id="rId3"/>
    <sheet name="수입부2" sheetId="18" r:id="rId4"/>
    <sheet name="지출부" sheetId="11" r:id="rId5"/>
    <sheet name="축의,조의금" sheetId="7" r:id="rId6"/>
    <sheet name="감사보고서" sheetId="19" r:id="rId7"/>
  </sheets>
  <calcPr calcId="191029"/>
</workbook>
</file>

<file path=xl/calcChain.xml><?xml version="1.0" encoding="utf-8"?>
<calcChain xmlns="http://schemas.openxmlformats.org/spreadsheetml/2006/main">
  <c r="C23" i="8" l="1"/>
  <c r="C8" i="8"/>
  <c r="E8" i="8" s="1"/>
  <c r="C32" i="11" l="1"/>
  <c r="C39" i="8"/>
  <c r="D38" i="8"/>
  <c r="D39" i="8" l="1"/>
  <c r="C23" i="18"/>
  <c r="G23" i="18" s="1"/>
  <c r="E39" i="8" l="1"/>
</calcChain>
</file>

<file path=xl/sharedStrings.xml><?xml version="1.0" encoding="utf-8"?>
<sst xmlns="http://schemas.openxmlformats.org/spreadsheetml/2006/main" count="433" uniqueCount="360">
  <si>
    <t>양경숙</t>
    <phoneticPr fontId="1" type="noConversion"/>
  </si>
  <si>
    <t>순번</t>
    <phoneticPr fontId="1" type="noConversion"/>
  </si>
  <si>
    <t>김순희</t>
    <phoneticPr fontId="1" type="noConversion"/>
  </si>
  <si>
    <t>김애숙</t>
    <phoneticPr fontId="1" type="noConversion"/>
  </si>
  <si>
    <t>변효선</t>
    <phoneticPr fontId="1" type="noConversion"/>
  </si>
  <si>
    <t>부명혜</t>
    <phoneticPr fontId="1" type="noConversion"/>
  </si>
  <si>
    <t>오남희</t>
    <phoneticPr fontId="1" type="noConversion"/>
  </si>
  <si>
    <t>채유희</t>
    <phoneticPr fontId="1" type="noConversion"/>
  </si>
  <si>
    <t>고명희</t>
    <phoneticPr fontId="1" type="noConversion"/>
  </si>
  <si>
    <t>고은희</t>
    <phoneticPr fontId="1" type="noConversion"/>
  </si>
  <si>
    <t>김경숙</t>
    <phoneticPr fontId="1" type="noConversion"/>
  </si>
  <si>
    <t>김미형</t>
    <phoneticPr fontId="1" type="noConversion"/>
  </si>
  <si>
    <t>문정랑</t>
    <phoneticPr fontId="1" type="noConversion"/>
  </si>
  <si>
    <t>송승희</t>
    <phoneticPr fontId="1" type="noConversion"/>
  </si>
  <si>
    <t>송연옥</t>
    <phoneticPr fontId="1" type="noConversion"/>
  </si>
  <si>
    <t>오승희</t>
    <phoneticPr fontId="1" type="noConversion"/>
  </si>
  <si>
    <t>한향숙</t>
    <phoneticPr fontId="1" type="noConversion"/>
  </si>
  <si>
    <t>홍죽희</t>
    <phoneticPr fontId="1" type="noConversion"/>
  </si>
  <si>
    <t>고정임</t>
    <phoneticPr fontId="1" type="noConversion"/>
  </si>
  <si>
    <t>김지연</t>
    <phoneticPr fontId="1" type="noConversion"/>
  </si>
  <si>
    <t>신은숙</t>
    <phoneticPr fontId="1" type="noConversion"/>
  </si>
  <si>
    <t>조경숙</t>
    <phoneticPr fontId="1" type="noConversion"/>
  </si>
  <si>
    <t>채정희</t>
    <phoneticPr fontId="1" type="noConversion"/>
  </si>
  <si>
    <t>한수미</t>
    <phoneticPr fontId="1" type="noConversion"/>
  </si>
  <si>
    <t>홍희숙</t>
    <phoneticPr fontId="1" type="noConversion"/>
  </si>
  <si>
    <t>김현숙</t>
    <phoneticPr fontId="1" type="noConversion"/>
  </si>
  <si>
    <t>김은희(초등)</t>
    <phoneticPr fontId="1" type="noConversion"/>
  </si>
  <si>
    <t>김은희(중등)</t>
    <phoneticPr fontId="1" type="noConversion"/>
  </si>
  <si>
    <t>고정녀</t>
    <phoneticPr fontId="1" type="noConversion"/>
  </si>
  <si>
    <t>합 계</t>
    <phoneticPr fontId="1" type="noConversion"/>
  </si>
  <si>
    <t>찬조금</t>
    <phoneticPr fontId="1" type="noConversion"/>
  </si>
  <si>
    <t>이름</t>
    <phoneticPr fontId="1" type="noConversion"/>
  </si>
  <si>
    <t>금액(원)</t>
    <phoneticPr fontId="1" type="noConversion"/>
  </si>
  <si>
    <t>강선희</t>
    <phoneticPr fontId="1" type="noConversion"/>
  </si>
  <si>
    <t>1회</t>
    <phoneticPr fontId="1" type="noConversion"/>
  </si>
  <si>
    <t>2회</t>
    <phoneticPr fontId="1" type="noConversion"/>
  </si>
  <si>
    <t>2011년 03월</t>
    <phoneticPr fontId="1" type="noConversion"/>
  </si>
  <si>
    <t>2007년 01월</t>
    <phoneticPr fontId="1" type="noConversion"/>
  </si>
  <si>
    <t>2010년 05월</t>
    <phoneticPr fontId="1" type="noConversion"/>
  </si>
  <si>
    <t>2006년 06월</t>
    <phoneticPr fontId="1" type="noConversion"/>
  </si>
  <si>
    <t>2012년 01월</t>
    <phoneticPr fontId="1" type="noConversion"/>
  </si>
  <si>
    <t>2012년 06월</t>
    <phoneticPr fontId="1" type="noConversion"/>
  </si>
  <si>
    <t>2003년 03월</t>
    <phoneticPr fontId="1" type="noConversion"/>
  </si>
  <si>
    <t>2012년 04월</t>
    <phoneticPr fontId="1" type="noConversion"/>
  </si>
  <si>
    <t>2007년 08월</t>
    <phoneticPr fontId="1" type="noConversion"/>
  </si>
  <si>
    <t>2006년 09월</t>
    <phoneticPr fontId="1" type="noConversion"/>
  </si>
  <si>
    <t>2005년 05월</t>
    <phoneticPr fontId="1" type="noConversion"/>
  </si>
  <si>
    <t>2006년 11월</t>
    <phoneticPr fontId="1" type="noConversion"/>
  </si>
  <si>
    <t>2006년 01월</t>
    <phoneticPr fontId="1" type="noConversion"/>
  </si>
  <si>
    <t>2006년 03월</t>
    <phoneticPr fontId="1" type="noConversion"/>
  </si>
  <si>
    <t>2008년 03월</t>
    <phoneticPr fontId="1" type="noConversion"/>
  </si>
  <si>
    <t>2009년 03월</t>
    <phoneticPr fontId="1" type="noConversion"/>
  </si>
  <si>
    <t>이 름</t>
    <phoneticPr fontId="1" type="noConversion"/>
  </si>
  <si>
    <t>구 분</t>
    <phoneticPr fontId="1" type="noConversion"/>
  </si>
  <si>
    <t>내 용</t>
    <phoneticPr fontId="1" type="noConversion"/>
  </si>
  <si>
    <t>비 고</t>
    <phoneticPr fontId="1" type="noConversion"/>
  </si>
  <si>
    <t>고선애</t>
    <phoneticPr fontId="1" type="noConversion"/>
  </si>
  <si>
    <t>김순자</t>
    <phoneticPr fontId="1" type="noConversion"/>
  </si>
  <si>
    <t>김희선</t>
    <phoneticPr fontId="1" type="noConversion"/>
  </si>
  <si>
    <t>조영란</t>
    <phoneticPr fontId="1" type="noConversion"/>
  </si>
  <si>
    <t>김경희</t>
    <phoneticPr fontId="1" type="noConversion"/>
  </si>
  <si>
    <t>3회</t>
    <phoneticPr fontId="1" type="noConversion"/>
  </si>
  <si>
    <t>4회</t>
    <phoneticPr fontId="1" type="noConversion"/>
  </si>
  <si>
    <t>본인(배우자)</t>
    <phoneticPr fontId="1" type="noConversion"/>
  </si>
  <si>
    <t>전년도 이월금</t>
    <phoneticPr fontId="1" type="noConversion"/>
  </si>
  <si>
    <t>예금이자</t>
    <phoneticPr fontId="1" type="noConversion"/>
  </si>
  <si>
    <t>소  계</t>
    <phoneticPr fontId="1" type="noConversion"/>
  </si>
  <si>
    <t>비고</t>
    <phoneticPr fontId="1" type="noConversion"/>
  </si>
  <si>
    <t>합  계</t>
    <phoneticPr fontId="1" type="noConversion"/>
  </si>
  <si>
    <t>내  용</t>
    <phoneticPr fontId="1" type="noConversion"/>
  </si>
  <si>
    <t>수 입(원)</t>
    <phoneticPr fontId="1" type="noConversion"/>
  </si>
  <si>
    <t>지 출(원)</t>
    <phoneticPr fontId="1" type="noConversion"/>
  </si>
  <si>
    <t>잔 액(원)</t>
    <phoneticPr fontId="1" type="noConversion"/>
  </si>
  <si>
    <t>구  분</t>
    <phoneticPr fontId="1" type="noConversion"/>
  </si>
  <si>
    <t>총지출</t>
    <phoneticPr fontId="1" type="noConversion"/>
  </si>
  <si>
    <t xml:space="preserve">  ㅡ. 개회</t>
    <phoneticPr fontId="1" type="noConversion"/>
  </si>
  <si>
    <t xml:space="preserve">  ㅡ. 회장 인사</t>
    <phoneticPr fontId="1" type="noConversion"/>
  </si>
  <si>
    <t>♬   학  원  가   ♬</t>
    <phoneticPr fontId="1" type="noConversion"/>
  </si>
  <si>
    <t xml:space="preserve"> ㅡ. 공지 사항</t>
    <phoneticPr fontId="1" type="noConversion"/>
  </si>
  <si>
    <t xml:space="preserve"> ㅡ. 학원가 제창</t>
    <phoneticPr fontId="1" type="noConversion"/>
  </si>
  <si>
    <t>한희숙</t>
    <phoneticPr fontId="1" type="noConversion"/>
  </si>
  <si>
    <t>이사회비(전,후반기)</t>
    <phoneticPr fontId="1" type="noConversion"/>
  </si>
  <si>
    <t>강화순</t>
    <phoneticPr fontId="1" type="noConversion"/>
  </si>
  <si>
    <t>이영숙</t>
    <phoneticPr fontId="1" type="noConversion"/>
  </si>
  <si>
    <t>김여순</t>
    <phoneticPr fontId="1" type="noConversion"/>
  </si>
  <si>
    <t>부선영</t>
    <phoneticPr fontId="1" type="noConversion"/>
  </si>
  <si>
    <t xml:space="preserve">◈ 총괄부 </t>
    <phoneticPr fontId="1" type="noConversion"/>
  </si>
  <si>
    <t>양정실</t>
    <phoneticPr fontId="1" type="noConversion"/>
  </si>
  <si>
    <t>김경엽</t>
    <phoneticPr fontId="1" type="noConversion"/>
  </si>
  <si>
    <t>강미영</t>
    <phoneticPr fontId="1" type="noConversion"/>
  </si>
  <si>
    <t>박선옥</t>
    <phoneticPr fontId="1" type="noConversion"/>
  </si>
  <si>
    <t>양정숙</t>
    <phoneticPr fontId="1" type="noConversion"/>
  </si>
  <si>
    <t>백금선</t>
    <phoneticPr fontId="1" type="noConversion"/>
  </si>
  <si>
    <t>강경화</t>
    <phoneticPr fontId="1" type="noConversion"/>
  </si>
  <si>
    <t>한미란</t>
    <phoneticPr fontId="1" type="noConversion"/>
  </si>
  <si>
    <t>홍경애</t>
    <phoneticPr fontId="1" type="noConversion"/>
  </si>
  <si>
    <t>김채은</t>
    <phoneticPr fontId="1" type="noConversion"/>
  </si>
  <si>
    <t>양혜숙</t>
    <phoneticPr fontId="1" type="noConversion"/>
  </si>
  <si>
    <t>이경희</t>
    <phoneticPr fontId="1" type="noConversion"/>
  </si>
  <si>
    <t>장미영</t>
    <phoneticPr fontId="1" type="noConversion"/>
  </si>
  <si>
    <t>강경희</t>
    <phoneticPr fontId="1" type="noConversion"/>
  </si>
  <si>
    <t>고경희</t>
    <phoneticPr fontId="1" type="noConversion"/>
  </si>
  <si>
    <t>김은희(뉴질)</t>
    <phoneticPr fontId="1" type="noConversion"/>
  </si>
  <si>
    <t>김형심</t>
    <phoneticPr fontId="1" type="noConversion"/>
  </si>
  <si>
    <t>오인순</t>
    <phoneticPr fontId="1" type="noConversion"/>
  </si>
  <si>
    <t>합계</t>
    <phoneticPr fontId="1" type="noConversion"/>
  </si>
  <si>
    <t>고영자</t>
    <phoneticPr fontId="1" type="noConversion"/>
  </si>
  <si>
    <t>김명아</t>
    <phoneticPr fontId="1" type="noConversion"/>
  </si>
  <si>
    <t>이영실</t>
    <phoneticPr fontId="1" type="noConversion"/>
  </si>
  <si>
    <t>장정선</t>
    <phoneticPr fontId="1" type="noConversion"/>
  </si>
  <si>
    <t>황애자</t>
    <phoneticPr fontId="1" type="noConversion"/>
  </si>
  <si>
    <t>소 계</t>
    <phoneticPr fontId="1" type="noConversion"/>
  </si>
  <si>
    <t>한종성</t>
    <phoneticPr fontId="1" type="noConversion"/>
  </si>
  <si>
    <t>현순덕</t>
    <phoneticPr fontId="1" type="noConversion"/>
  </si>
  <si>
    <t>이성순</t>
    <phoneticPr fontId="1" type="noConversion"/>
  </si>
  <si>
    <t>고은영</t>
    <phoneticPr fontId="1" type="noConversion"/>
  </si>
  <si>
    <t>김미정</t>
    <phoneticPr fontId="1" type="noConversion"/>
  </si>
  <si>
    <t>김순영</t>
    <phoneticPr fontId="1" type="noConversion"/>
  </si>
  <si>
    <t>김연신</t>
    <phoneticPr fontId="1" type="noConversion"/>
  </si>
  <si>
    <t>윤경자</t>
    <phoneticPr fontId="1" type="noConversion"/>
  </si>
  <si>
    <t>이영희(큰)</t>
    <phoneticPr fontId="1" type="noConversion"/>
  </si>
  <si>
    <t>이영희(작은)</t>
    <phoneticPr fontId="1" type="noConversion"/>
  </si>
  <si>
    <t>(1반:14명)</t>
    <phoneticPr fontId="1" type="noConversion"/>
  </si>
  <si>
    <t>(3반:18명)</t>
    <phoneticPr fontId="1" type="noConversion"/>
  </si>
  <si>
    <t xml:space="preserve">  </t>
    <phoneticPr fontId="1" type="noConversion"/>
  </si>
  <si>
    <t>백은영</t>
    <phoneticPr fontId="1" type="noConversion"/>
  </si>
  <si>
    <t>강미선</t>
    <phoneticPr fontId="1" type="noConversion"/>
  </si>
  <si>
    <t>김은주</t>
    <phoneticPr fontId="1" type="noConversion"/>
  </si>
  <si>
    <t>임혜숙</t>
    <phoneticPr fontId="1" type="noConversion"/>
  </si>
  <si>
    <t>허영신</t>
    <phoneticPr fontId="1" type="noConversion"/>
  </si>
  <si>
    <t>찬조금</t>
    <phoneticPr fontId="1" type="noConversion"/>
  </si>
  <si>
    <t>커피대외</t>
    <phoneticPr fontId="1" type="noConversion"/>
  </si>
  <si>
    <t>금 액(원)</t>
    <phoneticPr fontId="1" type="noConversion"/>
  </si>
  <si>
    <t>비 고</t>
    <phoneticPr fontId="1" type="noConversion"/>
  </si>
  <si>
    <t>이   름</t>
    <phoneticPr fontId="1" type="noConversion"/>
  </si>
  <si>
    <t>이  름</t>
    <phoneticPr fontId="1" type="noConversion"/>
  </si>
  <si>
    <t>11 이성순</t>
    <phoneticPr fontId="1" type="noConversion"/>
  </si>
  <si>
    <t>12 한종성</t>
    <phoneticPr fontId="1" type="noConversion"/>
  </si>
  <si>
    <t>13 현순덕</t>
    <phoneticPr fontId="1" type="noConversion"/>
  </si>
  <si>
    <t>14 황애자</t>
    <phoneticPr fontId="1" type="noConversion"/>
  </si>
  <si>
    <t>1   강경희</t>
    <phoneticPr fontId="1" type="noConversion"/>
  </si>
  <si>
    <t>2   강선희</t>
    <phoneticPr fontId="1" type="noConversion"/>
  </si>
  <si>
    <t>3   고선애</t>
    <phoneticPr fontId="1" type="noConversion"/>
  </si>
  <si>
    <t>4   고정녀</t>
    <phoneticPr fontId="1" type="noConversion"/>
  </si>
  <si>
    <t>5   김명아</t>
    <phoneticPr fontId="1" type="noConversion"/>
  </si>
  <si>
    <t>6   김순자</t>
    <phoneticPr fontId="1" type="noConversion"/>
  </si>
  <si>
    <t>7   김은희</t>
    <phoneticPr fontId="1" type="noConversion"/>
  </si>
  <si>
    <t>1   고경희</t>
    <phoneticPr fontId="1" type="noConversion"/>
  </si>
  <si>
    <t>2   고영자</t>
    <phoneticPr fontId="1" type="noConversion"/>
  </si>
  <si>
    <t>3   김경엽</t>
    <phoneticPr fontId="1" type="noConversion"/>
  </si>
  <si>
    <t>4   김순희</t>
    <phoneticPr fontId="1" type="noConversion"/>
  </si>
  <si>
    <t>5   김애숙</t>
    <phoneticPr fontId="1" type="noConversion"/>
  </si>
  <si>
    <t>6   김여순</t>
    <phoneticPr fontId="1" type="noConversion"/>
  </si>
  <si>
    <t>1   강미선</t>
    <phoneticPr fontId="1" type="noConversion"/>
  </si>
  <si>
    <t>2   강미영</t>
    <phoneticPr fontId="1" type="noConversion"/>
  </si>
  <si>
    <t>3   강화순</t>
    <phoneticPr fontId="1" type="noConversion"/>
  </si>
  <si>
    <t>4   고은영</t>
    <phoneticPr fontId="1" type="noConversion"/>
  </si>
  <si>
    <t>5   김미정</t>
    <phoneticPr fontId="1" type="noConversion"/>
  </si>
  <si>
    <t>6   김순영</t>
    <phoneticPr fontId="1" type="noConversion"/>
  </si>
  <si>
    <t>7   김연신</t>
    <phoneticPr fontId="1" type="noConversion"/>
  </si>
  <si>
    <t>8   김은주</t>
    <phoneticPr fontId="1" type="noConversion"/>
  </si>
  <si>
    <t>10 김희선</t>
    <phoneticPr fontId="1" type="noConversion"/>
  </si>
  <si>
    <t>11 박선옥</t>
    <phoneticPr fontId="1" type="noConversion"/>
  </si>
  <si>
    <t>12 부선영</t>
    <phoneticPr fontId="1" type="noConversion"/>
  </si>
  <si>
    <t>13 양정숙</t>
    <phoneticPr fontId="1" type="noConversion"/>
  </si>
  <si>
    <t>14 이영실</t>
    <phoneticPr fontId="1" type="noConversion"/>
  </si>
  <si>
    <t>15 임혜숙</t>
    <phoneticPr fontId="1" type="noConversion"/>
  </si>
  <si>
    <t>16 장정선</t>
    <phoneticPr fontId="1" type="noConversion"/>
  </si>
  <si>
    <t>17 채유희</t>
    <phoneticPr fontId="1" type="noConversion"/>
  </si>
  <si>
    <t>18 허영신</t>
    <phoneticPr fontId="1" type="noConversion"/>
  </si>
  <si>
    <t>1   고명희</t>
    <phoneticPr fontId="1" type="noConversion"/>
  </si>
  <si>
    <t>2   고은희</t>
    <phoneticPr fontId="1" type="noConversion"/>
  </si>
  <si>
    <t>3   김경숙</t>
    <phoneticPr fontId="1" type="noConversion"/>
  </si>
  <si>
    <t>4   김미형</t>
    <phoneticPr fontId="1" type="noConversion"/>
  </si>
  <si>
    <t>5   문정랑</t>
    <phoneticPr fontId="1" type="noConversion"/>
  </si>
  <si>
    <t>6   백금선</t>
    <phoneticPr fontId="1" type="noConversion"/>
  </si>
  <si>
    <t>7   송승희</t>
    <phoneticPr fontId="1" type="noConversion"/>
  </si>
  <si>
    <t>8   송연옥</t>
    <phoneticPr fontId="1" type="noConversion"/>
  </si>
  <si>
    <t>9   양혜숙</t>
    <phoneticPr fontId="1" type="noConversion"/>
  </si>
  <si>
    <t>10 오승희</t>
    <phoneticPr fontId="1" type="noConversion"/>
  </si>
  <si>
    <t>11 윤경자</t>
    <phoneticPr fontId="1" type="noConversion"/>
  </si>
  <si>
    <t>12 이경희</t>
    <phoneticPr fontId="1" type="noConversion"/>
  </si>
  <si>
    <t>13 이영숙</t>
    <phoneticPr fontId="1" type="noConversion"/>
  </si>
  <si>
    <t>14 이영희(大)</t>
    <phoneticPr fontId="1" type="noConversion"/>
  </si>
  <si>
    <t>15 이영희(小)</t>
    <phoneticPr fontId="1" type="noConversion"/>
  </si>
  <si>
    <t>16 장미영</t>
    <phoneticPr fontId="1" type="noConversion"/>
  </si>
  <si>
    <t>17 한향숙</t>
    <phoneticPr fontId="1" type="noConversion"/>
  </si>
  <si>
    <t>18 한희숙</t>
    <phoneticPr fontId="1" type="noConversion"/>
  </si>
  <si>
    <t>19 홍죽희</t>
    <phoneticPr fontId="1" type="noConversion"/>
  </si>
  <si>
    <t>1   강경화</t>
    <phoneticPr fontId="1" type="noConversion"/>
  </si>
  <si>
    <t>2   고정임</t>
    <phoneticPr fontId="1" type="noConversion"/>
  </si>
  <si>
    <t>3   김경희</t>
    <phoneticPr fontId="1" type="noConversion"/>
  </si>
  <si>
    <t>4   김지연</t>
    <phoneticPr fontId="1" type="noConversion"/>
  </si>
  <si>
    <t>(4반:19명)</t>
    <phoneticPr fontId="1" type="noConversion"/>
  </si>
  <si>
    <t>2011년 07월</t>
    <phoneticPr fontId="1" type="noConversion"/>
  </si>
  <si>
    <r>
      <rPr>
        <sz val="11"/>
        <color theme="1"/>
        <rFont val="맑은 고딕"/>
        <family val="3"/>
        <charset val="129"/>
      </rPr>
      <t>☞</t>
    </r>
    <r>
      <rPr>
        <sz val="11"/>
        <color theme="1"/>
        <rFont val="맑은 고딕"/>
        <family val="2"/>
        <charset val="129"/>
        <scheme val="minor"/>
      </rPr>
      <t>홍송녀</t>
    </r>
    <phoneticPr fontId="1" type="noConversion"/>
  </si>
  <si>
    <t>14명</t>
    <phoneticPr fontId="1" type="noConversion"/>
  </si>
  <si>
    <t>1(2반)</t>
    <phoneticPr fontId="1" type="noConversion"/>
  </si>
  <si>
    <t>1(3반)</t>
    <phoneticPr fontId="1" type="noConversion"/>
  </si>
  <si>
    <t>18명</t>
    <phoneticPr fontId="1" type="noConversion"/>
  </si>
  <si>
    <t>1(4반)</t>
    <phoneticPr fontId="1" type="noConversion"/>
  </si>
  <si>
    <t>19명</t>
    <phoneticPr fontId="1" type="noConversion"/>
  </si>
  <si>
    <t>1(5반)</t>
    <phoneticPr fontId="1" type="noConversion"/>
  </si>
  <si>
    <t>1(1반)</t>
    <phoneticPr fontId="1" type="noConversion"/>
  </si>
  <si>
    <t>임원회의</t>
    <phoneticPr fontId="1" type="noConversion"/>
  </si>
  <si>
    <t>김정화</t>
    <phoneticPr fontId="1" type="noConversion"/>
  </si>
  <si>
    <t>15명</t>
    <phoneticPr fontId="1" type="noConversion"/>
  </si>
  <si>
    <t>면제</t>
    <phoneticPr fontId="1" type="noConversion"/>
  </si>
  <si>
    <t>총무</t>
    <phoneticPr fontId="1" type="noConversion"/>
  </si>
  <si>
    <t>김춘옥</t>
    <phoneticPr fontId="1" type="noConversion"/>
  </si>
  <si>
    <t>10월</t>
    <phoneticPr fontId="1" type="noConversion"/>
  </si>
  <si>
    <t>경조사비</t>
    <phoneticPr fontId="1" type="noConversion"/>
  </si>
  <si>
    <t>총동문정기총회</t>
    <phoneticPr fontId="1" type="noConversion"/>
  </si>
  <si>
    <t>8   김정화</t>
    <phoneticPr fontId="1" type="noConversion"/>
  </si>
  <si>
    <t>9   김채은</t>
    <phoneticPr fontId="1" type="noConversion"/>
  </si>
  <si>
    <t>11 백은영</t>
    <phoneticPr fontId="1" type="noConversion"/>
  </si>
  <si>
    <t>12 변효선</t>
    <phoneticPr fontId="1" type="noConversion"/>
  </si>
  <si>
    <t>13 부명혜</t>
    <phoneticPr fontId="1" type="noConversion"/>
  </si>
  <si>
    <t>14 오남희</t>
    <phoneticPr fontId="1" type="noConversion"/>
  </si>
  <si>
    <t>15 조영란</t>
    <phoneticPr fontId="1" type="noConversion"/>
  </si>
  <si>
    <t>10 김현숙</t>
    <phoneticPr fontId="1" type="noConversion"/>
  </si>
  <si>
    <t>감사 보고서</t>
    <phoneticPr fontId="1" type="noConversion"/>
  </si>
  <si>
    <t>다         음</t>
    <phoneticPr fontId="1" type="noConversion"/>
  </si>
  <si>
    <t>5. 감사결과</t>
    <phoneticPr fontId="1" type="noConversion"/>
  </si>
  <si>
    <t xml:space="preserve">          </t>
    <phoneticPr fontId="1" type="noConversion"/>
  </si>
  <si>
    <t>3. 감사내용 : 회무 및 재정과 사업수행에 관한 사항</t>
    <phoneticPr fontId="1" type="noConversion"/>
  </si>
  <si>
    <t>다음과 같이 그 결과를 보고합니다.</t>
    <phoneticPr fontId="1" type="noConversion"/>
  </si>
  <si>
    <t xml:space="preserve">   년회비와 찬조금에 대한 수입과 지출 내용 등 재정과 사업추진 사항에 대하여 감사한</t>
    <phoneticPr fontId="1" type="noConversion"/>
  </si>
  <si>
    <t>임기만료 격려금</t>
    <phoneticPr fontId="1" type="noConversion"/>
  </si>
  <si>
    <t>월모임(식대)</t>
    <phoneticPr fontId="1" type="noConversion"/>
  </si>
  <si>
    <t>장소(밧디글라)사용료</t>
    <phoneticPr fontId="1" type="noConversion"/>
  </si>
  <si>
    <t>2월</t>
    <phoneticPr fontId="1" type="noConversion"/>
  </si>
  <si>
    <t>유희자</t>
    <phoneticPr fontId="1" type="noConversion"/>
  </si>
  <si>
    <t>6월</t>
    <phoneticPr fontId="1" type="noConversion"/>
  </si>
  <si>
    <t>4월19일</t>
    <phoneticPr fontId="1" type="noConversion"/>
  </si>
  <si>
    <t>5   김춘옥</t>
    <phoneticPr fontId="1" type="noConversion"/>
  </si>
  <si>
    <t>6   김형심</t>
    <phoneticPr fontId="1" type="noConversion"/>
  </si>
  <si>
    <t>7   신은숙</t>
    <phoneticPr fontId="1" type="noConversion"/>
  </si>
  <si>
    <t>8   오인순</t>
    <phoneticPr fontId="1" type="noConversion"/>
  </si>
  <si>
    <t>9   조경숙</t>
    <phoneticPr fontId="1" type="noConversion"/>
  </si>
  <si>
    <t>10 채정희</t>
    <phoneticPr fontId="1" type="noConversion"/>
  </si>
  <si>
    <t>11 한미란</t>
    <phoneticPr fontId="1" type="noConversion"/>
  </si>
  <si>
    <t>12 한수미</t>
    <phoneticPr fontId="1" type="noConversion"/>
  </si>
  <si>
    <t>13 홍경애</t>
    <phoneticPr fontId="1" type="noConversion"/>
  </si>
  <si>
    <t>14 홍희숙</t>
    <phoneticPr fontId="1" type="noConversion"/>
  </si>
  <si>
    <t>7   김은희(초)</t>
    <phoneticPr fontId="1" type="noConversion"/>
  </si>
  <si>
    <t>9   김은희(중)</t>
    <phoneticPr fontId="1" type="noConversion"/>
  </si>
  <si>
    <t>10 유희자</t>
    <phoneticPr fontId="1" type="noConversion"/>
  </si>
  <si>
    <t>9   양정실</t>
    <phoneticPr fontId="1" type="noConversion"/>
  </si>
  <si>
    <t>8   양경숙</t>
    <phoneticPr fontId="1" type="noConversion"/>
  </si>
  <si>
    <t>교통비지원(월모임)</t>
    <phoneticPr fontId="1" type="noConversion"/>
  </si>
  <si>
    <t>총동문숲길걷기분담금</t>
    <phoneticPr fontId="1" type="noConversion"/>
  </si>
  <si>
    <t>◈ 축의금 · 조의금 현황 ◈</t>
    <phoneticPr fontId="1" type="noConversion"/>
  </si>
  <si>
    <t>미납회비(1명)</t>
    <phoneticPr fontId="1" type="noConversion"/>
  </si>
  <si>
    <t>총동문기별분담금</t>
    <phoneticPr fontId="1" type="noConversion"/>
  </si>
  <si>
    <t>3월20일</t>
    <phoneticPr fontId="1" type="noConversion"/>
  </si>
  <si>
    <t>총동문임원회비</t>
    <phoneticPr fontId="1" type="noConversion"/>
  </si>
  <si>
    <t>총동문이사회비</t>
    <phoneticPr fontId="1" type="noConversion"/>
  </si>
  <si>
    <t>11월</t>
    <phoneticPr fontId="1" type="noConversion"/>
  </si>
  <si>
    <t>12월</t>
    <phoneticPr fontId="1" type="noConversion"/>
  </si>
  <si>
    <t>교통비 지원</t>
    <phoneticPr fontId="1" type="noConversion"/>
  </si>
  <si>
    <t>미납회비</t>
    <phoneticPr fontId="1" type="noConversion"/>
  </si>
  <si>
    <t xml:space="preserve">   주요사업도 계획대로 잘 추진되었습니다.</t>
    <phoneticPr fontId="1" type="noConversion"/>
  </si>
  <si>
    <t xml:space="preserve">  ㅡ. 2022년도 사업 보고</t>
    <phoneticPr fontId="1" type="noConversion"/>
  </si>
  <si>
    <t xml:space="preserve">           문화부장: 강선희, 홍보부장: 고은희)</t>
    <phoneticPr fontId="1" type="noConversion"/>
  </si>
  <si>
    <t>2022.12.31</t>
    <phoneticPr fontId="1" type="noConversion"/>
  </si>
  <si>
    <t>◈ 수입부(년회비:정회원 80명)                                                                        2022.12.31</t>
    <phoneticPr fontId="1" type="noConversion"/>
  </si>
  <si>
    <t>◈ 수입부 (Ⅱ)                                                                                 2022.12.31</t>
    <phoneticPr fontId="1" type="noConversion"/>
  </si>
  <si>
    <t>◈ 지출부                                                                                               2022.12.31</t>
    <phoneticPr fontId="1" type="noConversion"/>
  </si>
  <si>
    <t>※ 2022년 12월 31일 현재 정회원은 80명입니다.</t>
    <phoneticPr fontId="1" type="noConversion"/>
  </si>
  <si>
    <t>제주여고 29회 동창회 회칙 제8조의 규정에 의하여 2022년 회계연도 감사를 실시하고</t>
    <phoneticPr fontId="1" type="noConversion"/>
  </si>
  <si>
    <t>2. 감사대상기간 : 2022.1.1.~2022.12.31(1년)</t>
    <phoneticPr fontId="1" type="noConversion"/>
  </si>
  <si>
    <t>4. 년회비현황(2022. 12. 31. 현재)</t>
    <phoneticPr fontId="1" type="noConversion"/>
  </si>
  <si>
    <t xml:space="preserve">                                                   감사 : 부  명  혜</t>
    <phoneticPr fontId="1" type="noConversion"/>
  </si>
  <si>
    <t>(5반:14명)</t>
    <phoneticPr fontId="1" type="noConversion"/>
  </si>
  <si>
    <t>(2반:15명)</t>
    <phoneticPr fontId="1" type="noConversion"/>
  </si>
  <si>
    <t>12월 송년모임</t>
    <phoneticPr fontId="1" type="noConversion"/>
  </si>
  <si>
    <t>2월 정기총회(비대면)</t>
    <phoneticPr fontId="1" type="noConversion"/>
  </si>
  <si>
    <t>4월 모임(회비)</t>
    <phoneticPr fontId="1" type="noConversion"/>
  </si>
  <si>
    <t>6월 모임(회비)</t>
    <phoneticPr fontId="1" type="noConversion"/>
  </si>
  <si>
    <t>7월 모임(회비)</t>
    <phoneticPr fontId="1" type="noConversion"/>
  </si>
  <si>
    <t>10월 모임(회비)</t>
    <phoneticPr fontId="1" type="noConversion"/>
  </si>
  <si>
    <t>정기총회(비대면)</t>
    <phoneticPr fontId="1" type="noConversion"/>
  </si>
  <si>
    <t>경조사비(23명)</t>
    <phoneticPr fontId="1" type="noConversion"/>
  </si>
  <si>
    <t>총동문임원회비(4명)</t>
    <phoneticPr fontId="1" type="noConversion"/>
  </si>
  <si>
    <t>재료비(목이장아찌)</t>
    <phoneticPr fontId="1" type="noConversion"/>
  </si>
  <si>
    <t>경조사</t>
    <phoneticPr fontId="1" type="noConversion"/>
  </si>
  <si>
    <t>상품권</t>
    <phoneticPr fontId="1" type="noConversion"/>
  </si>
  <si>
    <t>찬조금(10명)</t>
    <phoneticPr fontId="1" type="noConversion"/>
  </si>
  <si>
    <t>경조사상품권</t>
    <phoneticPr fontId="1" type="noConversion"/>
  </si>
  <si>
    <t>1월27일</t>
    <phoneticPr fontId="1" type="noConversion"/>
  </si>
  <si>
    <t>기별 분단금 없음</t>
    <phoneticPr fontId="1" type="noConversion"/>
  </si>
  <si>
    <t>2월8일</t>
    <phoneticPr fontId="1" type="noConversion"/>
  </si>
  <si>
    <t>강선희,고은희,김애숙,김희선,부명혜,양정숙</t>
    <phoneticPr fontId="1" type="noConversion"/>
  </si>
  <si>
    <t>부명혜, 고은희</t>
    <phoneticPr fontId="1" type="noConversion"/>
  </si>
  <si>
    <t>감사 및 정기총회(라헌)</t>
    <phoneticPr fontId="1" type="noConversion"/>
  </si>
  <si>
    <t>3월</t>
    <phoneticPr fontId="1" type="noConversion"/>
  </si>
  <si>
    <t>김은희(중등):2회, 홍죽희</t>
    <phoneticPr fontId="1" type="noConversion"/>
  </si>
  <si>
    <t>강선희, 고은희. 양정숙, 임혜숙</t>
    <phoneticPr fontId="1" type="noConversion"/>
  </si>
  <si>
    <t>4월</t>
    <phoneticPr fontId="1" type="noConversion"/>
  </si>
  <si>
    <t>고정임, 이영숙</t>
    <phoneticPr fontId="1" type="noConversion"/>
  </si>
  <si>
    <t>커피대(도리관광농원)</t>
    <phoneticPr fontId="1" type="noConversion"/>
  </si>
  <si>
    <t>5월</t>
    <phoneticPr fontId="1" type="noConversion"/>
  </si>
  <si>
    <t>김애숙, 오인순, 이영희(큰), 장미영</t>
    <phoneticPr fontId="1" type="noConversion"/>
  </si>
  <si>
    <t>백금선, 한수미</t>
    <phoneticPr fontId="1" type="noConversion"/>
  </si>
  <si>
    <t>6월 모임(밧디글라)</t>
    <phoneticPr fontId="1" type="noConversion"/>
  </si>
  <si>
    <t>6월18일</t>
    <phoneticPr fontId="1" type="noConversion"/>
  </si>
  <si>
    <t>목이외 재료비</t>
    <phoneticPr fontId="1" type="noConversion"/>
  </si>
  <si>
    <t>장소비</t>
    <phoneticPr fontId="1" type="noConversion"/>
  </si>
  <si>
    <t>6월30일</t>
    <phoneticPr fontId="1" type="noConversion"/>
  </si>
  <si>
    <t>임원모임(라헌)</t>
    <phoneticPr fontId="1" type="noConversion"/>
  </si>
  <si>
    <t>강선희,고은희,김희선,부명혜, 양정숙</t>
    <phoneticPr fontId="1" type="noConversion"/>
  </si>
  <si>
    <t>7월</t>
    <phoneticPr fontId="1" type="noConversion"/>
  </si>
  <si>
    <t>8월23일</t>
    <phoneticPr fontId="1" type="noConversion"/>
  </si>
  <si>
    <t>9월</t>
    <phoneticPr fontId="1" type="noConversion"/>
  </si>
  <si>
    <t xml:space="preserve">김미형, 박선옥, 양정실, 홍죽희, </t>
    <phoneticPr fontId="1" type="noConversion"/>
  </si>
  <si>
    <t>김은주, 채정희</t>
    <phoneticPr fontId="1" type="noConversion"/>
  </si>
  <si>
    <t>10월15일</t>
    <phoneticPr fontId="1" type="noConversion"/>
  </si>
  <si>
    <t>새별오름</t>
    <phoneticPr fontId="1" type="noConversion"/>
  </si>
  <si>
    <t>10월 모임(식대)</t>
    <phoneticPr fontId="1" type="noConversion"/>
  </si>
  <si>
    <t>12월29일</t>
    <phoneticPr fontId="1" type="noConversion"/>
  </si>
  <si>
    <t>강미영, 백은영, 신은숙</t>
    <phoneticPr fontId="1" type="noConversion"/>
  </si>
  <si>
    <t>7월29일</t>
    <phoneticPr fontId="1" type="noConversion"/>
  </si>
  <si>
    <t>7월 모임(채우다)</t>
    <phoneticPr fontId="1" type="noConversion"/>
  </si>
  <si>
    <t xml:space="preserve">          (기대표: 양정숙, 부회장: 부명혜, 사무국장: 김경희</t>
    <phoneticPr fontId="1" type="noConversion"/>
  </si>
  <si>
    <r>
      <t xml:space="preserve">   </t>
    </r>
    <r>
      <rPr>
        <sz val="12"/>
        <color theme="1"/>
        <rFont val="맑은 고딕"/>
        <family val="3"/>
        <charset val="129"/>
      </rPr>
      <t>ｏ 보통예금 : 일백사십만오천사십칠원(￦1,405,047)</t>
    </r>
    <phoneticPr fontId="1" type="noConversion"/>
  </si>
  <si>
    <t>&lt; 식       순 &gt;</t>
    <phoneticPr fontId="1" type="noConversion"/>
  </si>
  <si>
    <r>
      <rPr>
        <b/>
        <u/>
        <sz val="14"/>
        <color theme="1"/>
        <rFont val="맑은 고딕"/>
        <family val="3"/>
        <charset val="129"/>
        <scheme val="minor"/>
      </rPr>
      <t>2023년도</t>
    </r>
    <r>
      <rPr>
        <b/>
        <u/>
        <sz val="16"/>
        <color theme="1"/>
        <rFont val="맑은 고딕"/>
        <family val="3"/>
        <charset val="129"/>
        <scheme val="minor"/>
      </rPr>
      <t xml:space="preserve"> 제주여고 29회 정기총회</t>
    </r>
    <phoneticPr fontId="1" type="noConversion"/>
  </si>
  <si>
    <t xml:space="preserve">      1) 총동문정기총회( 2023년 1월 26일(목) 라마다프라자 제주호텔(2층))</t>
    <phoneticPr fontId="1" type="noConversion"/>
  </si>
  <si>
    <t>정기예금(1우체국)</t>
    <phoneticPr fontId="1" type="noConversion"/>
  </si>
  <si>
    <t>정기예금(2우체국)</t>
    <phoneticPr fontId="1" type="noConversion"/>
  </si>
  <si>
    <t>4월 모임(각지불)</t>
    <phoneticPr fontId="1" type="noConversion"/>
  </si>
  <si>
    <t>여문영아리(6명 참석)</t>
    <phoneticPr fontId="1" type="noConversion"/>
  </si>
  <si>
    <t>밧디글라</t>
    <phoneticPr fontId="1" type="noConversion"/>
  </si>
  <si>
    <t>동백의길 걷기(기별 분담금)</t>
    <phoneticPr fontId="1" type="noConversion"/>
  </si>
  <si>
    <t>총동문회(한라생태숲)</t>
    <phoneticPr fontId="1" type="noConversion"/>
  </si>
  <si>
    <t xml:space="preserve">   결과 회계 업무가 적절하게 처리되었고, 섬투어로 환갑여행 추자도(1박2일)와 </t>
    <phoneticPr fontId="1" type="noConversion"/>
  </si>
  <si>
    <r>
      <t xml:space="preserve">   </t>
    </r>
    <r>
      <rPr>
        <sz val="12"/>
        <color theme="1"/>
        <rFont val="맑은 고딕"/>
        <family val="3"/>
        <charset val="129"/>
      </rPr>
      <t>ｏ 정기예금 : 일천팔십삼만사천칠백일십원(\10,834,710)</t>
    </r>
    <phoneticPr fontId="1" type="noConversion"/>
  </si>
  <si>
    <t>1. 감사일시 및 장소 : 2023년 2월 7일(화) 동문회관</t>
    <phoneticPr fontId="1" type="noConversion"/>
  </si>
  <si>
    <t>2023월 02월 07일</t>
    <phoneticPr fontId="1" type="noConversion"/>
  </si>
  <si>
    <t xml:space="preserve">  ㅡ. 2022년도 회계 및 감사 보고</t>
    <phoneticPr fontId="1" type="noConversion"/>
  </si>
  <si>
    <t xml:space="preserve">  ㅡ.심의 사항</t>
    <phoneticPr fontId="1" type="noConversion"/>
  </si>
  <si>
    <t xml:space="preserve">      1) 회칙 개정(안)</t>
    <phoneticPr fontId="1" type="noConversion"/>
  </si>
  <si>
    <t xml:space="preserve">      2) 2023년 행사 계획(안)</t>
    <phoneticPr fontId="1" type="noConversion"/>
  </si>
  <si>
    <t xml:space="preserve">      3) 회원 자격 상실에 관한 사항</t>
    <phoneticPr fontId="1" type="noConversion"/>
  </si>
  <si>
    <t xml:space="preserve">     3) 년회비는 정기총회 후 1개월 이내(3월)에 납부한다.</t>
    <phoneticPr fontId="1" type="noConversion"/>
  </si>
  <si>
    <t xml:space="preserve">     4) 기타</t>
    <phoneticPr fontId="1" type="noConversion"/>
  </si>
  <si>
    <t>총수입</t>
    <phoneticPr fontId="1" type="noConversion"/>
  </si>
  <si>
    <t>계</t>
    <phoneticPr fontId="1" type="noConversion"/>
  </si>
  <si>
    <t>&lt;2022년도 수입 지출 내역&gt;</t>
    <phoneticPr fontId="1" type="noConversion"/>
  </si>
  <si>
    <r>
      <t>년회비(74명)</t>
    </r>
    <r>
      <rPr>
        <sz val="12"/>
        <color theme="1"/>
        <rFont val="맑은 고딕"/>
        <family val="3"/>
        <charset val="129"/>
        <scheme val="minor"/>
      </rPr>
      <t>총무면제</t>
    </r>
    <phoneticPr fontId="1" type="noConversion"/>
  </si>
  <si>
    <r>
      <t xml:space="preserve">      2) 제주여자중</t>
    </r>
    <r>
      <rPr>
        <sz val="12"/>
        <color theme="1"/>
        <rFont val="맑은 고딕"/>
        <family val="3"/>
        <charset val="129"/>
      </rPr>
      <t>·</t>
    </r>
    <r>
      <rPr>
        <sz val="12"/>
        <color theme="1"/>
        <rFont val="맑은 고딕"/>
        <family val="3"/>
        <charset val="129"/>
        <scheme val="minor"/>
      </rPr>
      <t>고등학교 총동문회 제28대 동문회장 김혜란(고 26기)</t>
    </r>
    <phoneticPr fontId="1" type="noConversion"/>
  </si>
  <si>
    <t xml:space="preserve">                                                              일 시 : 2023년 02월 18일(토) 12시30분</t>
    <phoneticPr fontId="1" type="noConversion"/>
  </si>
  <si>
    <t xml:space="preserve">                                                              장 소 : 물메초등학교</t>
    <phoneticPr fontId="1" type="noConversion"/>
  </si>
  <si>
    <t xml:space="preserve">  장엄한 한라-산을 우러러보-며 태평-양 맑은-물에 마음을 씻~어</t>
    <phoneticPr fontId="1" type="noConversion"/>
  </si>
  <si>
    <t xml:space="preserve">  온누리에 피어-날 무궁화 송--이 </t>
    <phoneticPr fontId="1" type="noConversion"/>
  </si>
  <si>
    <t xml:space="preserve">  아아 슬기롭도다 그 모-습이-여  </t>
    <phoneticPr fontId="1" type="noConversion"/>
  </si>
  <si>
    <t xml:space="preserve">  진달래 동백꽃 우거-진 터전 우리의 보금자리 제주-여학원 </t>
    <phoneticPr fontId="1" type="noConversion"/>
  </si>
  <si>
    <t xml:space="preserve">  우리-의 보-금자리 제주-여학-원</t>
    <phoneticPr fontId="1" type="noConversion"/>
  </si>
  <si>
    <t xml:space="preserve"> ㅡ. 폐회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</si>
</sst>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u/>
      <sz val="12"/>
      <color theme="1"/>
      <name val="맑은 고딕"/>
      <family val="3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24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u/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3" borderId="12" applyNumberFormat="0" applyFont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2" borderId="1" xfId="1" applyFont="1" applyFill="1" applyBorder="1">
      <alignment vertical="center"/>
    </xf>
    <xf numFmtId="0" fontId="0" fillId="0" borderId="2" xfId="0" applyBorder="1">
      <alignment vertical="center"/>
    </xf>
    <xf numFmtId="0" fontId="0" fillId="2" borderId="1" xfId="0" applyFill="1" applyBorder="1">
      <alignment vertical="center"/>
    </xf>
    <xf numFmtId="41" fontId="0" fillId="2" borderId="1" xfId="0" applyNumberFormat="1" applyFill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1" xfId="1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0" xfId="0" applyNumberFormat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0" fontId="4" fillId="0" borderId="0" xfId="0" applyFont="1">
      <alignment vertical="center"/>
    </xf>
    <xf numFmtId="0" fontId="0" fillId="2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>
      <alignment vertical="center"/>
    </xf>
    <xf numFmtId="14" fontId="0" fillId="0" borderId="12" xfId="2" applyNumberFormat="1" applyFont="1" applyFill="1" applyAlignment="1">
      <alignment horizontal="center" vertical="center"/>
    </xf>
    <xf numFmtId="14" fontId="0" fillId="0" borderId="14" xfId="2" applyNumberFormat="1" applyFont="1" applyFill="1" applyBorder="1" applyAlignment="1">
      <alignment horizontal="center" vertical="center"/>
    </xf>
    <xf numFmtId="14" fontId="0" fillId="0" borderId="1" xfId="2" applyNumberFormat="1" applyFont="1" applyFill="1" applyBorder="1" applyAlignment="1">
      <alignment horizontal="center" vertical="center"/>
    </xf>
    <xf numFmtId="14" fontId="0" fillId="0" borderId="15" xfId="2" applyNumberFormat="1" applyFont="1" applyFill="1" applyBorder="1" applyAlignment="1">
      <alignment horizontal="center" vertical="center"/>
    </xf>
    <xf numFmtId="0" fontId="0" fillId="3" borderId="1" xfId="2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1" xfId="2" applyFont="1" applyFill="1" applyBorder="1" applyAlignment="1">
      <alignment horizontal="center" vertical="center"/>
    </xf>
    <xf numFmtId="41" fontId="0" fillId="3" borderId="1" xfId="2" applyNumberFormat="1" applyFont="1" applyBorder="1">
      <alignment vertical="center"/>
    </xf>
    <xf numFmtId="0" fontId="7" fillId="3" borderId="1" xfId="2" applyFont="1" applyBorder="1" applyAlignment="1">
      <alignment horizontal="center" vertical="center"/>
    </xf>
    <xf numFmtId="0" fontId="8" fillId="3" borderId="1" xfId="2" applyFont="1" applyBorder="1" applyAlignment="1">
      <alignment horizontal="center" vertical="center"/>
    </xf>
    <xf numFmtId="41" fontId="8" fillId="3" borderId="1" xfId="2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4" borderId="12" xfId="2" applyFont="1" applyFill="1" applyAlignment="1">
      <alignment horizontal="center" vertical="center"/>
    </xf>
    <xf numFmtId="0" fontId="0" fillId="4" borderId="1" xfId="2" applyFont="1" applyFill="1" applyBorder="1" applyAlignment="1">
      <alignment horizontal="center" vertical="center"/>
    </xf>
    <xf numFmtId="17" fontId="0" fillId="4" borderId="1" xfId="2" applyNumberFormat="1" applyFont="1" applyFill="1" applyBorder="1" applyAlignment="1">
      <alignment horizontal="center" vertical="center"/>
    </xf>
    <xf numFmtId="14" fontId="0" fillId="4" borderId="1" xfId="2" applyNumberFormat="1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16" xfId="2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41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6" xfId="0" applyBorder="1">
      <alignment vertical="center"/>
    </xf>
    <xf numFmtId="0" fontId="12" fillId="0" borderId="1" xfId="0" applyFont="1" applyBorder="1">
      <alignment vertical="center"/>
    </xf>
    <xf numFmtId="0" fontId="15" fillId="0" borderId="0" xfId="0" applyFont="1" applyAlignment="1">
      <alignment horizontal="center" vertical="center"/>
    </xf>
    <xf numFmtId="31" fontId="0" fillId="0" borderId="0" xfId="0" applyNumberFormat="1">
      <alignment vertical="center"/>
    </xf>
    <xf numFmtId="14" fontId="0" fillId="5" borderId="1" xfId="0" applyNumberFormat="1" applyFill="1" applyBorder="1" applyAlignment="1">
      <alignment horizontal="center" vertical="center"/>
    </xf>
    <xf numFmtId="14" fontId="0" fillId="5" borderId="1" xfId="2" applyNumberFormat="1" applyFont="1" applyFill="1" applyBorder="1" applyAlignment="1">
      <alignment horizontal="center" vertical="center"/>
    </xf>
    <xf numFmtId="41" fontId="0" fillId="0" borderId="0" xfId="2" applyNumberFormat="1" applyFont="1" applyFill="1" applyBorder="1">
      <alignment vertical="center"/>
    </xf>
    <xf numFmtId="0" fontId="0" fillId="0" borderId="11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1" fontId="0" fillId="0" borderId="1" xfId="0" applyNumberFormat="1" applyBorder="1" applyAlignment="1">
      <alignment horizontal="right" indent="1"/>
    </xf>
    <xf numFmtId="0" fontId="0" fillId="0" borderId="8" xfId="0" applyBorder="1" applyAlignment="1">
      <alignment horizontal="center" vertical="center"/>
    </xf>
    <xf numFmtId="14" fontId="0" fillId="5" borderId="12" xfId="2" applyNumberFormat="1" applyFont="1" applyFill="1" applyAlignment="1">
      <alignment horizontal="center" vertical="center"/>
    </xf>
    <xf numFmtId="14" fontId="0" fillId="5" borderId="5" xfId="0" applyNumberForma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41" fontId="0" fillId="2" borderId="3" xfId="1" applyFont="1" applyFill="1" applyBorder="1" applyAlignment="1">
      <alignment horizontal="center" vertical="center"/>
    </xf>
    <xf numFmtId="41" fontId="0" fillId="2" borderId="4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41" fontId="17" fillId="0" borderId="3" xfId="1" applyFont="1" applyBorder="1" applyAlignment="1">
      <alignment horizontal="center" vertical="center"/>
    </xf>
    <xf numFmtId="41" fontId="0" fillId="0" borderId="3" xfId="1" applyFont="1" applyFill="1" applyBorder="1" applyAlignment="1">
      <alignment horizontal="center" vertical="center"/>
    </xf>
    <xf numFmtId="41" fontId="0" fillId="0" borderId="4" xfId="1" applyFont="1" applyFill="1" applyBorder="1" applyAlignment="1">
      <alignment horizontal="center" vertical="center"/>
    </xf>
    <xf numFmtId="41" fontId="0" fillId="0" borderId="3" xfId="0" applyNumberFormat="1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3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3">
    <cellStyle name="메모" xfId="2" builtinId="10"/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0</xdr:rowOff>
    </xdr:from>
    <xdr:to>
      <xdr:col>4</xdr:col>
      <xdr:colOff>466725</xdr:colOff>
      <xdr:row>1</xdr:row>
      <xdr:rowOff>66674</xdr:rowOff>
    </xdr:to>
    <xdr:sp macro="" textlink="">
      <xdr:nvSpPr>
        <xdr:cNvPr id="2" name="위쪽 리본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90575" y="0"/>
          <a:ext cx="4162425" cy="276224"/>
        </a:xfrm>
        <a:prstGeom prst="ribbon2">
          <a:avLst>
            <a:gd name="adj1" fmla="val 16667"/>
            <a:gd name="adj2" fmla="val 6904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ko-KR" sz="1400"/>
            <a:t>2022</a:t>
          </a:r>
          <a:r>
            <a:rPr lang="ko-KR" altLang="en-US" sz="1400"/>
            <a:t>년 결산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0</xdr:row>
      <xdr:rowOff>228602</xdr:rowOff>
    </xdr:from>
    <xdr:to>
      <xdr:col>6</xdr:col>
      <xdr:colOff>800100</xdr:colOff>
      <xdr:row>0</xdr:row>
      <xdr:rowOff>504826</xdr:rowOff>
    </xdr:to>
    <xdr:sp macro="" textlink="">
      <xdr:nvSpPr>
        <xdr:cNvPr id="2" name="위쪽 리본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71550" y="228602"/>
          <a:ext cx="4429125" cy="276224"/>
        </a:xfrm>
        <a:prstGeom prst="ribbon2">
          <a:avLst>
            <a:gd name="adj1" fmla="val 16667"/>
            <a:gd name="adj2" fmla="val 6904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ko-KR" sz="1400"/>
            <a:t>2022</a:t>
          </a:r>
          <a:r>
            <a:rPr lang="ko-KR" altLang="en-US" sz="1400"/>
            <a:t>년 결산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161925</xdr:rowOff>
    </xdr:from>
    <xdr:to>
      <xdr:col>7</xdr:col>
      <xdr:colOff>47625</xdr:colOff>
      <xdr:row>0</xdr:row>
      <xdr:rowOff>438149</xdr:rowOff>
    </xdr:to>
    <xdr:sp macro="" textlink="">
      <xdr:nvSpPr>
        <xdr:cNvPr id="3" name="위쪽 리본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61975" y="161925"/>
          <a:ext cx="4295775" cy="276224"/>
        </a:xfrm>
        <a:prstGeom prst="ribbon2">
          <a:avLst>
            <a:gd name="adj1" fmla="val 16667"/>
            <a:gd name="adj2" fmla="val 6904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ko-KR" sz="1400"/>
            <a:t>2022</a:t>
          </a:r>
          <a:r>
            <a:rPr lang="ko-KR" altLang="en-US" sz="1400"/>
            <a:t>년 결산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0</xdr:row>
      <xdr:rowOff>219075</xdr:rowOff>
    </xdr:from>
    <xdr:to>
      <xdr:col>4</xdr:col>
      <xdr:colOff>866775</xdr:colOff>
      <xdr:row>0</xdr:row>
      <xdr:rowOff>495299</xdr:rowOff>
    </xdr:to>
    <xdr:sp macro="" textlink="">
      <xdr:nvSpPr>
        <xdr:cNvPr id="2" name="위쪽 리본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23925" y="219075"/>
          <a:ext cx="4124325" cy="276224"/>
        </a:xfrm>
        <a:prstGeom prst="ribbon2">
          <a:avLst>
            <a:gd name="adj1" fmla="val 16667"/>
            <a:gd name="adj2" fmla="val 6904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altLang="ko-KR" sz="1400"/>
            <a:t>2022</a:t>
          </a:r>
          <a:r>
            <a:rPr lang="ko-KR" altLang="en-US" sz="1400"/>
            <a:t>년  결산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8"/>
  <sheetViews>
    <sheetView tabSelected="1" zoomScaleNormal="100" workbookViewId="0">
      <selection activeCell="A2" sqref="A2:H2"/>
    </sheetView>
  </sheetViews>
  <sheetFormatPr defaultRowHeight="16.5" x14ac:dyDescent="0.3"/>
  <sheetData>
    <row r="2" spans="1:8" ht="26.25" x14ac:dyDescent="0.3">
      <c r="A2" s="78" t="s">
        <v>327</v>
      </c>
      <c r="B2" s="79"/>
      <c r="C2" s="79"/>
      <c r="D2" s="79"/>
      <c r="E2" s="79"/>
      <c r="F2" s="79"/>
      <c r="G2" s="79"/>
      <c r="H2" s="79"/>
    </row>
    <row r="4" spans="1:8" x14ac:dyDescent="0.3">
      <c r="A4" t="s">
        <v>352</v>
      </c>
    </row>
    <row r="5" spans="1:8" x14ac:dyDescent="0.3">
      <c r="A5" t="s">
        <v>353</v>
      </c>
    </row>
    <row r="6" spans="1:8" ht="23.25" customHeight="1" x14ac:dyDescent="0.3"/>
    <row r="7" spans="1:8" ht="20.25" x14ac:dyDescent="0.3">
      <c r="A7" s="80" t="s">
        <v>326</v>
      </c>
      <c r="B7" s="80"/>
      <c r="C7" s="80"/>
      <c r="D7" s="80"/>
      <c r="E7" s="80"/>
      <c r="F7" s="80"/>
      <c r="G7" s="80"/>
      <c r="H7" s="80"/>
    </row>
    <row r="8" spans="1:8" ht="17.25" x14ac:dyDescent="0.3">
      <c r="A8" s="69"/>
      <c r="B8" s="69"/>
      <c r="C8" s="69"/>
      <c r="D8" s="69"/>
      <c r="E8" s="69"/>
      <c r="F8" s="69"/>
      <c r="G8" s="69"/>
      <c r="H8" s="69"/>
    </row>
    <row r="9" spans="1:8" s="76" customFormat="1" ht="17.25" x14ac:dyDescent="0.3">
      <c r="A9" s="76" t="s">
        <v>75</v>
      </c>
    </row>
    <row r="10" spans="1:8" s="76" customFormat="1" ht="17.25" x14ac:dyDescent="0.3"/>
    <row r="11" spans="1:8" s="76" customFormat="1" ht="17.25" x14ac:dyDescent="0.3">
      <c r="A11" s="76" t="s">
        <v>76</v>
      </c>
    </row>
    <row r="12" spans="1:8" s="76" customFormat="1" ht="17.25" x14ac:dyDescent="0.3"/>
    <row r="13" spans="1:8" s="76" customFormat="1" ht="17.25" x14ac:dyDescent="0.3">
      <c r="A13" s="76" t="s">
        <v>263</v>
      </c>
    </row>
    <row r="14" spans="1:8" s="76" customFormat="1" ht="17.25" x14ac:dyDescent="0.3"/>
    <row r="15" spans="1:8" s="76" customFormat="1" ht="17.25" x14ac:dyDescent="0.3">
      <c r="A15" s="76" t="s">
        <v>340</v>
      </c>
    </row>
    <row r="16" spans="1:8" s="76" customFormat="1" ht="17.25" x14ac:dyDescent="0.3"/>
    <row r="17" spans="1:8" s="76" customFormat="1" ht="17.25" x14ac:dyDescent="0.3">
      <c r="A17" s="76" t="s">
        <v>341</v>
      </c>
    </row>
    <row r="18" spans="1:8" s="76" customFormat="1" ht="17.25" x14ac:dyDescent="0.3">
      <c r="A18" s="82" t="s">
        <v>342</v>
      </c>
      <c r="B18" s="82"/>
      <c r="C18" s="82"/>
      <c r="D18" s="82"/>
    </row>
    <row r="19" spans="1:8" s="76" customFormat="1" ht="17.25" x14ac:dyDescent="0.3">
      <c r="A19" s="82" t="s">
        <v>343</v>
      </c>
      <c r="B19" s="82"/>
      <c r="C19" s="82"/>
      <c r="D19" s="82"/>
      <c r="E19" s="82"/>
      <c r="F19" s="82"/>
    </row>
    <row r="20" spans="1:8" s="76" customFormat="1" ht="17.25" x14ac:dyDescent="0.3">
      <c r="A20" s="82" t="s">
        <v>344</v>
      </c>
      <c r="B20" s="82"/>
      <c r="C20" s="82"/>
      <c r="D20" s="82"/>
    </row>
    <row r="21" spans="1:8" s="76" customFormat="1" ht="17.25" x14ac:dyDescent="0.3">
      <c r="A21" s="77"/>
      <c r="B21" s="77"/>
      <c r="C21" s="77"/>
      <c r="D21" s="77"/>
    </row>
    <row r="22" spans="1:8" s="76" customFormat="1" ht="17.25" x14ac:dyDescent="0.3">
      <c r="A22" s="76" t="s">
        <v>78</v>
      </c>
    </row>
    <row r="23" spans="1:8" s="76" customFormat="1" ht="17.25" x14ac:dyDescent="0.3">
      <c r="A23" s="76" t="s">
        <v>328</v>
      </c>
    </row>
    <row r="24" spans="1:8" s="76" customFormat="1" ht="17.25" x14ac:dyDescent="0.3">
      <c r="A24" s="76" t="s">
        <v>351</v>
      </c>
    </row>
    <row r="25" spans="1:8" s="76" customFormat="1" ht="17.25" x14ac:dyDescent="0.3">
      <c r="A25" s="76" t="s">
        <v>324</v>
      </c>
    </row>
    <row r="26" spans="1:8" s="76" customFormat="1" ht="17.25" x14ac:dyDescent="0.3">
      <c r="A26" s="76" t="s">
        <v>264</v>
      </c>
    </row>
    <row r="27" spans="1:8" s="76" customFormat="1" ht="17.25" x14ac:dyDescent="0.3">
      <c r="A27" s="76" t="s">
        <v>345</v>
      </c>
    </row>
    <row r="28" spans="1:8" s="76" customFormat="1" ht="17.25" x14ac:dyDescent="0.3">
      <c r="A28" s="76" t="s">
        <v>346</v>
      </c>
    </row>
    <row r="29" spans="1:8" s="76" customFormat="1" ht="17.25" x14ac:dyDescent="0.3"/>
    <row r="30" spans="1:8" s="76" customFormat="1" ht="17.25" x14ac:dyDescent="0.3">
      <c r="A30" s="76" t="s">
        <v>79</v>
      </c>
    </row>
    <row r="31" spans="1:8" ht="17.25" x14ac:dyDescent="0.3">
      <c r="A31" s="81" t="s">
        <v>77</v>
      </c>
      <c r="B31" s="81"/>
      <c r="C31" s="81"/>
      <c r="D31" s="81"/>
      <c r="E31" s="81"/>
      <c r="F31" s="81"/>
      <c r="G31" s="81"/>
      <c r="H31" s="81"/>
    </row>
    <row r="32" spans="1:8" ht="17.25" x14ac:dyDescent="0.3">
      <c r="A32" s="69"/>
      <c r="B32" s="69"/>
      <c r="C32" s="69"/>
      <c r="D32" s="69"/>
      <c r="E32" s="69"/>
      <c r="F32" s="69"/>
      <c r="G32" s="69"/>
      <c r="H32" s="69"/>
    </row>
    <row r="33" spans="1:8" x14ac:dyDescent="0.3">
      <c r="A33" t="s">
        <v>354</v>
      </c>
    </row>
    <row r="34" spans="1:8" x14ac:dyDescent="0.3">
      <c r="A34" t="s">
        <v>355</v>
      </c>
      <c r="H34" s="21"/>
    </row>
    <row r="35" spans="1:8" x14ac:dyDescent="0.3">
      <c r="A35" t="s">
        <v>356</v>
      </c>
      <c r="H35" s="21"/>
    </row>
    <row r="36" spans="1:8" x14ac:dyDescent="0.3">
      <c r="A36" t="s">
        <v>357</v>
      </c>
      <c r="H36" s="21"/>
    </row>
    <row r="37" spans="1:8" x14ac:dyDescent="0.3">
      <c r="A37" t="s">
        <v>358</v>
      </c>
    </row>
    <row r="39" spans="1:8" x14ac:dyDescent="0.3">
      <c r="A39" t="s">
        <v>359</v>
      </c>
    </row>
    <row r="44" spans="1:8" x14ac:dyDescent="0.3">
      <c r="H44" s="21"/>
    </row>
    <row r="45" spans="1:8" x14ac:dyDescent="0.3">
      <c r="A45" s="21"/>
      <c r="B45" s="21"/>
      <c r="C45" s="21"/>
      <c r="D45" s="21"/>
      <c r="E45" s="21"/>
      <c r="F45" s="21"/>
      <c r="G45" s="21"/>
    </row>
    <row r="46" spans="1:8" x14ac:dyDescent="0.3">
      <c r="A46" s="21"/>
    </row>
    <row r="47" spans="1:8" x14ac:dyDescent="0.3">
      <c r="A47" s="21"/>
    </row>
    <row r="48" spans="1:8" x14ac:dyDescent="0.3">
      <c r="A48" s="21"/>
    </row>
  </sheetData>
  <mergeCells count="6">
    <mergeCell ref="A2:H2"/>
    <mergeCell ref="A7:H7"/>
    <mergeCell ref="A31:H31"/>
    <mergeCell ref="A19:F19"/>
    <mergeCell ref="A18:D18"/>
    <mergeCell ref="A20:D2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40"/>
  <sheetViews>
    <sheetView workbookViewId="0">
      <selection activeCell="A2" sqref="A2"/>
    </sheetView>
  </sheetViews>
  <sheetFormatPr defaultRowHeight="16.5" x14ac:dyDescent="0.3"/>
  <cols>
    <col min="2" max="2" width="21" customWidth="1"/>
    <col min="3" max="5" width="15.625" style="18" customWidth="1"/>
  </cols>
  <sheetData>
    <row r="4" spans="1:5" ht="27" customHeight="1" x14ac:dyDescent="0.3">
      <c r="A4" s="13" t="s">
        <v>86</v>
      </c>
      <c r="E4" s="19" t="s">
        <v>265</v>
      </c>
    </row>
    <row r="5" spans="1:5" x14ac:dyDescent="0.3">
      <c r="A5" s="38" t="s">
        <v>73</v>
      </c>
      <c r="B5" s="39" t="s">
        <v>69</v>
      </c>
      <c r="C5" s="40" t="s">
        <v>70</v>
      </c>
      <c r="D5" s="40" t="s">
        <v>71</v>
      </c>
      <c r="E5" s="40" t="s">
        <v>72</v>
      </c>
    </row>
    <row r="6" spans="1:5" ht="20.25" customHeight="1" x14ac:dyDescent="0.3">
      <c r="A6" s="83"/>
      <c r="B6" s="2" t="s">
        <v>329</v>
      </c>
      <c r="C6" s="15">
        <v>5565540</v>
      </c>
      <c r="D6" s="15"/>
      <c r="E6" s="15"/>
    </row>
    <row r="7" spans="1:5" ht="20.25" customHeight="1" x14ac:dyDescent="0.3">
      <c r="A7" s="85"/>
      <c r="B7" s="2" t="s">
        <v>330</v>
      </c>
      <c r="C7" s="15">
        <v>5269170</v>
      </c>
      <c r="D7" s="15"/>
      <c r="E7" s="15"/>
    </row>
    <row r="8" spans="1:5" ht="20.25" customHeight="1" x14ac:dyDescent="0.3">
      <c r="A8" s="6"/>
      <c r="B8" s="34" t="s">
        <v>348</v>
      </c>
      <c r="C8" s="37">
        <f>SUM(C6:C7)</f>
        <v>10834710</v>
      </c>
      <c r="D8" s="37"/>
      <c r="E8" s="37">
        <f>C8-D8</f>
        <v>10834710</v>
      </c>
    </row>
    <row r="9" spans="1:5" ht="30" customHeight="1" x14ac:dyDescent="0.3">
      <c r="A9" s="86" t="s">
        <v>349</v>
      </c>
      <c r="B9" s="87"/>
      <c r="C9" s="87"/>
      <c r="D9" s="87"/>
      <c r="E9" s="88"/>
    </row>
    <row r="10" spans="1:5" ht="17.25" customHeight="1" x14ac:dyDescent="0.3">
      <c r="A10" s="38" t="s">
        <v>73</v>
      </c>
      <c r="B10" s="39" t="s">
        <v>69</v>
      </c>
      <c r="C10" s="40" t="s">
        <v>70</v>
      </c>
      <c r="D10" s="40" t="s">
        <v>71</v>
      </c>
      <c r="E10" s="40" t="s">
        <v>72</v>
      </c>
    </row>
    <row r="11" spans="1:5" ht="17.25" customHeight="1" x14ac:dyDescent="0.3">
      <c r="A11" s="83" t="s">
        <v>347</v>
      </c>
      <c r="B11" s="2" t="s">
        <v>64</v>
      </c>
      <c r="C11" s="15">
        <v>2835867</v>
      </c>
      <c r="D11" s="15"/>
      <c r="E11" s="15"/>
    </row>
    <row r="12" spans="1:5" ht="17.25" customHeight="1" x14ac:dyDescent="0.3">
      <c r="A12" s="84"/>
      <c r="B12" s="2" t="s">
        <v>350</v>
      </c>
      <c r="C12" s="15">
        <v>7400000</v>
      </c>
      <c r="D12" s="15"/>
      <c r="E12" s="15"/>
    </row>
    <row r="13" spans="1:5" ht="17.25" customHeight="1" x14ac:dyDescent="0.3">
      <c r="A13" s="84"/>
      <c r="B13" s="2" t="s">
        <v>253</v>
      </c>
      <c r="C13" s="15">
        <v>200000</v>
      </c>
      <c r="D13" s="15"/>
      <c r="E13" s="56"/>
    </row>
    <row r="14" spans="1:5" ht="17.25" customHeight="1" x14ac:dyDescent="0.3">
      <c r="A14" s="84"/>
      <c r="B14" s="2" t="s">
        <v>288</v>
      </c>
      <c r="C14" s="15">
        <v>1500000</v>
      </c>
      <c r="D14" s="15"/>
      <c r="E14" s="15"/>
    </row>
    <row r="15" spans="1:5" ht="17.25" customHeight="1" x14ac:dyDescent="0.3">
      <c r="A15" s="84"/>
      <c r="B15" s="2" t="s">
        <v>289</v>
      </c>
      <c r="C15" s="15">
        <v>390000</v>
      </c>
      <c r="D15" s="15"/>
      <c r="E15" s="15"/>
    </row>
    <row r="16" spans="1:5" ht="17.25" customHeight="1" x14ac:dyDescent="0.3">
      <c r="A16" s="84"/>
      <c r="B16" s="2" t="s">
        <v>65</v>
      </c>
      <c r="C16" s="15">
        <v>3310</v>
      </c>
      <c r="D16" s="15"/>
      <c r="E16" s="15"/>
    </row>
    <row r="17" spans="1:5" ht="17.25" customHeight="1" x14ac:dyDescent="0.3">
      <c r="A17" s="84"/>
      <c r="B17" s="25" t="s">
        <v>277</v>
      </c>
      <c r="C17" s="20"/>
      <c r="D17" s="15"/>
      <c r="E17" s="15"/>
    </row>
    <row r="18" spans="1:5" ht="17.25" customHeight="1" x14ac:dyDescent="0.3">
      <c r="A18" s="84"/>
      <c r="B18" s="2" t="s">
        <v>278</v>
      </c>
      <c r="C18" s="20">
        <v>60000</v>
      </c>
      <c r="D18" s="15"/>
      <c r="E18" s="15"/>
    </row>
    <row r="19" spans="1:5" ht="17.25" customHeight="1" x14ac:dyDescent="0.3">
      <c r="A19" s="84"/>
      <c r="B19" s="2" t="s">
        <v>279</v>
      </c>
      <c r="C19" s="20">
        <v>300000</v>
      </c>
      <c r="D19" s="15"/>
      <c r="E19" s="15"/>
    </row>
    <row r="20" spans="1:5" ht="17.25" customHeight="1" x14ac:dyDescent="0.3">
      <c r="A20" s="84"/>
      <c r="B20" s="2" t="s">
        <v>280</v>
      </c>
      <c r="C20" s="20">
        <v>210000</v>
      </c>
      <c r="D20" s="15"/>
      <c r="E20" s="15"/>
    </row>
    <row r="21" spans="1:5" ht="17.25" customHeight="1" x14ac:dyDescent="0.3">
      <c r="A21" s="84"/>
      <c r="B21" s="2" t="s">
        <v>281</v>
      </c>
      <c r="C21" s="20">
        <v>110000</v>
      </c>
      <c r="D21" s="15"/>
      <c r="E21" s="15"/>
    </row>
    <row r="22" spans="1:5" ht="17.25" customHeight="1" x14ac:dyDescent="0.3">
      <c r="A22" s="85"/>
      <c r="B22" s="2" t="s">
        <v>276</v>
      </c>
      <c r="C22" s="20">
        <v>680000</v>
      </c>
      <c r="D22" s="15"/>
      <c r="E22" s="15"/>
    </row>
    <row r="23" spans="1:5" ht="17.25" customHeight="1" x14ac:dyDescent="0.3">
      <c r="A23" s="6"/>
      <c r="B23" s="34" t="s">
        <v>66</v>
      </c>
      <c r="C23" s="37">
        <f>SUM(C11:C22)</f>
        <v>13689177</v>
      </c>
      <c r="D23" s="37"/>
      <c r="E23" s="37"/>
    </row>
    <row r="24" spans="1:5" ht="17.25" customHeight="1" x14ac:dyDescent="0.3">
      <c r="A24" s="83" t="s">
        <v>74</v>
      </c>
      <c r="B24" s="2" t="s">
        <v>282</v>
      </c>
      <c r="C24" s="15"/>
      <c r="D24" s="15"/>
      <c r="E24" s="15"/>
    </row>
    <row r="25" spans="1:5" ht="17.25" customHeight="1" x14ac:dyDescent="0.3">
      <c r="A25" s="84"/>
      <c r="B25" s="2" t="s">
        <v>228</v>
      </c>
      <c r="C25" s="15"/>
      <c r="D25" s="70">
        <v>200000</v>
      </c>
      <c r="E25" s="15"/>
    </row>
    <row r="26" spans="1:5" ht="17.25" customHeight="1" x14ac:dyDescent="0.3">
      <c r="A26" s="84"/>
      <c r="B26" s="2" t="s">
        <v>204</v>
      </c>
      <c r="C26" s="15"/>
      <c r="D26" s="15">
        <v>156000</v>
      </c>
      <c r="E26" s="15"/>
    </row>
    <row r="27" spans="1:5" ht="17.25" customHeight="1" x14ac:dyDescent="0.3">
      <c r="A27" s="84"/>
      <c r="B27" s="2" t="s">
        <v>229</v>
      </c>
      <c r="C27" s="15"/>
      <c r="D27" s="15">
        <v>1258000</v>
      </c>
      <c r="E27" s="15"/>
    </row>
    <row r="28" spans="1:5" ht="17.25" customHeight="1" x14ac:dyDescent="0.3">
      <c r="A28" s="84"/>
      <c r="B28" s="2" t="s">
        <v>131</v>
      </c>
      <c r="C28" s="15"/>
      <c r="D28" s="15">
        <v>29000</v>
      </c>
      <c r="E28" s="15"/>
    </row>
    <row r="29" spans="1:5" ht="17.25" customHeight="1" x14ac:dyDescent="0.3">
      <c r="A29" s="84"/>
      <c r="B29" s="2" t="s">
        <v>250</v>
      </c>
      <c r="C29" s="15"/>
      <c r="D29" s="15">
        <v>60000</v>
      </c>
      <c r="E29" s="15"/>
    </row>
    <row r="30" spans="1:5" ht="17.25" customHeight="1" x14ac:dyDescent="0.3">
      <c r="A30" s="84"/>
      <c r="B30" s="2" t="s">
        <v>285</v>
      </c>
      <c r="C30" s="15"/>
      <c r="D30" s="15">
        <v>191130</v>
      </c>
      <c r="E30" s="15"/>
    </row>
    <row r="31" spans="1:5" ht="17.25" customHeight="1" x14ac:dyDescent="0.3">
      <c r="A31" s="84"/>
      <c r="B31" s="2" t="s">
        <v>230</v>
      </c>
      <c r="C31" s="15"/>
      <c r="D31" s="15">
        <v>50000</v>
      </c>
      <c r="E31" s="15"/>
    </row>
    <row r="32" spans="1:5" ht="17.25" customHeight="1" x14ac:dyDescent="0.3">
      <c r="A32" s="84"/>
      <c r="B32" s="2" t="s">
        <v>283</v>
      </c>
      <c r="C32" s="15"/>
      <c r="D32" s="15">
        <v>9200000</v>
      </c>
      <c r="E32" s="15"/>
    </row>
    <row r="33" spans="1:5" ht="17.25" customHeight="1" x14ac:dyDescent="0.3">
      <c r="A33" s="84"/>
      <c r="B33" s="2" t="s">
        <v>212</v>
      </c>
      <c r="C33" s="15"/>
      <c r="D33" s="20"/>
      <c r="E33" s="15"/>
    </row>
    <row r="34" spans="1:5" ht="17.25" customHeight="1" x14ac:dyDescent="0.3">
      <c r="A34" s="84"/>
      <c r="B34" s="2" t="s">
        <v>254</v>
      </c>
      <c r="C34" s="15"/>
      <c r="D34" s="15">
        <v>200000</v>
      </c>
      <c r="E34" s="15"/>
    </row>
    <row r="35" spans="1:5" ht="17.25" customHeight="1" x14ac:dyDescent="0.3">
      <c r="A35" s="84"/>
      <c r="B35" s="2" t="s">
        <v>81</v>
      </c>
      <c r="C35" s="15"/>
      <c r="D35" s="15">
        <v>200000</v>
      </c>
      <c r="E35" s="15"/>
    </row>
    <row r="36" spans="1:5" ht="17.25" customHeight="1" x14ac:dyDescent="0.3">
      <c r="A36" s="84"/>
      <c r="B36" s="2" t="s">
        <v>284</v>
      </c>
      <c r="C36" s="15"/>
      <c r="D36" s="15">
        <v>240000</v>
      </c>
      <c r="E36" s="15"/>
    </row>
    <row r="37" spans="1:5" ht="17.25" customHeight="1" x14ac:dyDescent="0.3">
      <c r="A37" s="84"/>
      <c r="B37" s="62" t="s">
        <v>251</v>
      </c>
      <c r="C37" s="15"/>
      <c r="D37" s="15">
        <v>500000</v>
      </c>
      <c r="E37" s="15"/>
    </row>
    <row r="38" spans="1:5" ht="17.25" customHeight="1" x14ac:dyDescent="0.3">
      <c r="A38" s="6"/>
      <c r="B38" s="34" t="s">
        <v>66</v>
      </c>
      <c r="C38" s="37"/>
      <c r="D38" s="37">
        <f>SUM(D24:D37)</f>
        <v>12284130</v>
      </c>
      <c r="E38" s="37"/>
    </row>
    <row r="39" spans="1:5" ht="17.25" customHeight="1" x14ac:dyDescent="0.3">
      <c r="A39" s="6"/>
      <c r="B39" s="34" t="s">
        <v>68</v>
      </c>
      <c r="C39" s="37">
        <f>SUM(C23:C38)</f>
        <v>13689177</v>
      </c>
      <c r="D39" s="37">
        <f>SUM(D38)</f>
        <v>12284130</v>
      </c>
      <c r="E39" s="37">
        <f>C39-D39</f>
        <v>1405047</v>
      </c>
    </row>
    <row r="40" spans="1:5" x14ac:dyDescent="0.3">
      <c r="B40" s="21"/>
    </row>
  </sheetData>
  <mergeCells count="4">
    <mergeCell ref="A11:A22"/>
    <mergeCell ref="A24:A37"/>
    <mergeCell ref="A9:E9"/>
    <mergeCell ref="A6:A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5"/>
  <sheetViews>
    <sheetView workbookViewId="0">
      <selection sqref="A1:H1"/>
    </sheetView>
  </sheetViews>
  <sheetFormatPr defaultRowHeight="16.5" x14ac:dyDescent="0.3"/>
  <cols>
    <col min="1" max="1" width="7.625" customWidth="1"/>
    <col min="2" max="2" width="12.625" customWidth="1"/>
    <col min="3" max="3" width="10.875" customWidth="1"/>
    <col min="5" max="5" width="7.625" customWidth="1"/>
    <col min="6" max="6" width="12.625" customWidth="1"/>
    <col min="7" max="7" width="10.875" customWidth="1"/>
  </cols>
  <sheetData>
    <row r="1" spans="1:8" ht="50.1" customHeight="1" x14ac:dyDescent="0.3">
      <c r="A1" s="87"/>
      <c r="B1" s="87"/>
      <c r="C1" s="87"/>
      <c r="D1" s="87"/>
      <c r="E1" s="87"/>
      <c r="F1" s="87"/>
      <c r="G1" s="87"/>
      <c r="H1" s="87"/>
    </row>
    <row r="2" spans="1:8" x14ac:dyDescent="0.3">
      <c r="A2" t="s">
        <v>266</v>
      </c>
    </row>
    <row r="3" spans="1:8" ht="15" customHeight="1" x14ac:dyDescent="0.3">
      <c r="A3" s="3" t="s">
        <v>1</v>
      </c>
      <c r="B3" s="3" t="s">
        <v>31</v>
      </c>
      <c r="C3" s="3" t="s">
        <v>32</v>
      </c>
      <c r="D3" s="27" t="s">
        <v>67</v>
      </c>
      <c r="E3" s="24" t="s">
        <v>1</v>
      </c>
      <c r="F3" s="3" t="s">
        <v>31</v>
      </c>
      <c r="G3" s="3" t="s">
        <v>32</v>
      </c>
      <c r="H3" s="3" t="s">
        <v>67</v>
      </c>
    </row>
    <row r="4" spans="1:8" ht="15" customHeight="1" x14ac:dyDescent="0.3">
      <c r="A4" s="43" t="s">
        <v>203</v>
      </c>
      <c r="B4" s="25" t="s">
        <v>100</v>
      </c>
      <c r="C4" s="4">
        <v>100000</v>
      </c>
      <c r="D4" s="41" t="s">
        <v>196</v>
      </c>
      <c r="E4" s="12">
        <v>13</v>
      </c>
      <c r="F4" s="2" t="s">
        <v>91</v>
      </c>
      <c r="G4" s="4">
        <v>100000</v>
      </c>
      <c r="H4" s="12"/>
    </row>
    <row r="5" spans="1:8" ht="15" customHeight="1" x14ac:dyDescent="0.3">
      <c r="A5" s="12">
        <v>2</v>
      </c>
      <c r="B5" s="2" t="s">
        <v>33</v>
      </c>
      <c r="C5" s="4">
        <v>100000</v>
      </c>
      <c r="D5" s="28"/>
      <c r="E5" s="26">
        <v>14</v>
      </c>
      <c r="F5" s="2" t="s">
        <v>108</v>
      </c>
      <c r="G5" s="4">
        <v>100000</v>
      </c>
      <c r="H5" s="12"/>
    </row>
    <row r="6" spans="1:8" ht="15" customHeight="1" x14ac:dyDescent="0.3">
      <c r="A6" s="12">
        <v>3</v>
      </c>
      <c r="B6" s="2" t="s">
        <v>56</v>
      </c>
      <c r="C6" s="4"/>
      <c r="D6" s="28"/>
      <c r="E6" s="26">
        <v>15</v>
      </c>
      <c r="F6" s="2" t="s">
        <v>128</v>
      </c>
      <c r="G6" s="4">
        <v>100000</v>
      </c>
      <c r="H6" s="43"/>
    </row>
    <row r="7" spans="1:8" ht="15" customHeight="1" x14ac:dyDescent="0.3">
      <c r="A7" s="12">
        <v>4</v>
      </c>
      <c r="B7" s="2" t="s">
        <v>28</v>
      </c>
      <c r="C7" s="4">
        <v>100000</v>
      </c>
      <c r="D7" s="28"/>
      <c r="E7" s="46">
        <v>16</v>
      </c>
      <c r="F7" s="2" t="s">
        <v>109</v>
      </c>
      <c r="G7" s="4">
        <v>100000</v>
      </c>
      <c r="H7" s="12"/>
    </row>
    <row r="8" spans="1:8" ht="15" customHeight="1" x14ac:dyDescent="0.3">
      <c r="A8" s="12">
        <v>5</v>
      </c>
      <c r="B8" s="2" t="s">
        <v>107</v>
      </c>
      <c r="C8" s="4">
        <v>100000</v>
      </c>
      <c r="D8" s="28"/>
      <c r="E8" s="26">
        <v>17</v>
      </c>
      <c r="F8" s="2" t="s">
        <v>7</v>
      </c>
      <c r="G8" s="4">
        <v>100000</v>
      </c>
      <c r="H8" s="44"/>
    </row>
    <row r="9" spans="1:8" ht="15" customHeight="1" x14ac:dyDescent="0.3">
      <c r="A9" s="12">
        <v>6</v>
      </c>
      <c r="B9" s="2" t="s">
        <v>57</v>
      </c>
      <c r="C9" s="4">
        <v>100000</v>
      </c>
      <c r="D9" s="28"/>
      <c r="E9" s="46">
        <v>18</v>
      </c>
      <c r="F9" s="25" t="s">
        <v>129</v>
      </c>
      <c r="G9" s="4">
        <v>100000</v>
      </c>
      <c r="H9" s="43"/>
    </row>
    <row r="10" spans="1:8" ht="15" customHeight="1" x14ac:dyDescent="0.3">
      <c r="A10" s="12">
        <v>7</v>
      </c>
      <c r="B10" s="2" t="s">
        <v>26</v>
      </c>
      <c r="C10" s="4">
        <v>100000</v>
      </c>
      <c r="D10" s="28"/>
      <c r="E10" s="45" t="s">
        <v>200</v>
      </c>
      <c r="F10" s="25" t="s">
        <v>8</v>
      </c>
      <c r="G10" s="4">
        <v>100000</v>
      </c>
      <c r="H10" s="43" t="s">
        <v>201</v>
      </c>
    </row>
    <row r="11" spans="1:8" ht="15" customHeight="1" x14ac:dyDescent="0.3">
      <c r="A11" s="12">
        <v>8</v>
      </c>
      <c r="B11" s="2" t="s">
        <v>0</v>
      </c>
      <c r="C11" s="4">
        <v>100000</v>
      </c>
      <c r="D11" s="28"/>
      <c r="E11" s="26">
        <v>2</v>
      </c>
      <c r="F11" s="25" t="s">
        <v>9</v>
      </c>
      <c r="G11" s="59" t="s">
        <v>207</v>
      </c>
      <c r="H11" s="12" t="s">
        <v>208</v>
      </c>
    </row>
    <row r="12" spans="1:8" ht="15" customHeight="1" x14ac:dyDescent="0.3">
      <c r="A12" s="12">
        <v>9</v>
      </c>
      <c r="B12" s="2" t="s">
        <v>87</v>
      </c>
      <c r="C12" s="4">
        <v>100000</v>
      </c>
      <c r="D12" s="28"/>
      <c r="E12" s="26">
        <v>3</v>
      </c>
      <c r="F12" s="2" t="s">
        <v>10</v>
      </c>
      <c r="G12" s="4">
        <v>100000</v>
      </c>
      <c r="H12" s="12"/>
    </row>
    <row r="13" spans="1:8" ht="15" customHeight="1" x14ac:dyDescent="0.3">
      <c r="A13" s="12">
        <v>10</v>
      </c>
      <c r="B13" s="2" t="s">
        <v>232</v>
      </c>
      <c r="C13" s="4">
        <v>100000</v>
      </c>
      <c r="D13" s="28"/>
      <c r="E13" s="26">
        <v>4</v>
      </c>
      <c r="F13" s="2" t="s">
        <v>11</v>
      </c>
      <c r="G13" s="4">
        <v>100000</v>
      </c>
      <c r="H13" s="12"/>
    </row>
    <row r="14" spans="1:8" ht="15" customHeight="1" x14ac:dyDescent="0.3">
      <c r="A14" s="12">
        <v>11</v>
      </c>
      <c r="B14" s="2" t="s">
        <v>114</v>
      </c>
      <c r="C14" s="4">
        <v>100000</v>
      </c>
      <c r="D14" s="28"/>
      <c r="E14" s="26">
        <v>5</v>
      </c>
      <c r="F14" s="2" t="s">
        <v>12</v>
      </c>
      <c r="G14" s="4">
        <v>100000</v>
      </c>
      <c r="H14" s="12"/>
    </row>
    <row r="15" spans="1:8" ht="15" customHeight="1" x14ac:dyDescent="0.3">
      <c r="A15" s="12">
        <v>12</v>
      </c>
      <c r="B15" s="2" t="s">
        <v>112</v>
      </c>
      <c r="C15" s="4">
        <v>100000</v>
      </c>
      <c r="D15" s="28"/>
      <c r="E15" s="26">
        <v>6</v>
      </c>
      <c r="F15" s="2" t="s">
        <v>92</v>
      </c>
      <c r="G15" s="4">
        <v>100000</v>
      </c>
      <c r="H15" s="12"/>
    </row>
    <row r="16" spans="1:8" ht="15" customHeight="1" x14ac:dyDescent="0.3">
      <c r="A16" s="12">
        <v>13</v>
      </c>
      <c r="B16" s="2" t="s">
        <v>113</v>
      </c>
      <c r="C16" s="4"/>
      <c r="D16" s="28"/>
      <c r="E16" s="26">
        <v>7</v>
      </c>
      <c r="F16" s="2" t="s">
        <v>13</v>
      </c>
      <c r="G16" s="4">
        <v>100000</v>
      </c>
      <c r="H16" s="12"/>
    </row>
    <row r="17" spans="1:8" ht="15" customHeight="1" x14ac:dyDescent="0.3">
      <c r="A17" s="12">
        <v>14</v>
      </c>
      <c r="B17" s="2" t="s">
        <v>110</v>
      </c>
      <c r="C17" s="4">
        <v>100000</v>
      </c>
      <c r="D17" s="28"/>
      <c r="E17" s="26">
        <v>8</v>
      </c>
      <c r="F17" s="2" t="s">
        <v>14</v>
      </c>
      <c r="G17" s="4">
        <v>100000</v>
      </c>
      <c r="H17" s="12"/>
    </row>
    <row r="18" spans="1:8" ht="15" customHeight="1" x14ac:dyDescent="0.3">
      <c r="A18" s="43" t="s">
        <v>197</v>
      </c>
      <c r="B18" s="2" t="s">
        <v>101</v>
      </c>
      <c r="C18" s="4">
        <v>100000</v>
      </c>
      <c r="D18" s="41" t="s">
        <v>206</v>
      </c>
      <c r="E18" s="26">
        <v>9</v>
      </c>
      <c r="F18" s="2" t="s">
        <v>97</v>
      </c>
      <c r="G18" s="4">
        <v>100000</v>
      </c>
      <c r="H18" s="12"/>
    </row>
    <row r="19" spans="1:8" ht="15" customHeight="1" x14ac:dyDescent="0.3">
      <c r="A19" s="44">
        <v>2</v>
      </c>
      <c r="B19" s="25" t="s">
        <v>106</v>
      </c>
      <c r="C19" s="4">
        <v>100000</v>
      </c>
      <c r="D19" s="28"/>
      <c r="E19" s="26">
        <v>10</v>
      </c>
      <c r="F19" s="2" t="s">
        <v>15</v>
      </c>
      <c r="G19" s="4">
        <v>100000</v>
      </c>
      <c r="H19" s="12"/>
    </row>
    <row r="20" spans="1:8" ht="15" customHeight="1" x14ac:dyDescent="0.3">
      <c r="A20" s="44">
        <v>3</v>
      </c>
      <c r="B20" s="2" t="s">
        <v>88</v>
      </c>
      <c r="C20" s="4">
        <v>100000</v>
      </c>
      <c r="D20" s="28"/>
      <c r="E20" s="26">
        <v>11</v>
      </c>
      <c r="F20" s="2" t="s">
        <v>119</v>
      </c>
      <c r="G20" s="4">
        <v>100000</v>
      </c>
      <c r="H20" s="12"/>
    </row>
    <row r="21" spans="1:8" ht="15" customHeight="1" x14ac:dyDescent="0.3">
      <c r="A21" s="44">
        <v>4</v>
      </c>
      <c r="B21" s="2" t="s">
        <v>2</v>
      </c>
      <c r="C21" s="4">
        <v>100000</v>
      </c>
      <c r="D21" s="28"/>
      <c r="E21" s="26">
        <v>12</v>
      </c>
      <c r="F21" s="2" t="s">
        <v>98</v>
      </c>
      <c r="G21" s="4">
        <v>100000</v>
      </c>
      <c r="H21" s="12"/>
    </row>
    <row r="22" spans="1:8" ht="15" customHeight="1" x14ac:dyDescent="0.3">
      <c r="A22" s="44">
        <v>5</v>
      </c>
      <c r="B22" s="2" t="s">
        <v>3</v>
      </c>
      <c r="C22" s="4">
        <v>100000</v>
      </c>
      <c r="D22" s="28"/>
      <c r="E22" s="26">
        <v>13</v>
      </c>
      <c r="F22" s="2" t="s">
        <v>83</v>
      </c>
      <c r="G22" s="4">
        <v>100000</v>
      </c>
      <c r="H22" s="12"/>
    </row>
    <row r="23" spans="1:8" ht="15" customHeight="1" x14ac:dyDescent="0.3">
      <c r="A23" s="44">
        <v>6</v>
      </c>
      <c r="B23" s="2" t="s">
        <v>84</v>
      </c>
      <c r="C23" s="4">
        <v>100000</v>
      </c>
      <c r="D23" s="42"/>
      <c r="E23" s="26">
        <v>14</v>
      </c>
      <c r="F23" s="2" t="s">
        <v>120</v>
      </c>
      <c r="G23" s="4">
        <v>100000</v>
      </c>
      <c r="H23" s="12"/>
    </row>
    <row r="24" spans="1:8" ht="15" customHeight="1" x14ac:dyDescent="0.3">
      <c r="A24" s="44">
        <v>7</v>
      </c>
      <c r="B24" s="2" t="s">
        <v>102</v>
      </c>
      <c r="C24" s="4"/>
      <c r="D24" s="28"/>
      <c r="E24" s="26">
        <v>15</v>
      </c>
      <c r="F24" s="2" t="s">
        <v>121</v>
      </c>
      <c r="G24" s="4">
        <v>100000</v>
      </c>
      <c r="H24" s="12"/>
    </row>
    <row r="25" spans="1:8" ht="15" customHeight="1" x14ac:dyDescent="0.3">
      <c r="A25" s="44">
        <v>8</v>
      </c>
      <c r="B25" s="2" t="s">
        <v>205</v>
      </c>
      <c r="C25" s="4">
        <v>100000</v>
      </c>
      <c r="D25" s="28"/>
      <c r="E25" s="26">
        <v>16</v>
      </c>
      <c r="F25" s="2" t="s">
        <v>99</v>
      </c>
      <c r="G25" s="4">
        <v>100000</v>
      </c>
      <c r="H25" s="12"/>
    </row>
    <row r="26" spans="1:8" ht="15" customHeight="1" x14ac:dyDescent="0.3">
      <c r="A26" s="44">
        <v>9</v>
      </c>
      <c r="B26" s="2" t="s">
        <v>96</v>
      </c>
      <c r="C26" s="4">
        <v>100000</v>
      </c>
      <c r="D26" s="28"/>
      <c r="E26" s="26">
        <v>17</v>
      </c>
      <c r="F26" s="2" t="s">
        <v>16</v>
      </c>
      <c r="G26" s="4">
        <v>100000</v>
      </c>
      <c r="H26" s="12"/>
    </row>
    <row r="27" spans="1:8" ht="15" customHeight="1" x14ac:dyDescent="0.3">
      <c r="A27" s="44">
        <v>10</v>
      </c>
      <c r="B27" s="2" t="s">
        <v>25</v>
      </c>
      <c r="C27" s="4">
        <v>100000</v>
      </c>
      <c r="D27" s="28"/>
      <c r="E27" s="26">
        <v>18</v>
      </c>
      <c r="F27" s="2" t="s">
        <v>80</v>
      </c>
      <c r="G27" s="4">
        <v>100000</v>
      </c>
      <c r="H27" s="12"/>
    </row>
    <row r="28" spans="1:8" ht="15" customHeight="1" x14ac:dyDescent="0.3">
      <c r="A28" s="44">
        <v>11</v>
      </c>
      <c r="B28" s="2" t="s">
        <v>125</v>
      </c>
      <c r="C28" s="4">
        <v>100000</v>
      </c>
      <c r="D28" s="28"/>
      <c r="E28" s="26">
        <v>19</v>
      </c>
      <c r="F28" s="2" t="s">
        <v>17</v>
      </c>
      <c r="G28" s="4">
        <v>100000</v>
      </c>
      <c r="H28" s="12"/>
    </row>
    <row r="29" spans="1:8" ht="15" customHeight="1" x14ac:dyDescent="0.3">
      <c r="A29" s="44">
        <v>12</v>
      </c>
      <c r="B29" s="2" t="s">
        <v>4</v>
      </c>
      <c r="C29" s="4">
        <v>100000</v>
      </c>
      <c r="D29" s="28"/>
      <c r="E29" s="43" t="s">
        <v>202</v>
      </c>
      <c r="F29" s="2" t="s">
        <v>93</v>
      </c>
      <c r="G29" s="4"/>
      <c r="H29" s="43" t="s">
        <v>196</v>
      </c>
    </row>
    <row r="30" spans="1:8" ht="15" customHeight="1" x14ac:dyDescent="0.3">
      <c r="A30" s="44">
        <v>13</v>
      </c>
      <c r="B30" s="2" t="s">
        <v>5</v>
      </c>
      <c r="C30" s="4">
        <v>100000</v>
      </c>
      <c r="D30" s="28"/>
      <c r="E30" s="26">
        <v>2</v>
      </c>
      <c r="F30" s="2" t="s">
        <v>18</v>
      </c>
      <c r="G30" s="4">
        <v>100000</v>
      </c>
      <c r="H30" s="12"/>
    </row>
    <row r="31" spans="1:8" ht="15" customHeight="1" x14ac:dyDescent="0.3">
      <c r="A31" s="12">
        <v>14</v>
      </c>
      <c r="B31" s="2" t="s">
        <v>6</v>
      </c>
      <c r="C31" s="4">
        <v>100000</v>
      </c>
      <c r="D31" s="28"/>
      <c r="E31" s="26">
        <v>3</v>
      </c>
      <c r="F31" s="2" t="s">
        <v>60</v>
      </c>
      <c r="G31" s="4">
        <v>100000</v>
      </c>
      <c r="H31" s="12"/>
    </row>
    <row r="32" spans="1:8" ht="15" customHeight="1" x14ac:dyDescent="0.3">
      <c r="A32" s="12">
        <v>15</v>
      </c>
      <c r="B32" s="2" t="s">
        <v>59</v>
      </c>
      <c r="C32" s="4">
        <v>100000</v>
      </c>
      <c r="D32" s="28"/>
      <c r="E32" s="26">
        <v>4</v>
      </c>
      <c r="F32" s="2" t="s">
        <v>19</v>
      </c>
      <c r="G32" s="4">
        <v>100000</v>
      </c>
      <c r="H32" s="12"/>
    </row>
    <row r="33" spans="1:8" ht="15" customHeight="1" x14ac:dyDescent="0.3">
      <c r="A33" s="43" t="s">
        <v>198</v>
      </c>
      <c r="B33" s="25" t="s">
        <v>126</v>
      </c>
      <c r="C33" s="4"/>
      <c r="D33" s="41" t="s">
        <v>199</v>
      </c>
      <c r="E33" s="26">
        <v>5</v>
      </c>
      <c r="F33" s="2" t="s">
        <v>209</v>
      </c>
      <c r="G33" s="4">
        <v>100000</v>
      </c>
      <c r="H33" s="12"/>
    </row>
    <row r="34" spans="1:8" ht="15" customHeight="1" x14ac:dyDescent="0.3">
      <c r="A34" s="12">
        <v>2</v>
      </c>
      <c r="B34" s="2" t="s">
        <v>89</v>
      </c>
      <c r="C34" s="4">
        <v>100000</v>
      </c>
      <c r="D34" s="28"/>
      <c r="E34" s="26">
        <v>6</v>
      </c>
      <c r="F34" s="2" t="s">
        <v>103</v>
      </c>
      <c r="G34" s="4">
        <v>100000</v>
      </c>
      <c r="H34" s="12"/>
    </row>
    <row r="35" spans="1:8" ht="15" customHeight="1" x14ac:dyDescent="0.3">
      <c r="A35" s="12">
        <v>3</v>
      </c>
      <c r="B35" s="2" t="s">
        <v>82</v>
      </c>
      <c r="C35" s="4">
        <v>100000</v>
      </c>
      <c r="D35" s="28"/>
      <c r="E35" s="26">
        <v>7</v>
      </c>
      <c r="F35" s="2" t="s">
        <v>20</v>
      </c>
      <c r="G35" s="4">
        <v>100000</v>
      </c>
      <c r="H35" s="12"/>
    </row>
    <row r="36" spans="1:8" ht="15" customHeight="1" x14ac:dyDescent="0.3">
      <c r="A36" s="12">
        <v>4</v>
      </c>
      <c r="B36" s="2" t="s">
        <v>115</v>
      </c>
      <c r="C36" s="4">
        <v>100000</v>
      </c>
      <c r="D36" s="28"/>
      <c r="E36" s="26">
        <v>8</v>
      </c>
      <c r="F36" s="2" t="s">
        <v>104</v>
      </c>
      <c r="G36" s="4">
        <v>100000</v>
      </c>
      <c r="H36" s="12"/>
    </row>
    <row r="37" spans="1:8" ht="15" customHeight="1" x14ac:dyDescent="0.3">
      <c r="A37" s="12">
        <v>5</v>
      </c>
      <c r="B37" s="2" t="s">
        <v>116</v>
      </c>
      <c r="C37" s="4">
        <v>100000</v>
      </c>
      <c r="D37" s="28"/>
      <c r="E37" s="26">
        <v>9</v>
      </c>
      <c r="F37" s="2" t="s">
        <v>21</v>
      </c>
      <c r="G37" s="4">
        <v>100000</v>
      </c>
      <c r="H37" s="12"/>
    </row>
    <row r="38" spans="1:8" ht="15" customHeight="1" x14ac:dyDescent="0.3">
      <c r="A38" s="12">
        <v>6</v>
      </c>
      <c r="B38" s="2" t="s">
        <v>117</v>
      </c>
      <c r="C38" s="4">
        <v>100000</v>
      </c>
      <c r="D38" s="28"/>
      <c r="E38" s="26">
        <v>10</v>
      </c>
      <c r="F38" s="2" t="s">
        <v>22</v>
      </c>
      <c r="G38" s="4">
        <v>100000</v>
      </c>
      <c r="H38" s="12"/>
    </row>
    <row r="39" spans="1:8" ht="15" customHeight="1" x14ac:dyDescent="0.3">
      <c r="A39" s="12">
        <v>7</v>
      </c>
      <c r="B39" s="2" t="s">
        <v>118</v>
      </c>
      <c r="C39" s="4">
        <v>100000</v>
      </c>
      <c r="D39" s="28"/>
      <c r="E39" s="26">
        <v>11</v>
      </c>
      <c r="F39" s="2" t="s">
        <v>94</v>
      </c>
      <c r="G39" s="4">
        <v>100000</v>
      </c>
      <c r="H39" s="12"/>
    </row>
    <row r="40" spans="1:8" ht="15" customHeight="1" x14ac:dyDescent="0.3">
      <c r="A40" s="12">
        <v>8</v>
      </c>
      <c r="B40" s="2" t="s">
        <v>127</v>
      </c>
      <c r="C40" s="4">
        <v>100000</v>
      </c>
      <c r="D40" s="28"/>
      <c r="E40" s="26">
        <v>12</v>
      </c>
      <c r="F40" s="2" t="s">
        <v>23</v>
      </c>
      <c r="G40" s="4">
        <v>100000</v>
      </c>
      <c r="H40" s="12"/>
    </row>
    <row r="41" spans="1:8" ht="15" customHeight="1" x14ac:dyDescent="0.3">
      <c r="A41" s="12">
        <v>9</v>
      </c>
      <c r="B41" s="2" t="s">
        <v>27</v>
      </c>
      <c r="C41" s="4">
        <v>100000</v>
      </c>
      <c r="D41" s="28"/>
      <c r="E41" s="26">
        <v>13</v>
      </c>
      <c r="F41" s="2" t="s">
        <v>95</v>
      </c>
      <c r="G41" s="4">
        <v>100000</v>
      </c>
      <c r="H41" s="12"/>
    </row>
    <row r="42" spans="1:8" ht="15" customHeight="1" x14ac:dyDescent="0.3">
      <c r="A42" s="12">
        <v>10</v>
      </c>
      <c r="B42" s="2" t="s">
        <v>58</v>
      </c>
      <c r="C42" s="4">
        <v>100000</v>
      </c>
      <c r="D42" s="28"/>
      <c r="E42" s="26">
        <v>14</v>
      </c>
      <c r="F42" s="2" t="s">
        <v>24</v>
      </c>
      <c r="G42" s="4">
        <v>100000</v>
      </c>
      <c r="H42" s="12"/>
    </row>
    <row r="43" spans="1:8" ht="15" customHeight="1" x14ac:dyDescent="0.3">
      <c r="A43" s="12">
        <v>11</v>
      </c>
      <c r="B43" s="2" t="s">
        <v>90</v>
      </c>
      <c r="C43" s="4">
        <v>100000</v>
      </c>
      <c r="D43" s="28"/>
      <c r="E43" s="26"/>
      <c r="F43" s="2"/>
      <c r="G43" s="4"/>
      <c r="H43" s="12"/>
    </row>
    <row r="44" spans="1:8" ht="15" customHeight="1" x14ac:dyDescent="0.3">
      <c r="A44" s="12">
        <v>12</v>
      </c>
      <c r="B44" s="2" t="s">
        <v>85</v>
      </c>
      <c r="C44" s="4">
        <v>100000</v>
      </c>
      <c r="D44" s="28"/>
      <c r="E44" s="26"/>
      <c r="F44" s="12" t="s">
        <v>105</v>
      </c>
      <c r="G44" s="4">
        <v>7400000</v>
      </c>
      <c r="H44" s="12"/>
    </row>
    <row r="45" spans="1:8" x14ac:dyDescent="0.3">
      <c r="C45" s="18"/>
      <c r="G45" s="18"/>
    </row>
  </sheetData>
  <mergeCells count="1">
    <mergeCell ref="A1:H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"/>
  <sheetViews>
    <sheetView workbookViewId="0"/>
  </sheetViews>
  <sheetFormatPr defaultRowHeight="16.5" x14ac:dyDescent="0.3"/>
  <cols>
    <col min="1" max="1" width="6.375" customWidth="1"/>
    <col min="2" max="2" width="11.5" customWidth="1"/>
    <col min="3" max="3" width="10.875" bestFit="1" customWidth="1"/>
    <col min="5" max="5" width="6.375" customWidth="1"/>
    <col min="6" max="6" width="9.625" customWidth="1"/>
    <col min="7" max="7" width="10.875" bestFit="1" customWidth="1"/>
    <col min="8" max="8" width="8.75" customWidth="1"/>
  </cols>
  <sheetData>
    <row r="1" spans="1:8" ht="57" customHeight="1" x14ac:dyDescent="0.3"/>
    <row r="2" spans="1:8" ht="26.25" customHeight="1" x14ac:dyDescent="0.3">
      <c r="A2" t="s">
        <v>267</v>
      </c>
    </row>
    <row r="3" spans="1:8" x14ac:dyDescent="0.3">
      <c r="A3" s="3" t="s">
        <v>1</v>
      </c>
      <c r="B3" s="3" t="s">
        <v>134</v>
      </c>
      <c r="C3" s="3" t="s">
        <v>32</v>
      </c>
      <c r="D3" s="22" t="s">
        <v>133</v>
      </c>
      <c r="E3" s="9" t="s">
        <v>1</v>
      </c>
      <c r="F3" s="3" t="s">
        <v>135</v>
      </c>
      <c r="G3" s="3" t="s">
        <v>32</v>
      </c>
      <c r="H3" s="3" t="s">
        <v>67</v>
      </c>
    </row>
    <row r="4" spans="1:8" x14ac:dyDescent="0.3">
      <c r="A4" s="12">
        <v>1</v>
      </c>
      <c r="B4" s="44" t="s">
        <v>11</v>
      </c>
      <c r="C4" s="57">
        <v>100000</v>
      </c>
      <c r="D4" s="1" t="s">
        <v>30</v>
      </c>
      <c r="E4" s="10">
        <v>1</v>
      </c>
      <c r="F4" s="12" t="s">
        <v>99</v>
      </c>
      <c r="G4" s="4">
        <v>200000</v>
      </c>
      <c r="H4" s="12" t="s">
        <v>261</v>
      </c>
    </row>
    <row r="5" spans="1:8" x14ac:dyDescent="0.3">
      <c r="A5" s="12">
        <v>2</v>
      </c>
      <c r="B5" s="12" t="s">
        <v>3</v>
      </c>
      <c r="C5" s="4">
        <v>100000</v>
      </c>
      <c r="D5" s="1" t="s">
        <v>130</v>
      </c>
      <c r="E5" s="10"/>
      <c r="F5" s="44"/>
      <c r="G5" s="4"/>
      <c r="H5" s="12"/>
    </row>
    <row r="6" spans="1:8" x14ac:dyDescent="0.3">
      <c r="A6" s="12">
        <v>3</v>
      </c>
      <c r="B6" s="12" t="s">
        <v>27</v>
      </c>
      <c r="C6" s="57">
        <v>300000</v>
      </c>
      <c r="D6" s="1" t="s">
        <v>30</v>
      </c>
      <c r="E6" s="10"/>
      <c r="F6" s="12"/>
      <c r="G6" s="4"/>
      <c r="H6" s="12"/>
    </row>
    <row r="7" spans="1:8" x14ac:dyDescent="0.3">
      <c r="A7" s="12">
        <v>4</v>
      </c>
      <c r="B7" s="12" t="s">
        <v>90</v>
      </c>
      <c r="C7" s="4">
        <v>100000</v>
      </c>
      <c r="D7" s="1" t="s">
        <v>30</v>
      </c>
      <c r="E7" s="10"/>
      <c r="F7" s="12"/>
      <c r="G7" s="4"/>
      <c r="H7" s="12"/>
    </row>
    <row r="8" spans="1:8" x14ac:dyDescent="0.3">
      <c r="A8" s="12">
        <v>5</v>
      </c>
      <c r="B8" s="12" t="s">
        <v>92</v>
      </c>
      <c r="C8" s="4">
        <v>100000</v>
      </c>
      <c r="D8" s="1" t="s">
        <v>130</v>
      </c>
      <c r="E8" s="10"/>
      <c r="F8" s="44"/>
      <c r="G8" s="4"/>
      <c r="H8" s="12"/>
    </row>
    <row r="9" spans="1:8" x14ac:dyDescent="0.3">
      <c r="A9" s="12">
        <v>6</v>
      </c>
      <c r="B9" s="12" t="s">
        <v>104</v>
      </c>
      <c r="C9" s="57">
        <v>100000</v>
      </c>
      <c r="D9" s="1" t="s">
        <v>30</v>
      </c>
      <c r="E9" s="10"/>
      <c r="F9" s="44"/>
      <c r="G9" s="4"/>
      <c r="H9" s="12"/>
    </row>
    <row r="10" spans="1:8" x14ac:dyDescent="0.3">
      <c r="A10" s="12">
        <v>7</v>
      </c>
      <c r="B10" s="44" t="s">
        <v>83</v>
      </c>
      <c r="C10" s="57">
        <v>300000</v>
      </c>
      <c r="D10" s="1" t="s">
        <v>30</v>
      </c>
      <c r="E10" s="10"/>
      <c r="F10" s="44"/>
      <c r="G10" s="4"/>
      <c r="H10" s="12"/>
    </row>
    <row r="11" spans="1:8" x14ac:dyDescent="0.3">
      <c r="A11" s="12">
        <v>8</v>
      </c>
      <c r="B11" s="12" t="s">
        <v>120</v>
      </c>
      <c r="C11" s="57">
        <v>100000</v>
      </c>
      <c r="D11" s="1" t="s">
        <v>30</v>
      </c>
      <c r="E11" s="61"/>
      <c r="F11" s="2"/>
      <c r="G11" s="2"/>
      <c r="H11" s="2"/>
    </row>
    <row r="12" spans="1:8" x14ac:dyDescent="0.3">
      <c r="A12" s="12">
        <v>9</v>
      </c>
      <c r="B12" s="12" t="s">
        <v>22</v>
      </c>
      <c r="C12" s="57">
        <v>100000</v>
      </c>
      <c r="D12" s="1" t="s">
        <v>30</v>
      </c>
      <c r="E12" s="10"/>
      <c r="F12" s="44"/>
      <c r="G12" s="4"/>
      <c r="H12" s="12"/>
    </row>
    <row r="13" spans="1:8" x14ac:dyDescent="0.3">
      <c r="A13" s="12">
        <v>10</v>
      </c>
      <c r="B13" s="12" t="s">
        <v>17</v>
      </c>
      <c r="C13" s="4">
        <v>200000</v>
      </c>
      <c r="D13" s="1" t="s">
        <v>30</v>
      </c>
      <c r="E13" s="10"/>
      <c r="F13" s="44"/>
      <c r="G13" s="4"/>
      <c r="H13" s="12"/>
    </row>
    <row r="14" spans="1:8" x14ac:dyDescent="0.3">
      <c r="A14" s="12">
        <v>11</v>
      </c>
      <c r="B14" s="12" t="s">
        <v>287</v>
      </c>
      <c r="C14" s="57">
        <v>390000</v>
      </c>
      <c r="D14" s="1" t="s">
        <v>286</v>
      </c>
      <c r="E14" s="10"/>
      <c r="F14" s="12"/>
      <c r="G14" s="4"/>
      <c r="H14" s="12"/>
    </row>
    <row r="15" spans="1:8" x14ac:dyDescent="0.3">
      <c r="A15" s="12"/>
      <c r="B15" s="12"/>
      <c r="C15" s="57"/>
      <c r="D15" s="1"/>
      <c r="E15" s="10"/>
      <c r="F15" s="2"/>
      <c r="G15" s="4"/>
      <c r="H15" s="12"/>
    </row>
    <row r="16" spans="1:8" x14ac:dyDescent="0.3">
      <c r="A16" s="12"/>
      <c r="B16" s="12"/>
      <c r="C16" s="57"/>
      <c r="D16" s="1"/>
      <c r="E16" s="10"/>
      <c r="F16" s="44"/>
      <c r="G16" s="4"/>
      <c r="H16" s="12"/>
    </row>
    <row r="17" spans="1:8" x14ac:dyDescent="0.3">
      <c r="A17" s="12"/>
      <c r="B17" s="12"/>
      <c r="C17" s="4"/>
      <c r="D17" s="1"/>
      <c r="E17" s="10"/>
      <c r="F17" s="44"/>
      <c r="G17" s="4"/>
      <c r="H17" s="12"/>
    </row>
    <row r="18" spans="1:8" x14ac:dyDescent="0.3">
      <c r="A18" s="12"/>
      <c r="B18" s="12"/>
      <c r="C18" s="4"/>
      <c r="D18" s="1"/>
      <c r="E18" s="10"/>
      <c r="F18" s="12"/>
      <c r="G18" s="4"/>
      <c r="H18" s="12"/>
    </row>
    <row r="19" spans="1:8" x14ac:dyDescent="0.3">
      <c r="A19" s="12"/>
      <c r="B19" s="12"/>
      <c r="C19" s="4"/>
      <c r="D19" s="1"/>
      <c r="E19" s="10"/>
      <c r="F19" s="2"/>
      <c r="G19" s="4"/>
      <c r="H19" s="12"/>
    </row>
    <row r="20" spans="1:8" x14ac:dyDescent="0.3">
      <c r="A20" s="12"/>
      <c r="B20" s="12"/>
      <c r="C20" s="4"/>
      <c r="D20" s="1"/>
      <c r="E20" s="10"/>
      <c r="F20" s="2"/>
      <c r="G20" s="4"/>
      <c r="H20" s="12"/>
    </row>
    <row r="21" spans="1:8" x14ac:dyDescent="0.3">
      <c r="A21" s="12"/>
      <c r="B21" s="12"/>
      <c r="C21" s="11"/>
      <c r="D21" s="1"/>
      <c r="E21" s="10"/>
      <c r="F21" s="2"/>
      <c r="G21" s="4"/>
      <c r="H21" s="12"/>
    </row>
    <row r="22" spans="1:8" x14ac:dyDescent="0.3">
      <c r="A22" s="12"/>
      <c r="B22" s="12"/>
      <c r="C22" s="11"/>
      <c r="D22" s="1"/>
      <c r="E22" s="17"/>
      <c r="F22" s="3" t="s">
        <v>111</v>
      </c>
      <c r="G22" s="5">
        <v>200000</v>
      </c>
      <c r="H22" s="7"/>
    </row>
    <row r="23" spans="1:8" x14ac:dyDescent="0.3">
      <c r="A23" s="16"/>
      <c r="B23" s="3" t="s">
        <v>111</v>
      </c>
      <c r="C23" s="5">
        <f>SUM(C4:C22)</f>
        <v>1890000</v>
      </c>
      <c r="D23" s="22"/>
      <c r="E23" s="17"/>
      <c r="F23" s="3" t="s">
        <v>29</v>
      </c>
      <c r="G23" s="5">
        <f>SUM(C23+G22)</f>
        <v>2090000</v>
      </c>
      <c r="H23" s="7"/>
    </row>
  </sheetData>
  <sortState xmlns:xlrd2="http://schemas.microsoft.com/office/spreadsheetml/2017/richdata2" ref="B5:C15">
    <sortCondition ref="B4:B15"/>
  </sortState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2"/>
  <sheetViews>
    <sheetView workbookViewId="0"/>
  </sheetViews>
  <sheetFormatPr defaultRowHeight="16.5" x14ac:dyDescent="0.3"/>
  <cols>
    <col min="2" max="2" width="24.25" bestFit="1" customWidth="1"/>
    <col min="3" max="3" width="12.625" customWidth="1"/>
    <col min="4" max="4" width="9" bestFit="1" customWidth="1"/>
    <col min="5" max="5" width="22.5" bestFit="1" customWidth="1"/>
  </cols>
  <sheetData>
    <row r="1" spans="1:5" ht="50.25" customHeight="1" x14ac:dyDescent="0.3">
      <c r="A1" s="55" t="s">
        <v>124</v>
      </c>
    </row>
    <row r="2" spans="1:5" ht="23.25" customHeight="1" x14ac:dyDescent="0.3">
      <c r="A2" t="s">
        <v>268</v>
      </c>
    </row>
    <row r="3" spans="1:5" x14ac:dyDescent="0.3">
      <c r="A3" s="3" t="s">
        <v>53</v>
      </c>
      <c r="B3" s="3" t="s">
        <v>54</v>
      </c>
      <c r="C3" s="3" t="s">
        <v>132</v>
      </c>
      <c r="D3" s="89" t="s">
        <v>55</v>
      </c>
      <c r="E3" s="90"/>
    </row>
    <row r="4" spans="1:5" x14ac:dyDescent="0.3">
      <c r="A4" s="23" t="s">
        <v>290</v>
      </c>
      <c r="B4" s="60" t="s">
        <v>212</v>
      </c>
      <c r="C4" s="4"/>
      <c r="D4" s="96" t="s">
        <v>291</v>
      </c>
      <c r="E4" s="97"/>
    </row>
    <row r="5" spans="1:5" x14ac:dyDescent="0.3">
      <c r="A5" s="23" t="s">
        <v>231</v>
      </c>
      <c r="B5" s="60" t="s">
        <v>211</v>
      </c>
      <c r="C5" s="4">
        <v>400000</v>
      </c>
      <c r="D5" s="96" t="s">
        <v>103</v>
      </c>
      <c r="E5" s="97"/>
    </row>
    <row r="6" spans="1:5" x14ac:dyDescent="0.3">
      <c r="A6" s="83" t="s">
        <v>292</v>
      </c>
      <c r="B6" s="60" t="s">
        <v>295</v>
      </c>
      <c r="C6" s="4">
        <v>73000</v>
      </c>
      <c r="D6" s="95" t="s">
        <v>293</v>
      </c>
      <c r="E6" s="94"/>
    </row>
    <row r="7" spans="1:5" x14ac:dyDescent="0.3">
      <c r="A7" s="85"/>
      <c r="B7" s="2" t="s">
        <v>228</v>
      </c>
      <c r="C7" s="4">
        <v>200000</v>
      </c>
      <c r="D7" s="93" t="s">
        <v>294</v>
      </c>
      <c r="E7" s="94"/>
    </row>
    <row r="8" spans="1:5" x14ac:dyDescent="0.3">
      <c r="A8" s="71" t="s">
        <v>296</v>
      </c>
      <c r="B8" s="2" t="s">
        <v>211</v>
      </c>
      <c r="C8" s="4">
        <v>1200000</v>
      </c>
      <c r="D8" s="93" t="s">
        <v>297</v>
      </c>
      <c r="E8" s="94"/>
    </row>
    <row r="9" spans="1:5" x14ac:dyDescent="0.3">
      <c r="A9" s="83" t="s">
        <v>255</v>
      </c>
      <c r="B9" s="2" t="s">
        <v>254</v>
      </c>
      <c r="C9" s="15">
        <v>200000</v>
      </c>
      <c r="D9" s="91"/>
      <c r="E9" s="92"/>
    </row>
    <row r="10" spans="1:5" x14ac:dyDescent="0.3">
      <c r="A10" s="84"/>
      <c r="B10" s="2" t="s">
        <v>257</v>
      </c>
      <c r="C10" s="15">
        <v>200000</v>
      </c>
      <c r="D10" s="91" t="s">
        <v>298</v>
      </c>
      <c r="E10" s="92"/>
    </row>
    <row r="11" spans="1:5" x14ac:dyDescent="0.3">
      <c r="A11" s="85"/>
      <c r="B11" s="2" t="s">
        <v>256</v>
      </c>
      <c r="C11" s="15">
        <v>240000</v>
      </c>
      <c r="D11" s="91" t="s">
        <v>298</v>
      </c>
      <c r="E11" s="92"/>
    </row>
    <row r="12" spans="1:5" x14ac:dyDescent="0.3">
      <c r="A12" s="71" t="s">
        <v>299</v>
      </c>
      <c r="B12" s="2" t="s">
        <v>211</v>
      </c>
      <c r="C12" s="15">
        <v>800000</v>
      </c>
      <c r="D12" s="91" t="s">
        <v>300</v>
      </c>
      <c r="E12" s="92"/>
    </row>
    <row r="13" spans="1:5" x14ac:dyDescent="0.3">
      <c r="A13" s="83" t="s">
        <v>234</v>
      </c>
      <c r="B13" s="2" t="s">
        <v>331</v>
      </c>
      <c r="C13" s="15">
        <v>103000</v>
      </c>
      <c r="D13" s="98" t="s">
        <v>332</v>
      </c>
      <c r="E13" s="99"/>
    </row>
    <row r="14" spans="1:5" x14ac:dyDescent="0.3">
      <c r="A14" s="84"/>
      <c r="B14" s="2" t="s">
        <v>301</v>
      </c>
      <c r="C14" s="15">
        <v>29000</v>
      </c>
      <c r="D14" s="98"/>
      <c r="E14" s="99"/>
    </row>
    <row r="15" spans="1:5" x14ac:dyDescent="0.3">
      <c r="A15" s="85"/>
      <c r="B15" s="2" t="s">
        <v>260</v>
      </c>
      <c r="C15" s="15">
        <v>20000</v>
      </c>
      <c r="D15" s="98" t="s">
        <v>9</v>
      </c>
      <c r="E15" s="99"/>
    </row>
    <row r="16" spans="1:5" x14ac:dyDescent="0.3">
      <c r="A16" s="68" t="s">
        <v>302</v>
      </c>
      <c r="B16" s="2" t="s">
        <v>211</v>
      </c>
      <c r="C16" s="15">
        <v>1600000</v>
      </c>
      <c r="D16" s="98" t="s">
        <v>303</v>
      </c>
      <c r="E16" s="99"/>
    </row>
    <row r="17" spans="1:5" x14ac:dyDescent="0.3">
      <c r="A17" s="71" t="s">
        <v>233</v>
      </c>
      <c r="B17" s="2" t="s">
        <v>211</v>
      </c>
      <c r="C17" s="15">
        <v>800000</v>
      </c>
      <c r="D17" s="98" t="s">
        <v>304</v>
      </c>
      <c r="E17" s="99"/>
    </row>
    <row r="18" spans="1:5" x14ac:dyDescent="0.3">
      <c r="A18" s="83" t="s">
        <v>306</v>
      </c>
      <c r="B18" s="2" t="s">
        <v>305</v>
      </c>
      <c r="C18" s="15"/>
      <c r="D18" s="98"/>
      <c r="E18" s="99"/>
    </row>
    <row r="19" spans="1:5" x14ac:dyDescent="0.3">
      <c r="A19" s="84"/>
      <c r="B19" s="2" t="s">
        <v>307</v>
      </c>
      <c r="C19" s="15">
        <v>191130</v>
      </c>
      <c r="D19" s="98"/>
      <c r="E19" s="99"/>
    </row>
    <row r="20" spans="1:5" x14ac:dyDescent="0.3">
      <c r="A20" s="85"/>
      <c r="B20" s="2" t="s">
        <v>308</v>
      </c>
      <c r="C20" s="15">
        <v>50000</v>
      </c>
      <c r="D20" s="98" t="s">
        <v>333</v>
      </c>
      <c r="E20" s="99"/>
    </row>
    <row r="21" spans="1:5" x14ac:dyDescent="0.3">
      <c r="A21" s="68" t="s">
        <v>309</v>
      </c>
      <c r="B21" s="2" t="s">
        <v>310</v>
      </c>
      <c r="C21" s="15">
        <v>83000</v>
      </c>
      <c r="D21" s="98" t="s">
        <v>311</v>
      </c>
      <c r="E21" s="99"/>
    </row>
    <row r="22" spans="1:5" x14ac:dyDescent="0.3">
      <c r="A22" s="12" t="s">
        <v>312</v>
      </c>
      <c r="B22" s="2" t="s">
        <v>211</v>
      </c>
      <c r="C22" s="11">
        <v>400000</v>
      </c>
      <c r="D22" s="98" t="s">
        <v>106</v>
      </c>
      <c r="E22" s="99"/>
    </row>
    <row r="23" spans="1:5" x14ac:dyDescent="0.3">
      <c r="A23" s="12" t="s">
        <v>322</v>
      </c>
      <c r="B23" s="2" t="s">
        <v>323</v>
      </c>
      <c r="C23" s="11">
        <v>399000</v>
      </c>
      <c r="D23" s="98"/>
      <c r="E23" s="99"/>
    </row>
    <row r="24" spans="1:5" x14ac:dyDescent="0.3">
      <c r="A24" s="12" t="s">
        <v>313</v>
      </c>
      <c r="B24" s="2" t="s">
        <v>334</v>
      </c>
      <c r="C24" s="15">
        <v>500000</v>
      </c>
      <c r="D24" s="98" t="s">
        <v>335</v>
      </c>
      <c r="E24" s="99"/>
    </row>
    <row r="25" spans="1:5" x14ac:dyDescent="0.3">
      <c r="A25" s="23" t="s">
        <v>314</v>
      </c>
      <c r="B25" s="2" t="s">
        <v>211</v>
      </c>
      <c r="C25" s="4">
        <v>1600000</v>
      </c>
      <c r="D25" s="93" t="s">
        <v>315</v>
      </c>
      <c r="E25" s="94"/>
    </row>
    <row r="26" spans="1:5" x14ac:dyDescent="0.3">
      <c r="A26" s="12" t="s">
        <v>210</v>
      </c>
      <c r="B26" s="60" t="s">
        <v>211</v>
      </c>
      <c r="C26" s="11">
        <v>800000</v>
      </c>
      <c r="D26" s="91" t="s">
        <v>316</v>
      </c>
      <c r="E26" s="92"/>
    </row>
    <row r="27" spans="1:5" x14ac:dyDescent="0.3">
      <c r="A27" s="83" t="s">
        <v>317</v>
      </c>
      <c r="B27" s="60" t="s">
        <v>319</v>
      </c>
      <c r="C27" s="11">
        <v>110000</v>
      </c>
      <c r="D27" s="91" t="s">
        <v>318</v>
      </c>
      <c r="E27" s="92"/>
    </row>
    <row r="28" spans="1:5" x14ac:dyDescent="0.3">
      <c r="A28" s="85"/>
      <c r="B28" s="60" t="s">
        <v>260</v>
      </c>
      <c r="C28" s="11">
        <v>40000</v>
      </c>
      <c r="D28" s="91"/>
      <c r="E28" s="92"/>
    </row>
    <row r="29" spans="1:5" x14ac:dyDescent="0.3">
      <c r="A29" s="12" t="s">
        <v>258</v>
      </c>
      <c r="B29" s="60" t="s">
        <v>211</v>
      </c>
      <c r="C29" s="11">
        <v>400000</v>
      </c>
      <c r="D29" s="91" t="s">
        <v>100</v>
      </c>
      <c r="E29" s="92"/>
    </row>
    <row r="30" spans="1:5" x14ac:dyDescent="0.3">
      <c r="A30" s="23" t="s">
        <v>259</v>
      </c>
      <c r="B30" s="60" t="s">
        <v>211</v>
      </c>
      <c r="C30" s="11">
        <v>1200000</v>
      </c>
      <c r="D30" s="91" t="s">
        <v>321</v>
      </c>
      <c r="E30" s="92"/>
    </row>
    <row r="31" spans="1:5" x14ac:dyDescent="0.3">
      <c r="A31" s="23" t="s">
        <v>320</v>
      </c>
      <c r="B31" s="60" t="s">
        <v>276</v>
      </c>
      <c r="C31" s="11">
        <v>646000</v>
      </c>
      <c r="D31" s="102"/>
      <c r="E31" s="102"/>
    </row>
    <row r="32" spans="1:5" ht="16.5" customHeight="1" x14ac:dyDescent="0.3">
      <c r="A32" s="53"/>
      <c r="B32" s="3" t="s">
        <v>29</v>
      </c>
      <c r="C32" s="8">
        <f>SUM(C4:C31)</f>
        <v>12284130</v>
      </c>
      <c r="D32" s="100"/>
      <c r="E32" s="101"/>
    </row>
  </sheetData>
  <mergeCells count="35">
    <mergeCell ref="D32:E32"/>
    <mergeCell ref="D16:E16"/>
    <mergeCell ref="D10:E10"/>
    <mergeCell ref="D11:E11"/>
    <mergeCell ref="D22:E22"/>
    <mergeCell ref="D31:E31"/>
    <mergeCell ref="D30:E30"/>
    <mergeCell ref="D24:E24"/>
    <mergeCell ref="D26:E26"/>
    <mergeCell ref="D28:E28"/>
    <mergeCell ref="D27:E27"/>
    <mergeCell ref="D29:E29"/>
    <mergeCell ref="D23:E23"/>
    <mergeCell ref="D25:E25"/>
    <mergeCell ref="A9:A11"/>
    <mergeCell ref="A13:A15"/>
    <mergeCell ref="D15:E15"/>
    <mergeCell ref="D13:E13"/>
    <mergeCell ref="D14:E14"/>
    <mergeCell ref="A27:A28"/>
    <mergeCell ref="D3:E3"/>
    <mergeCell ref="D9:E9"/>
    <mergeCell ref="D7:E7"/>
    <mergeCell ref="D6:E6"/>
    <mergeCell ref="D4:E4"/>
    <mergeCell ref="D8:E8"/>
    <mergeCell ref="A6:A7"/>
    <mergeCell ref="D5:E5"/>
    <mergeCell ref="D12:E12"/>
    <mergeCell ref="D17:E17"/>
    <mergeCell ref="D21:E21"/>
    <mergeCell ref="D19:E19"/>
    <mergeCell ref="A18:A20"/>
    <mergeCell ref="D20:E20"/>
    <mergeCell ref="D18:E1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1"/>
  <sheetViews>
    <sheetView workbookViewId="0">
      <selection activeCell="F81" sqref="F81"/>
    </sheetView>
  </sheetViews>
  <sheetFormatPr defaultRowHeight="16.5" x14ac:dyDescent="0.3"/>
  <cols>
    <col min="1" max="1" width="12.375" bestFit="1" customWidth="1"/>
    <col min="2" max="2" width="12.5" bestFit="1" customWidth="1"/>
    <col min="3" max="4" width="12.125" bestFit="1" customWidth="1"/>
    <col min="5" max="5" width="12.125" customWidth="1"/>
    <col min="6" max="6" width="15.125" customWidth="1"/>
  </cols>
  <sheetData>
    <row r="1" spans="1:7" ht="35.25" customHeight="1" x14ac:dyDescent="0.3">
      <c r="A1" s="109" t="s">
        <v>252</v>
      </c>
      <c r="B1" s="109"/>
      <c r="C1" s="109"/>
      <c r="D1" s="109"/>
      <c r="E1" s="109"/>
      <c r="F1" s="109"/>
      <c r="G1" s="13"/>
    </row>
    <row r="2" spans="1:7" x14ac:dyDescent="0.3">
      <c r="A2" s="12" t="s">
        <v>52</v>
      </c>
      <c r="B2" s="12" t="s">
        <v>34</v>
      </c>
      <c r="C2" s="12" t="s">
        <v>35</v>
      </c>
      <c r="D2" s="12" t="s">
        <v>61</v>
      </c>
      <c r="E2" s="12" t="s">
        <v>62</v>
      </c>
      <c r="F2" s="12" t="s">
        <v>63</v>
      </c>
    </row>
    <row r="3" spans="1:7" x14ac:dyDescent="0.3">
      <c r="A3" s="103" t="s">
        <v>122</v>
      </c>
      <c r="B3" s="104"/>
      <c r="C3" s="104"/>
      <c r="D3" s="104"/>
      <c r="E3" s="104"/>
      <c r="F3" s="105"/>
    </row>
    <row r="4" spans="1:7" x14ac:dyDescent="0.3">
      <c r="A4" s="2" t="s">
        <v>140</v>
      </c>
      <c r="B4" s="47" t="s">
        <v>36</v>
      </c>
      <c r="C4" s="51">
        <v>44048</v>
      </c>
      <c r="D4" s="65">
        <v>44871</v>
      </c>
      <c r="E4" s="12"/>
      <c r="F4" s="12"/>
    </row>
    <row r="5" spans="1:7" x14ac:dyDescent="0.3">
      <c r="A5" s="2" t="s">
        <v>141</v>
      </c>
      <c r="B5" s="14">
        <v>43274</v>
      </c>
      <c r="C5" s="14">
        <v>43468</v>
      </c>
      <c r="D5" s="12"/>
      <c r="E5" s="12"/>
      <c r="F5" s="12"/>
    </row>
    <row r="6" spans="1:7" x14ac:dyDescent="0.3">
      <c r="A6" s="2" t="s">
        <v>142</v>
      </c>
      <c r="B6" s="30">
        <v>41930</v>
      </c>
      <c r="C6" s="14">
        <v>43639</v>
      </c>
      <c r="D6" s="12"/>
      <c r="E6" s="12"/>
      <c r="F6" s="12"/>
    </row>
    <row r="7" spans="1:7" x14ac:dyDescent="0.3">
      <c r="A7" s="2" t="s">
        <v>143</v>
      </c>
      <c r="B7" s="31">
        <v>41447</v>
      </c>
      <c r="C7" s="14">
        <v>42826</v>
      </c>
      <c r="D7" s="12"/>
      <c r="E7" s="12"/>
      <c r="F7" s="12"/>
    </row>
    <row r="8" spans="1:7" x14ac:dyDescent="0.3">
      <c r="A8" s="2" t="s">
        <v>144</v>
      </c>
      <c r="B8" s="32"/>
      <c r="C8" s="12"/>
      <c r="D8" s="12"/>
      <c r="E8" s="12"/>
      <c r="F8" s="12"/>
    </row>
    <row r="9" spans="1:7" x14ac:dyDescent="0.3">
      <c r="A9" s="2" t="s">
        <v>145</v>
      </c>
      <c r="B9" s="14">
        <v>43183</v>
      </c>
      <c r="C9" s="12"/>
      <c r="D9" s="12"/>
      <c r="E9" s="12"/>
      <c r="F9" s="12"/>
    </row>
    <row r="10" spans="1:7" x14ac:dyDescent="0.3">
      <c r="A10" s="2" t="s">
        <v>245</v>
      </c>
      <c r="B10" s="51">
        <v>44039</v>
      </c>
      <c r="C10" s="12"/>
      <c r="D10" s="12"/>
      <c r="E10" s="12"/>
      <c r="F10" s="12"/>
    </row>
    <row r="11" spans="1:7" x14ac:dyDescent="0.3">
      <c r="A11" s="2" t="s">
        <v>249</v>
      </c>
      <c r="B11" s="30">
        <v>41860</v>
      </c>
      <c r="C11" s="51">
        <v>44171</v>
      </c>
      <c r="D11" s="12"/>
      <c r="E11" s="12"/>
      <c r="F11" s="12"/>
    </row>
    <row r="12" spans="1:7" x14ac:dyDescent="0.3">
      <c r="A12" s="2" t="s">
        <v>248</v>
      </c>
      <c r="B12" s="72">
        <v>44816</v>
      </c>
      <c r="C12" s="14"/>
      <c r="D12" s="12"/>
      <c r="E12" s="12"/>
      <c r="F12" s="12"/>
    </row>
    <row r="13" spans="1:7" x14ac:dyDescent="0.3">
      <c r="A13" s="2" t="s">
        <v>247</v>
      </c>
      <c r="B13" s="30">
        <v>43094</v>
      </c>
      <c r="C13" s="51">
        <v>43864</v>
      </c>
      <c r="D13" s="12"/>
      <c r="E13" s="12"/>
      <c r="F13" s="12"/>
    </row>
    <row r="14" spans="1:7" x14ac:dyDescent="0.3">
      <c r="A14" s="2" t="s">
        <v>136</v>
      </c>
      <c r="B14" s="48" t="s">
        <v>37</v>
      </c>
      <c r="C14" s="48" t="s">
        <v>38</v>
      </c>
      <c r="D14" s="33">
        <v>41739</v>
      </c>
      <c r="E14" s="12"/>
      <c r="F14" s="12"/>
    </row>
    <row r="15" spans="1:7" x14ac:dyDescent="0.3">
      <c r="A15" s="29" t="s">
        <v>137</v>
      </c>
      <c r="B15" s="35">
        <v>43673</v>
      </c>
      <c r="C15" s="23"/>
      <c r="D15" s="12"/>
      <c r="E15" s="12"/>
      <c r="F15" s="12"/>
    </row>
    <row r="16" spans="1:7" x14ac:dyDescent="0.3">
      <c r="A16" s="29" t="s">
        <v>138</v>
      </c>
      <c r="B16" s="23"/>
      <c r="C16" s="23"/>
      <c r="D16" s="12"/>
      <c r="E16" s="12"/>
      <c r="F16" s="12"/>
    </row>
    <row r="17" spans="1:6" x14ac:dyDescent="0.3">
      <c r="A17" s="2" t="s">
        <v>139</v>
      </c>
      <c r="B17" s="14">
        <v>43773</v>
      </c>
      <c r="C17" s="12"/>
      <c r="D17" s="12"/>
      <c r="E17" s="12"/>
      <c r="F17" s="12"/>
    </row>
    <row r="18" spans="1:6" x14ac:dyDescent="0.3">
      <c r="A18" s="103" t="s">
        <v>275</v>
      </c>
      <c r="B18" s="104"/>
      <c r="C18" s="104"/>
      <c r="D18" s="104"/>
      <c r="E18" s="104"/>
      <c r="F18" s="105"/>
    </row>
    <row r="19" spans="1:6" x14ac:dyDescent="0.3">
      <c r="A19" s="25" t="s">
        <v>147</v>
      </c>
      <c r="B19" s="12"/>
      <c r="C19" s="12"/>
      <c r="D19" s="12"/>
      <c r="E19" s="12"/>
      <c r="F19" s="12"/>
    </row>
    <row r="20" spans="1:6" x14ac:dyDescent="0.3">
      <c r="A20" s="25" t="s">
        <v>148</v>
      </c>
      <c r="B20" s="14">
        <v>43422</v>
      </c>
      <c r="C20" s="65">
        <v>44757</v>
      </c>
      <c r="D20" s="12"/>
      <c r="E20" s="12"/>
      <c r="F20" s="12"/>
    </row>
    <row r="21" spans="1:6" x14ac:dyDescent="0.3">
      <c r="A21" s="25" t="s">
        <v>149</v>
      </c>
      <c r="B21" s="12"/>
      <c r="C21" s="12"/>
      <c r="D21" s="12"/>
      <c r="E21" s="12"/>
      <c r="F21" s="12"/>
    </row>
    <row r="22" spans="1:6" x14ac:dyDescent="0.3">
      <c r="A22" s="2" t="s">
        <v>150</v>
      </c>
      <c r="B22" s="52" t="s">
        <v>39</v>
      </c>
      <c r="C22" s="32">
        <v>41628</v>
      </c>
      <c r="D22" s="14">
        <v>42850</v>
      </c>
      <c r="E22" s="12"/>
      <c r="F22" s="12"/>
    </row>
    <row r="23" spans="1:6" x14ac:dyDescent="0.3">
      <c r="A23" s="2" t="s">
        <v>151</v>
      </c>
      <c r="B23" s="32">
        <v>41203</v>
      </c>
      <c r="C23" s="32">
        <v>41482</v>
      </c>
      <c r="D23" s="65">
        <v>44710</v>
      </c>
      <c r="E23" s="12"/>
      <c r="F23" s="12"/>
    </row>
    <row r="24" spans="1:6" x14ac:dyDescent="0.3">
      <c r="A24" s="2" t="s">
        <v>152</v>
      </c>
      <c r="B24" s="14">
        <v>42678</v>
      </c>
      <c r="C24" s="14">
        <v>42882</v>
      </c>
      <c r="D24" s="14">
        <v>43467</v>
      </c>
      <c r="E24" s="51">
        <v>44149</v>
      </c>
      <c r="F24" s="12"/>
    </row>
    <row r="25" spans="1:6" x14ac:dyDescent="0.3">
      <c r="A25" s="2" t="s">
        <v>146</v>
      </c>
      <c r="B25" s="14"/>
      <c r="C25" s="14"/>
      <c r="D25" s="12"/>
      <c r="E25" s="12"/>
      <c r="F25" s="12"/>
    </row>
    <row r="26" spans="1:6" x14ac:dyDescent="0.3">
      <c r="A26" s="2" t="s">
        <v>213</v>
      </c>
      <c r="B26" s="14">
        <v>43788</v>
      </c>
      <c r="C26" s="14"/>
      <c r="D26" s="12"/>
      <c r="E26" s="12"/>
      <c r="F26" s="12"/>
    </row>
    <row r="27" spans="1:6" x14ac:dyDescent="0.3">
      <c r="A27" s="2" t="s">
        <v>214</v>
      </c>
      <c r="B27" s="14">
        <v>43454</v>
      </c>
      <c r="C27" s="14">
        <v>44254</v>
      </c>
      <c r="D27" s="12"/>
      <c r="E27" s="12"/>
      <c r="F27" s="12"/>
    </row>
    <row r="28" spans="1:6" x14ac:dyDescent="0.3">
      <c r="A28" s="2" t="s">
        <v>220</v>
      </c>
      <c r="B28" s="32">
        <v>41602</v>
      </c>
      <c r="C28" s="51">
        <v>44115</v>
      </c>
      <c r="D28" s="75">
        <v>44959</v>
      </c>
      <c r="E28" s="12"/>
      <c r="F28" s="12"/>
    </row>
    <row r="29" spans="1:6" x14ac:dyDescent="0.3">
      <c r="A29" s="2" t="s">
        <v>215</v>
      </c>
      <c r="B29" s="32">
        <v>43414</v>
      </c>
      <c r="C29" s="73">
        <v>44899</v>
      </c>
      <c r="D29" s="12"/>
      <c r="E29" s="12"/>
      <c r="F29" s="12"/>
    </row>
    <row r="30" spans="1:6" x14ac:dyDescent="0.3">
      <c r="A30" s="2" t="s">
        <v>216</v>
      </c>
      <c r="B30" s="48" t="s">
        <v>37</v>
      </c>
      <c r="C30" s="35">
        <v>42276</v>
      </c>
      <c r="D30" s="14">
        <v>44366</v>
      </c>
      <c r="E30" s="12"/>
      <c r="F30" s="12"/>
    </row>
    <row r="31" spans="1:6" x14ac:dyDescent="0.3">
      <c r="A31" s="2" t="s">
        <v>217</v>
      </c>
      <c r="B31" s="48" t="s">
        <v>40</v>
      </c>
      <c r="C31" s="48" t="s">
        <v>41</v>
      </c>
      <c r="D31" s="14">
        <v>43800</v>
      </c>
      <c r="E31" s="12"/>
      <c r="F31" s="12"/>
    </row>
    <row r="32" spans="1:6" x14ac:dyDescent="0.3">
      <c r="A32" s="2" t="s">
        <v>218</v>
      </c>
      <c r="B32" s="31">
        <v>41590</v>
      </c>
      <c r="C32" s="14">
        <v>42127</v>
      </c>
      <c r="D32" s="12"/>
      <c r="E32" s="12"/>
      <c r="F32" s="12"/>
    </row>
    <row r="33" spans="1:6" x14ac:dyDescent="0.3">
      <c r="A33" s="2" t="s">
        <v>219</v>
      </c>
      <c r="B33" s="32">
        <v>41642</v>
      </c>
      <c r="C33" s="14">
        <v>42309</v>
      </c>
      <c r="D33" s="14">
        <v>43162</v>
      </c>
      <c r="E33" s="12"/>
      <c r="F33" s="12"/>
    </row>
    <row r="34" spans="1:6" x14ac:dyDescent="0.3">
      <c r="A34" s="103" t="s">
        <v>123</v>
      </c>
      <c r="B34" s="104"/>
      <c r="C34" s="104"/>
      <c r="D34" s="104"/>
      <c r="E34" s="104"/>
      <c r="F34" s="105"/>
    </row>
    <row r="35" spans="1:6" x14ac:dyDescent="0.3">
      <c r="A35" s="25" t="s">
        <v>153</v>
      </c>
      <c r="B35" s="74">
        <v>44097</v>
      </c>
      <c r="C35" s="58"/>
      <c r="D35" s="58"/>
      <c r="E35" s="58"/>
      <c r="F35" s="58"/>
    </row>
    <row r="36" spans="1:6" x14ac:dyDescent="0.3">
      <c r="A36" s="25" t="s">
        <v>154</v>
      </c>
      <c r="B36" s="65">
        <v>44919</v>
      </c>
      <c r="C36" s="12"/>
      <c r="D36" s="12"/>
      <c r="E36" s="12"/>
      <c r="F36" s="12"/>
    </row>
    <row r="37" spans="1:6" x14ac:dyDescent="0.3">
      <c r="A37" s="25" t="s">
        <v>155</v>
      </c>
      <c r="B37" s="12"/>
      <c r="C37" s="12"/>
      <c r="D37" s="12"/>
      <c r="E37" s="12"/>
      <c r="F37" s="12"/>
    </row>
    <row r="38" spans="1:6" x14ac:dyDescent="0.3">
      <c r="A38" s="25" t="s">
        <v>156</v>
      </c>
      <c r="B38" s="14">
        <v>43757</v>
      </c>
      <c r="C38" s="51">
        <v>43894</v>
      </c>
      <c r="D38" s="51">
        <v>43986</v>
      </c>
      <c r="E38" s="12"/>
      <c r="F38" s="12"/>
    </row>
    <row r="39" spans="1:6" x14ac:dyDescent="0.3">
      <c r="A39" s="2" t="s">
        <v>157</v>
      </c>
      <c r="B39" s="48" t="s">
        <v>42</v>
      </c>
      <c r="C39" s="54">
        <v>42806</v>
      </c>
      <c r="D39" s="14">
        <v>43078</v>
      </c>
      <c r="E39" s="14">
        <v>43174</v>
      </c>
      <c r="F39" s="12"/>
    </row>
    <row r="40" spans="1:6" x14ac:dyDescent="0.3">
      <c r="A40" s="2" t="s">
        <v>158</v>
      </c>
      <c r="B40" s="48" t="s">
        <v>43</v>
      </c>
      <c r="C40" s="32">
        <v>41720</v>
      </c>
      <c r="D40" s="32">
        <v>42121</v>
      </c>
      <c r="E40" s="14">
        <v>42781</v>
      </c>
      <c r="F40" s="12"/>
    </row>
    <row r="41" spans="1:6" x14ac:dyDescent="0.3">
      <c r="A41" s="2" t="s">
        <v>159</v>
      </c>
      <c r="B41" s="50">
        <v>43631</v>
      </c>
      <c r="C41" s="32"/>
      <c r="D41" s="32"/>
      <c r="E41" s="14"/>
      <c r="F41" s="12"/>
    </row>
    <row r="42" spans="1:6" x14ac:dyDescent="0.3">
      <c r="A42" s="2" t="s">
        <v>160</v>
      </c>
      <c r="B42" s="66">
        <v>44857</v>
      </c>
      <c r="C42" s="32"/>
      <c r="D42" s="32"/>
      <c r="E42" s="14"/>
      <c r="F42" s="12"/>
    </row>
    <row r="43" spans="1:6" x14ac:dyDescent="0.3">
      <c r="A43" s="12" t="s">
        <v>52</v>
      </c>
      <c r="B43" s="12" t="s">
        <v>34</v>
      </c>
      <c r="C43" s="12" t="s">
        <v>35</v>
      </c>
      <c r="D43" s="12" t="s">
        <v>61</v>
      </c>
      <c r="E43" s="12" t="s">
        <v>62</v>
      </c>
      <c r="F43" s="12" t="s">
        <v>63</v>
      </c>
    </row>
    <row r="44" spans="1:6" x14ac:dyDescent="0.3">
      <c r="A44" s="2" t="s">
        <v>246</v>
      </c>
      <c r="B44" s="48" t="s">
        <v>41</v>
      </c>
      <c r="C44" s="32">
        <v>41160</v>
      </c>
      <c r="D44" s="65">
        <v>44628</v>
      </c>
      <c r="E44" s="65">
        <v>44633</v>
      </c>
      <c r="F44" s="12"/>
    </row>
    <row r="45" spans="1:6" x14ac:dyDescent="0.3">
      <c r="A45" s="2" t="s">
        <v>161</v>
      </c>
      <c r="B45" s="48" t="s">
        <v>44</v>
      </c>
      <c r="C45" s="32">
        <v>41947</v>
      </c>
      <c r="D45" s="14">
        <v>42511</v>
      </c>
      <c r="E45" s="14">
        <v>42565</v>
      </c>
      <c r="F45" s="12"/>
    </row>
    <row r="46" spans="1:6" x14ac:dyDescent="0.3">
      <c r="A46" s="2" t="s">
        <v>162</v>
      </c>
      <c r="B46" s="14">
        <v>43162</v>
      </c>
      <c r="C46" s="65">
        <v>44828</v>
      </c>
      <c r="D46" s="12"/>
      <c r="E46" s="12"/>
      <c r="F46" s="12"/>
    </row>
    <row r="47" spans="1:6" x14ac:dyDescent="0.3">
      <c r="A47" s="2" t="s">
        <v>163</v>
      </c>
      <c r="B47" s="47" t="s">
        <v>45</v>
      </c>
      <c r="C47" s="12"/>
      <c r="D47" s="12"/>
      <c r="E47" s="12"/>
      <c r="F47" s="12"/>
    </row>
    <row r="48" spans="1:6" x14ac:dyDescent="0.3">
      <c r="A48" s="2" t="s">
        <v>164</v>
      </c>
      <c r="B48" s="14">
        <v>44206</v>
      </c>
      <c r="C48" s="14">
        <v>44525</v>
      </c>
      <c r="D48" s="75">
        <v>44940</v>
      </c>
      <c r="E48" s="12"/>
      <c r="F48" s="12"/>
    </row>
    <row r="49" spans="1:6" x14ac:dyDescent="0.3">
      <c r="A49" s="2" t="s">
        <v>165</v>
      </c>
      <c r="B49" s="51">
        <v>43737</v>
      </c>
      <c r="C49" s="12"/>
      <c r="D49" s="12"/>
      <c r="E49" s="12"/>
      <c r="F49" s="12"/>
    </row>
    <row r="50" spans="1:6" x14ac:dyDescent="0.3">
      <c r="A50" s="2" t="s">
        <v>166</v>
      </c>
      <c r="B50" s="14"/>
      <c r="C50" s="12"/>
      <c r="D50" s="12"/>
      <c r="E50" s="12"/>
      <c r="F50" s="12"/>
    </row>
    <row r="51" spans="1:6" x14ac:dyDescent="0.3">
      <c r="A51" s="2" t="s">
        <v>167</v>
      </c>
      <c r="B51" s="51">
        <v>44128</v>
      </c>
      <c r="C51" s="12"/>
      <c r="D51" s="12"/>
      <c r="E51" s="12"/>
      <c r="F51" s="12"/>
    </row>
    <row r="52" spans="1:6" x14ac:dyDescent="0.3">
      <c r="A52" s="2" t="s">
        <v>168</v>
      </c>
      <c r="B52" s="32">
        <v>41172</v>
      </c>
      <c r="C52" s="14">
        <v>43241</v>
      </c>
      <c r="D52" s="14">
        <v>44534</v>
      </c>
      <c r="E52" s="12"/>
      <c r="F52" s="12"/>
    </row>
    <row r="53" spans="1:6" x14ac:dyDescent="0.3">
      <c r="A53" s="2" t="s">
        <v>169</v>
      </c>
      <c r="B53" s="12"/>
      <c r="C53" s="12"/>
      <c r="D53" s="12"/>
      <c r="E53" s="12"/>
      <c r="F53" s="12"/>
    </row>
    <row r="54" spans="1:6" x14ac:dyDescent="0.3">
      <c r="A54" s="103" t="s">
        <v>193</v>
      </c>
      <c r="B54" s="104"/>
      <c r="C54" s="104"/>
      <c r="D54" s="104"/>
      <c r="E54" s="104"/>
      <c r="F54" s="105"/>
    </row>
    <row r="55" spans="1:6" x14ac:dyDescent="0.3">
      <c r="A55" s="2" t="s">
        <v>170</v>
      </c>
      <c r="B55" s="49" t="s">
        <v>46</v>
      </c>
      <c r="C55" s="32">
        <v>41735</v>
      </c>
      <c r="D55" s="14">
        <v>44472</v>
      </c>
      <c r="E55" s="12"/>
      <c r="F55" s="14">
        <v>42494</v>
      </c>
    </row>
    <row r="56" spans="1:6" x14ac:dyDescent="0.3">
      <c r="A56" s="2" t="s">
        <v>171</v>
      </c>
      <c r="B56" s="48" t="s">
        <v>47</v>
      </c>
      <c r="C56" s="14">
        <v>43750</v>
      </c>
      <c r="D56" s="12"/>
      <c r="E56" s="12"/>
      <c r="F56" s="12"/>
    </row>
    <row r="57" spans="1:6" x14ac:dyDescent="0.3">
      <c r="A57" s="2" t="s">
        <v>172</v>
      </c>
      <c r="B57" s="48" t="s">
        <v>48</v>
      </c>
      <c r="C57" s="14">
        <v>42944</v>
      </c>
      <c r="D57" s="51">
        <v>44024</v>
      </c>
      <c r="E57" s="12"/>
      <c r="F57" s="12"/>
    </row>
    <row r="58" spans="1:6" x14ac:dyDescent="0.3">
      <c r="A58" s="2" t="s">
        <v>173</v>
      </c>
      <c r="B58" s="32">
        <v>42652</v>
      </c>
      <c r="C58" s="14">
        <v>43283</v>
      </c>
      <c r="D58" s="65">
        <v>44829</v>
      </c>
      <c r="E58" s="12"/>
      <c r="F58" s="14">
        <v>43480</v>
      </c>
    </row>
    <row r="59" spans="1:6" x14ac:dyDescent="0.3">
      <c r="A59" s="2" t="s">
        <v>174</v>
      </c>
      <c r="B59" s="32">
        <v>41919</v>
      </c>
      <c r="C59" s="14">
        <v>44413</v>
      </c>
      <c r="D59" s="12"/>
      <c r="E59" s="12"/>
      <c r="F59" s="12"/>
    </row>
    <row r="60" spans="1:6" x14ac:dyDescent="0.3">
      <c r="A60" s="2" t="s">
        <v>175</v>
      </c>
      <c r="B60" s="66">
        <v>44715</v>
      </c>
      <c r="C60" s="12"/>
      <c r="D60" s="12"/>
      <c r="E60" s="12"/>
      <c r="F60" s="12"/>
    </row>
    <row r="61" spans="1:6" x14ac:dyDescent="0.3">
      <c r="A61" s="2" t="s">
        <v>176</v>
      </c>
      <c r="B61" s="32"/>
      <c r="C61" s="12"/>
      <c r="D61" s="12"/>
      <c r="E61" s="12"/>
      <c r="F61" s="12"/>
    </row>
    <row r="62" spans="1:6" x14ac:dyDescent="0.3">
      <c r="A62" s="2" t="s">
        <v>177</v>
      </c>
      <c r="B62" s="48" t="s">
        <v>49</v>
      </c>
      <c r="C62" s="32">
        <v>41903</v>
      </c>
      <c r="D62" s="51">
        <v>44097</v>
      </c>
      <c r="E62" s="12"/>
      <c r="F62" s="12"/>
    </row>
    <row r="63" spans="1:6" x14ac:dyDescent="0.3">
      <c r="A63" s="2" t="s">
        <v>178</v>
      </c>
      <c r="B63" s="32">
        <v>42921</v>
      </c>
      <c r="C63" s="50">
        <v>43946</v>
      </c>
      <c r="D63" s="12"/>
      <c r="E63" s="12"/>
      <c r="F63" s="12"/>
    </row>
    <row r="64" spans="1:6" x14ac:dyDescent="0.3">
      <c r="A64" s="2" t="s">
        <v>179</v>
      </c>
      <c r="B64" s="32">
        <v>41265</v>
      </c>
      <c r="C64" s="14">
        <v>43386</v>
      </c>
      <c r="D64" s="12"/>
      <c r="E64" s="12"/>
      <c r="F64" s="12"/>
    </row>
    <row r="65" spans="1:6" x14ac:dyDescent="0.3">
      <c r="A65" s="2" t="s">
        <v>180</v>
      </c>
      <c r="B65" s="32"/>
      <c r="C65" s="12"/>
      <c r="D65" s="12"/>
      <c r="E65" s="12"/>
      <c r="F65" s="12"/>
    </row>
    <row r="66" spans="1:6" x14ac:dyDescent="0.3">
      <c r="A66" s="2" t="s">
        <v>181</v>
      </c>
      <c r="B66" s="32"/>
      <c r="C66" s="12"/>
      <c r="D66" s="12"/>
      <c r="E66" s="12"/>
      <c r="F66" s="12"/>
    </row>
    <row r="67" spans="1:6" x14ac:dyDescent="0.3">
      <c r="A67" s="2" t="s">
        <v>182</v>
      </c>
      <c r="B67" s="32">
        <v>43171</v>
      </c>
      <c r="C67" s="65">
        <v>44654</v>
      </c>
      <c r="D67" s="12"/>
      <c r="E67" s="12"/>
      <c r="F67" s="12"/>
    </row>
    <row r="68" spans="1:6" x14ac:dyDescent="0.3">
      <c r="A68" s="2" t="s">
        <v>183</v>
      </c>
      <c r="B68" s="48" t="s">
        <v>42</v>
      </c>
      <c r="C68" s="48" t="s">
        <v>50</v>
      </c>
      <c r="D68" s="14">
        <v>42129</v>
      </c>
      <c r="E68" s="65">
        <v>44695</v>
      </c>
      <c r="F68" s="12"/>
    </row>
    <row r="69" spans="1:6" x14ac:dyDescent="0.3">
      <c r="A69" s="2" t="s">
        <v>184</v>
      </c>
      <c r="B69" s="32">
        <v>43599</v>
      </c>
      <c r="C69" s="32">
        <v>43785</v>
      </c>
      <c r="D69" s="12"/>
      <c r="E69" s="12"/>
      <c r="F69" s="12"/>
    </row>
    <row r="70" spans="1:6" x14ac:dyDescent="0.3">
      <c r="A70" s="2" t="s">
        <v>185</v>
      </c>
      <c r="B70" s="66">
        <v>44695</v>
      </c>
      <c r="C70" s="36"/>
      <c r="D70" s="12"/>
      <c r="E70" s="12"/>
      <c r="F70" s="12"/>
    </row>
    <row r="71" spans="1:6" x14ac:dyDescent="0.3">
      <c r="A71" s="2" t="s">
        <v>186</v>
      </c>
      <c r="B71" s="32">
        <v>41903</v>
      </c>
      <c r="C71" s="14">
        <v>44371</v>
      </c>
      <c r="D71" s="12"/>
      <c r="E71" s="12"/>
      <c r="F71" s="12"/>
    </row>
    <row r="72" spans="1:6" x14ac:dyDescent="0.3">
      <c r="A72" s="2" t="s">
        <v>187</v>
      </c>
      <c r="B72" s="32"/>
      <c r="C72" s="12"/>
      <c r="D72" s="12"/>
      <c r="E72" s="12"/>
      <c r="F72" s="12"/>
    </row>
    <row r="73" spans="1:6" x14ac:dyDescent="0.3">
      <c r="A73" s="2" t="s">
        <v>188</v>
      </c>
      <c r="B73" s="50">
        <v>41160</v>
      </c>
      <c r="C73" s="14">
        <v>43799</v>
      </c>
      <c r="D73" s="65">
        <v>44628</v>
      </c>
      <c r="E73" s="65">
        <v>44819</v>
      </c>
      <c r="F73" s="12"/>
    </row>
    <row r="74" spans="1:6" x14ac:dyDescent="0.3">
      <c r="A74" s="25" t="s">
        <v>195</v>
      </c>
      <c r="B74" s="50">
        <v>41913</v>
      </c>
      <c r="C74" s="12"/>
      <c r="D74" s="12"/>
      <c r="E74" s="12"/>
      <c r="F74" s="14" t="s">
        <v>194</v>
      </c>
    </row>
    <row r="75" spans="1:6" x14ac:dyDescent="0.3">
      <c r="A75" s="103" t="s">
        <v>274</v>
      </c>
      <c r="B75" s="104"/>
      <c r="C75" s="104"/>
      <c r="D75" s="104"/>
      <c r="E75" s="104"/>
      <c r="F75" s="105"/>
    </row>
    <row r="76" spans="1:6" x14ac:dyDescent="0.3">
      <c r="A76" s="25" t="s">
        <v>189</v>
      </c>
      <c r="B76" s="12"/>
      <c r="C76" s="12"/>
      <c r="D76" s="12"/>
      <c r="E76" s="12"/>
      <c r="F76" s="12"/>
    </row>
    <row r="77" spans="1:6" x14ac:dyDescent="0.3">
      <c r="A77" s="2" t="s">
        <v>190</v>
      </c>
      <c r="B77" s="32">
        <v>41771</v>
      </c>
      <c r="C77" s="14">
        <v>44478</v>
      </c>
      <c r="D77" s="65">
        <v>44658</v>
      </c>
      <c r="E77" s="12"/>
      <c r="F77" s="12"/>
    </row>
    <row r="78" spans="1:6" x14ac:dyDescent="0.3">
      <c r="A78" s="2" t="s">
        <v>191</v>
      </c>
      <c r="B78" s="32">
        <v>44431</v>
      </c>
      <c r="C78" s="12"/>
      <c r="D78" s="12"/>
      <c r="E78" s="12"/>
      <c r="F78" s="12"/>
    </row>
    <row r="79" spans="1:6" x14ac:dyDescent="0.3">
      <c r="A79" s="2" t="s">
        <v>192</v>
      </c>
      <c r="B79" s="48" t="s">
        <v>45</v>
      </c>
      <c r="C79" s="14">
        <v>43827</v>
      </c>
      <c r="D79" s="14">
        <v>44478</v>
      </c>
      <c r="E79" s="12"/>
      <c r="F79" s="12"/>
    </row>
    <row r="80" spans="1:6" x14ac:dyDescent="0.3">
      <c r="A80" s="2" t="s">
        <v>235</v>
      </c>
      <c r="B80" s="48"/>
      <c r="C80" s="14"/>
      <c r="D80" s="12"/>
      <c r="E80" s="12"/>
      <c r="F80" s="12"/>
    </row>
    <row r="81" spans="1:6" x14ac:dyDescent="0.3">
      <c r="A81" s="2" t="s">
        <v>236</v>
      </c>
      <c r="B81" s="66">
        <v>44598</v>
      </c>
      <c r="C81" s="75">
        <v>44950</v>
      </c>
      <c r="D81" s="12"/>
      <c r="E81" s="12"/>
      <c r="F81" s="12"/>
    </row>
    <row r="82" spans="1:6" x14ac:dyDescent="0.3">
      <c r="A82" s="2" t="s">
        <v>237</v>
      </c>
      <c r="B82" s="66">
        <v>44899</v>
      </c>
      <c r="C82" s="12"/>
      <c r="D82" s="12"/>
      <c r="E82" s="12"/>
      <c r="F82" s="12"/>
    </row>
    <row r="83" spans="1:6" x14ac:dyDescent="0.3">
      <c r="A83" s="2" t="s">
        <v>238</v>
      </c>
      <c r="B83" s="32">
        <v>44414</v>
      </c>
      <c r="C83" s="14">
        <v>44545</v>
      </c>
      <c r="D83" s="65">
        <v>44703</v>
      </c>
      <c r="E83" s="14"/>
      <c r="F83" s="12"/>
    </row>
    <row r="84" spans="1:6" x14ac:dyDescent="0.3">
      <c r="A84" s="2" t="s">
        <v>239</v>
      </c>
      <c r="B84" s="32">
        <v>41720</v>
      </c>
      <c r="C84" s="14">
        <v>42352</v>
      </c>
      <c r="D84" s="12"/>
      <c r="E84" s="12"/>
      <c r="F84" s="12"/>
    </row>
    <row r="85" spans="1:6" x14ac:dyDescent="0.3">
      <c r="A85" s="2" t="s">
        <v>240</v>
      </c>
      <c r="B85" s="48" t="s">
        <v>39</v>
      </c>
      <c r="C85" s="48" t="s">
        <v>51</v>
      </c>
      <c r="D85" s="14">
        <v>43372</v>
      </c>
      <c r="E85" s="65">
        <v>44850</v>
      </c>
      <c r="F85" s="12"/>
    </row>
    <row r="86" spans="1:6" x14ac:dyDescent="0.3">
      <c r="A86" s="12" t="s">
        <v>52</v>
      </c>
      <c r="B86" s="12" t="s">
        <v>34</v>
      </c>
      <c r="C86" s="12" t="s">
        <v>35</v>
      </c>
      <c r="D86" s="12" t="s">
        <v>61</v>
      </c>
      <c r="E86" s="12" t="s">
        <v>62</v>
      </c>
      <c r="F86" s="12" t="s">
        <v>63</v>
      </c>
    </row>
    <row r="87" spans="1:6" x14ac:dyDescent="0.3">
      <c r="A87" s="60" t="s">
        <v>241</v>
      </c>
      <c r="B87" s="12"/>
      <c r="C87" s="12"/>
      <c r="D87" s="12"/>
      <c r="E87" s="12"/>
      <c r="F87" s="12"/>
    </row>
    <row r="88" spans="1:6" x14ac:dyDescent="0.3">
      <c r="A88" s="2" t="s">
        <v>242</v>
      </c>
      <c r="B88" s="32">
        <v>42140</v>
      </c>
      <c r="C88" s="50">
        <v>44062</v>
      </c>
      <c r="D88" s="65">
        <v>44738</v>
      </c>
      <c r="E88" s="12"/>
      <c r="F88" s="12"/>
    </row>
    <row r="89" spans="1:6" x14ac:dyDescent="0.3">
      <c r="A89" s="2" t="s">
        <v>243</v>
      </c>
      <c r="B89" s="32"/>
      <c r="C89" s="36"/>
      <c r="D89" s="12"/>
      <c r="E89" s="12"/>
      <c r="F89" s="12"/>
    </row>
    <row r="90" spans="1:6" x14ac:dyDescent="0.3">
      <c r="A90" s="2" t="s">
        <v>244</v>
      </c>
      <c r="B90" s="32">
        <v>41274</v>
      </c>
      <c r="C90" s="36"/>
      <c r="D90" s="12"/>
      <c r="E90" s="12"/>
      <c r="F90" s="12"/>
    </row>
    <row r="91" spans="1:6" x14ac:dyDescent="0.3">
      <c r="A91" s="106" t="s">
        <v>269</v>
      </c>
      <c r="B91" s="107"/>
      <c r="C91" s="107"/>
      <c r="D91" s="107"/>
      <c r="E91" s="107"/>
      <c r="F91" s="108"/>
    </row>
  </sheetData>
  <mergeCells count="7">
    <mergeCell ref="A75:F75"/>
    <mergeCell ref="A91:F91"/>
    <mergeCell ref="A1:F1"/>
    <mergeCell ref="A3:F3"/>
    <mergeCell ref="A18:F18"/>
    <mergeCell ref="A34:F34"/>
    <mergeCell ref="A54:F5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8"/>
  <sheetViews>
    <sheetView workbookViewId="0">
      <selection sqref="A1:H1"/>
    </sheetView>
  </sheetViews>
  <sheetFormatPr defaultRowHeight="16.5" x14ac:dyDescent="0.3"/>
  <cols>
    <col min="1" max="1" width="17.125" bestFit="1" customWidth="1"/>
    <col min="14" max="14" width="17.25" customWidth="1"/>
  </cols>
  <sheetData>
    <row r="1" spans="1:14" ht="78" customHeight="1" x14ac:dyDescent="0.3">
      <c r="A1" s="110" t="s">
        <v>221</v>
      </c>
      <c r="B1" s="110"/>
      <c r="C1" s="110"/>
      <c r="D1" s="110"/>
      <c r="E1" s="110"/>
      <c r="F1" s="110"/>
      <c r="G1" s="110"/>
      <c r="H1" s="110"/>
    </row>
    <row r="2" spans="1:14" ht="27" customHeight="1" x14ac:dyDescent="0.3">
      <c r="A2" s="13" t="s">
        <v>270</v>
      </c>
      <c r="B2" s="13"/>
      <c r="C2" s="13"/>
      <c r="D2" s="13"/>
      <c r="E2" s="13"/>
      <c r="F2" s="13"/>
    </row>
    <row r="3" spans="1:14" ht="24" customHeight="1" x14ac:dyDescent="0.3">
      <c r="A3" t="s">
        <v>226</v>
      </c>
    </row>
    <row r="5" spans="1:14" ht="25.5" customHeight="1" x14ac:dyDescent="0.3">
      <c r="A5" s="111" t="s">
        <v>222</v>
      </c>
      <c r="B5" s="87"/>
      <c r="C5" s="87"/>
      <c r="D5" s="87"/>
      <c r="E5" s="87"/>
      <c r="F5" s="87"/>
      <c r="G5" s="87"/>
      <c r="H5" s="87"/>
      <c r="N5" s="18"/>
    </row>
    <row r="6" spans="1:14" ht="18" customHeight="1" x14ac:dyDescent="0.3">
      <c r="A6" s="63"/>
      <c r="B6" s="55"/>
      <c r="C6" s="55"/>
      <c r="D6" s="55"/>
      <c r="E6" s="55"/>
      <c r="F6" s="55"/>
      <c r="G6" s="55"/>
      <c r="H6" s="55"/>
      <c r="N6" s="18"/>
    </row>
    <row r="7" spans="1:14" ht="24" customHeight="1" x14ac:dyDescent="0.3">
      <c r="A7" s="13" t="s">
        <v>338</v>
      </c>
      <c r="B7" s="13"/>
      <c r="C7" s="13"/>
      <c r="D7" s="13"/>
      <c r="E7" s="13"/>
      <c r="F7" s="13"/>
      <c r="G7" s="13"/>
      <c r="H7" s="13"/>
      <c r="N7" s="18"/>
    </row>
    <row r="8" spans="1:14" ht="18" customHeight="1" x14ac:dyDescent="0.3">
      <c r="A8" s="13"/>
      <c r="B8" s="13"/>
      <c r="C8" s="13"/>
      <c r="D8" s="13"/>
      <c r="E8" s="13"/>
      <c r="F8" s="13"/>
      <c r="G8" s="13"/>
      <c r="H8" s="13"/>
      <c r="N8" s="67"/>
    </row>
    <row r="9" spans="1:14" ht="24" customHeight="1" x14ac:dyDescent="0.3">
      <c r="A9" s="13" t="s">
        <v>271</v>
      </c>
      <c r="B9" s="13"/>
      <c r="C9" s="13"/>
      <c r="D9" s="13"/>
      <c r="E9" s="13"/>
      <c r="F9" s="13"/>
      <c r="G9" s="13"/>
      <c r="H9" s="13"/>
    </row>
    <row r="10" spans="1:14" ht="18" customHeight="1" x14ac:dyDescent="0.3">
      <c r="A10" s="13"/>
      <c r="B10" s="13"/>
      <c r="C10" s="13"/>
      <c r="D10" s="13"/>
      <c r="E10" s="13"/>
      <c r="F10" s="13"/>
      <c r="G10" s="13"/>
      <c r="H10" s="13"/>
    </row>
    <row r="11" spans="1:14" ht="24" customHeight="1" x14ac:dyDescent="0.3">
      <c r="A11" s="13" t="s">
        <v>225</v>
      </c>
      <c r="B11" s="13"/>
      <c r="C11" s="13"/>
      <c r="D11" s="13"/>
      <c r="E11" s="13"/>
      <c r="F11" s="13"/>
      <c r="G11" s="13"/>
      <c r="H11" s="13"/>
    </row>
    <row r="12" spans="1:14" ht="18" customHeight="1" x14ac:dyDescent="0.3">
      <c r="A12" s="13"/>
      <c r="B12" s="13"/>
      <c r="C12" s="13"/>
      <c r="D12" s="13"/>
      <c r="E12" s="13"/>
      <c r="F12" s="13"/>
      <c r="G12" s="13"/>
      <c r="H12" s="13"/>
    </row>
    <row r="13" spans="1:14" ht="24" customHeight="1" x14ac:dyDescent="0.3">
      <c r="A13" s="13" t="s">
        <v>272</v>
      </c>
      <c r="B13" s="13"/>
      <c r="C13" s="13"/>
      <c r="D13" s="13"/>
      <c r="E13" s="13"/>
      <c r="F13" s="13"/>
      <c r="G13" s="13"/>
      <c r="H13" s="13"/>
    </row>
    <row r="14" spans="1:14" ht="18" customHeight="1" x14ac:dyDescent="0.3">
      <c r="A14" s="13"/>
      <c r="B14" s="13"/>
      <c r="C14" s="13"/>
      <c r="D14" s="13"/>
      <c r="E14" s="13"/>
      <c r="F14" s="13"/>
      <c r="G14" s="13"/>
      <c r="H14" s="13"/>
    </row>
    <row r="15" spans="1:14" ht="24" customHeight="1" x14ac:dyDescent="0.3">
      <c r="A15" s="13" t="s">
        <v>337</v>
      </c>
      <c r="B15" s="13"/>
      <c r="C15" s="13"/>
      <c r="D15" s="13"/>
      <c r="E15" s="13"/>
      <c r="F15" s="13"/>
      <c r="G15" s="13"/>
      <c r="H15" s="13"/>
    </row>
    <row r="16" spans="1:14" ht="24" customHeight="1" x14ac:dyDescent="0.3">
      <c r="A16" s="13" t="s">
        <v>325</v>
      </c>
      <c r="B16" s="13"/>
      <c r="C16" s="13"/>
      <c r="D16" s="13"/>
      <c r="E16" s="13"/>
      <c r="F16" s="13"/>
      <c r="G16" s="13"/>
      <c r="H16" s="13"/>
    </row>
    <row r="17" spans="1:8" ht="18" customHeight="1" x14ac:dyDescent="0.3">
      <c r="A17" s="13"/>
      <c r="B17" s="13"/>
      <c r="C17" s="13"/>
      <c r="D17" s="13"/>
      <c r="E17" s="13"/>
      <c r="F17" s="13"/>
      <c r="G17" s="13"/>
      <c r="H17" s="13"/>
    </row>
    <row r="18" spans="1:8" ht="24" customHeight="1" x14ac:dyDescent="0.3">
      <c r="A18" s="13" t="s">
        <v>223</v>
      </c>
      <c r="B18" s="13"/>
      <c r="C18" s="13"/>
      <c r="D18" s="13"/>
      <c r="E18" s="13"/>
      <c r="F18" s="13"/>
      <c r="G18" s="13"/>
      <c r="H18" s="13"/>
    </row>
    <row r="19" spans="1:8" ht="24" customHeight="1" x14ac:dyDescent="0.3">
      <c r="A19" s="13" t="s">
        <v>227</v>
      </c>
      <c r="B19" s="13"/>
      <c r="C19" s="13"/>
      <c r="D19" s="13"/>
      <c r="E19" s="13"/>
      <c r="F19" s="13"/>
      <c r="G19" s="13"/>
      <c r="H19" s="13"/>
    </row>
    <row r="20" spans="1:8" ht="24" customHeight="1" x14ac:dyDescent="0.3">
      <c r="A20" s="13" t="s">
        <v>336</v>
      </c>
      <c r="B20" s="13"/>
      <c r="C20" s="13"/>
      <c r="D20" s="13"/>
      <c r="E20" s="13"/>
      <c r="F20" s="13"/>
      <c r="G20" s="13"/>
      <c r="H20" s="13"/>
    </row>
    <row r="21" spans="1:8" ht="24" customHeight="1" x14ac:dyDescent="0.3">
      <c r="A21" s="13" t="s">
        <v>262</v>
      </c>
      <c r="B21" s="13"/>
      <c r="C21" s="13"/>
      <c r="D21" s="13"/>
      <c r="E21" s="13"/>
      <c r="F21" s="13"/>
      <c r="G21" s="13"/>
      <c r="H21" s="13"/>
    </row>
    <row r="23" spans="1:8" ht="25.5" customHeight="1" x14ac:dyDescent="0.3">
      <c r="A23" s="112" t="s">
        <v>339</v>
      </c>
      <c r="B23" s="112"/>
      <c r="C23" s="112"/>
      <c r="D23" s="112"/>
      <c r="E23" s="112"/>
      <c r="F23" s="112"/>
      <c r="G23" s="112"/>
      <c r="H23" s="112"/>
    </row>
    <row r="24" spans="1:8" x14ac:dyDescent="0.3">
      <c r="A24" s="64" t="s">
        <v>224</v>
      </c>
    </row>
    <row r="25" spans="1:8" ht="24" customHeight="1" x14ac:dyDescent="0.3">
      <c r="A25" s="113" t="s">
        <v>273</v>
      </c>
      <c r="B25" s="113"/>
      <c r="C25" s="113"/>
      <c r="D25" s="113"/>
      <c r="E25" s="113"/>
      <c r="F25" s="113"/>
      <c r="G25" s="113"/>
      <c r="H25" s="113"/>
    </row>
    <row r="35" spans="3:3" x14ac:dyDescent="0.3">
      <c r="C35" s="18"/>
    </row>
    <row r="36" spans="3:3" x14ac:dyDescent="0.3">
      <c r="C36" s="18"/>
    </row>
    <row r="37" spans="3:3" x14ac:dyDescent="0.3">
      <c r="C37" s="18"/>
    </row>
    <row r="38" spans="3:3" x14ac:dyDescent="0.3">
      <c r="C38" s="67"/>
    </row>
  </sheetData>
  <mergeCells count="4">
    <mergeCell ref="A1:H1"/>
    <mergeCell ref="A5:H5"/>
    <mergeCell ref="A23:H23"/>
    <mergeCell ref="A25:H2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정기총회</vt:lpstr>
      <vt:lpstr>2022년결산</vt:lpstr>
      <vt:lpstr>수입부1</vt:lpstr>
      <vt:lpstr>수입부2</vt:lpstr>
      <vt:lpstr>지출부</vt:lpstr>
      <vt:lpstr>축의,조의금</vt:lpstr>
      <vt:lpstr>감사보고서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User</cp:lastModifiedBy>
  <cp:lastPrinted>2023-02-18T12:18:55Z</cp:lastPrinted>
  <dcterms:created xsi:type="dcterms:W3CDTF">2012-06-28T09:29:26Z</dcterms:created>
  <dcterms:modified xsi:type="dcterms:W3CDTF">2023-02-18T12:20:36Z</dcterms:modified>
</cp:coreProperties>
</file>