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W:\메시지방\지역환자안전센터\03_지역환자안전센터\2. 환자안전사고 보고(보고프로그램 포함)\◈ 지부 발송 및 포상 관련 통계(마애림)\2026\2. 지부발송 파일(지부, 분회별 조제, 복약오류 통계 포함)\5월\"/>
    </mc:Choice>
  </mc:AlternateContent>
  <xr:revisionPtr revIDLastSave="0" documentId="13_ncr:1_{51514CAF-AD36-4A74-8AFA-1B8EA3A6806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광주지부" sheetId="1" r:id="rId1"/>
    <sheet name="참여약국리스트" sheetId="3" r:id="rId2"/>
    <sheet name="전국" sheetId="2" r:id="rId3"/>
  </sheets>
  <definedNames>
    <definedName name="_xlnm.Print_Area" localSheetId="2">전국!$A$1:$T$80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64" i="3" l="1"/>
  <c r="D50" i="3"/>
  <c r="D36" i="3"/>
  <c r="D26" i="3"/>
  <c r="D13" i="3"/>
  <c r="P35" i="2" l="1"/>
  <c r="L35" i="2"/>
  <c r="H35" i="2"/>
  <c r="D35" i="2"/>
  <c r="S35" i="2"/>
  <c r="R35" i="2"/>
  <c r="Q35" i="2"/>
  <c r="O35" i="2"/>
  <c r="N35" i="2"/>
  <c r="M35" i="2"/>
  <c r="K35" i="2"/>
  <c r="J35" i="2"/>
  <c r="I35" i="2"/>
  <c r="G35" i="2"/>
  <c r="F35" i="2"/>
  <c r="E35" i="2"/>
</calcChain>
</file>

<file path=xl/sharedStrings.xml><?xml version="1.0" encoding="utf-8"?>
<sst xmlns="http://schemas.openxmlformats.org/spreadsheetml/2006/main" count="260" uniqueCount="106">
  <si>
    <t>광주지부</t>
    <phoneticPr fontId="2" type="noConversion"/>
  </si>
  <si>
    <t>분회</t>
    <phoneticPr fontId="2" type="noConversion"/>
  </si>
  <si>
    <t>광주 광산구</t>
  </si>
  <si>
    <t>광주 남구</t>
    <phoneticPr fontId="2" type="noConversion"/>
  </si>
  <si>
    <t>광주 동구</t>
  </si>
  <si>
    <t>광주 북구</t>
  </si>
  <si>
    <t>광주 서구</t>
    <phoneticPr fontId="2" type="noConversion"/>
  </si>
  <si>
    <t>합계</t>
    <phoneticPr fontId="2" type="noConversion"/>
  </si>
  <si>
    <t>1월</t>
    <phoneticPr fontId="2" type="noConversion"/>
  </si>
  <si>
    <t>참여약국수</t>
    <phoneticPr fontId="2" type="noConversion"/>
  </si>
  <si>
    <t>보고건수</t>
    <phoneticPr fontId="2" type="noConversion"/>
  </si>
  <si>
    <t>2월</t>
    <phoneticPr fontId="2" type="noConversion"/>
  </si>
  <si>
    <t>3월</t>
    <phoneticPr fontId="2" type="noConversion"/>
  </si>
  <si>
    <t>4월</t>
    <phoneticPr fontId="2" type="noConversion"/>
  </si>
  <si>
    <t>5월</t>
  </si>
  <si>
    <t>6월</t>
  </si>
  <si>
    <t>7월</t>
  </si>
  <si>
    <t>8월</t>
  </si>
  <si>
    <t>9월</t>
    <phoneticPr fontId="2" type="noConversion"/>
  </si>
  <si>
    <t>10월</t>
    <phoneticPr fontId="2" type="noConversion"/>
  </si>
  <si>
    <t>11월</t>
    <phoneticPr fontId="2" type="noConversion"/>
  </si>
  <si>
    <t>12월</t>
    <phoneticPr fontId="2" type="noConversion"/>
  </si>
  <si>
    <t>총합</t>
  </si>
  <si>
    <t>지부별 보고현황</t>
    <phoneticPr fontId="2" type="noConversion"/>
  </si>
  <si>
    <t xml:space="preserve">강원 </t>
    <phoneticPr fontId="2" type="noConversion"/>
  </si>
  <si>
    <t>경기</t>
    <phoneticPr fontId="2" type="noConversion"/>
  </si>
  <si>
    <t>경남</t>
    <phoneticPr fontId="2" type="noConversion"/>
  </si>
  <si>
    <t>경북</t>
    <phoneticPr fontId="2" type="noConversion"/>
  </si>
  <si>
    <t>광주</t>
    <phoneticPr fontId="2" type="noConversion"/>
  </si>
  <si>
    <t>대구</t>
    <phoneticPr fontId="2" type="noConversion"/>
  </si>
  <si>
    <t>대전</t>
    <phoneticPr fontId="2" type="noConversion"/>
  </si>
  <si>
    <t>부산</t>
    <phoneticPr fontId="11" type="noConversion"/>
  </si>
  <si>
    <t>서울</t>
    <phoneticPr fontId="2" type="noConversion"/>
  </si>
  <si>
    <t>울산</t>
    <phoneticPr fontId="2" type="noConversion"/>
  </si>
  <si>
    <t>인천</t>
    <phoneticPr fontId="2" type="noConversion"/>
  </si>
  <si>
    <t>전남</t>
    <phoneticPr fontId="2" type="noConversion"/>
  </si>
  <si>
    <t>전북</t>
    <phoneticPr fontId="2" type="noConversion"/>
  </si>
  <si>
    <t>제주</t>
    <phoneticPr fontId="2" type="noConversion"/>
  </si>
  <si>
    <t>충남</t>
    <phoneticPr fontId="2" type="noConversion"/>
  </si>
  <si>
    <t>충북</t>
    <phoneticPr fontId="11" type="noConversion"/>
  </si>
  <si>
    <t>total</t>
    <phoneticPr fontId="2" type="noConversion"/>
  </si>
  <si>
    <t>2월</t>
  </si>
  <si>
    <t>3월</t>
  </si>
  <si>
    <t>5월</t>
    <phoneticPr fontId="2" type="noConversion"/>
  </si>
  <si>
    <t>6월</t>
    <phoneticPr fontId="2" type="noConversion"/>
  </si>
  <si>
    <t>9월</t>
  </si>
  <si>
    <t>10월</t>
  </si>
  <si>
    <t>11월</t>
  </si>
  <si>
    <t>12월</t>
  </si>
  <si>
    <t>참여약국수(중복제거)</t>
    <phoneticPr fontId="2" type="noConversion"/>
  </si>
  <si>
    <t>보고건수비율</t>
    <phoneticPr fontId="2" type="noConversion"/>
  </si>
  <si>
    <t>누적</t>
    <phoneticPr fontId="2" type="noConversion"/>
  </si>
  <si>
    <t>각지역대비약국참여율(%)</t>
    <phoneticPr fontId="2" type="noConversion"/>
  </si>
  <si>
    <t>보고건수/10</t>
    <phoneticPr fontId="2" type="noConversion"/>
  </si>
  <si>
    <t>광주 남구</t>
  </si>
  <si>
    <t>정겨운약국</t>
  </si>
  <si>
    <t>정경훈</t>
  </si>
  <si>
    <t>새아침약국</t>
  </si>
  <si>
    <t>추경화</t>
  </si>
  <si>
    <t>분회</t>
  </si>
  <si>
    <t>약국이름</t>
    <phoneticPr fontId="2" type="noConversion"/>
  </si>
  <si>
    <t>약사님 성함</t>
    <phoneticPr fontId="2" type="noConversion"/>
  </si>
  <si>
    <t>요약</t>
  </si>
  <si>
    <t>비고</t>
    <phoneticPr fontId="2" type="noConversion"/>
  </si>
  <si>
    <t>총합계</t>
    <phoneticPr fontId="2" type="noConversion"/>
  </si>
  <si>
    <t>신규보고약국없음</t>
    <phoneticPr fontId="2" type="noConversion"/>
  </si>
  <si>
    <t>드림약국</t>
  </si>
  <si>
    <t>이경훈</t>
  </si>
  <si>
    <t>다온약국</t>
  </si>
  <si>
    <t>성정진</t>
  </si>
  <si>
    <t>수약국</t>
  </si>
  <si>
    <t>김대정</t>
  </si>
  <si>
    <t>이화약국</t>
  </si>
  <si>
    <t>남정숙</t>
  </si>
  <si>
    <t>현대1번약국</t>
  </si>
  <si>
    <t>박정훈</t>
  </si>
  <si>
    <t>광주 서구</t>
  </si>
  <si>
    <t>용봉금호약국</t>
  </si>
  <si>
    <t>강진희</t>
  </si>
  <si>
    <t>금호제일약국</t>
  </si>
  <si>
    <t>김혜영</t>
  </si>
  <si>
    <t>동광주약국</t>
  </si>
  <si>
    <t>고은석</t>
  </si>
  <si>
    <t>2026누적</t>
    <phoneticPr fontId="2" type="noConversion"/>
  </si>
  <si>
    <t>참여약국수(2019년이후)</t>
    <phoneticPr fontId="2" type="noConversion"/>
  </si>
  <si>
    <t>약국점유비율</t>
    <phoneticPr fontId="2" type="noConversion"/>
  </si>
  <si>
    <t>K약국</t>
  </si>
  <si>
    <t>김동균</t>
  </si>
  <si>
    <t>정약국</t>
  </si>
  <si>
    <t>이정노</t>
  </si>
  <si>
    <t>휴베이스 진월약국</t>
  </si>
  <si>
    <t>이유리</t>
  </si>
  <si>
    <t>건강한 미래약국</t>
  </si>
  <si>
    <t>김화정</t>
  </si>
  <si>
    <t>뉴365종로약국</t>
  </si>
  <si>
    <t>김동현</t>
  </si>
  <si>
    <t>신규약국</t>
    <phoneticPr fontId="2" type="noConversion"/>
  </si>
  <si>
    <t>건강온누리약국</t>
  </si>
  <si>
    <t>송민석</t>
  </si>
  <si>
    <t>두암베스트약국</t>
  </si>
  <si>
    <t>김경태</t>
  </si>
  <si>
    <t>미지원약국</t>
  </si>
  <si>
    <t>손옥희</t>
  </si>
  <si>
    <t>전체 약국수(2026.1분기 기준)</t>
    <phoneticPr fontId="2" type="noConversion"/>
  </si>
  <si>
    <t>동인약국</t>
  </si>
  <si>
    <t>김미희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</si>
</sst>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43" formatCode="_-* #,##0.00_-;\-* #,##0.00_-;_-* &quot;-&quot;??_-;_-@_-"/>
    <numFmt numFmtId="176" formatCode="_-* #,##0.0_-;\-* #,##0.0_-;_-* &quot;-&quot;_-;_-@_-"/>
    <numFmt numFmtId="177" formatCode="0.0_);[Red]\(0.0\)"/>
  </numFmts>
  <fonts count="19">
    <font>
      <sz val="11"/>
      <color theme="1"/>
      <name val="맑은 고딕"/>
      <family val="2"/>
      <charset val="129"/>
      <scheme val="minor"/>
    </font>
    <font>
      <b/>
      <sz val="18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14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ajor"/>
    </font>
    <font>
      <b/>
      <sz val="10"/>
      <color indexed="8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ajor"/>
    </font>
    <font>
      <b/>
      <sz val="20"/>
      <color theme="1"/>
      <name val="맑은 고딕"/>
      <family val="3"/>
      <charset val="129"/>
      <scheme val="minor"/>
    </font>
    <font>
      <sz val="12"/>
      <color theme="1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8"/>
      <name val="돋움"/>
      <family val="3"/>
      <charset val="129"/>
    </font>
    <font>
      <b/>
      <sz val="12"/>
      <name val="굴림체"/>
      <family val="3"/>
      <charset val="129"/>
    </font>
    <font>
      <b/>
      <sz val="12"/>
      <color theme="1"/>
      <name val="굴림체"/>
      <family val="3"/>
      <charset val="129"/>
    </font>
    <font>
      <sz val="11"/>
      <name val="맑은 고딕"/>
      <family val="3"/>
      <charset val="129"/>
      <scheme val="major"/>
    </font>
    <font>
      <sz val="11"/>
      <color indexed="8"/>
      <name val="맑은 고딕"/>
      <family val="3"/>
      <charset val="129"/>
      <scheme val="major"/>
    </font>
    <font>
      <sz val="10"/>
      <name val="Arial"/>
      <family val="2"/>
    </font>
    <font>
      <sz val="11"/>
      <color theme="1"/>
      <name val="맑은 고딕"/>
      <family val="2"/>
      <charset val="129"/>
      <scheme val="minor"/>
    </font>
    <font>
      <b/>
      <sz val="11"/>
      <name val="맑은 고딕"/>
      <family val="3"/>
      <charset val="129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5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medium">
        <color auto="1"/>
      </right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medium">
        <color auto="1"/>
      </left>
      <right style="thin">
        <color indexed="64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theme="1"/>
      </right>
      <top/>
      <bottom/>
      <diagonal/>
    </border>
    <border>
      <left style="hair">
        <color theme="1"/>
      </left>
      <right style="hair">
        <color theme="1"/>
      </right>
      <top/>
      <bottom/>
      <diagonal/>
    </border>
    <border>
      <left style="hair">
        <color theme="1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17" fillId="0" borderId="0" applyFont="0" applyFill="0" applyBorder="0" applyAlignment="0" applyProtection="0">
      <alignment vertical="center"/>
    </xf>
  </cellStyleXfs>
  <cellXfs count="118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41" fontId="0" fillId="0" borderId="7" xfId="0" applyNumberFormat="1" applyBorder="1" applyAlignment="1">
      <alignment horizontal="center" vertical="center"/>
    </xf>
    <xf numFmtId="41" fontId="0" fillId="0" borderId="8" xfId="0" applyNumberForma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41" fontId="0" fillId="0" borderId="10" xfId="0" applyNumberFormat="1" applyBorder="1" applyAlignment="1">
      <alignment horizontal="center" vertical="center"/>
    </xf>
    <xf numFmtId="41" fontId="0" fillId="0" borderId="11" xfId="0" applyNumberForma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41" fontId="7" fillId="2" borderId="7" xfId="0" applyNumberFormat="1" applyFont="1" applyFill="1" applyBorder="1" applyAlignment="1">
      <alignment horizontal="right" vertical="center"/>
    </xf>
    <xf numFmtId="41" fontId="7" fillId="2" borderId="8" xfId="0" applyNumberFormat="1" applyFont="1" applyFill="1" applyBorder="1" applyAlignment="1">
      <alignment horizontal="right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4" borderId="17" xfId="0" applyFont="1" applyFill="1" applyBorder="1" applyAlignment="1">
      <alignment horizontal="center" vertical="center"/>
    </xf>
    <xf numFmtId="0" fontId="4" fillId="4" borderId="2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0" xfId="0" applyAlignment="1"/>
    <xf numFmtId="0" fontId="0" fillId="0" borderId="0" xfId="0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/>
    </xf>
    <xf numFmtId="0" fontId="13" fillId="0" borderId="7" xfId="0" applyFont="1" applyBorder="1" applyAlignment="1">
      <alignment horizontal="center" vertical="center"/>
    </xf>
    <xf numFmtId="41" fontId="7" fillId="0" borderId="8" xfId="0" applyNumberFormat="1" applyFont="1" applyBorder="1" applyAlignment="1">
      <alignment horizontal="right" vertical="center"/>
    </xf>
    <xf numFmtId="41" fontId="7" fillId="0" borderId="9" xfId="0" applyNumberFormat="1" applyFont="1" applyBorder="1" applyAlignment="1">
      <alignment horizontal="right" vertical="center"/>
    </xf>
    <xf numFmtId="0" fontId="13" fillId="0" borderId="10" xfId="0" applyFont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41" fontId="7" fillId="2" borderId="6" xfId="0" applyNumberFormat="1" applyFont="1" applyFill="1" applyBorder="1" applyAlignment="1">
      <alignment horizontal="right" vertical="center"/>
    </xf>
    <xf numFmtId="0" fontId="13" fillId="2" borderId="10" xfId="0" applyFont="1" applyFill="1" applyBorder="1" applyAlignment="1">
      <alignment horizontal="center" vertical="center"/>
    </xf>
    <xf numFmtId="41" fontId="7" fillId="2" borderId="9" xfId="0" applyNumberFormat="1" applyFont="1" applyFill="1" applyBorder="1" applyAlignment="1">
      <alignment horizontal="right" vertical="center"/>
    </xf>
    <xf numFmtId="0" fontId="13" fillId="2" borderId="14" xfId="0" applyFont="1" applyFill="1" applyBorder="1" applyAlignment="1">
      <alignment horizontal="center" vertical="center"/>
    </xf>
    <xf numFmtId="41" fontId="7" fillId="2" borderId="28" xfId="0" applyNumberFormat="1" applyFont="1" applyFill="1" applyBorder="1" applyAlignment="1">
      <alignment horizontal="right" vertical="center"/>
    </xf>
    <xf numFmtId="41" fontId="7" fillId="2" borderId="15" xfId="0" applyNumberFormat="1" applyFont="1" applyFill="1" applyBorder="1" applyAlignment="1">
      <alignment horizontal="right" vertical="center"/>
    </xf>
    <xf numFmtId="41" fontId="7" fillId="2" borderId="13" xfId="0" applyNumberFormat="1" applyFont="1" applyFill="1" applyBorder="1" applyAlignment="1">
      <alignment horizontal="right" vertical="center"/>
    </xf>
    <xf numFmtId="0" fontId="13" fillId="4" borderId="30" xfId="0" applyFont="1" applyFill="1" applyBorder="1" applyAlignment="1">
      <alignment horizontal="center" vertical="center"/>
    </xf>
    <xf numFmtId="41" fontId="7" fillId="4" borderId="31" xfId="0" applyNumberFormat="1" applyFont="1" applyFill="1" applyBorder="1" applyAlignment="1">
      <alignment horizontal="right" vertical="center"/>
    </xf>
    <xf numFmtId="41" fontId="7" fillId="4" borderId="19" xfId="0" applyNumberFormat="1" applyFont="1" applyFill="1" applyBorder="1" applyAlignment="1">
      <alignment horizontal="right" vertical="center"/>
    </xf>
    <xf numFmtId="41" fontId="7" fillId="4" borderId="17" xfId="0" applyNumberFormat="1" applyFont="1" applyFill="1" applyBorder="1" applyAlignment="1">
      <alignment horizontal="right" vertical="center"/>
    </xf>
    <xf numFmtId="0" fontId="13" fillId="4" borderId="33" xfId="0" applyFont="1" applyFill="1" applyBorder="1" applyAlignment="1">
      <alignment horizontal="center" vertical="center"/>
    </xf>
    <xf numFmtId="41" fontId="7" fillId="4" borderId="7" xfId="0" applyNumberFormat="1" applyFont="1" applyFill="1" applyBorder="1" applyAlignment="1">
      <alignment horizontal="right" vertical="center"/>
    </xf>
    <xf numFmtId="41" fontId="7" fillId="4" borderId="8" xfId="0" applyNumberFormat="1" applyFont="1" applyFill="1" applyBorder="1" applyAlignment="1">
      <alignment horizontal="right" vertical="center"/>
    </xf>
    <xf numFmtId="41" fontId="7" fillId="4" borderId="9" xfId="0" applyNumberFormat="1" applyFont="1" applyFill="1" applyBorder="1" applyAlignment="1">
      <alignment horizontal="right" vertical="center"/>
    </xf>
    <xf numFmtId="0" fontId="13" fillId="4" borderId="35" xfId="0" applyFont="1" applyFill="1" applyBorder="1" applyAlignment="1">
      <alignment horizontal="center" vertical="center"/>
    </xf>
    <xf numFmtId="176" fontId="7" fillId="4" borderId="22" xfId="0" applyNumberFormat="1" applyFont="1" applyFill="1" applyBorder="1" applyAlignment="1">
      <alignment horizontal="right" vertical="center"/>
    </xf>
    <xf numFmtId="176" fontId="7" fillId="4" borderId="23" xfId="0" applyNumberFormat="1" applyFont="1" applyFill="1" applyBorder="1" applyAlignment="1">
      <alignment horizontal="right" vertical="center"/>
    </xf>
    <xf numFmtId="176" fontId="7" fillId="4" borderId="21" xfId="0" applyNumberFormat="1" applyFont="1" applyFill="1" applyBorder="1" applyAlignment="1">
      <alignment horizontal="right" vertical="center"/>
    </xf>
    <xf numFmtId="0" fontId="13" fillId="4" borderId="36" xfId="0" applyFont="1" applyFill="1" applyBorder="1" applyAlignment="1">
      <alignment horizontal="center" vertical="center"/>
    </xf>
    <xf numFmtId="0" fontId="14" fillId="4" borderId="37" xfId="0" applyFont="1" applyFill="1" applyBorder="1" applyAlignment="1">
      <alignment horizontal="right" vertical="center"/>
    </xf>
    <xf numFmtId="0" fontId="14" fillId="4" borderId="38" xfId="0" applyFont="1" applyFill="1" applyBorder="1" applyAlignment="1">
      <alignment horizontal="right" vertical="center"/>
    </xf>
    <xf numFmtId="41" fontId="7" fillId="4" borderId="39" xfId="0" applyNumberFormat="1" applyFont="1" applyFill="1" applyBorder="1" applyAlignment="1">
      <alignment horizontal="right" vertical="center"/>
    </xf>
    <xf numFmtId="177" fontId="14" fillId="4" borderId="22" xfId="0" applyNumberFormat="1" applyFont="1" applyFill="1" applyBorder="1" applyAlignment="1">
      <alignment horizontal="right" vertical="center"/>
    </xf>
    <xf numFmtId="177" fontId="14" fillId="4" borderId="21" xfId="0" applyNumberFormat="1" applyFont="1" applyFill="1" applyBorder="1" applyAlignment="1">
      <alignment horizontal="right" vertical="center"/>
    </xf>
    <xf numFmtId="177" fontId="0" fillId="0" borderId="0" xfId="0" applyNumberFormat="1" applyAlignment="1">
      <alignment horizontal="center" vertical="center"/>
    </xf>
    <xf numFmtId="3" fontId="0" fillId="5" borderId="11" xfId="0" applyNumberFormat="1" applyFill="1" applyBorder="1" applyAlignment="1">
      <alignment horizontal="right"/>
    </xf>
    <xf numFmtId="41" fontId="15" fillId="5" borderId="39" xfId="0" applyNumberFormat="1" applyFont="1" applyFill="1" applyBorder="1" applyAlignment="1">
      <alignment horizontal="right" vertical="center"/>
    </xf>
    <xf numFmtId="176" fontId="7" fillId="5" borderId="43" xfId="0" applyNumberFormat="1" applyFont="1" applyFill="1" applyBorder="1" applyAlignment="1">
      <alignment horizontal="right" vertical="center"/>
    </xf>
    <xf numFmtId="176" fontId="7" fillId="5" borderId="23" xfId="0" applyNumberFormat="1" applyFont="1" applyFill="1" applyBorder="1" applyAlignment="1">
      <alignment horizontal="right" vertical="center"/>
    </xf>
    <xf numFmtId="176" fontId="7" fillId="5" borderId="21" xfId="0" applyNumberFormat="1" applyFont="1" applyFill="1" applyBorder="1" applyAlignment="1">
      <alignment horizontal="right" vertical="center"/>
    </xf>
    <xf numFmtId="43" fontId="0" fillId="0" borderId="0" xfId="0" applyNumberFormat="1" applyAlignment="1">
      <alignment horizontal="center" vertical="center"/>
    </xf>
    <xf numFmtId="0" fontId="16" fillId="0" borderId="0" xfId="0" applyFont="1" applyAlignment="1">
      <alignment horizontal="right"/>
    </xf>
    <xf numFmtId="0" fontId="10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6" fillId="0" borderId="2" xfId="0" applyFont="1" applyBorder="1" applyAlignment="1">
      <alignment horizontal="center" vertical="top"/>
    </xf>
    <xf numFmtId="41" fontId="7" fillId="0" borderId="7" xfId="0" applyNumberFormat="1" applyFont="1" applyBorder="1" applyAlignment="1">
      <alignment horizontal="right" vertical="center"/>
    </xf>
    <xf numFmtId="41" fontId="7" fillId="6" borderId="7" xfId="0" applyNumberFormat="1" applyFont="1" applyFill="1" applyBorder="1" applyAlignment="1">
      <alignment horizontal="right" vertical="center"/>
    </xf>
    <xf numFmtId="41" fontId="7" fillId="6" borderId="8" xfId="0" applyNumberFormat="1" applyFont="1" applyFill="1" applyBorder="1" applyAlignment="1">
      <alignment horizontal="right" vertical="center"/>
    </xf>
    <xf numFmtId="0" fontId="7" fillId="4" borderId="18" xfId="0" applyFont="1" applyFill="1" applyBorder="1" applyAlignment="1">
      <alignment horizontal="center" vertical="center"/>
    </xf>
    <xf numFmtId="0" fontId="7" fillId="4" borderId="19" xfId="0" applyFont="1" applyFill="1" applyBorder="1" applyAlignment="1">
      <alignment horizontal="center" vertical="center"/>
    </xf>
    <xf numFmtId="0" fontId="0" fillId="4" borderId="22" xfId="0" applyFill="1" applyBorder="1" applyAlignment="1">
      <alignment horizontal="center" vertical="center"/>
    </xf>
    <xf numFmtId="0" fontId="0" fillId="4" borderId="23" xfId="0" applyFill="1" applyBorder="1" applyAlignment="1">
      <alignment horizontal="center" vertical="center"/>
    </xf>
    <xf numFmtId="41" fontId="0" fillId="2" borderId="10" xfId="0" applyNumberFormat="1" applyFill="1" applyBorder="1" applyAlignment="1">
      <alignment horizontal="center" vertical="center"/>
    </xf>
    <xf numFmtId="41" fontId="0" fillId="2" borderId="11" xfId="0" applyNumberFormat="1" applyFill="1" applyBorder="1" applyAlignment="1">
      <alignment horizontal="center" vertical="center"/>
    </xf>
    <xf numFmtId="41" fontId="0" fillId="0" borderId="10" xfId="1" applyFont="1" applyBorder="1" applyAlignment="1">
      <alignment horizontal="center" vertical="center"/>
    </xf>
    <xf numFmtId="41" fontId="0" fillId="0" borderId="11" xfId="1" applyFont="1" applyBorder="1" applyAlignment="1">
      <alignment horizontal="center" vertical="center"/>
    </xf>
    <xf numFmtId="41" fontId="0" fillId="2" borderId="10" xfId="1" applyFont="1" applyFill="1" applyBorder="1" applyAlignment="1">
      <alignment horizontal="center" vertical="center"/>
    </xf>
    <xf numFmtId="41" fontId="0" fillId="2" borderId="11" xfId="1" applyFont="1" applyFill="1" applyBorder="1" applyAlignment="1">
      <alignment horizontal="center" vertical="center"/>
    </xf>
    <xf numFmtId="41" fontId="0" fillId="2" borderId="14" xfId="1" applyFont="1" applyFill="1" applyBorder="1" applyAlignment="1">
      <alignment horizontal="center" vertical="center"/>
    </xf>
    <xf numFmtId="41" fontId="0" fillId="2" borderId="15" xfId="1" applyFont="1" applyFill="1" applyBorder="1" applyAlignment="1">
      <alignment horizontal="center" vertical="center"/>
    </xf>
    <xf numFmtId="0" fontId="4" fillId="7" borderId="45" xfId="0" applyFont="1" applyFill="1" applyBorder="1">
      <alignment vertical="center"/>
    </xf>
    <xf numFmtId="0" fontId="0" fillId="7" borderId="46" xfId="0" applyFill="1" applyBorder="1">
      <alignment vertical="center"/>
    </xf>
    <xf numFmtId="0" fontId="0" fillId="0" borderId="49" xfId="0" applyBorder="1" applyAlignment="1">
      <alignment horizontal="center"/>
    </xf>
    <xf numFmtId="0" fontId="0" fillId="0" borderId="50" xfId="0" applyBorder="1" applyAlignment="1">
      <alignment horizontal="center"/>
    </xf>
    <xf numFmtId="0" fontId="0" fillId="0" borderId="51" xfId="0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53" xfId="0" applyBorder="1" applyAlignment="1">
      <alignment horizontal="center" vertical="center"/>
    </xf>
    <xf numFmtId="0" fontId="0" fillId="8" borderId="55" xfId="0" applyFill="1" applyBorder="1" applyAlignment="1">
      <alignment horizontal="center" vertical="center"/>
    </xf>
    <xf numFmtId="0" fontId="0" fillId="8" borderId="56" xfId="0" applyFill="1" applyBorder="1" applyAlignment="1">
      <alignment horizontal="center" vertical="center"/>
    </xf>
    <xf numFmtId="0" fontId="4" fillId="0" borderId="52" xfId="0" applyFont="1" applyBorder="1" applyAlignment="1">
      <alignment horizontal="center"/>
    </xf>
    <xf numFmtId="0" fontId="0" fillId="9" borderId="53" xfId="0" applyFill="1" applyBorder="1" applyAlignment="1">
      <alignment horizontal="center" vertical="center"/>
    </xf>
    <xf numFmtId="0" fontId="4" fillId="2" borderId="44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/>
    </xf>
    <xf numFmtId="0" fontId="4" fillId="3" borderId="20" xfId="0" applyFont="1" applyFill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8" fillId="7" borderId="47" xfId="0" applyFont="1" applyFill="1" applyBorder="1" applyAlignment="1">
      <alignment horizontal="center" vertical="center"/>
    </xf>
    <xf numFmtId="0" fontId="18" fillId="7" borderId="48" xfId="0" applyFont="1" applyFill="1" applyBorder="1" applyAlignment="1">
      <alignment horizontal="center" vertical="center"/>
    </xf>
    <xf numFmtId="0" fontId="4" fillId="8" borderId="54" xfId="0" applyFont="1" applyFill="1" applyBorder="1" applyAlignment="1">
      <alignment horizontal="center" vertical="center"/>
    </xf>
    <xf numFmtId="0" fontId="4" fillId="8" borderId="55" xfId="0" applyFont="1" applyFill="1" applyBorder="1" applyAlignment="1">
      <alignment horizontal="center" vertical="center"/>
    </xf>
    <xf numFmtId="0" fontId="13" fillId="4" borderId="29" xfId="0" applyFont="1" applyFill="1" applyBorder="1" applyAlignment="1">
      <alignment horizontal="center" vertical="center" wrapText="1"/>
    </xf>
    <xf numFmtId="0" fontId="13" fillId="4" borderId="32" xfId="0" applyFont="1" applyFill="1" applyBorder="1" applyAlignment="1">
      <alignment horizontal="center" vertical="center" wrapText="1"/>
    </xf>
    <xf numFmtId="0" fontId="13" fillId="4" borderId="34" xfId="0" applyFont="1" applyFill="1" applyBorder="1" applyAlignment="1">
      <alignment horizontal="center" vertical="center" wrapText="1"/>
    </xf>
    <xf numFmtId="0" fontId="13" fillId="4" borderId="24" xfId="0" applyFont="1" applyFill="1" applyBorder="1" applyAlignment="1">
      <alignment horizontal="center" vertical="center"/>
    </xf>
    <xf numFmtId="0" fontId="13" fillId="4" borderId="34" xfId="0" applyFont="1" applyFill="1" applyBorder="1" applyAlignment="1">
      <alignment horizontal="center" vertical="center"/>
    </xf>
    <xf numFmtId="0" fontId="4" fillId="5" borderId="40" xfId="0" applyFont="1" applyFill="1" applyBorder="1" applyAlignment="1">
      <alignment horizontal="center" vertical="center"/>
    </xf>
    <xf numFmtId="0" fontId="4" fillId="5" borderId="57" xfId="0" applyFont="1" applyFill="1" applyBorder="1" applyAlignment="1">
      <alignment horizontal="center" vertical="center"/>
    </xf>
    <xf numFmtId="0" fontId="13" fillId="5" borderId="41" xfId="0" applyFont="1" applyFill="1" applyBorder="1" applyAlignment="1">
      <alignment horizontal="center" vertical="center"/>
    </xf>
    <xf numFmtId="0" fontId="13" fillId="5" borderId="42" xfId="0" applyFont="1" applyFill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13" fillId="2" borderId="26" xfId="0" applyFont="1" applyFill="1" applyBorder="1" applyAlignment="1">
      <alignment horizontal="center" vertical="center"/>
    </xf>
    <xf numFmtId="0" fontId="13" fillId="2" borderId="25" xfId="0" applyFont="1" applyFill="1" applyBorder="1" applyAlignment="1">
      <alignment horizontal="center" vertical="center"/>
    </xf>
    <xf numFmtId="0" fontId="13" fillId="2" borderId="27" xfId="0" applyFont="1" applyFill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참여약국수</c:v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광주지부!$D$3:$H$3</c:f>
              <c:strCache>
                <c:ptCount val="5"/>
                <c:pt idx="0">
                  <c:v>광주 광산구</c:v>
                </c:pt>
                <c:pt idx="1">
                  <c:v>광주 남구</c:v>
                </c:pt>
                <c:pt idx="2">
                  <c:v>광주 동구</c:v>
                </c:pt>
                <c:pt idx="3">
                  <c:v>광주 북구</c:v>
                </c:pt>
                <c:pt idx="4">
                  <c:v>광주 서구</c:v>
                </c:pt>
              </c:strCache>
            </c:strRef>
          </c:cat>
          <c:val>
            <c:numRef>
              <c:f>광주지부!$D$28:$H$28</c:f>
              <c:numCache>
                <c:formatCode>General</c:formatCode>
                <c:ptCount val="5"/>
                <c:pt idx="0">
                  <c:v>3</c:v>
                </c:pt>
                <c:pt idx="1">
                  <c:v>5</c:v>
                </c:pt>
                <c:pt idx="2">
                  <c:v>0</c:v>
                </c:pt>
                <c:pt idx="3">
                  <c:v>9</c:v>
                </c:pt>
                <c:pt idx="4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2B-4501-9284-376B387B03CE}"/>
            </c:ext>
          </c:extLst>
        </c:ser>
        <c:ser>
          <c:idx val="1"/>
          <c:order val="1"/>
          <c:tx>
            <c:v>보고건수</c:v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광주지부!$D$3:$H$3</c:f>
              <c:strCache>
                <c:ptCount val="5"/>
                <c:pt idx="0">
                  <c:v>광주 광산구</c:v>
                </c:pt>
                <c:pt idx="1">
                  <c:v>광주 남구</c:v>
                </c:pt>
                <c:pt idx="2">
                  <c:v>광주 동구</c:v>
                </c:pt>
                <c:pt idx="3">
                  <c:v>광주 북구</c:v>
                </c:pt>
                <c:pt idx="4">
                  <c:v>광주 서구</c:v>
                </c:pt>
              </c:strCache>
            </c:strRef>
          </c:cat>
          <c:val>
            <c:numRef>
              <c:f>광주지부!$D$29:$H$29</c:f>
              <c:numCache>
                <c:formatCode>General</c:formatCode>
                <c:ptCount val="5"/>
                <c:pt idx="0">
                  <c:v>3</c:v>
                </c:pt>
                <c:pt idx="1">
                  <c:v>42</c:v>
                </c:pt>
                <c:pt idx="2">
                  <c:v>0</c:v>
                </c:pt>
                <c:pt idx="3">
                  <c:v>244</c:v>
                </c:pt>
                <c:pt idx="4">
                  <c:v>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C2B-4501-9284-376B387B03C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87571584"/>
        <c:axId val="187581568"/>
      </c:barChart>
      <c:catAx>
        <c:axId val="18757158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87581568"/>
        <c:crosses val="autoZero"/>
        <c:auto val="1"/>
        <c:lblAlgn val="ctr"/>
        <c:lblOffset val="100"/>
        <c:noMultiLvlLbl val="0"/>
      </c:catAx>
      <c:valAx>
        <c:axId val="18758156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18757158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ko-KR" altLang="en-US"/>
              <a:t>누적 지부별 참여약국 수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참여약국수</c:v>
          </c:tx>
          <c:invertIfNegative val="0"/>
          <c:cat>
            <c:strRef>
              <c:f>전국!$D$3:$S$3</c:f>
              <c:strCache>
                <c:ptCount val="16"/>
                <c:pt idx="0">
                  <c:v>강원 </c:v>
                </c:pt>
                <c:pt idx="1">
                  <c:v>경기</c:v>
                </c:pt>
                <c:pt idx="2">
                  <c:v>경남</c:v>
                </c:pt>
                <c:pt idx="3">
                  <c:v>경북</c:v>
                </c:pt>
                <c:pt idx="4">
                  <c:v>광주</c:v>
                </c:pt>
                <c:pt idx="5">
                  <c:v>대구</c:v>
                </c:pt>
                <c:pt idx="6">
                  <c:v>대전</c:v>
                </c:pt>
                <c:pt idx="7">
                  <c:v>부산</c:v>
                </c:pt>
                <c:pt idx="8">
                  <c:v>서울</c:v>
                </c:pt>
                <c:pt idx="9">
                  <c:v>울산</c:v>
                </c:pt>
                <c:pt idx="10">
                  <c:v>인천</c:v>
                </c:pt>
                <c:pt idx="11">
                  <c:v>전남</c:v>
                </c:pt>
                <c:pt idx="12">
                  <c:v>전북</c:v>
                </c:pt>
                <c:pt idx="13">
                  <c:v>제주</c:v>
                </c:pt>
                <c:pt idx="14">
                  <c:v>충남</c:v>
                </c:pt>
                <c:pt idx="15">
                  <c:v>충북</c:v>
                </c:pt>
              </c:strCache>
            </c:strRef>
          </c:cat>
          <c:val>
            <c:numRef>
              <c:f>전국!$D$31:$S$31</c:f>
              <c:numCache>
                <c:formatCode>General</c:formatCode>
                <c:ptCount val="16"/>
                <c:pt idx="0">
                  <c:v>16</c:v>
                </c:pt>
                <c:pt idx="1">
                  <c:v>77</c:v>
                </c:pt>
                <c:pt idx="2">
                  <c:v>17</c:v>
                </c:pt>
                <c:pt idx="3">
                  <c:v>12</c:v>
                </c:pt>
                <c:pt idx="4">
                  <c:v>29</c:v>
                </c:pt>
                <c:pt idx="5">
                  <c:v>238</c:v>
                </c:pt>
                <c:pt idx="6">
                  <c:v>5</c:v>
                </c:pt>
                <c:pt idx="7">
                  <c:v>20</c:v>
                </c:pt>
                <c:pt idx="8">
                  <c:v>285</c:v>
                </c:pt>
                <c:pt idx="9">
                  <c:v>10</c:v>
                </c:pt>
                <c:pt idx="10">
                  <c:v>73</c:v>
                </c:pt>
                <c:pt idx="11">
                  <c:v>40</c:v>
                </c:pt>
                <c:pt idx="12">
                  <c:v>36</c:v>
                </c:pt>
                <c:pt idx="13">
                  <c:v>17</c:v>
                </c:pt>
                <c:pt idx="14">
                  <c:v>20</c:v>
                </c:pt>
                <c:pt idx="15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8A-4748-ACAB-B9E2F4B497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86605568"/>
        <c:axId val="186607104"/>
      </c:barChart>
      <c:catAx>
        <c:axId val="18660556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86607104"/>
        <c:crosses val="autoZero"/>
        <c:auto val="1"/>
        <c:lblAlgn val="ctr"/>
        <c:lblOffset val="100"/>
        <c:noMultiLvlLbl val="0"/>
      </c:catAx>
      <c:valAx>
        <c:axId val="186607104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86605568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</xdr:colOff>
      <xdr:row>29</xdr:row>
      <xdr:rowOff>153986</xdr:rowOff>
    </xdr:from>
    <xdr:to>
      <xdr:col>9</xdr:col>
      <xdr:colOff>533400</xdr:colOff>
      <xdr:row>50</xdr:row>
      <xdr:rowOff>139699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67235</xdr:colOff>
      <xdr:row>35</xdr:row>
      <xdr:rowOff>71937</xdr:rowOff>
    </xdr:from>
    <xdr:to>
      <xdr:col>20</xdr:col>
      <xdr:colOff>122464</xdr:colOff>
      <xdr:row>54</xdr:row>
      <xdr:rowOff>32819</xdr:rowOff>
    </xdr:to>
    <xdr:graphicFrame macro="">
      <xdr:nvGraphicFramePr>
        <xdr:cNvPr id="3" name="차트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29"/>
  <sheetViews>
    <sheetView tabSelected="1" zoomScaleNormal="100" workbookViewId="0">
      <pane xSplit="3" ySplit="3" topLeftCell="D4" activePane="bottomRight" state="frozen"/>
      <selection activeCell="K31" sqref="K31"/>
      <selection pane="topRight" activeCell="K31" sqref="K31"/>
      <selection pane="bottomLeft" activeCell="K31" sqref="K31"/>
      <selection pane="bottomRight" activeCell="B1" sqref="B1"/>
    </sheetView>
  </sheetViews>
  <sheetFormatPr defaultRowHeight="16.5"/>
  <cols>
    <col min="1" max="1" width="3.375" customWidth="1"/>
    <col min="2" max="2" width="11.25" bestFit="1" customWidth="1"/>
    <col min="3" max="3" width="11.125" bestFit="1" customWidth="1"/>
    <col min="4" max="4" width="10.125" bestFit="1" customWidth="1"/>
    <col min="5" max="5" width="10.125" customWidth="1"/>
    <col min="6" max="7" width="8.625" bestFit="1" customWidth="1"/>
    <col min="8" max="8" width="8.625" customWidth="1"/>
    <col min="9" max="9" width="9" customWidth="1"/>
  </cols>
  <sheetData>
    <row r="1" spans="2:10" ht="26.25">
      <c r="B1" s="1" t="s">
        <v>0</v>
      </c>
      <c r="C1" s="2"/>
      <c r="D1" s="2"/>
      <c r="E1" s="2"/>
      <c r="F1" s="2"/>
      <c r="G1" s="2"/>
      <c r="H1" s="2"/>
      <c r="I1" s="2"/>
      <c r="J1" s="2"/>
    </row>
    <row r="2" spans="2:10" ht="17.25" thickBot="1"/>
    <row r="3" spans="2:10" ht="17.25" thickBot="1">
      <c r="B3" s="96" t="s">
        <v>1</v>
      </c>
      <c r="C3" s="97"/>
      <c r="D3" s="62" t="s">
        <v>2</v>
      </c>
      <c r="E3" s="63" t="s">
        <v>3</v>
      </c>
      <c r="F3" s="63" t="s">
        <v>4</v>
      </c>
      <c r="G3" s="63" t="s">
        <v>5</v>
      </c>
      <c r="H3" s="63" t="s">
        <v>6</v>
      </c>
      <c r="I3" s="64" t="s">
        <v>7</v>
      </c>
    </row>
    <row r="4" spans="2:10">
      <c r="B4" s="98" t="s">
        <v>8</v>
      </c>
      <c r="C4" s="5" t="s">
        <v>9</v>
      </c>
      <c r="D4" s="3">
        <v>0</v>
      </c>
      <c r="E4" s="4">
        <v>3</v>
      </c>
      <c r="F4" s="4">
        <v>0</v>
      </c>
      <c r="G4" s="4">
        <v>6</v>
      </c>
      <c r="H4" s="4">
        <v>1</v>
      </c>
      <c r="I4" s="5">
        <v>10</v>
      </c>
    </row>
    <row r="5" spans="2:10">
      <c r="B5" s="95"/>
      <c r="C5" s="8" t="s">
        <v>10</v>
      </c>
      <c r="D5" s="6">
        <v>0</v>
      </c>
      <c r="E5" s="7">
        <v>11</v>
      </c>
      <c r="F5" s="7">
        <v>0</v>
      </c>
      <c r="G5" s="7">
        <v>32</v>
      </c>
      <c r="H5" s="7">
        <v>6</v>
      </c>
      <c r="I5" s="8">
        <v>49</v>
      </c>
    </row>
    <row r="6" spans="2:10">
      <c r="B6" s="91" t="s">
        <v>11</v>
      </c>
      <c r="C6" s="11" t="s">
        <v>9</v>
      </c>
      <c r="D6" s="9">
        <v>0</v>
      </c>
      <c r="E6" s="10">
        <v>3</v>
      </c>
      <c r="F6" s="10">
        <v>0</v>
      </c>
      <c r="G6" s="10">
        <v>5</v>
      </c>
      <c r="H6" s="10">
        <v>1</v>
      </c>
      <c r="I6" s="11">
        <v>9</v>
      </c>
    </row>
    <row r="7" spans="2:10">
      <c r="B7" s="91"/>
      <c r="C7" s="11" t="s">
        <v>10</v>
      </c>
      <c r="D7" s="9">
        <v>0</v>
      </c>
      <c r="E7" s="10">
        <v>8</v>
      </c>
      <c r="F7" s="10">
        <v>0</v>
      </c>
      <c r="G7" s="10">
        <v>77</v>
      </c>
      <c r="H7" s="10">
        <v>5</v>
      </c>
      <c r="I7" s="11">
        <v>90</v>
      </c>
    </row>
    <row r="8" spans="2:10">
      <c r="B8" s="95" t="s">
        <v>12</v>
      </c>
      <c r="C8" s="8" t="s">
        <v>9</v>
      </c>
      <c r="D8" s="65">
        <v>1</v>
      </c>
      <c r="E8" s="24">
        <v>2</v>
      </c>
      <c r="F8" s="24">
        <v>0</v>
      </c>
      <c r="G8" s="24">
        <v>2</v>
      </c>
      <c r="H8" s="24">
        <v>1</v>
      </c>
      <c r="I8" s="8">
        <v>6</v>
      </c>
    </row>
    <row r="9" spans="2:10">
      <c r="B9" s="95"/>
      <c r="C9" s="8" t="s">
        <v>10</v>
      </c>
      <c r="D9" s="65">
        <v>1</v>
      </c>
      <c r="E9" s="24">
        <v>7</v>
      </c>
      <c r="F9" s="24">
        <v>0</v>
      </c>
      <c r="G9" s="24">
        <v>46</v>
      </c>
      <c r="H9" s="24">
        <v>9</v>
      </c>
      <c r="I9" s="8">
        <v>63</v>
      </c>
    </row>
    <row r="10" spans="2:10">
      <c r="B10" s="91" t="s">
        <v>13</v>
      </c>
      <c r="C10" s="11" t="s">
        <v>9</v>
      </c>
      <c r="D10" s="9">
        <v>1</v>
      </c>
      <c r="E10" s="10">
        <v>2</v>
      </c>
      <c r="F10" s="10">
        <v>0</v>
      </c>
      <c r="G10" s="10">
        <v>5</v>
      </c>
      <c r="H10" s="10">
        <v>2</v>
      </c>
      <c r="I10" s="11">
        <v>10</v>
      </c>
    </row>
    <row r="11" spans="2:10">
      <c r="B11" s="91"/>
      <c r="C11" s="11" t="s">
        <v>10</v>
      </c>
      <c r="D11" s="9">
        <v>1</v>
      </c>
      <c r="E11" s="10">
        <v>9</v>
      </c>
      <c r="F11" s="10">
        <v>0</v>
      </c>
      <c r="G11" s="10">
        <v>42</v>
      </c>
      <c r="H11" s="10">
        <v>11</v>
      </c>
      <c r="I11" s="11">
        <v>63</v>
      </c>
    </row>
    <row r="12" spans="2:10">
      <c r="B12" s="95" t="s">
        <v>14</v>
      </c>
      <c r="C12" s="8" t="s">
        <v>9</v>
      </c>
      <c r="D12" s="66">
        <v>1</v>
      </c>
      <c r="E12" s="67">
        <v>3</v>
      </c>
      <c r="F12" s="67">
        <v>0</v>
      </c>
      <c r="G12" s="67">
        <v>5</v>
      </c>
      <c r="H12" s="67">
        <v>1</v>
      </c>
      <c r="I12" s="8">
        <v>10</v>
      </c>
    </row>
    <row r="13" spans="2:10">
      <c r="B13" s="95"/>
      <c r="C13" s="8" t="s">
        <v>10</v>
      </c>
      <c r="D13" s="66">
        <v>1</v>
      </c>
      <c r="E13" s="67">
        <v>7</v>
      </c>
      <c r="F13" s="67">
        <v>0</v>
      </c>
      <c r="G13" s="67">
        <v>47</v>
      </c>
      <c r="H13" s="67">
        <v>21</v>
      </c>
      <c r="I13" s="8">
        <v>76</v>
      </c>
    </row>
    <row r="14" spans="2:10">
      <c r="B14" s="91" t="s">
        <v>15</v>
      </c>
      <c r="C14" s="11" t="s">
        <v>9</v>
      </c>
      <c r="D14" s="72"/>
      <c r="E14" s="73"/>
      <c r="F14" s="73"/>
      <c r="G14" s="73"/>
      <c r="H14" s="73"/>
      <c r="I14" s="11">
        <v>0</v>
      </c>
    </row>
    <row r="15" spans="2:10">
      <c r="B15" s="91"/>
      <c r="C15" s="11" t="s">
        <v>10</v>
      </c>
      <c r="D15" s="72"/>
      <c r="E15" s="73"/>
      <c r="F15" s="73"/>
      <c r="G15" s="73"/>
      <c r="H15" s="73"/>
      <c r="I15" s="11">
        <v>0</v>
      </c>
    </row>
    <row r="16" spans="2:10">
      <c r="B16" s="95" t="s">
        <v>16</v>
      </c>
      <c r="C16" s="8" t="s">
        <v>9</v>
      </c>
      <c r="D16" s="74"/>
      <c r="E16" s="75"/>
      <c r="F16" s="75"/>
      <c r="G16" s="75"/>
      <c r="H16" s="75"/>
      <c r="I16" s="8">
        <v>0</v>
      </c>
    </row>
    <row r="17" spans="2:9">
      <c r="B17" s="95"/>
      <c r="C17" s="8" t="s">
        <v>10</v>
      </c>
      <c r="D17" s="74"/>
      <c r="E17" s="75"/>
      <c r="F17" s="75"/>
      <c r="G17" s="75"/>
      <c r="H17" s="75"/>
      <c r="I17" s="8">
        <v>0</v>
      </c>
    </row>
    <row r="18" spans="2:9">
      <c r="B18" s="91" t="s">
        <v>17</v>
      </c>
      <c r="C18" s="11" t="s">
        <v>9</v>
      </c>
      <c r="D18" s="72"/>
      <c r="E18" s="73"/>
      <c r="F18" s="73"/>
      <c r="G18" s="73"/>
      <c r="H18" s="73"/>
      <c r="I18" s="11">
        <v>0</v>
      </c>
    </row>
    <row r="19" spans="2:9">
      <c r="B19" s="91"/>
      <c r="C19" s="11" t="s">
        <v>10</v>
      </c>
      <c r="D19" s="72"/>
      <c r="E19" s="73"/>
      <c r="F19" s="73"/>
      <c r="G19" s="73"/>
      <c r="H19" s="73"/>
      <c r="I19" s="11">
        <v>0</v>
      </c>
    </row>
    <row r="20" spans="2:9">
      <c r="B20" s="95" t="s">
        <v>18</v>
      </c>
      <c r="C20" s="8" t="s">
        <v>9</v>
      </c>
      <c r="D20" s="74"/>
      <c r="E20" s="75"/>
      <c r="F20" s="75"/>
      <c r="G20" s="75"/>
      <c r="H20" s="75"/>
      <c r="I20" s="8">
        <v>0</v>
      </c>
    </row>
    <row r="21" spans="2:9">
      <c r="B21" s="95"/>
      <c r="C21" s="8" t="s">
        <v>10</v>
      </c>
      <c r="D21" s="74"/>
      <c r="E21" s="75"/>
      <c r="F21" s="75"/>
      <c r="G21" s="75"/>
      <c r="H21" s="75"/>
      <c r="I21" s="8">
        <v>0</v>
      </c>
    </row>
    <row r="22" spans="2:9">
      <c r="B22" s="91" t="s">
        <v>19</v>
      </c>
      <c r="C22" s="11" t="s">
        <v>9</v>
      </c>
      <c r="D22" s="76"/>
      <c r="E22" s="77"/>
      <c r="F22" s="77"/>
      <c r="G22" s="77"/>
      <c r="H22" s="77"/>
      <c r="I22" s="11">
        <v>0</v>
      </c>
    </row>
    <row r="23" spans="2:9">
      <c r="B23" s="91"/>
      <c r="C23" s="11" t="s">
        <v>10</v>
      </c>
      <c r="D23" s="76"/>
      <c r="E23" s="77"/>
      <c r="F23" s="77"/>
      <c r="G23" s="77"/>
      <c r="H23" s="77"/>
      <c r="I23" s="11">
        <v>0</v>
      </c>
    </row>
    <row r="24" spans="2:9">
      <c r="B24" s="95" t="s">
        <v>20</v>
      </c>
      <c r="C24" s="8" t="s">
        <v>9</v>
      </c>
      <c r="D24" s="74"/>
      <c r="E24" s="75"/>
      <c r="F24" s="75"/>
      <c r="G24" s="75"/>
      <c r="H24" s="75"/>
      <c r="I24" s="8">
        <v>0</v>
      </c>
    </row>
    <row r="25" spans="2:9">
      <c r="B25" s="95"/>
      <c r="C25" s="8" t="s">
        <v>10</v>
      </c>
      <c r="D25" s="74"/>
      <c r="E25" s="75"/>
      <c r="F25" s="75"/>
      <c r="G25" s="75"/>
      <c r="H25" s="75"/>
      <c r="I25" s="8">
        <v>0</v>
      </c>
    </row>
    <row r="26" spans="2:9">
      <c r="B26" s="91" t="s">
        <v>21</v>
      </c>
      <c r="C26" s="11" t="s">
        <v>9</v>
      </c>
      <c r="D26" s="76"/>
      <c r="E26" s="77"/>
      <c r="F26" s="77"/>
      <c r="G26" s="77"/>
      <c r="H26" s="77"/>
      <c r="I26" s="11">
        <v>0</v>
      </c>
    </row>
    <row r="27" spans="2:9" ht="17.25" thickBot="1">
      <c r="B27" s="92"/>
      <c r="C27" s="12" t="s">
        <v>10</v>
      </c>
      <c r="D27" s="78"/>
      <c r="E27" s="79"/>
      <c r="F27" s="79"/>
      <c r="G27" s="79"/>
      <c r="H27" s="79"/>
      <c r="I27" s="12">
        <v>0</v>
      </c>
    </row>
    <row r="28" spans="2:9" ht="17.25" thickTop="1">
      <c r="B28" s="93" t="s">
        <v>22</v>
      </c>
      <c r="C28" s="13" t="s">
        <v>9</v>
      </c>
      <c r="D28" s="68">
        <v>3</v>
      </c>
      <c r="E28" s="69">
        <v>5</v>
      </c>
      <c r="F28" s="69">
        <v>0</v>
      </c>
      <c r="G28" s="69">
        <v>9</v>
      </c>
      <c r="H28" s="69">
        <v>2</v>
      </c>
      <c r="I28" s="13">
        <v>19</v>
      </c>
    </row>
    <row r="29" spans="2:9" ht="17.25" thickBot="1">
      <c r="B29" s="94"/>
      <c r="C29" s="14" t="s">
        <v>10</v>
      </c>
      <c r="D29" s="70">
        <v>3</v>
      </c>
      <c r="E29" s="71">
        <v>42</v>
      </c>
      <c r="F29" s="71">
        <v>0</v>
      </c>
      <c r="G29" s="71">
        <v>244</v>
      </c>
      <c r="H29" s="71">
        <v>52</v>
      </c>
      <c r="I29" s="14">
        <v>341</v>
      </c>
    </row>
  </sheetData>
  <mergeCells count="14">
    <mergeCell ref="B12:B13"/>
    <mergeCell ref="B3:C3"/>
    <mergeCell ref="B4:B5"/>
    <mergeCell ref="B6:B7"/>
    <mergeCell ref="B8:B9"/>
    <mergeCell ref="B10:B11"/>
    <mergeCell ref="B26:B27"/>
    <mergeCell ref="B28:B29"/>
    <mergeCell ref="B14:B15"/>
    <mergeCell ref="B16:B17"/>
    <mergeCell ref="B18:B19"/>
    <mergeCell ref="B20:B21"/>
    <mergeCell ref="B22:B23"/>
    <mergeCell ref="B24:B25"/>
  </mergeCells>
  <phoneticPr fontId="2" type="noConversion"/>
  <pageMargins left="0.25" right="0.25" top="0.75" bottom="0.75" header="0.3" footer="0.3"/>
  <pageSetup paperSize="9" scale="46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64"/>
  <sheetViews>
    <sheetView topLeftCell="A42" zoomScaleNormal="100" workbookViewId="0">
      <selection activeCell="I45" sqref="I45"/>
    </sheetView>
  </sheetViews>
  <sheetFormatPr defaultRowHeight="16.5"/>
  <cols>
    <col min="1" max="1" width="9.875" bestFit="1" customWidth="1"/>
    <col min="2" max="2" width="17.875" bestFit="1" customWidth="1"/>
    <col min="3" max="3" width="11.625" bestFit="1" customWidth="1"/>
    <col min="4" max="4" width="5.25" bestFit="1" customWidth="1"/>
    <col min="5" max="5" width="9" bestFit="1" customWidth="1"/>
  </cols>
  <sheetData>
    <row r="1" spans="1:5" ht="17.25" thickBot="1">
      <c r="A1" s="80" t="s">
        <v>8</v>
      </c>
      <c r="B1" s="81"/>
      <c r="C1" s="99" t="s">
        <v>65</v>
      </c>
      <c r="D1" s="100"/>
      <c r="E1" s="100"/>
    </row>
    <row r="2" spans="1:5" ht="17.25" thickBot="1">
      <c r="A2" s="82" t="s">
        <v>59</v>
      </c>
      <c r="B2" s="83" t="s">
        <v>60</v>
      </c>
      <c r="C2" s="83" t="s">
        <v>61</v>
      </c>
      <c r="D2" s="83" t="s">
        <v>62</v>
      </c>
      <c r="E2" s="84" t="s">
        <v>63</v>
      </c>
    </row>
    <row r="3" spans="1:5" ht="17.25" thickTop="1">
      <c r="A3" s="89" t="s">
        <v>54</v>
      </c>
      <c r="B3" s="85" t="s">
        <v>66</v>
      </c>
      <c r="C3" s="85" t="s">
        <v>67</v>
      </c>
      <c r="D3" s="85">
        <v>2</v>
      </c>
      <c r="E3" s="86"/>
    </row>
    <row r="4" spans="1:5">
      <c r="A4" s="89"/>
      <c r="B4" s="85" t="s">
        <v>72</v>
      </c>
      <c r="C4" s="85" t="s">
        <v>73</v>
      </c>
      <c r="D4" s="85">
        <v>1</v>
      </c>
      <c r="E4" s="86"/>
    </row>
    <row r="5" spans="1:5">
      <c r="A5" s="89"/>
      <c r="B5" s="85" t="s">
        <v>55</v>
      </c>
      <c r="C5" s="85" t="s">
        <v>56</v>
      </c>
      <c r="D5" s="85">
        <v>8</v>
      </c>
      <c r="E5" s="86"/>
    </row>
    <row r="6" spans="1:5">
      <c r="A6" s="89" t="s">
        <v>5</v>
      </c>
      <c r="B6" s="85" t="s">
        <v>68</v>
      </c>
      <c r="C6" s="85" t="s">
        <v>69</v>
      </c>
      <c r="D6" s="85">
        <v>4</v>
      </c>
      <c r="E6" s="86"/>
    </row>
    <row r="7" spans="1:5">
      <c r="A7" s="89"/>
      <c r="B7" s="85" t="s">
        <v>81</v>
      </c>
      <c r="C7" s="85" t="s">
        <v>82</v>
      </c>
      <c r="D7" s="85">
        <v>1</v>
      </c>
      <c r="E7" s="86"/>
    </row>
    <row r="8" spans="1:5">
      <c r="A8" s="89"/>
      <c r="B8" s="85" t="s">
        <v>57</v>
      </c>
      <c r="C8" s="85" t="s">
        <v>58</v>
      </c>
      <c r="D8" s="85">
        <v>1</v>
      </c>
      <c r="E8" s="86"/>
    </row>
    <row r="9" spans="1:5">
      <c r="A9" s="89"/>
      <c r="B9" s="85" t="s">
        <v>70</v>
      </c>
      <c r="C9" s="85" t="s">
        <v>71</v>
      </c>
      <c r="D9" s="85">
        <v>1</v>
      </c>
      <c r="E9" s="86"/>
    </row>
    <row r="10" spans="1:5">
      <c r="A10" s="89"/>
      <c r="B10" s="85" t="s">
        <v>77</v>
      </c>
      <c r="C10" s="85" t="s">
        <v>78</v>
      </c>
      <c r="D10" s="85">
        <v>23</v>
      </c>
      <c r="E10" s="86"/>
    </row>
    <row r="11" spans="1:5">
      <c r="A11" s="89"/>
      <c r="B11" s="85" t="s">
        <v>74</v>
      </c>
      <c r="C11" s="85" t="s">
        <v>75</v>
      </c>
      <c r="D11" s="85">
        <v>2</v>
      </c>
      <c r="E11" s="86"/>
    </row>
    <row r="12" spans="1:5" ht="17.25" thickBot="1">
      <c r="A12" s="89" t="s">
        <v>76</v>
      </c>
      <c r="B12" s="85" t="s">
        <v>79</v>
      </c>
      <c r="C12" s="85" t="s">
        <v>80</v>
      </c>
      <c r="D12" s="85">
        <v>6</v>
      </c>
      <c r="E12" s="86"/>
    </row>
    <row r="13" spans="1:5" ht="18" thickTop="1" thickBot="1">
      <c r="A13" s="101" t="s">
        <v>64</v>
      </c>
      <c r="B13" s="102"/>
      <c r="C13" s="102"/>
      <c r="D13" s="87">
        <f>SUM(D3:D12)</f>
        <v>49</v>
      </c>
      <c r="E13" s="88"/>
    </row>
    <row r="15" spans="1:5" ht="17.25" thickBot="1">
      <c r="A15" s="80" t="s">
        <v>11</v>
      </c>
      <c r="B15" s="81"/>
      <c r="C15" s="99" t="s">
        <v>65</v>
      </c>
      <c r="D15" s="100"/>
      <c r="E15" s="100"/>
    </row>
    <row r="16" spans="1:5" ht="17.25" thickBot="1">
      <c r="A16" s="82" t="s">
        <v>59</v>
      </c>
      <c r="B16" s="83" t="s">
        <v>60</v>
      </c>
      <c r="C16" s="83" t="s">
        <v>61</v>
      </c>
      <c r="D16" s="83" t="s">
        <v>62</v>
      </c>
      <c r="E16" s="84" t="s">
        <v>63</v>
      </c>
    </row>
    <row r="17" spans="1:5" ht="17.25" thickTop="1">
      <c r="A17" s="89" t="s">
        <v>54</v>
      </c>
      <c r="B17" s="85" t="s">
        <v>72</v>
      </c>
      <c r="C17" s="85" t="s">
        <v>73</v>
      </c>
      <c r="D17" s="85">
        <v>1</v>
      </c>
      <c r="E17" s="86"/>
    </row>
    <row r="18" spans="1:5">
      <c r="A18" s="89"/>
      <c r="B18" s="85" t="s">
        <v>55</v>
      </c>
      <c r="C18" s="85" t="s">
        <v>56</v>
      </c>
      <c r="D18" s="85">
        <v>5</v>
      </c>
      <c r="E18" s="86"/>
    </row>
    <row r="19" spans="1:5">
      <c r="A19" s="89"/>
      <c r="B19" s="85" t="s">
        <v>86</v>
      </c>
      <c r="C19" s="85" t="s">
        <v>87</v>
      </c>
      <c r="D19" s="85">
        <v>1</v>
      </c>
      <c r="E19" s="86"/>
    </row>
    <row r="20" spans="1:5">
      <c r="A20" s="89" t="s">
        <v>5</v>
      </c>
      <c r="B20" s="85" t="s">
        <v>68</v>
      </c>
      <c r="C20" s="85" t="s">
        <v>69</v>
      </c>
      <c r="D20" s="85">
        <v>4</v>
      </c>
      <c r="E20" s="86"/>
    </row>
    <row r="21" spans="1:5">
      <c r="A21" s="89"/>
      <c r="B21" s="85" t="s">
        <v>57</v>
      </c>
      <c r="C21" s="85" t="s">
        <v>58</v>
      </c>
      <c r="D21" s="85">
        <v>4</v>
      </c>
      <c r="E21" s="86"/>
    </row>
    <row r="22" spans="1:5">
      <c r="A22" s="89"/>
      <c r="B22" s="85" t="s">
        <v>70</v>
      </c>
      <c r="C22" s="85" t="s">
        <v>71</v>
      </c>
      <c r="D22" s="85">
        <v>12</v>
      </c>
      <c r="E22" s="86"/>
    </row>
    <row r="23" spans="1:5">
      <c r="A23" s="89"/>
      <c r="B23" s="85" t="s">
        <v>77</v>
      </c>
      <c r="C23" s="85" t="s">
        <v>78</v>
      </c>
      <c r="D23" s="85">
        <v>57</v>
      </c>
      <c r="E23" s="86"/>
    </row>
    <row r="24" spans="1:5">
      <c r="A24" s="89"/>
      <c r="B24" s="85" t="s">
        <v>88</v>
      </c>
      <c r="C24" s="85" t="s">
        <v>89</v>
      </c>
      <c r="D24" s="85">
        <v>1</v>
      </c>
      <c r="E24" s="86"/>
    </row>
    <row r="25" spans="1:5" ht="17.25" thickBot="1">
      <c r="A25" s="89" t="s">
        <v>76</v>
      </c>
      <c r="B25" s="85" t="s">
        <v>79</v>
      </c>
      <c r="C25" s="85" t="s">
        <v>80</v>
      </c>
      <c r="D25" s="85">
        <v>5</v>
      </c>
      <c r="E25" s="86"/>
    </row>
    <row r="26" spans="1:5" ht="18" thickTop="1" thickBot="1">
      <c r="A26" s="101" t="s">
        <v>64</v>
      </c>
      <c r="B26" s="102"/>
      <c r="C26" s="102"/>
      <c r="D26" s="87">
        <f>SUM(D17:D25)</f>
        <v>90</v>
      </c>
      <c r="E26" s="88"/>
    </row>
    <row r="28" spans="1:5" ht="17.25" thickBot="1">
      <c r="A28" s="80" t="s">
        <v>12</v>
      </c>
      <c r="B28" s="81"/>
      <c r="C28" s="99" t="s">
        <v>65</v>
      </c>
      <c r="D28" s="100"/>
      <c r="E28" s="100"/>
    </row>
    <row r="29" spans="1:5" ht="17.25" thickBot="1">
      <c r="A29" s="82" t="s">
        <v>59</v>
      </c>
      <c r="B29" s="83" t="s">
        <v>60</v>
      </c>
      <c r="C29" s="83" t="s">
        <v>61</v>
      </c>
      <c r="D29" s="83" t="s">
        <v>62</v>
      </c>
      <c r="E29" s="84" t="s">
        <v>63</v>
      </c>
    </row>
    <row r="30" spans="1:5" ht="17.25" thickTop="1">
      <c r="A30" s="89" t="s">
        <v>54</v>
      </c>
      <c r="B30" s="85" t="s">
        <v>55</v>
      </c>
      <c r="C30" s="85" t="s">
        <v>56</v>
      </c>
      <c r="D30" s="85">
        <v>6</v>
      </c>
      <c r="E30" s="86"/>
    </row>
    <row r="31" spans="1:5">
      <c r="A31" s="89"/>
      <c r="B31" s="85" t="s">
        <v>90</v>
      </c>
      <c r="C31" s="85" t="s">
        <v>91</v>
      </c>
      <c r="D31" s="85">
        <v>1</v>
      </c>
      <c r="E31" s="86"/>
    </row>
    <row r="32" spans="1:5">
      <c r="A32" s="89" t="s">
        <v>5</v>
      </c>
      <c r="B32" s="85" t="s">
        <v>57</v>
      </c>
      <c r="C32" s="85" t="s">
        <v>58</v>
      </c>
      <c r="D32" s="85">
        <v>1</v>
      </c>
      <c r="E32" s="86"/>
    </row>
    <row r="33" spans="1:5">
      <c r="A33" s="89"/>
      <c r="B33" s="85" t="s">
        <v>77</v>
      </c>
      <c r="C33" s="85" t="s">
        <v>78</v>
      </c>
      <c r="D33" s="85">
        <v>45</v>
      </c>
      <c r="E33" s="86"/>
    </row>
    <row r="34" spans="1:5">
      <c r="A34" s="89" t="s">
        <v>76</v>
      </c>
      <c r="B34" s="85" t="s">
        <v>79</v>
      </c>
      <c r="C34" s="85" t="s">
        <v>80</v>
      </c>
      <c r="D34" s="85">
        <v>9</v>
      </c>
      <c r="E34" s="86"/>
    </row>
    <row r="35" spans="1:5" ht="17.25" thickBot="1">
      <c r="A35" s="89" t="s">
        <v>2</v>
      </c>
      <c r="B35" s="85" t="s">
        <v>92</v>
      </c>
      <c r="C35" s="85" t="s">
        <v>93</v>
      </c>
      <c r="D35" s="85">
        <v>1</v>
      </c>
      <c r="E35" s="86"/>
    </row>
    <row r="36" spans="1:5" ht="18" thickTop="1" thickBot="1">
      <c r="A36" s="101" t="s">
        <v>64</v>
      </c>
      <c r="B36" s="102"/>
      <c r="C36" s="102"/>
      <c r="D36" s="87">
        <f>SUM(D30:D35)</f>
        <v>63</v>
      </c>
      <c r="E36" s="88"/>
    </row>
    <row r="38" spans="1:5" ht="17.25" thickBot="1">
      <c r="A38" s="80" t="s">
        <v>13</v>
      </c>
      <c r="B38" s="81"/>
      <c r="C38" s="99"/>
      <c r="D38" s="100"/>
      <c r="E38" s="100"/>
    </row>
    <row r="39" spans="1:5" ht="17.25" thickBot="1">
      <c r="A39" s="82" t="s">
        <v>59</v>
      </c>
      <c r="B39" s="83" t="s">
        <v>60</v>
      </c>
      <c r="C39" s="83" t="s">
        <v>61</v>
      </c>
      <c r="D39" s="83" t="s">
        <v>62</v>
      </c>
      <c r="E39" s="84" t="s">
        <v>63</v>
      </c>
    </row>
    <row r="40" spans="1:5" ht="17.25" thickTop="1">
      <c r="A40" s="89" t="s">
        <v>2</v>
      </c>
      <c r="B40" s="85" t="s">
        <v>94</v>
      </c>
      <c r="C40" s="85" t="s">
        <v>95</v>
      </c>
      <c r="D40" s="85">
        <v>1</v>
      </c>
      <c r="E40" s="90" t="s">
        <v>96</v>
      </c>
    </row>
    <row r="41" spans="1:5">
      <c r="A41" s="89" t="s">
        <v>54</v>
      </c>
      <c r="B41" s="85" t="s">
        <v>66</v>
      </c>
      <c r="C41" s="85" t="s">
        <v>67</v>
      </c>
      <c r="D41" s="85">
        <v>4</v>
      </c>
      <c r="E41" s="86"/>
    </row>
    <row r="42" spans="1:5">
      <c r="A42" s="89"/>
      <c r="B42" s="85" t="s">
        <v>55</v>
      </c>
      <c r="C42" s="85" t="s">
        <v>56</v>
      </c>
      <c r="D42" s="85">
        <v>5</v>
      </c>
      <c r="E42" s="86"/>
    </row>
    <row r="43" spans="1:5">
      <c r="A43" s="89" t="s">
        <v>5</v>
      </c>
      <c r="B43" s="85" t="s">
        <v>97</v>
      </c>
      <c r="C43" s="85" t="s">
        <v>98</v>
      </c>
      <c r="D43" s="85">
        <v>2</v>
      </c>
      <c r="E43" s="86"/>
    </row>
    <row r="44" spans="1:5">
      <c r="A44" s="89"/>
      <c r="B44" s="85" t="s">
        <v>68</v>
      </c>
      <c r="C44" s="85" t="s">
        <v>69</v>
      </c>
      <c r="D44" s="85">
        <v>7</v>
      </c>
      <c r="E44" s="86"/>
    </row>
    <row r="45" spans="1:5">
      <c r="A45" s="89"/>
      <c r="B45" s="85" t="s">
        <v>99</v>
      </c>
      <c r="C45" s="85" t="s">
        <v>100</v>
      </c>
      <c r="D45" s="85">
        <v>3</v>
      </c>
      <c r="E45" s="90" t="s">
        <v>96</v>
      </c>
    </row>
    <row r="46" spans="1:5">
      <c r="A46" s="89"/>
      <c r="B46" s="85" t="s">
        <v>57</v>
      </c>
      <c r="C46" s="85" t="s">
        <v>58</v>
      </c>
      <c r="D46" s="85">
        <v>4</v>
      </c>
      <c r="E46" s="86"/>
    </row>
    <row r="47" spans="1:5">
      <c r="A47" s="89"/>
      <c r="B47" s="85" t="s">
        <v>77</v>
      </c>
      <c r="C47" s="85" t="s">
        <v>78</v>
      </c>
      <c r="D47" s="85">
        <v>26</v>
      </c>
      <c r="E47" s="86"/>
    </row>
    <row r="48" spans="1:5">
      <c r="A48" s="89" t="s">
        <v>76</v>
      </c>
      <c r="B48" s="85" t="s">
        <v>79</v>
      </c>
      <c r="C48" s="85" t="s">
        <v>80</v>
      </c>
      <c r="D48" s="85">
        <v>10</v>
      </c>
      <c r="E48" s="86"/>
    </row>
    <row r="49" spans="1:5" ht="17.25" thickBot="1">
      <c r="A49" s="89"/>
      <c r="B49" s="85" t="s">
        <v>101</v>
      </c>
      <c r="C49" s="85" t="s">
        <v>102</v>
      </c>
      <c r="D49" s="85">
        <v>1</v>
      </c>
      <c r="E49" s="86"/>
    </row>
    <row r="50" spans="1:5" ht="18" thickTop="1" thickBot="1">
      <c r="A50" s="101" t="s">
        <v>64</v>
      </c>
      <c r="B50" s="102"/>
      <c r="C50" s="102"/>
      <c r="D50" s="87">
        <f>SUM(D40:D49)</f>
        <v>63</v>
      </c>
      <c r="E50" s="88"/>
    </row>
    <row r="52" spans="1:5" ht="17.25" thickBot="1">
      <c r="A52" s="80" t="s">
        <v>43</v>
      </c>
      <c r="B52" s="81"/>
      <c r="C52" s="99" t="s">
        <v>65</v>
      </c>
      <c r="D52" s="100"/>
      <c r="E52" s="100"/>
    </row>
    <row r="53" spans="1:5" ht="17.25" thickBot="1">
      <c r="A53" s="82" t="s">
        <v>59</v>
      </c>
      <c r="B53" s="83" t="s">
        <v>60</v>
      </c>
      <c r="C53" s="83" t="s">
        <v>61</v>
      </c>
      <c r="D53" s="83" t="s">
        <v>62</v>
      </c>
      <c r="E53" s="84" t="s">
        <v>63</v>
      </c>
    </row>
    <row r="54" spans="1:5" ht="17.25" thickTop="1">
      <c r="A54" s="89" t="s">
        <v>2</v>
      </c>
      <c r="B54" s="85" t="s">
        <v>104</v>
      </c>
      <c r="C54" s="85" t="s">
        <v>105</v>
      </c>
      <c r="D54" s="85">
        <v>1</v>
      </c>
      <c r="E54" s="86"/>
    </row>
    <row r="55" spans="1:5">
      <c r="A55" s="89" t="s">
        <v>54</v>
      </c>
      <c r="B55" s="85" t="s">
        <v>66</v>
      </c>
      <c r="C55" s="85" t="s">
        <v>67</v>
      </c>
      <c r="D55" s="85">
        <v>2</v>
      </c>
      <c r="E55" s="86"/>
    </row>
    <row r="56" spans="1:5">
      <c r="A56" s="89"/>
      <c r="B56" s="85" t="s">
        <v>72</v>
      </c>
      <c r="C56" s="85" t="s">
        <v>73</v>
      </c>
      <c r="D56" s="85">
        <v>3</v>
      </c>
      <c r="E56" s="86"/>
    </row>
    <row r="57" spans="1:5">
      <c r="A57" s="89"/>
      <c r="B57" s="85" t="s">
        <v>55</v>
      </c>
      <c r="C57" s="85" t="s">
        <v>56</v>
      </c>
      <c r="D57" s="85">
        <v>2</v>
      </c>
      <c r="E57" s="86"/>
    </row>
    <row r="58" spans="1:5">
      <c r="A58" s="89" t="s">
        <v>5</v>
      </c>
      <c r="B58" s="85" t="s">
        <v>68</v>
      </c>
      <c r="C58" s="85" t="s">
        <v>69</v>
      </c>
      <c r="D58" s="85">
        <v>7</v>
      </c>
      <c r="E58" s="86"/>
    </row>
    <row r="59" spans="1:5">
      <c r="A59" s="89"/>
      <c r="B59" s="85" t="s">
        <v>99</v>
      </c>
      <c r="C59" s="85" t="s">
        <v>100</v>
      </c>
      <c r="D59" s="85">
        <v>1</v>
      </c>
      <c r="E59" s="86"/>
    </row>
    <row r="60" spans="1:5">
      <c r="A60" s="89"/>
      <c r="B60" s="85" t="s">
        <v>57</v>
      </c>
      <c r="C60" s="85" t="s">
        <v>58</v>
      </c>
      <c r="D60" s="85">
        <v>6</v>
      </c>
      <c r="E60" s="86"/>
    </row>
    <row r="61" spans="1:5">
      <c r="A61" s="89"/>
      <c r="B61" s="85" t="s">
        <v>77</v>
      </c>
      <c r="C61" s="85" t="s">
        <v>78</v>
      </c>
      <c r="D61" s="85">
        <v>31</v>
      </c>
      <c r="E61" s="86"/>
    </row>
    <row r="62" spans="1:5">
      <c r="A62" s="89"/>
      <c r="B62" s="85" t="s">
        <v>81</v>
      </c>
      <c r="C62" s="85" t="s">
        <v>82</v>
      </c>
      <c r="D62" s="85">
        <v>2</v>
      </c>
      <c r="E62" s="86"/>
    </row>
    <row r="63" spans="1:5" ht="17.25" thickBot="1">
      <c r="A63" s="89" t="s">
        <v>76</v>
      </c>
      <c r="B63" s="85" t="s">
        <v>79</v>
      </c>
      <c r="C63" s="85" t="s">
        <v>80</v>
      </c>
      <c r="D63" s="85">
        <v>21</v>
      </c>
      <c r="E63" s="86"/>
    </row>
    <row r="64" spans="1:5" ht="18" thickTop="1" thickBot="1">
      <c r="A64" s="101" t="s">
        <v>64</v>
      </c>
      <c r="B64" s="102"/>
      <c r="C64" s="102"/>
      <c r="D64" s="87">
        <f>SUM(D54:D63)</f>
        <v>76</v>
      </c>
      <c r="E64" s="88"/>
    </row>
  </sheetData>
  <mergeCells count="10">
    <mergeCell ref="C52:E52"/>
    <mergeCell ref="A64:C64"/>
    <mergeCell ref="C38:E38"/>
    <mergeCell ref="A50:C50"/>
    <mergeCell ref="A36:C36"/>
    <mergeCell ref="A13:C13"/>
    <mergeCell ref="C1:E1"/>
    <mergeCell ref="C15:E15"/>
    <mergeCell ref="A26:C26"/>
    <mergeCell ref="C28:E28"/>
  </mergeCells>
  <phoneticPr fontId="2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AN36"/>
  <sheetViews>
    <sheetView zoomScaleNormal="100" zoomScaleSheetLayoutView="70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C1" sqref="C1"/>
    </sheetView>
  </sheetViews>
  <sheetFormatPr defaultColWidth="9" defaultRowHeight="16.5"/>
  <cols>
    <col min="1" max="1" width="1.625" style="18" customWidth="1"/>
    <col min="2" max="2" width="10.875" style="15" bestFit="1" customWidth="1"/>
    <col min="3" max="3" width="28.5" style="18" customWidth="1"/>
    <col min="4" max="14" width="8.25" style="18" bestFit="1" customWidth="1"/>
    <col min="15" max="15" width="7" style="18" customWidth="1"/>
    <col min="16" max="18" width="8.25" style="18" bestFit="1" customWidth="1"/>
    <col min="19" max="19" width="9" style="18" bestFit="1" customWidth="1"/>
    <col min="20" max="20" width="9.25" style="18" bestFit="1" customWidth="1"/>
    <col min="21" max="16384" width="9" style="18"/>
  </cols>
  <sheetData>
    <row r="1" spans="2:40" ht="31.5">
      <c r="C1" s="16" t="s">
        <v>23</v>
      </c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</row>
    <row r="2" spans="2:40" ht="17.25" thickBot="1"/>
    <row r="3" spans="2:40" ht="17.25" thickBot="1">
      <c r="B3" s="19"/>
      <c r="C3" s="20"/>
      <c r="D3" s="61" t="s">
        <v>24</v>
      </c>
      <c r="E3" s="61" t="s">
        <v>25</v>
      </c>
      <c r="F3" s="61" t="s">
        <v>26</v>
      </c>
      <c r="G3" s="61" t="s">
        <v>27</v>
      </c>
      <c r="H3" s="61" t="s">
        <v>28</v>
      </c>
      <c r="I3" s="61" t="s">
        <v>29</v>
      </c>
      <c r="J3" s="61" t="s">
        <v>30</v>
      </c>
      <c r="K3" s="61" t="s">
        <v>31</v>
      </c>
      <c r="L3" s="61" t="s">
        <v>32</v>
      </c>
      <c r="M3" s="61" t="s">
        <v>33</v>
      </c>
      <c r="N3" s="61" t="s">
        <v>34</v>
      </c>
      <c r="O3" s="61" t="s">
        <v>35</v>
      </c>
      <c r="P3" s="61" t="s">
        <v>36</v>
      </c>
      <c r="Q3" s="61" t="s">
        <v>37</v>
      </c>
      <c r="R3" s="61" t="s">
        <v>38</v>
      </c>
      <c r="S3" s="21" t="s">
        <v>39</v>
      </c>
      <c r="T3" s="22" t="s">
        <v>40</v>
      </c>
    </row>
    <row r="4" spans="2:40">
      <c r="B4" s="117" t="s">
        <v>8</v>
      </c>
      <c r="C4" s="23" t="s">
        <v>9</v>
      </c>
      <c r="D4" s="24">
        <v>0</v>
      </c>
      <c r="E4" s="24">
        <v>14</v>
      </c>
      <c r="F4" s="24">
        <v>3</v>
      </c>
      <c r="G4" s="24">
        <v>0</v>
      </c>
      <c r="H4" s="24">
        <v>10</v>
      </c>
      <c r="I4" s="24">
        <v>78</v>
      </c>
      <c r="J4" s="24">
        <v>1</v>
      </c>
      <c r="K4" s="24">
        <v>8</v>
      </c>
      <c r="L4" s="24">
        <v>40</v>
      </c>
      <c r="M4" s="24">
        <v>1</v>
      </c>
      <c r="N4" s="24">
        <v>16</v>
      </c>
      <c r="O4" s="24">
        <v>15</v>
      </c>
      <c r="P4" s="24">
        <v>4</v>
      </c>
      <c r="Q4" s="24">
        <v>4</v>
      </c>
      <c r="R4" s="24">
        <v>6</v>
      </c>
      <c r="S4" s="24">
        <v>5</v>
      </c>
      <c r="T4" s="25">
        <v>205</v>
      </c>
    </row>
    <row r="5" spans="2:40">
      <c r="B5" s="113"/>
      <c r="C5" s="26" t="s">
        <v>10</v>
      </c>
      <c r="D5" s="24">
        <v>0</v>
      </c>
      <c r="E5" s="24">
        <v>52</v>
      </c>
      <c r="F5" s="24">
        <v>23</v>
      </c>
      <c r="G5" s="24">
        <v>0</v>
      </c>
      <c r="H5" s="24">
        <v>49</v>
      </c>
      <c r="I5" s="24">
        <v>389</v>
      </c>
      <c r="J5" s="24">
        <v>15</v>
      </c>
      <c r="K5" s="24">
        <v>19</v>
      </c>
      <c r="L5" s="24">
        <v>773</v>
      </c>
      <c r="M5" s="24">
        <v>1</v>
      </c>
      <c r="N5" s="24">
        <v>44</v>
      </c>
      <c r="O5" s="24">
        <v>94</v>
      </c>
      <c r="P5" s="24">
        <v>22</v>
      </c>
      <c r="Q5" s="24">
        <v>6</v>
      </c>
      <c r="R5" s="24">
        <v>70</v>
      </c>
      <c r="S5" s="24">
        <v>15</v>
      </c>
      <c r="T5" s="25">
        <v>1572</v>
      </c>
    </row>
    <row r="6" spans="2:40">
      <c r="B6" s="114" t="s">
        <v>41</v>
      </c>
      <c r="C6" s="27" t="s">
        <v>9</v>
      </c>
      <c r="D6" s="10">
        <v>0</v>
      </c>
      <c r="E6" s="10">
        <v>9</v>
      </c>
      <c r="F6" s="10">
        <v>2</v>
      </c>
      <c r="G6" s="10">
        <v>1</v>
      </c>
      <c r="H6" s="10">
        <v>9</v>
      </c>
      <c r="I6" s="10">
        <v>62</v>
      </c>
      <c r="J6" s="10">
        <v>1</v>
      </c>
      <c r="K6" s="10">
        <v>5</v>
      </c>
      <c r="L6" s="10">
        <v>30</v>
      </c>
      <c r="M6" s="10">
        <v>2</v>
      </c>
      <c r="N6" s="10">
        <v>8</v>
      </c>
      <c r="O6" s="10">
        <v>11</v>
      </c>
      <c r="P6" s="10">
        <v>6</v>
      </c>
      <c r="Q6" s="10">
        <v>1</v>
      </c>
      <c r="R6" s="10">
        <v>5</v>
      </c>
      <c r="S6" s="10">
        <v>5</v>
      </c>
      <c r="T6" s="28">
        <v>157</v>
      </c>
    </row>
    <row r="7" spans="2:40">
      <c r="B7" s="115"/>
      <c r="C7" s="29" t="s">
        <v>10</v>
      </c>
      <c r="D7" s="10">
        <v>0</v>
      </c>
      <c r="E7" s="10">
        <v>36</v>
      </c>
      <c r="F7" s="10">
        <v>7</v>
      </c>
      <c r="G7" s="10">
        <v>3</v>
      </c>
      <c r="H7" s="10">
        <v>90</v>
      </c>
      <c r="I7" s="10">
        <v>344</v>
      </c>
      <c r="J7" s="10">
        <v>20</v>
      </c>
      <c r="K7" s="10">
        <v>16</v>
      </c>
      <c r="L7" s="10">
        <v>358</v>
      </c>
      <c r="M7" s="10">
        <v>2</v>
      </c>
      <c r="N7" s="10">
        <v>14</v>
      </c>
      <c r="O7" s="10">
        <v>79</v>
      </c>
      <c r="P7" s="10">
        <v>14</v>
      </c>
      <c r="Q7" s="10">
        <v>1</v>
      </c>
      <c r="R7" s="10">
        <v>51</v>
      </c>
      <c r="S7" s="10">
        <v>23</v>
      </c>
      <c r="T7" s="30">
        <v>1058</v>
      </c>
    </row>
    <row r="8" spans="2:40">
      <c r="B8" s="112" t="s">
        <v>42</v>
      </c>
      <c r="C8" s="23" t="s">
        <v>9</v>
      </c>
      <c r="D8" s="24">
        <v>2</v>
      </c>
      <c r="E8" s="24">
        <v>10</v>
      </c>
      <c r="F8" s="24">
        <v>1</v>
      </c>
      <c r="G8" s="24">
        <v>1</v>
      </c>
      <c r="H8" s="24">
        <v>6</v>
      </c>
      <c r="I8" s="24">
        <v>71</v>
      </c>
      <c r="J8" s="24">
        <v>1</v>
      </c>
      <c r="K8" s="24">
        <v>3</v>
      </c>
      <c r="L8" s="24">
        <v>37</v>
      </c>
      <c r="M8" s="24">
        <v>1</v>
      </c>
      <c r="N8" s="24">
        <v>15</v>
      </c>
      <c r="O8" s="24">
        <v>15</v>
      </c>
      <c r="P8" s="24">
        <v>13</v>
      </c>
      <c r="Q8" s="24">
        <v>4</v>
      </c>
      <c r="R8" s="24">
        <v>6</v>
      </c>
      <c r="S8" s="24">
        <v>6</v>
      </c>
      <c r="T8" s="25">
        <v>192</v>
      </c>
    </row>
    <row r="9" spans="2:40">
      <c r="B9" s="113"/>
      <c r="C9" s="26" t="s">
        <v>10</v>
      </c>
      <c r="D9" s="24">
        <v>2</v>
      </c>
      <c r="E9" s="24">
        <v>57</v>
      </c>
      <c r="F9" s="24">
        <v>4</v>
      </c>
      <c r="G9" s="24">
        <v>9</v>
      </c>
      <c r="H9" s="24">
        <v>63</v>
      </c>
      <c r="I9" s="24">
        <v>309</v>
      </c>
      <c r="J9" s="24">
        <v>28</v>
      </c>
      <c r="K9" s="24">
        <v>8</v>
      </c>
      <c r="L9" s="24">
        <v>674</v>
      </c>
      <c r="M9" s="24">
        <v>1</v>
      </c>
      <c r="N9" s="24">
        <v>35</v>
      </c>
      <c r="O9" s="24">
        <v>73</v>
      </c>
      <c r="P9" s="24">
        <v>96</v>
      </c>
      <c r="Q9" s="24">
        <v>8</v>
      </c>
      <c r="R9" s="24">
        <v>82</v>
      </c>
      <c r="S9" s="24">
        <v>24</v>
      </c>
      <c r="T9" s="25">
        <v>1473</v>
      </c>
    </row>
    <row r="10" spans="2:40">
      <c r="B10" s="114" t="s">
        <v>13</v>
      </c>
      <c r="C10" s="27" t="s">
        <v>9</v>
      </c>
      <c r="D10" s="10">
        <v>2</v>
      </c>
      <c r="E10" s="10">
        <v>10</v>
      </c>
      <c r="F10" s="10">
        <v>1</v>
      </c>
      <c r="G10" s="10">
        <v>2</v>
      </c>
      <c r="H10" s="10">
        <v>10</v>
      </c>
      <c r="I10" s="10">
        <v>78</v>
      </c>
      <c r="J10" s="10">
        <v>1</v>
      </c>
      <c r="K10" s="10">
        <v>6</v>
      </c>
      <c r="L10" s="10">
        <v>41</v>
      </c>
      <c r="M10" s="10">
        <v>2</v>
      </c>
      <c r="N10" s="10">
        <v>12</v>
      </c>
      <c r="O10" s="10">
        <v>13</v>
      </c>
      <c r="P10" s="10">
        <v>16</v>
      </c>
      <c r="Q10" s="10">
        <v>9</v>
      </c>
      <c r="R10" s="10">
        <v>5</v>
      </c>
      <c r="S10" s="10">
        <v>7</v>
      </c>
      <c r="T10" s="28">
        <v>215</v>
      </c>
    </row>
    <row r="11" spans="2:40">
      <c r="B11" s="115"/>
      <c r="C11" s="29" t="s">
        <v>10</v>
      </c>
      <c r="D11" s="10">
        <v>4</v>
      </c>
      <c r="E11" s="10">
        <v>35</v>
      </c>
      <c r="F11" s="10">
        <v>3</v>
      </c>
      <c r="G11" s="10">
        <v>12</v>
      </c>
      <c r="H11" s="10">
        <v>63</v>
      </c>
      <c r="I11" s="10">
        <v>413</v>
      </c>
      <c r="J11" s="10">
        <v>21</v>
      </c>
      <c r="K11" s="10">
        <v>9</v>
      </c>
      <c r="L11" s="10">
        <v>904</v>
      </c>
      <c r="M11" s="10">
        <v>2</v>
      </c>
      <c r="N11" s="10">
        <v>36</v>
      </c>
      <c r="O11" s="10">
        <v>76</v>
      </c>
      <c r="P11" s="10">
        <v>97</v>
      </c>
      <c r="Q11" s="10">
        <v>58</v>
      </c>
      <c r="R11" s="10">
        <v>53</v>
      </c>
      <c r="S11" s="10">
        <v>18</v>
      </c>
      <c r="T11" s="30">
        <v>1804</v>
      </c>
    </row>
    <row r="12" spans="2:40">
      <c r="B12" s="112" t="s">
        <v>43</v>
      </c>
      <c r="C12" s="26" t="s">
        <v>9</v>
      </c>
      <c r="D12" s="24">
        <v>2</v>
      </c>
      <c r="E12" s="24">
        <v>9</v>
      </c>
      <c r="F12" s="24">
        <v>1</v>
      </c>
      <c r="G12" s="24">
        <v>1</v>
      </c>
      <c r="H12" s="24">
        <v>10</v>
      </c>
      <c r="I12" s="24">
        <v>68</v>
      </c>
      <c r="J12" s="24">
        <v>1</v>
      </c>
      <c r="K12" s="24">
        <v>7</v>
      </c>
      <c r="L12" s="24">
        <v>47</v>
      </c>
      <c r="M12" s="24">
        <v>3</v>
      </c>
      <c r="N12" s="24">
        <v>10</v>
      </c>
      <c r="O12" s="24">
        <v>10</v>
      </c>
      <c r="P12" s="24">
        <v>10</v>
      </c>
      <c r="Q12" s="24">
        <v>6</v>
      </c>
      <c r="R12" s="24">
        <v>6</v>
      </c>
      <c r="S12" s="24">
        <v>8</v>
      </c>
      <c r="T12" s="25">
        <v>199</v>
      </c>
    </row>
    <row r="13" spans="2:40">
      <c r="B13" s="113"/>
      <c r="C13" s="26" t="s">
        <v>10</v>
      </c>
      <c r="D13" s="24">
        <v>3</v>
      </c>
      <c r="E13" s="24">
        <v>35</v>
      </c>
      <c r="F13" s="24">
        <v>2</v>
      </c>
      <c r="G13" s="24">
        <v>21</v>
      </c>
      <c r="H13" s="24">
        <v>76</v>
      </c>
      <c r="I13" s="24">
        <v>336</v>
      </c>
      <c r="J13" s="24">
        <v>18</v>
      </c>
      <c r="K13" s="24">
        <v>20</v>
      </c>
      <c r="L13" s="24">
        <v>1700</v>
      </c>
      <c r="M13" s="24">
        <v>3</v>
      </c>
      <c r="N13" s="24">
        <v>19</v>
      </c>
      <c r="O13" s="24">
        <v>62</v>
      </c>
      <c r="P13" s="24">
        <v>49</v>
      </c>
      <c r="Q13" s="24">
        <v>31</v>
      </c>
      <c r="R13" s="24">
        <v>109</v>
      </c>
      <c r="S13" s="24">
        <v>31</v>
      </c>
      <c r="T13" s="25">
        <v>2515</v>
      </c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</row>
    <row r="14" spans="2:40">
      <c r="B14" s="114" t="s">
        <v>44</v>
      </c>
      <c r="C14" s="29" t="s">
        <v>9</v>
      </c>
      <c r="D14" s="10">
        <v>0</v>
      </c>
      <c r="E14" s="10">
        <v>0</v>
      </c>
      <c r="F14" s="10">
        <v>0</v>
      </c>
      <c r="G14" s="10">
        <v>0</v>
      </c>
      <c r="H14" s="10">
        <v>0</v>
      </c>
      <c r="I14" s="10">
        <v>0</v>
      </c>
      <c r="J14" s="10">
        <v>0</v>
      </c>
      <c r="K14" s="10">
        <v>0</v>
      </c>
      <c r="L14" s="10">
        <v>0</v>
      </c>
      <c r="M14" s="10">
        <v>0</v>
      </c>
      <c r="N14" s="10">
        <v>0</v>
      </c>
      <c r="O14" s="10">
        <v>0</v>
      </c>
      <c r="P14" s="10">
        <v>0</v>
      </c>
      <c r="Q14" s="10">
        <v>0</v>
      </c>
      <c r="R14" s="10">
        <v>0</v>
      </c>
      <c r="S14" s="10">
        <v>0</v>
      </c>
      <c r="T14" s="30">
        <v>0</v>
      </c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</row>
    <row r="15" spans="2:40">
      <c r="B15" s="115"/>
      <c r="C15" s="29" t="s">
        <v>10</v>
      </c>
      <c r="D15" s="10">
        <v>0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  <c r="J15" s="10">
        <v>0</v>
      </c>
      <c r="K15" s="10">
        <v>0</v>
      </c>
      <c r="L15" s="10">
        <v>0</v>
      </c>
      <c r="M15" s="10">
        <v>0</v>
      </c>
      <c r="N15" s="10">
        <v>0</v>
      </c>
      <c r="O15" s="10">
        <v>0</v>
      </c>
      <c r="P15" s="10">
        <v>0</v>
      </c>
      <c r="Q15" s="10">
        <v>0</v>
      </c>
      <c r="R15" s="10">
        <v>0</v>
      </c>
      <c r="S15" s="10">
        <v>0</v>
      </c>
      <c r="T15" s="30">
        <v>0</v>
      </c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</row>
    <row r="16" spans="2:40">
      <c r="B16" s="112" t="s">
        <v>16</v>
      </c>
      <c r="C16" s="26" t="s">
        <v>9</v>
      </c>
      <c r="D16" s="24">
        <v>0</v>
      </c>
      <c r="E16" s="24">
        <v>0</v>
      </c>
      <c r="F16" s="24">
        <v>0</v>
      </c>
      <c r="G16" s="24">
        <v>0</v>
      </c>
      <c r="H16" s="24">
        <v>0</v>
      </c>
      <c r="I16" s="24">
        <v>0</v>
      </c>
      <c r="J16" s="24">
        <v>0</v>
      </c>
      <c r="K16" s="24">
        <v>0</v>
      </c>
      <c r="L16" s="24">
        <v>0</v>
      </c>
      <c r="M16" s="24">
        <v>0</v>
      </c>
      <c r="N16" s="24">
        <v>0</v>
      </c>
      <c r="O16" s="24">
        <v>0</v>
      </c>
      <c r="P16" s="24">
        <v>0</v>
      </c>
      <c r="Q16" s="24">
        <v>0</v>
      </c>
      <c r="R16" s="24">
        <v>0</v>
      </c>
      <c r="S16" s="24">
        <v>0</v>
      </c>
      <c r="T16" s="25">
        <v>0</v>
      </c>
    </row>
    <row r="17" spans="2:21">
      <c r="B17" s="113"/>
      <c r="C17" s="26" t="s">
        <v>10</v>
      </c>
      <c r="D17" s="24">
        <v>0</v>
      </c>
      <c r="E17" s="24">
        <v>0</v>
      </c>
      <c r="F17" s="24">
        <v>0</v>
      </c>
      <c r="G17" s="24">
        <v>0</v>
      </c>
      <c r="H17" s="24">
        <v>0</v>
      </c>
      <c r="I17" s="24">
        <v>0</v>
      </c>
      <c r="J17" s="24">
        <v>0</v>
      </c>
      <c r="K17" s="24">
        <v>0</v>
      </c>
      <c r="L17" s="24">
        <v>0</v>
      </c>
      <c r="M17" s="24">
        <v>0</v>
      </c>
      <c r="N17" s="24">
        <v>0</v>
      </c>
      <c r="O17" s="24">
        <v>0</v>
      </c>
      <c r="P17" s="24">
        <v>0</v>
      </c>
      <c r="Q17" s="24">
        <v>0</v>
      </c>
      <c r="R17" s="24">
        <v>0</v>
      </c>
      <c r="S17" s="24">
        <v>0</v>
      </c>
      <c r="T17" s="25">
        <v>0</v>
      </c>
    </row>
    <row r="18" spans="2:21">
      <c r="B18" s="114" t="s">
        <v>17</v>
      </c>
      <c r="C18" s="29" t="s">
        <v>9</v>
      </c>
      <c r="D18" s="10">
        <v>0</v>
      </c>
      <c r="E18" s="10">
        <v>0</v>
      </c>
      <c r="F18" s="10">
        <v>0</v>
      </c>
      <c r="G18" s="10">
        <v>0</v>
      </c>
      <c r="H18" s="10">
        <v>0</v>
      </c>
      <c r="I18" s="10">
        <v>0</v>
      </c>
      <c r="J18" s="10">
        <v>0</v>
      </c>
      <c r="K18" s="10">
        <v>0</v>
      </c>
      <c r="L18" s="10">
        <v>0</v>
      </c>
      <c r="M18" s="10">
        <v>0</v>
      </c>
      <c r="N18" s="10">
        <v>0</v>
      </c>
      <c r="O18" s="10">
        <v>0</v>
      </c>
      <c r="P18" s="10">
        <v>0</v>
      </c>
      <c r="Q18" s="10">
        <v>0</v>
      </c>
      <c r="R18" s="10">
        <v>0</v>
      </c>
      <c r="S18" s="10">
        <v>0</v>
      </c>
      <c r="T18" s="30">
        <v>0</v>
      </c>
    </row>
    <row r="19" spans="2:21">
      <c r="B19" s="115"/>
      <c r="C19" s="29" t="s">
        <v>10</v>
      </c>
      <c r="D19" s="10">
        <v>0</v>
      </c>
      <c r="E19" s="10">
        <v>0</v>
      </c>
      <c r="F19" s="10">
        <v>0</v>
      </c>
      <c r="G19" s="10">
        <v>0</v>
      </c>
      <c r="H19" s="10">
        <v>0</v>
      </c>
      <c r="I19" s="10">
        <v>0</v>
      </c>
      <c r="J19" s="10">
        <v>0</v>
      </c>
      <c r="K19" s="10">
        <v>0</v>
      </c>
      <c r="L19" s="10">
        <v>0</v>
      </c>
      <c r="M19" s="10">
        <v>0</v>
      </c>
      <c r="N19" s="10">
        <v>0</v>
      </c>
      <c r="O19" s="10">
        <v>0</v>
      </c>
      <c r="P19" s="10">
        <v>0</v>
      </c>
      <c r="Q19" s="10">
        <v>0</v>
      </c>
      <c r="R19" s="10">
        <v>0</v>
      </c>
      <c r="S19" s="10">
        <v>0</v>
      </c>
      <c r="T19" s="30">
        <v>0</v>
      </c>
    </row>
    <row r="20" spans="2:21">
      <c r="B20" s="112" t="s">
        <v>45</v>
      </c>
      <c r="C20" s="26" t="s">
        <v>9</v>
      </c>
      <c r="D20" s="24">
        <v>0</v>
      </c>
      <c r="E20" s="24">
        <v>0</v>
      </c>
      <c r="F20" s="24">
        <v>0</v>
      </c>
      <c r="G20" s="24">
        <v>0</v>
      </c>
      <c r="H20" s="24">
        <v>0</v>
      </c>
      <c r="I20" s="24">
        <v>0</v>
      </c>
      <c r="J20" s="24">
        <v>0</v>
      </c>
      <c r="K20" s="24">
        <v>0</v>
      </c>
      <c r="L20" s="24">
        <v>0</v>
      </c>
      <c r="M20" s="24">
        <v>0</v>
      </c>
      <c r="N20" s="24">
        <v>0</v>
      </c>
      <c r="O20" s="24">
        <v>0</v>
      </c>
      <c r="P20" s="24">
        <v>0</v>
      </c>
      <c r="Q20" s="24">
        <v>0</v>
      </c>
      <c r="R20" s="24">
        <v>0</v>
      </c>
      <c r="S20" s="24">
        <v>0</v>
      </c>
      <c r="T20" s="25">
        <v>0</v>
      </c>
    </row>
    <row r="21" spans="2:21">
      <c r="B21" s="113"/>
      <c r="C21" s="26" t="s">
        <v>10</v>
      </c>
      <c r="D21" s="24">
        <v>0</v>
      </c>
      <c r="E21" s="24">
        <v>0</v>
      </c>
      <c r="F21" s="24">
        <v>0</v>
      </c>
      <c r="G21" s="24">
        <v>0</v>
      </c>
      <c r="H21" s="24">
        <v>0</v>
      </c>
      <c r="I21" s="24">
        <v>0</v>
      </c>
      <c r="J21" s="24">
        <v>0</v>
      </c>
      <c r="K21" s="24">
        <v>0</v>
      </c>
      <c r="L21" s="24">
        <v>0</v>
      </c>
      <c r="M21" s="24">
        <v>0</v>
      </c>
      <c r="N21" s="24">
        <v>0</v>
      </c>
      <c r="O21" s="24">
        <v>0</v>
      </c>
      <c r="P21" s="24">
        <v>0</v>
      </c>
      <c r="Q21" s="24">
        <v>0</v>
      </c>
      <c r="R21" s="24">
        <v>0</v>
      </c>
      <c r="S21" s="24">
        <v>0</v>
      </c>
      <c r="T21" s="25">
        <v>0</v>
      </c>
    </row>
    <row r="22" spans="2:21">
      <c r="B22" s="114" t="s">
        <v>46</v>
      </c>
      <c r="C22" s="29" t="s">
        <v>9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  <c r="J22" s="10">
        <v>0</v>
      </c>
      <c r="K22" s="10">
        <v>0</v>
      </c>
      <c r="L22" s="10">
        <v>0</v>
      </c>
      <c r="M22" s="10">
        <v>0</v>
      </c>
      <c r="N22" s="10">
        <v>0</v>
      </c>
      <c r="O22" s="10">
        <v>0</v>
      </c>
      <c r="P22" s="10">
        <v>0</v>
      </c>
      <c r="Q22" s="10">
        <v>0</v>
      </c>
      <c r="R22" s="10">
        <v>0</v>
      </c>
      <c r="S22" s="10">
        <v>0</v>
      </c>
      <c r="T22" s="30">
        <v>0</v>
      </c>
    </row>
    <row r="23" spans="2:21">
      <c r="B23" s="115"/>
      <c r="C23" s="29" t="s">
        <v>10</v>
      </c>
      <c r="D23" s="10">
        <v>0</v>
      </c>
      <c r="E23" s="10">
        <v>0</v>
      </c>
      <c r="F23" s="10">
        <v>0</v>
      </c>
      <c r="G23" s="10">
        <v>0</v>
      </c>
      <c r="H23" s="10">
        <v>0</v>
      </c>
      <c r="I23" s="10">
        <v>0</v>
      </c>
      <c r="J23" s="10">
        <v>0</v>
      </c>
      <c r="K23" s="10">
        <v>0</v>
      </c>
      <c r="L23" s="10">
        <v>0</v>
      </c>
      <c r="M23" s="10">
        <v>0</v>
      </c>
      <c r="N23" s="10">
        <v>0</v>
      </c>
      <c r="O23" s="10">
        <v>0</v>
      </c>
      <c r="P23" s="10">
        <v>0</v>
      </c>
      <c r="Q23" s="10">
        <v>0</v>
      </c>
      <c r="R23" s="10">
        <v>0</v>
      </c>
      <c r="S23" s="10">
        <v>0</v>
      </c>
      <c r="T23" s="30">
        <v>0</v>
      </c>
    </row>
    <row r="24" spans="2:21">
      <c r="B24" s="112" t="s">
        <v>47</v>
      </c>
      <c r="C24" s="26" t="s">
        <v>9</v>
      </c>
      <c r="D24" s="24">
        <v>0</v>
      </c>
      <c r="E24" s="24">
        <v>0</v>
      </c>
      <c r="F24" s="24">
        <v>0</v>
      </c>
      <c r="G24" s="24">
        <v>0</v>
      </c>
      <c r="H24" s="24">
        <v>0</v>
      </c>
      <c r="I24" s="24">
        <v>0</v>
      </c>
      <c r="J24" s="24">
        <v>0</v>
      </c>
      <c r="K24" s="24">
        <v>0</v>
      </c>
      <c r="L24" s="24">
        <v>0</v>
      </c>
      <c r="M24" s="24">
        <v>0</v>
      </c>
      <c r="N24" s="24">
        <v>0</v>
      </c>
      <c r="O24" s="24">
        <v>0</v>
      </c>
      <c r="P24" s="24">
        <v>0</v>
      </c>
      <c r="Q24" s="24">
        <v>0</v>
      </c>
      <c r="R24" s="24">
        <v>0</v>
      </c>
      <c r="S24" s="24">
        <v>0</v>
      </c>
      <c r="T24" s="25">
        <v>0</v>
      </c>
    </row>
    <row r="25" spans="2:21">
      <c r="B25" s="113"/>
      <c r="C25" s="26" t="s">
        <v>10</v>
      </c>
      <c r="D25" s="24">
        <v>0</v>
      </c>
      <c r="E25" s="24">
        <v>0</v>
      </c>
      <c r="F25" s="24">
        <v>0</v>
      </c>
      <c r="G25" s="24">
        <v>0</v>
      </c>
      <c r="H25" s="24">
        <v>0</v>
      </c>
      <c r="I25" s="24">
        <v>0</v>
      </c>
      <c r="J25" s="24">
        <v>0</v>
      </c>
      <c r="K25" s="24">
        <v>0</v>
      </c>
      <c r="L25" s="24">
        <v>0</v>
      </c>
      <c r="M25" s="24">
        <v>0</v>
      </c>
      <c r="N25" s="24">
        <v>0</v>
      </c>
      <c r="O25" s="24">
        <v>0</v>
      </c>
      <c r="P25" s="24">
        <v>0</v>
      </c>
      <c r="Q25" s="24">
        <v>0</v>
      </c>
      <c r="R25" s="24">
        <v>0</v>
      </c>
      <c r="S25" s="24">
        <v>0</v>
      </c>
      <c r="T25" s="25">
        <v>0</v>
      </c>
    </row>
    <row r="26" spans="2:21">
      <c r="B26" s="114" t="s">
        <v>48</v>
      </c>
      <c r="C26" s="29" t="s">
        <v>9</v>
      </c>
      <c r="D26" s="10">
        <v>0</v>
      </c>
      <c r="E26" s="10">
        <v>0</v>
      </c>
      <c r="F26" s="10">
        <v>0</v>
      </c>
      <c r="G26" s="10">
        <v>0</v>
      </c>
      <c r="H26" s="10">
        <v>0</v>
      </c>
      <c r="I26" s="10">
        <v>0</v>
      </c>
      <c r="J26" s="10">
        <v>0</v>
      </c>
      <c r="K26" s="10">
        <v>0</v>
      </c>
      <c r="L26" s="10">
        <v>0</v>
      </c>
      <c r="M26" s="10">
        <v>0</v>
      </c>
      <c r="N26" s="10">
        <v>0</v>
      </c>
      <c r="O26" s="10">
        <v>0</v>
      </c>
      <c r="P26" s="10">
        <v>0</v>
      </c>
      <c r="Q26" s="10">
        <v>0</v>
      </c>
      <c r="R26" s="10">
        <v>0</v>
      </c>
      <c r="S26" s="10">
        <v>0</v>
      </c>
      <c r="T26" s="30">
        <v>0</v>
      </c>
    </row>
    <row r="27" spans="2:21" ht="17.25" thickBot="1">
      <c r="B27" s="116"/>
      <c r="C27" s="31" t="s">
        <v>10</v>
      </c>
      <c r="D27" s="32">
        <v>0</v>
      </c>
      <c r="E27" s="32">
        <v>0</v>
      </c>
      <c r="F27" s="32">
        <v>0</v>
      </c>
      <c r="G27" s="32">
        <v>0</v>
      </c>
      <c r="H27" s="32">
        <v>0</v>
      </c>
      <c r="I27" s="32">
        <v>0</v>
      </c>
      <c r="J27" s="32">
        <v>0</v>
      </c>
      <c r="K27" s="32">
        <v>0</v>
      </c>
      <c r="L27" s="33">
        <v>0</v>
      </c>
      <c r="M27" s="32">
        <v>0</v>
      </c>
      <c r="N27" s="32">
        <v>0</v>
      </c>
      <c r="O27" s="32">
        <v>0</v>
      </c>
      <c r="P27" s="32">
        <v>0</v>
      </c>
      <c r="Q27" s="32">
        <v>0</v>
      </c>
      <c r="R27" s="32">
        <v>0</v>
      </c>
      <c r="S27" s="32">
        <v>0</v>
      </c>
      <c r="T27" s="34">
        <v>0</v>
      </c>
    </row>
    <row r="28" spans="2:21" ht="17.25" customHeight="1" thickTop="1">
      <c r="B28" s="103" t="s">
        <v>83</v>
      </c>
      <c r="C28" s="35" t="s">
        <v>49</v>
      </c>
      <c r="D28" s="36">
        <v>3</v>
      </c>
      <c r="E28" s="37">
        <v>24</v>
      </c>
      <c r="F28" s="37">
        <v>3</v>
      </c>
      <c r="G28" s="37">
        <v>2</v>
      </c>
      <c r="H28" s="37">
        <v>19</v>
      </c>
      <c r="I28" s="37">
        <v>123</v>
      </c>
      <c r="J28" s="37">
        <v>1</v>
      </c>
      <c r="K28" s="37">
        <v>12</v>
      </c>
      <c r="L28" s="37">
        <v>80</v>
      </c>
      <c r="M28" s="37">
        <v>4</v>
      </c>
      <c r="N28" s="37">
        <v>27</v>
      </c>
      <c r="O28" s="37">
        <v>20</v>
      </c>
      <c r="P28" s="37">
        <v>18</v>
      </c>
      <c r="Q28" s="37">
        <v>12</v>
      </c>
      <c r="R28" s="37">
        <v>9</v>
      </c>
      <c r="S28" s="37">
        <v>14</v>
      </c>
      <c r="T28" s="38">
        <v>371</v>
      </c>
    </row>
    <row r="29" spans="2:21">
      <c r="B29" s="104"/>
      <c r="C29" s="39" t="s">
        <v>10</v>
      </c>
      <c r="D29" s="40">
        <v>9</v>
      </c>
      <c r="E29" s="41">
        <v>215</v>
      </c>
      <c r="F29" s="41">
        <v>39</v>
      </c>
      <c r="G29" s="41">
        <v>45</v>
      </c>
      <c r="H29" s="41">
        <v>341</v>
      </c>
      <c r="I29" s="41">
        <v>1791</v>
      </c>
      <c r="J29" s="41">
        <v>102</v>
      </c>
      <c r="K29" s="41">
        <v>72</v>
      </c>
      <c r="L29" s="41">
        <v>4409</v>
      </c>
      <c r="M29" s="41">
        <v>9</v>
      </c>
      <c r="N29" s="41">
        <v>148</v>
      </c>
      <c r="O29" s="41">
        <v>384</v>
      </c>
      <c r="P29" s="41">
        <v>278</v>
      </c>
      <c r="Q29" s="41">
        <v>104</v>
      </c>
      <c r="R29" s="41">
        <v>365</v>
      </c>
      <c r="S29" s="41">
        <v>111</v>
      </c>
      <c r="T29" s="42">
        <v>8422</v>
      </c>
    </row>
    <row r="30" spans="2:21" ht="17.25" thickBot="1">
      <c r="B30" s="105"/>
      <c r="C30" s="43" t="s">
        <v>50</v>
      </c>
      <c r="D30" s="44">
        <v>0.10686297791498457</v>
      </c>
      <c r="E30" s="45">
        <v>2.5528378057468535</v>
      </c>
      <c r="F30" s="45">
        <v>0.46307290429826642</v>
      </c>
      <c r="G30" s="45">
        <v>0.53431488957492279</v>
      </c>
      <c r="H30" s="45">
        <v>4.0489194965566373</v>
      </c>
      <c r="I30" s="45">
        <v>21.265732605081926</v>
      </c>
      <c r="J30" s="45">
        <v>1.2111137497031583</v>
      </c>
      <c r="K30" s="45">
        <v>0.85490382331987658</v>
      </c>
      <c r="L30" s="45">
        <v>52.350985514129654</v>
      </c>
      <c r="M30" s="45">
        <v>0.10686297791498457</v>
      </c>
      <c r="N30" s="45">
        <v>1.7573023034908573</v>
      </c>
      <c r="O30" s="45">
        <v>4.5594870577060087</v>
      </c>
      <c r="P30" s="45">
        <v>3.3008786511517449</v>
      </c>
      <c r="Q30" s="45">
        <v>1.2348610781287106</v>
      </c>
      <c r="R30" s="45">
        <v>4.3338874376632628</v>
      </c>
      <c r="S30" s="45">
        <v>1.3179767276181431</v>
      </c>
      <c r="T30" s="46">
        <v>100</v>
      </c>
    </row>
    <row r="31" spans="2:21">
      <c r="B31" s="106" t="s">
        <v>51</v>
      </c>
      <c r="C31" s="47" t="s">
        <v>84</v>
      </c>
      <c r="D31" s="48">
        <v>16</v>
      </c>
      <c r="E31" s="49">
        <v>77</v>
      </c>
      <c r="F31" s="49">
        <v>17</v>
      </c>
      <c r="G31" s="49">
        <v>12</v>
      </c>
      <c r="H31" s="49">
        <v>29</v>
      </c>
      <c r="I31" s="49">
        <v>238</v>
      </c>
      <c r="J31" s="49">
        <v>5</v>
      </c>
      <c r="K31" s="49">
        <v>20</v>
      </c>
      <c r="L31" s="49">
        <v>285</v>
      </c>
      <c r="M31" s="49">
        <v>10</v>
      </c>
      <c r="N31" s="49">
        <v>73</v>
      </c>
      <c r="O31" s="49">
        <v>40</v>
      </c>
      <c r="P31" s="49">
        <v>36</v>
      </c>
      <c r="Q31" s="49">
        <v>17</v>
      </c>
      <c r="R31" s="49">
        <v>20</v>
      </c>
      <c r="S31" s="49">
        <v>25</v>
      </c>
      <c r="T31" s="50">
        <v>920</v>
      </c>
    </row>
    <row r="32" spans="2:21" ht="17.25" thickBot="1">
      <c r="B32" s="107"/>
      <c r="C32" s="43" t="s">
        <v>52</v>
      </c>
      <c r="D32" s="51">
        <v>2.2471910112359552</v>
      </c>
      <c r="E32" s="51">
        <v>1.2816245006657789</v>
      </c>
      <c r="F32" s="51">
        <v>1.2091038406827881</v>
      </c>
      <c r="G32" s="51">
        <v>1.0498687664041995</v>
      </c>
      <c r="H32" s="51">
        <v>3.9242219215155618</v>
      </c>
      <c r="I32" s="51">
        <v>16.784203102961918</v>
      </c>
      <c r="J32" s="51">
        <v>0.62814070351758799</v>
      </c>
      <c r="K32" s="51">
        <v>1.1554015020219526</v>
      </c>
      <c r="L32" s="51">
        <v>4.8801369863013697</v>
      </c>
      <c r="M32" s="51">
        <v>2.2624434389140271</v>
      </c>
      <c r="N32" s="51">
        <v>5.547112462006079</v>
      </c>
      <c r="O32" s="51">
        <v>4.7225501770956315</v>
      </c>
      <c r="P32" s="51">
        <v>3.6036036036036037</v>
      </c>
      <c r="Q32" s="51">
        <v>5.1671732522796354</v>
      </c>
      <c r="R32" s="51">
        <v>1.7152658662092626</v>
      </c>
      <c r="S32" s="51">
        <v>3.3738191632928474</v>
      </c>
      <c r="T32" s="52">
        <v>3.5891233956228299</v>
      </c>
      <c r="U32" s="53"/>
    </row>
    <row r="33" spans="2:20">
      <c r="B33" s="108" t="s">
        <v>103</v>
      </c>
      <c r="C33" s="109"/>
      <c r="D33" s="54">
        <v>712</v>
      </c>
      <c r="E33" s="54">
        <v>6008</v>
      </c>
      <c r="F33" s="54">
        <v>1406</v>
      </c>
      <c r="G33" s="54">
        <v>1143</v>
      </c>
      <c r="H33" s="54">
        <v>739</v>
      </c>
      <c r="I33" s="54">
        <v>1418</v>
      </c>
      <c r="J33" s="54">
        <v>796</v>
      </c>
      <c r="K33" s="54">
        <v>1731</v>
      </c>
      <c r="L33" s="54">
        <v>5840</v>
      </c>
      <c r="M33" s="54">
        <v>442</v>
      </c>
      <c r="N33" s="54">
        <v>1316</v>
      </c>
      <c r="O33" s="54">
        <v>847</v>
      </c>
      <c r="P33" s="54">
        <v>999</v>
      </c>
      <c r="Q33" s="54">
        <v>329</v>
      </c>
      <c r="R33" s="54">
        <v>1166</v>
      </c>
      <c r="S33" s="54">
        <v>741</v>
      </c>
      <c r="T33" s="55">
        <v>25633</v>
      </c>
    </row>
    <row r="34" spans="2:20" ht="17.25" thickBot="1">
      <c r="B34" s="110" t="s">
        <v>85</v>
      </c>
      <c r="C34" s="111"/>
      <c r="D34" s="56">
        <v>2.7776694105254944</v>
      </c>
      <c r="E34" s="57">
        <v>23.438536261849961</v>
      </c>
      <c r="F34" s="57">
        <v>5.4851168415714122</v>
      </c>
      <c r="G34" s="57">
        <v>4.4590956969531463</v>
      </c>
      <c r="H34" s="57">
        <v>2.8830023797448598</v>
      </c>
      <c r="I34" s="57">
        <v>5.5319314945577966</v>
      </c>
      <c r="J34" s="57">
        <v>3.1053719814301877</v>
      </c>
      <c r="K34" s="57">
        <v>6.7530136932859985</v>
      </c>
      <c r="L34" s="57">
        <v>22.783131120040572</v>
      </c>
      <c r="M34" s="57">
        <v>1.7243397183318379</v>
      </c>
      <c r="N34" s="57">
        <v>5.1340069441735263</v>
      </c>
      <c r="O34" s="57">
        <v>3.3043342566223224</v>
      </c>
      <c r="P34" s="57">
        <v>3.8973198611165292</v>
      </c>
      <c r="Q34" s="57">
        <v>1.2835017360433816</v>
      </c>
      <c r="R34" s="57">
        <v>4.5488237818437174</v>
      </c>
      <c r="S34" s="57">
        <v>2.8908048219092577</v>
      </c>
      <c r="T34" s="58">
        <v>100</v>
      </c>
    </row>
    <row r="35" spans="2:20">
      <c r="B35" s="18"/>
      <c r="C35" s="18" t="s">
        <v>53</v>
      </c>
      <c r="D35" s="59">
        <f>D29/10</f>
        <v>0.9</v>
      </c>
      <c r="E35" s="59">
        <f t="shared" ref="E35:S35" si="0">E29/10</f>
        <v>21.5</v>
      </c>
      <c r="F35" s="59">
        <f t="shared" si="0"/>
        <v>3.9</v>
      </c>
      <c r="G35" s="59">
        <f t="shared" si="0"/>
        <v>4.5</v>
      </c>
      <c r="H35" s="59">
        <f t="shared" si="0"/>
        <v>34.1</v>
      </c>
      <c r="I35" s="59">
        <f t="shared" si="0"/>
        <v>179.1</v>
      </c>
      <c r="J35" s="59">
        <f t="shared" si="0"/>
        <v>10.199999999999999</v>
      </c>
      <c r="K35" s="59">
        <f t="shared" si="0"/>
        <v>7.2</v>
      </c>
      <c r="L35" s="59">
        <f t="shared" si="0"/>
        <v>440.9</v>
      </c>
      <c r="M35" s="59">
        <f t="shared" si="0"/>
        <v>0.9</v>
      </c>
      <c r="N35" s="59">
        <f t="shared" si="0"/>
        <v>14.8</v>
      </c>
      <c r="O35" s="59">
        <f t="shared" si="0"/>
        <v>38.4</v>
      </c>
      <c r="P35" s="59">
        <f t="shared" si="0"/>
        <v>27.8</v>
      </c>
      <c r="Q35" s="59">
        <f t="shared" si="0"/>
        <v>10.4</v>
      </c>
      <c r="R35" s="59">
        <f t="shared" si="0"/>
        <v>36.5</v>
      </c>
      <c r="S35" s="59">
        <f t="shared" si="0"/>
        <v>11.1</v>
      </c>
    </row>
    <row r="36" spans="2:20">
      <c r="D36" s="60"/>
      <c r="E36" s="60"/>
      <c r="F36" s="60"/>
      <c r="G36" s="60"/>
      <c r="H36" s="60"/>
      <c r="I36" s="60"/>
      <c r="J36" s="60"/>
      <c r="K36" s="60"/>
      <c r="L36" s="60"/>
      <c r="M36" s="60"/>
      <c r="N36" s="60"/>
      <c r="O36" s="60"/>
      <c r="P36" s="60"/>
      <c r="Q36" s="60"/>
      <c r="R36" s="60"/>
      <c r="S36" s="60"/>
      <c r="T36" s="60"/>
    </row>
  </sheetData>
  <mergeCells count="16">
    <mergeCell ref="B14:B15"/>
    <mergeCell ref="B4:B5"/>
    <mergeCell ref="B6:B7"/>
    <mergeCell ref="B8:B9"/>
    <mergeCell ref="B10:B11"/>
    <mergeCell ref="B12:B13"/>
    <mergeCell ref="B28:B30"/>
    <mergeCell ref="B31:B32"/>
    <mergeCell ref="B33:C33"/>
    <mergeCell ref="B34:C34"/>
    <mergeCell ref="B16:B17"/>
    <mergeCell ref="B18:B19"/>
    <mergeCell ref="B20:B21"/>
    <mergeCell ref="B22:B23"/>
    <mergeCell ref="B24:B25"/>
    <mergeCell ref="B26:B27"/>
  </mergeCells>
  <phoneticPr fontId="2" type="noConversion"/>
  <pageMargins left="0.25" right="0.25" top="0.75" bottom="0.75" header="0.3" footer="0.3"/>
  <pageSetup paperSize="9" scale="32" fitToHeight="0" orientation="landscape" r:id="rId1"/>
  <rowBreaks count="2" manualBreakCount="2">
    <brk id="34" max="22" man="1"/>
    <brk id="83" max="2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 지정된 범위</vt:lpstr>
      </vt:variant>
      <vt:variant>
        <vt:i4>1</vt:i4>
      </vt:variant>
    </vt:vector>
  </HeadingPairs>
  <TitlesOfParts>
    <vt:vector size="4" baseType="lpstr">
      <vt:lpstr>광주지부</vt:lpstr>
      <vt:lpstr>참여약국리스트</vt:lpstr>
      <vt:lpstr>전국</vt:lpstr>
      <vt:lpstr>전국!Print_Area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임지영</dc:creator>
  <cp:lastModifiedBy>Aelim Ma</cp:lastModifiedBy>
  <dcterms:created xsi:type="dcterms:W3CDTF">2022-05-03T05:35:30Z</dcterms:created>
  <dcterms:modified xsi:type="dcterms:W3CDTF">2026-06-09T08:40:29Z</dcterms:modified>
</cp:coreProperties>
</file>