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hs\수원여성인력개발센터\엑셀마스터_평일(260601_엑셀_36hr)\교육자료\"/>
    </mc:Choice>
  </mc:AlternateContent>
  <xr:revisionPtr revIDLastSave="0" documentId="8_{2B4D92B0-2F97-4967-B6D9-1250F708F520}" xr6:coauthVersionLast="47" xr6:coauthVersionMax="47" xr10:uidLastSave="{00000000-0000-0000-0000-000000000000}"/>
  <bookViews>
    <workbookView xWindow="-108" yWindow="-108" windowWidth="23256" windowHeight="12456" tabRatio="912" activeTab="5" xr2:uid="{00000000-000D-0000-FFFF-FFFF00000000}"/>
  </bookViews>
  <sheets>
    <sheet name="무조건따라하기" sheetId="4" r:id="rId1"/>
    <sheet name="혼자해보기" sheetId="8" r:id="rId2"/>
    <sheet name="p53입력" sheetId="1" r:id="rId3"/>
    <sheet name="p62수정" sheetId="6" r:id="rId4"/>
    <sheet name="p73유효성검사" sheetId="18" r:id="rId5"/>
    <sheet name="p78" sheetId="1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6" l="1"/>
  <c r="E18" i="6"/>
  <c r="D18" i="6"/>
  <c r="F17" i="6"/>
  <c r="E17" i="6"/>
  <c r="D17" i="6"/>
  <c r="F16" i="6"/>
  <c r="E16" i="6"/>
  <c r="D16" i="6"/>
  <c r="F15" i="6"/>
  <c r="E15" i="6"/>
  <c r="D15" i="6"/>
  <c r="F14" i="6"/>
  <c r="E14" i="6"/>
  <c r="D14" i="6"/>
  <c r="F13" i="6"/>
  <c r="E13" i="6"/>
  <c r="D13" i="6"/>
  <c r="F12" i="6"/>
  <c r="E12" i="6"/>
  <c r="D12" i="6"/>
  <c r="F11" i="6"/>
  <c r="E11" i="6"/>
  <c r="D11" i="6"/>
  <c r="F10" i="6"/>
  <c r="E10" i="6"/>
  <c r="D10" i="6"/>
  <c r="F9" i="6"/>
  <c r="E9" i="6"/>
  <c r="D9" i="6"/>
  <c r="F8" i="6"/>
  <c r="E8" i="6"/>
  <c r="D8" i="6"/>
  <c r="F7" i="6"/>
  <c r="E7" i="6"/>
  <c r="D7" i="6"/>
  <c r="F6" i="6"/>
  <c r="E6" i="6"/>
  <c r="D6" i="6"/>
  <c r="F5" i="6"/>
  <c r="E5" i="6"/>
  <c r="D5" i="6"/>
  <c r="F4" i="6"/>
  <c r="E4" i="6"/>
  <c r="D4" i="6"/>
</calcChain>
</file>

<file path=xl/sharedStrings.xml><?xml version="1.0" encoding="utf-8"?>
<sst xmlns="http://schemas.openxmlformats.org/spreadsheetml/2006/main" count="198" uniqueCount="149">
  <si>
    <r>
      <t>【문자 입력하기</t>
    </r>
    <r>
      <rPr>
        <b/>
        <sz val="12"/>
        <color theme="3" tint="-0.249977111117893"/>
        <rFont val="맑은 고딕"/>
        <family val="3"/>
        <charset val="129"/>
      </rPr>
      <t>】</t>
    </r>
    <phoneticPr fontId="1" type="noConversion"/>
  </si>
  <si>
    <t>상반기 실적</t>
    <phoneticPr fontId="1" type="noConversion"/>
  </si>
  <si>
    <t>문자</t>
    <phoneticPr fontId="1" type="noConversion"/>
  </si>
  <si>
    <t>숫자</t>
    <phoneticPr fontId="1" type="noConversion"/>
  </si>
  <si>
    <t>날짜</t>
    <phoneticPr fontId="1" type="noConversion"/>
  </si>
  <si>
    <t>2025년
실적 보고서</t>
    <phoneticPr fontId="1" type="noConversion"/>
  </si>
  <si>
    <t>한자</t>
    <phoneticPr fontId="1" type="noConversion"/>
  </si>
  <si>
    <t>報告書</t>
    <phoneticPr fontId="1" type="noConversion"/>
  </si>
  <si>
    <t>姓名</t>
    <phoneticPr fontId="1" type="noConversion"/>
  </si>
  <si>
    <t>2025</t>
    <phoneticPr fontId="1" type="noConversion"/>
  </si>
  <si>
    <t>▶</t>
    <phoneticPr fontId="1" type="noConversion"/>
  </si>
  <si>
    <t>[문자입력]</t>
    <phoneticPr fontId="1" type="noConversion"/>
  </si>
  <si>
    <t>한 셀에 2줄을 입력하려면 Alt+Enter를 누른다.</t>
    <phoneticPr fontId="1" type="noConversion"/>
  </si>
  <si>
    <t>숫자를 문자처럼 입력하려면 작은따움표(')를 먼저 입력한다.</t>
    <phoneticPr fontId="1" type="noConversion"/>
  </si>
  <si>
    <t>기호를 삽입하려면 한글 자음을 입력하고 [한자]키를 누른다.</t>
    <phoneticPr fontId="1" type="noConversion"/>
  </si>
  <si>
    <t>한자를 입력하려면 한글을 먼저 입력하고 글자를 선택(셀 선택이 아님)한 후 [한자]키를 누르거나</t>
    <phoneticPr fontId="1" type="noConversion"/>
  </si>
  <si>
    <t>▶</t>
    <phoneticPr fontId="1" type="noConversion"/>
  </si>
  <si>
    <t>[숫자입력]</t>
    <phoneticPr fontId="1" type="noConversion"/>
  </si>
  <si>
    <t>▶</t>
    <phoneticPr fontId="1" type="noConversion"/>
  </si>
  <si>
    <t>숫자를 12자리 이상 입력하면 지수형태로 표시된다.</t>
    <phoneticPr fontId="1" type="noConversion"/>
  </si>
  <si>
    <t>숫자에 서식이 포함되면 그대로 표시된다 (셀 너비가 좁으면 #으로 표시됨)</t>
    <phoneticPr fontId="1" type="noConversion"/>
  </si>
  <si>
    <t>[날짜입력]</t>
    <phoneticPr fontId="1" type="noConversion"/>
  </si>
  <si>
    <t>날짜는 날짜구분기호(-, /)로 년-월-일을 구분하여 입력한다.</t>
    <phoneticPr fontId="1" type="noConversion"/>
  </si>
  <si>
    <t>시간은 시간구분기호(:)로 시:분:초를 구분하여 입력한다.</t>
    <phoneticPr fontId="1" type="noConversion"/>
  </si>
  <si>
    <t>▶ 1월 보고서</t>
    <phoneticPr fontId="1" type="noConversion"/>
  </si>
  <si>
    <t>셀 위치를 선택하고 데이터를 입력한다.</t>
    <phoneticPr fontId="1" type="noConversion"/>
  </si>
  <si>
    <t>셀에 데이터를 입력하고 Tab, Shift+Tab키로 좌/우로 이동한다.</t>
    <phoneticPr fontId="1" type="noConversion"/>
  </si>
  <si>
    <t>셀에 데이터를 입력하고 Enter, Shift+Enter키로 위/아래로 이동한다.</t>
    <phoneticPr fontId="1" type="noConversion"/>
  </si>
  <si>
    <t>계산식은 반드시 등호(=)로 시작하고 연산자(+, -, *, /)를 입력한다.</t>
    <phoneticPr fontId="1" type="noConversion"/>
  </si>
  <si>
    <t>▶</t>
    <phoneticPr fontId="1" type="noConversion"/>
  </si>
  <si>
    <t>식이 입력된 [E6]셀을 클릭하고 채우기핸들(셀의 오른쪽아래 사각형 점)을 드래그한다.</t>
    <phoneticPr fontId="1" type="noConversion"/>
  </si>
  <si>
    <t>연이율</t>
    <phoneticPr fontId="1" type="noConversion"/>
  </si>
  <si>
    <t>대출일</t>
    <phoneticPr fontId="1" type="noConversion"/>
  </si>
  <si>
    <t>성명</t>
    <phoneticPr fontId="1" type="noConversion"/>
  </si>
  <si>
    <t>대출금</t>
    <phoneticPr fontId="1" type="noConversion"/>
  </si>
  <si>
    <t>월이자</t>
    <phoneticPr fontId="1" type="noConversion"/>
  </si>
  <si>
    <t>연이자</t>
    <phoneticPr fontId="1" type="noConversion"/>
  </si>
  <si>
    <t>상환금액</t>
    <phoneticPr fontId="1" type="noConversion"/>
  </si>
  <si>
    <t>홍성진</t>
    <phoneticPr fontId="1" type="noConversion"/>
  </si>
  <si>
    <t>강수진</t>
    <phoneticPr fontId="1" type="noConversion"/>
  </si>
  <si>
    <t>임재우</t>
    <phoneticPr fontId="1" type="noConversion"/>
  </si>
  <si>
    <t>손수민</t>
    <phoneticPr fontId="1" type="noConversion"/>
  </si>
  <si>
    <t>문소라</t>
    <phoneticPr fontId="1" type="noConversion"/>
  </si>
  <si>
    <t>이지우</t>
    <phoneticPr fontId="1" type="noConversion"/>
  </si>
  <si>
    <t>박우진</t>
    <phoneticPr fontId="1" type="noConversion"/>
  </si>
  <si>
    <t>최진수</t>
    <phoneticPr fontId="1" type="noConversion"/>
  </si>
  <si>
    <t>김철수</t>
    <phoneticPr fontId="1" type="noConversion"/>
  </si>
  <si>
    <t>문혜영</t>
    <phoneticPr fontId="1" type="noConversion"/>
  </si>
  <si>
    <t>김문희</t>
    <phoneticPr fontId="1" type="noConversion"/>
  </si>
  <si>
    <t>이정우</t>
    <phoneticPr fontId="1" type="noConversion"/>
  </si>
  <si>
    <t>박민정</t>
    <phoneticPr fontId="1" type="noConversion"/>
  </si>
  <si>
    <t>홍정철</t>
    <phoneticPr fontId="1" type="noConversion"/>
  </si>
  <si>
    <t>오진수</t>
    <phoneticPr fontId="1" type="noConversion"/>
  </si>
  <si>
    <t>셀의 값을 수정하려면 셀을 클릭하고 새로운 데이터를 입력하거나</t>
    <phoneticPr fontId="1" type="noConversion"/>
  </si>
  <si>
    <t>셀을 더블클릭하여 데이터의 일부를 수정한다.</t>
    <phoneticPr fontId="1" type="noConversion"/>
  </si>
  <si>
    <t>▶</t>
    <phoneticPr fontId="1" type="noConversion"/>
  </si>
  <si>
    <t>▶</t>
    <phoneticPr fontId="1" type="noConversion"/>
  </si>
  <si>
    <t>범위설정된 셀에 같은 값을 입력하려면 데이터를 입력한 후 Ctrl+Enter를 누른다.</t>
    <phoneticPr fontId="1" type="noConversion"/>
  </si>
  <si>
    <t>▶</t>
    <phoneticPr fontId="1" type="noConversion"/>
  </si>
  <si>
    <t>셀을 선택하고 키보드의 [Delete]키를 누르면 내용만 삭제되고 서식은 남아있다.</t>
    <phoneticPr fontId="1" type="noConversion"/>
  </si>
  <si>
    <t>서식을 지우려면 [홈]-[편집] 그룹의 [지우기]-[서식지우기]를 클릭한다.</t>
    <phoneticPr fontId="1" type="noConversion"/>
  </si>
  <si>
    <t>셀을 클릭하거나 범위설정하고 마우스 우클릭하여 [삽입]/[삭제]한다.</t>
    <phoneticPr fontId="1" type="noConversion"/>
  </si>
  <si>
    <t>행머리글/열머리글을 클릭하거나 범위설정하고 마우스 우클릭하여 [삽입]/[삭제]한다</t>
    <phoneticPr fontId="1" type="noConversion"/>
  </si>
  <si>
    <t>사내직무 온라인 교육 신청자명단</t>
    <phoneticPr fontId="1" type="noConversion"/>
  </si>
  <si>
    <t>아이디</t>
    <phoneticPr fontId="14"/>
  </si>
  <si>
    <t>이름</t>
    <phoneticPr fontId="1" type="noConversion"/>
  </si>
  <si>
    <t>성별</t>
    <phoneticPr fontId="1" type="noConversion"/>
  </si>
  <si>
    <t>과목</t>
    <phoneticPr fontId="1" type="noConversion"/>
  </si>
  <si>
    <t>교육시작일</t>
    <rPh sb="0" eb="2">
      <t>ニュウキンホウホウ</t>
    </rPh>
    <phoneticPr fontId="14"/>
  </si>
  <si>
    <t>과목</t>
    <rPh sb="0" eb="2">
      <t>トクイサキメイ</t>
    </rPh>
    <phoneticPr fontId="14"/>
  </si>
  <si>
    <t>비즈니스 영어회화</t>
    <phoneticPr fontId="1" type="noConversion"/>
  </si>
  <si>
    <t>중국어회화 초급</t>
    <phoneticPr fontId="1" type="noConversion"/>
  </si>
  <si>
    <t>중국어회화 중급</t>
    <phoneticPr fontId="1" type="noConversion"/>
  </si>
  <si>
    <t>ERP 솔루션</t>
    <phoneticPr fontId="1" type="noConversion"/>
  </si>
  <si>
    <t>직무역량 강화</t>
    <phoneticPr fontId="1" type="noConversion"/>
  </si>
  <si>
    <t>배송일지</t>
    <phoneticPr fontId="1" type="noConversion"/>
  </si>
  <si>
    <t>운송장번호</t>
    <phoneticPr fontId="1" type="noConversion"/>
  </si>
  <si>
    <t>고객명</t>
    <phoneticPr fontId="1" type="noConversion"/>
  </si>
  <si>
    <t>배송지</t>
    <phoneticPr fontId="1" type="noConversion"/>
  </si>
  <si>
    <t>요금부담</t>
    <phoneticPr fontId="1" type="noConversion"/>
  </si>
  <si>
    <t>배송료</t>
    <phoneticPr fontId="1" type="noConversion"/>
  </si>
  <si>
    <t>물품가격</t>
    <phoneticPr fontId="1" type="noConversion"/>
  </si>
  <si>
    <t>배송일</t>
    <phoneticPr fontId="1" type="noConversion"/>
  </si>
  <si>
    <t>배송시간</t>
    <phoneticPr fontId="1" type="noConversion"/>
  </si>
  <si>
    <t>5008-02-101</t>
    <phoneticPr fontId="1" type="noConversion"/>
  </si>
  <si>
    <t>홍길동</t>
    <phoneticPr fontId="1" type="noConversion"/>
  </si>
  <si>
    <t>서울</t>
    <phoneticPr fontId="1" type="noConversion"/>
  </si>
  <si>
    <t>선불</t>
    <phoneticPr fontId="1" type="noConversion"/>
  </si>
  <si>
    <t>5008-02-102</t>
  </si>
  <si>
    <t>김성미</t>
    <phoneticPr fontId="1" type="noConversion"/>
  </si>
  <si>
    <t>부산</t>
    <phoneticPr fontId="1" type="noConversion"/>
  </si>
  <si>
    <t>5008-02-103</t>
  </si>
  <si>
    <t>홍성길</t>
    <phoneticPr fontId="1" type="noConversion"/>
  </si>
  <si>
    <t>서울</t>
    <phoneticPr fontId="1" type="noConversion"/>
  </si>
  <si>
    <t>선물</t>
    <phoneticPr fontId="1" type="noConversion"/>
  </si>
  <si>
    <t>5008-02-104</t>
  </si>
  <si>
    <t>박상훈</t>
    <phoneticPr fontId="1" type="noConversion"/>
  </si>
  <si>
    <t>인천</t>
    <phoneticPr fontId="1" type="noConversion"/>
  </si>
  <si>
    <t>선불</t>
    <phoneticPr fontId="1" type="noConversion"/>
  </si>
  <si>
    <t>이미영</t>
    <phoneticPr fontId="1" type="noConversion"/>
  </si>
  <si>
    <t>경기</t>
    <phoneticPr fontId="1" type="noConversion"/>
  </si>
  <si>
    <t>착불</t>
    <phoneticPr fontId="1" type="noConversion"/>
  </si>
  <si>
    <t>5008-02-106</t>
  </si>
  <si>
    <t>최수미</t>
    <phoneticPr fontId="1" type="noConversion"/>
  </si>
  <si>
    <t>충남</t>
    <phoneticPr fontId="1" type="noConversion"/>
  </si>
  <si>
    <t>5008-02-107</t>
  </si>
  <si>
    <t>강미영</t>
    <phoneticPr fontId="1" type="noConversion"/>
  </si>
  <si>
    <t>전남</t>
    <phoneticPr fontId="1" type="noConversion"/>
  </si>
  <si>
    <t>5008-02-108</t>
  </si>
  <si>
    <t>송수근</t>
    <phoneticPr fontId="1" type="noConversion"/>
  </si>
  <si>
    <t>제주</t>
    <phoneticPr fontId="1" type="noConversion"/>
  </si>
  <si>
    <t>촬불</t>
    <phoneticPr fontId="1" type="noConversion"/>
  </si>
  <si>
    <t>5008-02-109</t>
  </si>
  <si>
    <t>김남국</t>
    <phoneticPr fontId="1" type="noConversion"/>
  </si>
  <si>
    <t>5008-02-110</t>
  </si>
  <si>
    <t>방성일</t>
    <phoneticPr fontId="1" type="noConversion"/>
  </si>
  <si>
    <t>이민정</t>
    <phoneticPr fontId="1" type="noConversion"/>
  </si>
  <si>
    <t>인천</t>
    <phoneticPr fontId="1" type="noConversion"/>
  </si>
  <si>
    <t>5008-02-112</t>
  </si>
  <si>
    <t>박나림</t>
    <phoneticPr fontId="1" type="noConversion"/>
  </si>
  <si>
    <t>경기</t>
    <phoneticPr fontId="1" type="noConversion"/>
  </si>
  <si>
    <t>착불</t>
    <phoneticPr fontId="1" type="noConversion"/>
  </si>
  <si>
    <t>5008-02-113</t>
  </si>
  <si>
    <t>문수성</t>
    <phoneticPr fontId="1" type="noConversion"/>
  </si>
  <si>
    <t>5008-02-114</t>
  </si>
  <si>
    <t>오영욱</t>
    <phoneticPr fontId="1" type="noConversion"/>
  </si>
  <si>
    <t>전남</t>
    <phoneticPr fontId="1" type="noConversion"/>
  </si>
  <si>
    <t>나경민</t>
    <phoneticPr fontId="1" type="noConversion"/>
  </si>
  <si>
    <t>촬불</t>
    <phoneticPr fontId="1" type="noConversion"/>
  </si>
  <si>
    <t>5008-02-116</t>
  </si>
  <si>
    <t>전민석</t>
    <phoneticPr fontId="1" type="noConversion"/>
  </si>
  <si>
    <t>5008-02-117</t>
  </si>
  <si>
    <t>김선욱</t>
    <phoneticPr fontId="1" type="noConversion"/>
  </si>
  <si>
    <t>광주</t>
    <phoneticPr fontId="1" type="noConversion"/>
  </si>
  <si>
    <t>예) [E6]셀을 클릭하고  =C6+D6 입력</t>
    <phoneticPr fontId="1" type="noConversion"/>
  </si>
  <si>
    <t xml:space="preserve">[E6]셀에 입력한 식을 [E9]셀까지 복사한다. </t>
    <phoneticPr fontId="1" type="noConversion"/>
  </si>
  <si>
    <t xml:space="preserve">셀서식 </t>
    <phoneticPr fontId="1" type="noConversion"/>
  </si>
  <si>
    <t>3자리마다 콤마(,) 표시 : [홈]-[표시형식] 그룹의 ,(쉼표스타일)</t>
    <phoneticPr fontId="1" type="noConversion"/>
  </si>
  <si>
    <t>테두리 선 : [홈]-[글꼴] 그룹의 '테두리'</t>
    <phoneticPr fontId="1" type="noConversion"/>
  </si>
  <si>
    <t>셀 색칠하기 : [홈]-[글꼴] 그룹의 '채우기 색'</t>
    <phoneticPr fontId="1" type="noConversion"/>
  </si>
  <si>
    <t>가운데 정렬 : [홈]-[맞춤] 그룹의 '가운데 맞춤'</t>
    <phoneticPr fontId="1" type="noConversion"/>
  </si>
  <si>
    <t>너비 변경 : [열머리글]의 경계선을 드래그</t>
    <phoneticPr fontId="1" type="noConversion"/>
  </si>
  <si>
    <t>높이 변경 : [행머리글]의 경계선을 드래그</t>
    <phoneticPr fontId="1" type="noConversion"/>
  </si>
  <si>
    <t>셀을 선택하고 [검토]-[한글/한자변환]을 클릭한다.</t>
    <phoneticPr fontId="1" type="noConversion"/>
  </si>
  <si>
    <t>분수를 입력하려면 대분수 형태로(0 1/4) 입력한다.</t>
    <phoneticPr fontId="1" type="noConversion"/>
  </si>
  <si>
    <t>▶</t>
    <phoneticPr fontId="1" type="noConversion"/>
  </si>
  <si>
    <t>abc001</t>
    <phoneticPr fontId="1" type="noConversion"/>
  </si>
  <si>
    <t>홍길동</t>
    <phoneticPr fontId="1" type="noConversion"/>
  </si>
  <si>
    <t>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</si>
</sst>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₩&quot;#,##0;[Red]\-&quot;₩&quot;#,##0"/>
    <numFmt numFmtId="41" formatCode="_-* #,##0_-;\-* #,##0_-;_-* &quot;-&quot;_-;_-@_-"/>
    <numFmt numFmtId="176" formatCode="mm&quot;월&quot;\ dd&quot;일&quot;"/>
    <numFmt numFmtId="177" formatCode="0.0%"/>
    <numFmt numFmtId="181" formatCode="h:mm\ AM/PM_-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3" tint="-0.249977111117893"/>
      <name val="맑은 고딕"/>
      <family val="3"/>
      <charset val="129"/>
      <scheme val="minor"/>
    </font>
    <font>
      <b/>
      <sz val="12"/>
      <color theme="3" tint="-0.249977111117893"/>
      <name val="맑은 고딕"/>
      <family val="3"/>
      <charset val="129"/>
    </font>
    <font>
      <b/>
      <sz val="11"/>
      <color theme="3" tint="-0.249977111117893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theme="1"/>
      <name val="돋움"/>
      <family val="2"/>
      <charset val="129"/>
    </font>
    <font>
      <sz val="11"/>
      <name val="맑은 고딕"/>
      <family val="3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0" borderId="0"/>
    <xf numFmtId="41" fontId="8" fillId="0" borderId="0" applyFont="0" applyFill="0" applyBorder="0" applyAlignment="0" applyProtection="0">
      <alignment vertical="center"/>
    </xf>
    <xf numFmtId="0" fontId="13" fillId="0" borderId="0"/>
  </cellStyleXfs>
  <cellXfs count="54">
    <xf numFmtId="0" fontId="0" fillId="0" borderId="0" xfId="0">
      <alignment vertical="center"/>
    </xf>
    <xf numFmtId="0" fontId="0" fillId="0" borderId="1" xfId="0" applyBorder="1">
      <alignment vertical="center"/>
    </xf>
    <xf numFmtId="12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quotePrefix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4" fontId="0" fillId="0" borderId="1" xfId="0" applyNumberFormat="1" applyBorder="1">
      <alignment vertical="center"/>
    </xf>
    <xf numFmtId="21" fontId="0" fillId="0" borderId="1" xfId="0" applyNumberForma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4" borderId="2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6" fontId="0" fillId="0" borderId="0" xfId="0" applyNumberFormat="1">
      <alignment vertical="center"/>
    </xf>
    <xf numFmtId="41" fontId="0" fillId="0" borderId="1" xfId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2" fillId="3" borderId="2" xfId="4" applyFont="1" applyFill="1" applyBorder="1" applyAlignment="1">
      <alignment horizontal="center" vertical="center"/>
    </xf>
    <xf numFmtId="0" fontId="2" fillId="3" borderId="4" xfId="4" applyFont="1" applyFill="1" applyBorder="1" applyAlignment="1">
      <alignment horizontal="center" vertical="center"/>
    </xf>
    <xf numFmtId="0" fontId="2" fillId="3" borderId="5" xfId="4" applyFont="1" applyFill="1" applyBorder="1" applyAlignment="1">
      <alignment horizontal="center" vertical="center"/>
    </xf>
    <xf numFmtId="0" fontId="2" fillId="3" borderId="3" xfId="4" applyFont="1" applyFill="1" applyBorder="1" applyAlignment="1">
      <alignment horizontal="center" vertical="center"/>
    </xf>
    <xf numFmtId="0" fontId="9" fillId="0" borderId="6" xfId="4" applyFont="1" applyBorder="1" applyAlignment="1">
      <alignment horizontal="center"/>
    </xf>
    <xf numFmtId="0" fontId="9" fillId="0" borderId="7" xfId="4" applyFont="1" applyBorder="1" applyAlignment="1">
      <alignment horizontal="center"/>
    </xf>
    <xf numFmtId="0" fontId="9" fillId="0" borderId="8" xfId="4" applyFont="1" applyBorder="1" applyAlignment="1">
      <alignment horizontal="center"/>
    </xf>
    <xf numFmtId="14" fontId="9" fillId="0" borderId="9" xfId="4" applyNumberFormat="1" applyFont="1" applyBorder="1" applyAlignment="1">
      <alignment horizontal="right"/>
    </xf>
    <xf numFmtId="0" fontId="9" fillId="0" borderId="10" xfId="4" applyFont="1" applyBorder="1" applyAlignment="1">
      <alignment horizontal="center"/>
    </xf>
    <xf numFmtId="0" fontId="9" fillId="0" borderId="11" xfId="4" applyFont="1" applyBorder="1" applyAlignment="1">
      <alignment horizontal="center"/>
    </xf>
    <xf numFmtId="0" fontId="9" fillId="0" borderId="12" xfId="4" applyFont="1" applyBorder="1" applyAlignment="1">
      <alignment horizontal="center"/>
    </xf>
    <xf numFmtId="0" fontId="9" fillId="0" borderId="13" xfId="4" applyFont="1" applyBorder="1" applyAlignment="1">
      <alignment horizontal="right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right" vertical="center"/>
    </xf>
    <xf numFmtId="0" fontId="9" fillId="0" borderId="14" xfId="4" applyFont="1" applyBorder="1" applyAlignment="1">
      <alignment horizontal="center"/>
    </xf>
    <xf numFmtId="0" fontId="0" fillId="0" borderId="13" xfId="0" applyBorder="1" applyAlignment="1">
      <alignment horizontal="right" vertical="center"/>
    </xf>
    <xf numFmtId="0" fontId="9" fillId="0" borderId="15" xfId="4" applyFont="1" applyBorder="1" applyAlignment="1">
      <alignment horizontal="center"/>
    </xf>
    <xf numFmtId="0" fontId="9" fillId="0" borderId="16" xfId="4" applyFont="1" applyBorder="1" applyAlignment="1">
      <alignment horizontal="center"/>
    </xf>
    <xf numFmtId="0" fontId="0" fillId="0" borderId="17" xfId="0" applyBorder="1" applyAlignment="1">
      <alignment horizontal="right" vertical="center"/>
    </xf>
    <xf numFmtId="0" fontId="7" fillId="5" borderId="1" xfId="0" applyFont="1" applyFill="1" applyBorder="1" applyAlignment="1">
      <alignment horizontal="center" vertical="center"/>
    </xf>
    <xf numFmtId="41" fontId="0" fillId="0" borderId="1" xfId="1" applyFont="1" applyBorder="1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81" fontId="0" fillId="0" borderId="1" xfId="0" applyNumberFormat="1" applyBorder="1" applyAlignment="1">
      <alignment horizontal="right" vertical="center"/>
    </xf>
    <xf numFmtId="0" fontId="0" fillId="0" borderId="0" xfId="0" quotePrefix="1">
      <alignment vertical="center"/>
    </xf>
    <xf numFmtId="9" fontId="0" fillId="0" borderId="0" xfId="0" applyNumberFormat="1">
      <alignment vertical="center"/>
    </xf>
    <xf numFmtId="14" fontId="0" fillId="0" borderId="1" xfId="0" applyNumberFormat="1" applyBorder="1" applyAlignment="1">
      <alignment horizontal="center" vertical="center"/>
    </xf>
    <xf numFmtId="18" fontId="0" fillId="0" borderId="0" xfId="0" applyNumberFormat="1">
      <alignment vertical="center"/>
    </xf>
    <xf numFmtId="0" fontId="0" fillId="0" borderId="0" xfId="0" quotePrefix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5">
    <cellStyle name="쉼표 [0]" xfId="1" builtinId="6"/>
    <cellStyle name="쉼표 [0] 2" xfId="3" xr:uid="{00000000-0005-0000-0000-000001000000}"/>
    <cellStyle name="표준" xfId="0" builtinId="0"/>
    <cellStyle name="표준 2" xfId="2" xr:uid="{00000000-0005-0000-0000-000003000000}"/>
    <cellStyle name="標準_売上管理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662940</xdr:colOff>
      <xdr:row>0</xdr:row>
      <xdr:rowOff>83820</xdr:rowOff>
    </xdr:from>
    <xdr:to>
      <xdr:col>15</xdr:col>
      <xdr:colOff>502920</xdr:colOff>
      <xdr:row>8</xdr:row>
      <xdr:rowOff>207199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39840" y="83820"/>
          <a:ext cx="3863340" cy="2013139"/>
        </a:xfrm>
        <a:prstGeom prst="rect">
          <a:avLst/>
        </a:prstGeom>
        <a:ln>
          <a:solidFill>
            <a:schemeClr val="bg1">
              <a:lumMod val="50000"/>
            </a:schemeClr>
          </a:solidFill>
        </a:ln>
      </xdr:spPr>
    </xdr:pic>
    <xdr:clientData/>
  </xdr:twoCellAnchor>
  <xdr:twoCellAnchor editAs="oneCell">
    <xdr:from>
      <xdr:col>9</xdr:col>
      <xdr:colOff>647701</xdr:colOff>
      <xdr:row>9</xdr:row>
      <xdr:rowOff>60960</xdr:rowOff>
    </xdr:from>
    <xdr:to>
      <xdr:col>15</xdr:col>
      <xdr:colOff>525780</xdr:colOff>
      <xdr:row>20</xdr:row>
      <xdr:rowOff>108453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24601" y="2171700"/>
          <a:ext cx="3901439" cy="24782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137161</xdr:rowOff>
    </xdr:from>
    <xdr:to>
      <xdr:col>18</xdr:col>
      <xdr:colOff>207499</xdr:colOff>
      <xdr:row>12</xdr:row>
      <xdr:rowOff>7621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5040" y="137161"/>
          <a:ext cx="6242539" cy="270510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14</xdr:row>
      <xdr:rowOff>22860</xdr:rowOff>
    </xdr:from>
    <xdr:to>
      <xdr:col>2</xdr:col>
      <xdr:colOff>800100</xdr:colOff>
      <xdr:row>21</xdr:row>
      <xdr:rowOff>190500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E8C592AD-756E-9F99-B6FC-CDA63CF06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3703320"/>
          <a:ext cx="1889760" cy="171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종이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6"/>
  <sheetViews>
    <sheetView workbookViewId="0">
      <selection activeCell="C9" sqref="C9"/>
    </sheetView>
  </sheetViews>
  <sheetFormatPr defaultRowHeight="17.399999999999999"/>
  <cols>
    <col min="1" max="1" width="4.09765625" style="13" customWidth="1"/>
  </cols>
  <sheetData>
    <row r="1" spans="1:2" ht="27" customHeight="1"/>
    <row r="12" spans="1:2">
      <c r="A12" s="13" t="s">
        <v>16</v>
      </c>
      <c r="B12" t="s">
        <v>25</v>
      </c>
    </row>
    <row r="13" spans="1:2">
      <c r="A13" s="13" t="s">
        <v>29</v>
      </c>
      <c r="B13" t="s">
        <v>26</v>
      </c>
    </row>
    <row r="14" spans="1:2">
      <c r="B14" t="s">
        <v>27</v>
      </c>
    </row>
    <row r="15" spans="1:2">
      <c r="A15" s="13" t="s">
        <v>18</v>
      </c>
      <c r="B15" t="s">
        <v>28</v>
      </c>
    </row>
    <row r="16" spans="1:2">
      <c r="B16" t="s">
        <v>134</v>
      </c>
    </row>
    <row r="17" spans="1:2">
      <c r="A17" s="13" t="s">
        <v>16</v>
      </c>
      <c r="B17" t="s">
        <v>135</v>
      </c>
    </row>
    <row r="18" spans="1:2">
      <c r="B18" t="s">
        <v>30</v>
      </c>
    </row>
    <row r="20" spans="1:2">
      <c r="A20" s="13" t="s">
        <v>16</v>
      </c>
      <c r="B20" t="s">
        <v>136</v>
      </c>
    </row>
    <row r="21" spans="1:2">
      <c r="B21" t="s">
        <v>137</v>
      </c>
    </row>
    <row r="22" spans="1:2">
      <c r="B22" t="s">
        <v>138</v>
      </c>
    </row>
    <row r="23" spans="1:2">
      <c r="B23" t="s">
        <v>139</v>
      </c>
    </row>
    <row r="24" spans="1:2">
      <c r="B24" t="s">
        <v>140</v>
      </c>
    </row>
    <row r="25" spans="1:2">
      <c r="B25" t="s">
        <v>141</v>
      </c>
    </row>
    <row r="26" spans="1:2">
      <c r="B26" t="s">
        <v>142</v>
      </c>
    </row>
  </sheetData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24"/>
  <sheetViews>
    <sheetView workbookViewId="0">
      <selection activeCell="H17" sqref="H17"/>
    </sheetView>
  </sheetViews>
  <sheetFormatPr defaultRowHeight="17.399999999999999"/>
  <sheetData>
    <row r="3" spans="1:2" ht="19.8" customHeight="1"/>
    <row r="4" spans="1:2" ht="19.8" customHeight="1"/>
    <row r="5" spans="1:2" ht="19.8" customHeight="1"/>
    <row r="6" spans="1:2" ht="19.8" customHeight="1"/>
    <row r="7" spans="1:2" ht="19.8" customHeight="1"/>
    <row r="8" spans="1:2" ht="19.8" customHeight="1"/>
    <row r="10" spans="1:2">
      <c r="A10" s="13" t="s">
        <v>16</v>
      </c>
      <c r="B10" t="s">
        <v>25</v>
      </c>
    </row>
    <row r="11" spans="1:2">
      <c r="A11" s="13" t="s">
        <v>16</v>
      </c>
      <c r="B11" t="s">
        <v>26</v>
      </c>
    </row>
    <row r="12" spans="1:2">
      <c r="A12" s="13"/>
      <c r="B12" t="s">
        <v>27</v>
      </c>
    </row>
    <row r="13" spans="1:2">
      <c r="A13" s="13" t="s">
        <v>16</v>
      </c>
      <c r="B13" t="s">
        <v>28</v>
      </c>
    </row>
    <row r="14" spans="1:2">
      <c r="A14" s="13"/>
      <c r="B14" t="s">
        <v>134</v>
      </c>
    </row>
    <row r="15" spans="1:2">
      <c r="A15" s="13" t="s">
        <v>16</v>
      </c>
      <c r="B15" t="s">
        <v>135</v>
      </c>
    </row>
    <row r="16" spans="1:2">
      <c r="A16" s="13"/>
      <c r="B16" t="s">
        <v>30</v>
      </c>
    </row>
    <row r="17" spans="1:2">
      <c r="A17" s="13"/>
    </row>
    <row r="18" spans="1:2">
      <c r="A18" s="13" t="s">
        <v>16</v>
      </c>
      <c r="B18" t="s">
        <v>136</v>
      </c>
    </row>
    <row r="19" spans="1:2">
      <c r="A19" s="13"/>
      <c r="B19" t="s">
        <v>137</v>
      </c>
    </row>
    <row r="20" spans="1:2">
      <c r="A20" s="13"/>
      <c r="B20" t="s">
        <v>138</v>
      </c>
    </row>
    <row r="21" spans="1:2">
      <c r="A21" s="13"/>
      <c r="B21" t="s">
        <v>139</v>
      </c>
    </row>
    <row r="22" spans="1:2">
      <c r="A22" s="13"/>
      <c r="B22" t="s">
        <v>140</v>
      </c>
    </row>
    <row r="23" spans="1:2">
      <c r="A23" s="13"/>
      <c r="B23" t="s">
        <v>141</v>
      </c>
    </row>
    <row r="24" spans="1:2">
      <c r="A24" s="13"/>
      <c r="B24" t="s">
        <v>142</v>
      </c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R16"/>
  <sheetViews>
    <sheetView workbookViewId="0">
      <selection activeCell="P13" sqref="P13"/>
    </sheetView>
  </sheetViews>
  <sheetFormatPr defaultRowHeight="17.399999999999999"/>
  <cols>
    <col min="1" max="1" width="3.19921875" customWidth="1"/>
    <col min="2" max="2" width="14" customWidth="1"/>
    <col min="3" max="3" width="12.19921875" customWidth="1"/>
    <col min="4" max="4" width="13.3984375" customWidth="1"/>
    <col min="5" max="5" width="12.8984375" customWidth="1"/>
    <col min="6" max="6" width="4.296875" customWidth="1"/>
    <col min="7" max="7" width="4.09765625" style="13" customWidth="1"/>
  </cols>
  <sheetData>
    <row r="1" spans="2:18" ht="27" customHeight="1">
      <c r="B1" s="14" t="s">
        <v>0</v>
      </c>
      <c r="D1" s="14"/>
    </row>
    <row r="2" spans="2:18">
      <c r="B2" s="10" t="s">
        <v>2</v>
      </c>
      <c r="C2" s="10" t="s">
        <v>6</v>
      </c>
      <c r="D2" s="5" t="s">
        <v>3</v>
      </c>
      <c r="E2" s="10" t="s">
        <v>4</v>
      </c>
      <c r="G2" s="12" t="s">
        <v>11</v>
      </c>
    </row>
    <row r="3" spans="2:18">
      <c r="B3" s="1" t="s">
        <v>1</v>
      </c>
      <c r="C3" s="6" t="s">
        <v>7</v>
      </c>
      <c r="D3" s="1">
        <v>5200</v>
      </c>
      <c r="E3" s="7">
        <v>45792</v>
      </c>
      <c r="G3" s="13" t="s">
        <v>10</v>
      </c>
      <c r="H3" t="s">
        <v>12</v>
      </c>
    </row>
    <row r="4" spans="2:18" ht="34.799999999999997">
      <c r="B4" s="3" t="s">
        <v>5</v>
      </c>
      <c r="C4" s="6" t="s">
        <v>8</v>
      </c>
      <c r="D4" s="1">
        <v>123456789012</v>
      </c>
      <c r="E4" s="8">
        <v>45767</v>
      </c>
      <c r="G4" s="13" t="s">
        <v>16</v>
      </c>
      <c r="H4" t="s">
        <v>13</v>
      </c>
    </row>
    <row r="5" spans="2:18">
      <c r="B5" s="4" t="s">
        <v>9</v>
      </c>
      <c r="C5" s="1"/>
      <c r="D5" s="2">
        <v>123456789012</v>
      </c>
      <c r="E5" s="9">
        <v>0.29901620370370369</v>
      </c>
      <c r="G5" s="13" t="s">
        <v>16</v>
      </c>
      <c r="H5" t="s">
        <v>14</v>
      </c>
    </row>
    <row r="6" spans="2:18">
      <c r="B6" s="1" t="s">
        <v>24</v>
      </c>
      <c r="C6" s="1"/>
      <c r="D6" s="2">
        <v>0.25</v>
      </c>
      <c r="E6" s="9">
        <v>0.84398148148148144</v>
      </c>
      <c r="G6" s="13" t="s">
        <v>16</v>
      </c>
      <c r="H6" t="s">
        <v>15</v>
      </c>
    </row>
    <row r="7" spans="2:18">
      <c r="H7" t="s">
        <v>143</v>
      </c>
    </row>
    <row r="8" spans="2:18">
      <c r="B8" s="10" t="s">
        <v>2</v>
      </c>
      <c r="C8" s="10" t="s">
        <v>6</v>
      </c>
      <c r="D8" s="5" t="s">
        <v>3</v>
      </c>
      <c r="E8" s="10" t="s">
        <v>4</v>
      </c>
    </row>
    <row r="9" spans="2:18">
      <c r="B9" s="1"/>
      <c r="C9" s="1"/>
      <c r="D9" s="1"/>
      <c r="E9" s="1"/>
      <c r="G9" s="12" t="s">
        <v>17</v>
      </c>
    </row>
    <row r="10" spans="2:18">
      <c r="B10" s="1"/>
      <c r="C10" s="1"/>
      <c r="D10" s="1"/>
      <c r="E10" s="1"/>
      <c r="G10" s="13" t="s">
        <v>18</v>
      </c>
      <c r="H10" t="s">
        <v>19</v>
      </c>
      <c r="R10" s="51"/>
    </row>
    <row r="11" spans="2:18">
      <c r="B11" s="1"/>
      <c r="C11" s="1"/>
      <c r="D11" s="1"/>
      <c r="E11" s="1"/>
      <c r="G11" s="13" t="s">
        <v>10</v>
      </c>
      <c r="H11" t="s">
        <v>20</v>
      </c>
      <c r="R11" s="47"/>
    </row>
    <row r="12" spans="2:18">
      <c r="B12" s="1"/>
      <c r="C12" s="1"/>
      <c r="D12" s="1"/>
      <c r="E12" s="1"/>
      <c r="G12" s="13" t="s">
        <v>16</v>
      </c>
      <c r="H12" t="s">
        <v>144</v>
      </c>
    </row>
    <row r="13" spans="2:18">
      <c r="B13" s="1"/>
      <c r="C13" s="1"/>
      <c r="D13" s="1"/>
      <c r="E13" s="1"/>
    </row>
    <row r="14" spans="2:18">
      <c r="G14" s="12" t="s">
        <v>21</v>
      </c>
    </row>
    <row r="15" spans="2:18">
      <c r="G15" s="13" t="s">
        <v>18</v>
      </c>
      <c r="H15" t="s">
        <v>22</v>
      </c>
    </row>
    <row r="16" spans="2:18">
      <c r="G16" s="13" t="s">
        <v>145</v>
      </c>
      <c r="H16" t="s">
        <v>23</v>
      </c>
    </row>
  </sheetData>
  <phoneticPr fontId="1" type="noConversion"/>
  <pageMargins left="0.7" right="0.7" top="0.75" bottom="0.75" header="0.3" footer="0.3"/>
  <pageSetup paperSize="9" orientation="portrait" r:id="rId1"/>
  <ignoredErrors>
    <ignoredError sqref="B5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8"/>
  <sheetViews>
    <sheetView workbookViewId="0">
      <selection activeCell="J16" sqref="J16"/>
    </sheetView>
  </sheetViews>
  <sheetFormatPr defaultRowHeight="17.399999999999999"/>
  <cols>
    <col min="1" max="1" width="11.09765625" bestFit="1" customWidth="1"/>
    <col min="2" max="2" width="10.09765625" style="11" customWidth="1"/>
    <col min="3" max="3" width="13.3984375" customWidth="1"/>
    <col min="4" max="4" width="11.3984375" bestFit="1" customWidth="1"/>
    <col min="5" max="5" width="11.3984375" customWidth="1"/>
    <col min="6" max="6" width="10.8984375" bestFit="1" customWidth="1"/>
    <col min="7" max="7" width="6.09765625" customWidth="1"/>
    <col min="8" max="8" width="5.09765625" style="13" customWidth="1"/>
  </cols>
  <sheetData>
    <row r="1" spans="1:9" ht="23.25" customHeight="1" thickBot="1">
      <c r="E1" s="15" t="s">
        <v>31</v>
      </c>
      <c r="F1" s="16">
        <v>0.04</v>
      </c>
    </row>
    <row r="3" spans="1:9" ht="21" customHeight="1">
      <c r="A3" s="17" t="s">
        <v>32</v>
      </c>
      <c r="B3" s="17" t="s">
        <v>33</v>
      </c>
      <c r="C3" s="17" t="s">
        <v>34</v>
      </c>
      <c r="D3" s="17" t="s">
        <v>35</v>
      </c>
      <c r="E3" s="17" t="s">
        <v>36</v>
      </c>
      <c r="F3" s="17" t="s">
        <v>37</v>
      </c>
      <c r="H3" s="13" t="s">
        <v>56</v>
      </c>
      <c r="I3" t="s">
        <v>53</v>
      </c>
    </row>
    <row r="4" spans="1:9" ht="18" customHeight="1">
      <c r="A4" s="8">
        <v>45691</v>
      </c>
      <c r="B4" s="6" t="s">
        <v>38</v>
      </c>
      <c r="C4" s="18">
        <v>2500000</v>
      </c>
      <c r="D4" s="18">
        <f t="shared" ref="D4:D18" si="0">IPMT($F$1/12,1,12,-C4)</f>
        <v>8333.3333333333339</v>
      </c>
      <c r="E4" s="18">
        <f t="shared" ref="E4:E18" si="1">C4*$F$1</f>
        <v>100000</v>
      </c>
      <c r="F4" s="18">
        <f t="shared" ref="F4:F18" si="2">PMT($F$1,1,-C4)</f>
        <v>2600000</v>
      </c>
      <c r="G4" s="19"/>
      <c r="I4" t="s">
        <v>54</v>
      </c>
    </row>
    <row r="5" spans="1:9" ht="18" customHeight="1">
      <c r="A5" s="8">
        <v>45692</v>
      </c>
      <c r="B5" s="6" t="s">
        <v>39</v>
      </c>
      <c r="C5" s="18">
        <v>3000000</v>
      </c>
      <c r="D5" s="18">
        <f t="shared" si="0"/>
        <v>10000</v>
      </c>
      <c r="E5" s="18">
        <f t="shared" si="1"/>
        <v>120000</v>
      </c>
      <c r="F5" s="18">
        <f t="shared" si="2"/>
        <v>3120000</v>
      </c>
      <c r="H5" s="13" t="s">
        <v>58</v>
      </c>
      <c r="I5" t="s">
        <v>57</v>
      </c>
    </row>
    <row r="6" spans="1:9" ht="18" customHeight="1">
      <c r="A6" s="8">
        <v>45693</v>
      </c>
      <c r="B6" s="6" t="s">
        <v>40</v>
      </c>
      <c r="C6" s="18">
        <v>4000000</v>
      </c>
      <c r="D6" s="18">
        <f t="shared" si="0"/>
        <v>13333.333333333334</v>
      </c>
      <c r="E6" s="18">
        <f t="shared" si="1"/>
        <v>160000</v>
      </c>
      <c r="F6" s="18">
        <f t="shared" si="2"/>
        <v>4160000</v>
      </c>
      <c r="H6" s="13" t="s">
        <v>58</v>
      </c>
      <c r="I6" t="s">
        <v>59</v>
      </c>
    </row>
    <row r="7" spans="1:9" ht="18" customHeight="1">
      <c r="A7" s="8">
        <v>45694</v>
      </c>
      <c r="B7" s="6" t="s">
        <v>41</v>
      </c>
      <c r="C7" s="18">
        <v>2000000</v>
      </c>
      <c r="D7" s="18">
        <f t="shared" si="0"/>
        <v>6666.666666666667</v>
      </c>
      <c r="E7" s="18">
        <f t="shared" si="1"/>
        <v>80000</v>
      </c>
      <c r="F7" s="18">
        <f t="shared" si="2"/>
        <v>2080000</v>
      </c>
      <c r="I7" t="s">
        <v>60</v>
      </c>
    </row>
    <row r="8" spans="1:9" ht="18" customHeight="1">
      <c r="A8" s="8">
        <v>45695</v>
      </c>
      <c r="B8" s="6" t="s">
        <v>42</v>
      </c>
      <c r="C8" s="18">
        <v>5000000</v>
      </c>
      <c r="D8" s="18">
        <f t="shared" si="0"/>
        <v>16666.666666666668</v>
      </c>
      <c r="E8" s="18">
        <f t="shared" si="1"/>
        <v>200000</v>
      </c>
      <c r="F8" s="18">
        <f t="shared" si="2"/>
        <v>5200000</v>
      </c>
      <c r="H8" s="13" t="s">
        <v>55</v>
      </c>
      <c r="I8" t="s">
        <v>61</v>
      </c>
    </row>
    <row r="9" spans="1:9" ht="18" customHeight="1">
      <c r="A9" s="8">
        <v>45696</v>
      </c>
      <c r="B9" s="6" t="s">
        <v>43</v>
      </c>
      <c r="C9" s="18">
        <v>3000000</v>
      </c>
      <c r="D9" s="18">
        <f t="shared" si="0"/>
        <v>10000</v>
      </c>
      <c r="E9" s="18">
        <f t="shared" si="1"/>
        <v>120000</v>
      </c>
      <c r="F9" s="18">
        <f t="shared" si="2"/>
        <v>3120000</v>
      </c>
      <c r="I9" t="s">
        <v>62</v>
      </c>
    </row>
    <row r="10" spans="1:9" ht="18" customHeight="1">
      <c r="A10" s="8">
        <v>45697</v>
      </c>
      <c r="B10" s="6" t="s">
        <v>44</v>
      </c>
      <c r="C10" s="18">
        <v>4000000</v>
      </c>
      <c r="D10" s="18">
        <f t="shared" si="0"/>
        <v>13333.333333333334</v>
      </c>
      <c r="E10" s="18">
        <f t="shared" si="1"/>
        <v>160000</v>
      </c>
      <c r="F10" s="18">
        <f t="shared" si="2"/>
        <v>4160000</v>
      </c>
    </row>
    <row r="11" spans="1:9" ht="18" customHeight="1">
      <c r="A11" s="8">
        <v>45698</v>
      </c>
      <c r="B11" s="6" t="s">
        <v>45</v>
      </c>
      <c r="C11" s="18">
        <v>1500000</v>
      </c>
      <c r="D11" s="18">
        <f t="shared" si="0"/>
        <v>5000</v>
      </c>
      <c r="E11" s="18">
        <f t="shared" si="1"/>
        <v>60000</v>
      </c>
      <c r="F11" s="18">
        <f t="shared" si="2"/>
        <v>1560000</v>
      </c>
    </row>
    <row r="12" spans="1:9" ht="18" customHeight="1">
      <c r="A12" s="8">
        <v>45699</v>
      </c>
      <c r="B12" s="6" t="s">
        <v>46</v>
      </c>
      <c r="C12" s="18">
        <v>2000000</v>
      </c>
      <c r="D12" s="18">
        <f t="shared" si="0"/>
        <v>6666.666666666667</v>
      </c>
      <c r="E12" s="18">
        <f t="shared" si="1"/>
        <v>80000</v>
      </c>
      <c r="F12" s="18">
        <f t="shared" si="2"/>
        <v>2080000</v>
      </c>
    </row>
    <row r="13" spans="1:9" ht="18" customHeight="1">
      <c r="A13" s="8">
        <v>45700</v>
      </c>
      <c r="B13" s="6" t="s">
        <v>47</v>
      </c>
      <c r="C13" s="18">
        <v>4000000</v>
      </c>
      <c r="D13" s="18">
        <f t="shared" si="0"/>
        <v>13333.333333333334</v>
      </c>
      <c r="E13" s="18">
        <f t="shared" si="1"/>
        <v>160000</v>
      </c>
      <c r="F13" s="18">
        <f t="shared" si="2"/>
        <v>4160000</v>
      </c>
    </row>
    <row r="14" spans="1:9" ht="18" customHeight="1">
      <c r="A14" s="8">
        <v>45701</v>
      </c>
      <c r="B14" s="6" t="s">
        <v>48</v>
      </c>
      <c r="C14" s="18">
        <v>3500000</v>
      </c>
      <c r="D14" s="18">
        <f t="shared" si="0"/>
        <v>11666.666666666668</v>
      </c>
      <c r="E14" s="18">
        <f t="shared" si="1"/>
        <v>140000</v>
      </c>
      <c r="F14" s="18">
        <f t="shared" si="2"/>
        <v>3640000</v>
      </c>
    </row>
    <row r="15" spans="1:9" ht="18" customHeight="1">
      <c r="A15" s="8">
        <v>45702</v>
      </c>
      <c r="B15" s="6" t="s">
        <v>49</v>
      </c>
      <c r="C15" s="18">
        <v>2500000</v>
      </c>
      <c r="D15" s="18">
        <f t="shared" si="0"/>
        <v>8333.3333333333339</v>
      </c>
      <c r="E15" s="18">
        <f t="shared" si="1"/>
        <v>100000</v>
      </c>
      <c r="F15" s="18">
        <f t="shared" si="2"/>
        <v>2600000</v>
      </c>
    </row>
    <row r="16" spans="1:9" ht="18" customHeight="1">
      <c r="A16" s="8">
        <v>45703</v>
      </c>
      <c r="B16" s="6" t="s">
        <v>50</v>
      </c>
      <c r="C16" s="18">
        <v>4000000</v>
      </c>
      <c r="D16" s="18">
        <f t="shared" si="0"/>
        <v>13333.333333333334</v>
      </c>
      <c r="E16" s="18">
        <f t="shared" si="1"/>
        <v>160000</v>
      </c>
      <c r="F16" s="18">
        <f t="shared" si="2"/>
        <v>4160000</v>
      </c>
    </row>
    <row r="17" spans="1:6" ht="18" customHeight="1">
      <c r="A17" s="8">
        <v>45704</v>
      </c>
      <c r="B17" s="6" t="s">
        <v>51</v>
      </c>
      <c r="C17" s="18">
        <v>5000000</v>
      </c>
      <c r="D17" s="18">
        <f t="shared" si="0"/>
        <v>16666.666666666668</v>
      </c>
      <c r="E17" s="18">
        <f t="shared" si="1"/>
        <v>200000</v>
      </c>
      <c r="F17" s="18">
        <f t="shared" si="2"/>
        <v>5200000</v>
      </c>
    </row>
    <row r="18" spans="1:6" ht="18" customHeight="1">
      <c r="A18" s="8">
        <v>45705</v>
      </c>
      <c r="B18" s="6" t="s">
        <v>52</v>
      </c>
      <c r="C18" s="18">
        <v>2500000</v>
      </c>
      <c r="D18" s="18">
        <f t="shared" si="0"/>
        <v>8333.3333333333339</v>
      </c>
      <c r="E18" s="18">
        <f t="shared" si="1"/>
        <v>100000</v>
      </c>
      <c r="F18" s="18">
        <f t="shared" si="2"/>
        <v>2600000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4"/>
  <sheetViews>
    <sheetView workbookViewId="0">
      <selection activeCell="E4" sqref="E4"/>
    </sheetView>
  </sheetViews>
  <sheetFormatPr defaultRowHeight="17.399999999999999"/>
  <cols>
    <col min="1" max="1" width="12.09765625" customWidth="1"/>
    <col min="2" max="2" width="15.19921875" customWidth="1"/>
    <col min="3" max="3" width="7" customWidth="1"/>
    <col min="4" max="4" width="22.5" customWidth="1"/>
    <col min="5" max="5" width="12.19921875" customWidth="1"/>
    <col min="6" max="6" width="11.19921875" customWidth="1"/>
    <col min="7" max="7" width="17.8984375" bestFit="1" customWidth="1"/>
    <col min="8" max="8" width="13.8984375" bestFit="1" customWidth="1"/>
    <col min="9" max="9" width="15.5" customWidth="1"/>
    <col min="10" max="10" width="13.8984375" bestFit="1" customWidth="1"/>
  </cols>
  <sheetData>
    <row r="1" spans="1:9" ht="33.75" customHeight="1">
      <c r="A1" s="52" t="s">
        <v>63</v>
      </c>
      <c r="B1" s="52"/>
      <c r="C1" s="52"/>
      <c r="D1" s="52"/>
      <c r="E1" s="52"/>
      <c r="F1" s="21"/>
      <c r="G1" s="22"/>
      <c r="H1" s="22"/>
      <c r="I1" s="23"/>
    </row>
    <row r="2" spans="1:9" ht="18" thickBot="1"/>
    <row r="3" spans="1:9" ht="22.5" customHeight="1" thickBot="1">
      <c r="A3" s="24" t="s">
        <v>64</v>
      </c>
      <c r="B3" s="25" t="s">
        <v>65</v>
      </c>
      <c r="C3" s="25" t="s">
        <v>66</v>
      </c>
      <c r="D3" s="26" t="s">
        <v>67</v>
      </c>
      <c r="E3" s="27" t="s">
        <v>68</v>
      </c>
      <c r="G3" s="26" t="s">
        <v>69</v>
      </c>
    </row>
    <row r="4" spans="1:9">
      <c r="A4" s="28" t="s">
        <v>146</v>
      </c>
      <c r="B4" s="29" t="s">
        <v>147</v>
      </c>
      <c r="C4" s="29" t="s">
        <v>148</v>
      </c>
      <c r="D4" s="30" t="s">
        <v>70</v>
      </c>
      <c r="E4" s="31">
        <v>45664</v>
      </c>
      <c r="G4" s="30" t="s">
        <v>70</v>
      </c>
    </row>
    <row r="5" spans="1:9">
      <c r="A5" s="32"/>
      <c r="B5" s="33"/>
      <c r="C5" s="33"/>
      <c r="D5" s="34"/>
      <c r="E5" s="35"/>
      <c r="G5" s="36" t="s">
        <v>71</v>
      </c>
    </row>
    <row r="6" spans="1:9">
      <c r="A6" s="32"/>
      <c r="B6" s="33"/>
      <c r="C6" s="33"/>
      <c r="D6" s="34"/>
      <c r="E6" s="37"/>
      <c r="G6" s="36" t="s">
        <v>72</v>
      </c>
    </row>
    <row r="7" spans="1:9">
      <c r="A7" s="32"/>
      <c r="B7" s="33"/>
      <c r="C7" s="33"/>
      <c r="D7" s="34"/>
      <c r="E7" s="35"/>
      <c r="G7" s="34" t="s">
        <v>73</v>
      </c>
    </row>
    <row r="8" spans="1:9" ht="18" thickBot="1">
      <c r="A8" s="32"/>
      <c r="B8" s="33"/>
      <c r="C8" s="33"/>
      <c r="D8" s="34"/>
      <c r="E8" s="35"/>
      <c r="G8" s="38" t="s">
        <v>74</v>
      </c>
    </row>
    <row r="9" spans="1:9">
      <c r="A9" s="32"/>
      <c r="B9" s="33"/>
      <c r="C9" s="33"/>
      <c r="D9" s="34"/>
      <c r="E9" s="35"/>
    </row>
    <row r="10" spans="1:9">
      <c r="A10" s="32"/>
      <c r="B10" s="33"/>
      <c r="C10" s="33"/>
      <c r="D10" s="36"/>
      <c r="E10" s="35"/>
    </row>
    <row r="11" spans="1:9">
      <c r="A11" s="32"/>
      <c r="B11" s="33"/>
      <c r="C11" s="33"/>
      <c r="D11" s="34"/>
      <c r="E11" s="37"/>
    </row>
    <row r="12" spans="1:9">
      <c r="A12" s="32"/>
      <c r="B12" s="33"/>
      <c r="C12" s="33"/>
      <c r="D12" s="34"/>
      <c r="E12" s="37"/>
    </row>
    <row r="13" spans="1:9">
      <c r="A13" s="32"/>
      <c r="B13" s="33"/>
      <c r="C13" s="33"/>
      <c r="D13" s="34"/>
      <c r="E13" s="37"/>
    </row>
    <row r="14" spans="1:9">
      <c r="A14" s="32"/>
      <c r="B14" s="33"/>
      <c r="C14" s="33"/>
      <c r="D14" s="34"/>
      <c r="E14" s="37"/>
    </row>
    <row r="15" spans="1:9">
      <c r="A15" s="32"/>
      <c r="B15" s="33"/>
      <c r="C15" s="33"/>
      <c r="D15" s="34"/>
      <c r="E15" s="37"/>
    </row>
    <row r="16" spans="1:9">
      <c r="A16" s="32"/>
      <c r="B16" s="33"/>
      <c r="C16" s="33"/>
      <c r="D16" s="34"/>
      <c r="E16" s="37"/>
    </row>
    <row r="17" spans="1:5">
      <c r="A17" s="32"/>
      <c r="B17" s="33"/>
      <c r="C17" s="33"/>
      <c r="D17" s="34"/>
      <c r="E17" s="35"/>
    </row>
    <row r="18" spans="1:5">
      <c r="A18" s="32"/>
      <c r="B18" s="33"/>
      <c r="C18" s="33"/>
      <c r="D18" s="34"/>
      <c r="E18" s="35"/>
    </row>
    <row r="19" spans="1:5">
      <c r="A19" s="32"/>
      <c r="B19" s="33"/>
      <c r="C19" s="33"/>
      <c r="D19" s="34"/>
      <c r="E19" s="35"/>
    </row>
    <row r="20" spans="1:5">
      <c r="A20" s="32"/>
      <c r="B20" s="33"/>
      <c r="C20" s="33"/>
      <c r="D20" s="34"/>
      <c r="E20" s="35"/>
    </row>
    <row r="21" spans="1:5">
      <c r="A21" s="32"/>
      <c r="B21" s="33"/>
      <c r="C21" s="33"/>
      <c r="D21" s="34"/>
      <c r="E21" s="35"/>
    </row>
    <row r="22" spans="1:5">
      <c r="A22" s="32"/>
      <c r="B22" s="33"/>
      <c r="C22" s="33"/>
      <c r="D22" s="34"/>
      <c r="E22" s="35"/>
    </row>
    <row r="23" spans="1:5">
      <c r="A23" s="32"/>
      <c r="B23" s="33"/>
      <c r="C23" s="33"/>
      <c r="D23" s="34"/>
      <c r="E23" s="39"/>
    </row>
    <row r="24" spans="1:5" ht="18" thickBot="1">
      <c r="A24" s="40"/>
      <c r="B24" s="41"/>
      <c r="C24" s="41"/>
      <c r="D24" s="38"/>
      <c r="E24" s="42"/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1"/>
  <sheetViews>
    <sheetView tabSelected="1" workbookViewId="0">
      <selection activeCell="E14" sqref="E14"/>
    </sheetView>
  </sheetViews>
  <sheetFormatPr defaultRowHeight="17.399999999999999"/>
  <cols>
    <col min="1" max="1" width="12.19921875" bestFit="1" customWidth="1"/>
    <col min="2" max="2" width="9" customWidth="1"/>
    <col min="3" max="3" width="11" bestFit="1" customWidth="1"/>
    <col min="5" max="5" width="8.3984375" bestFit="1" customWidth="1"/>
    <col min="6" max="6" width="11.3984375" customWidth="1"/>
    <col min="7" max="7" width="11" bestFit="1" customWidth="1"/>
    <col min="8" max="9" width="11.09765625" bestFit="1" customWidth="1"/>
    <col min="10" max="10" width="11.09765625" customWidth="1"/>
  </cols>
  <sheetData>
    <row r="1" spans="1:10" ht="30" customHeight="1">
      <c r="A1" s="52" t="s">
        <v>75</v>
      </c>
      <c r="B1" s="53"/>
      <c r="C1" s="53"/>
      <c r="D1" s="53"/>
      <c r="E1" s="53"/>
      <c r="F1" s="53"/>
      <c r="G1" s="53"/>
      <c r="H1" s="53"/>
    </row>
    <row r="3" spans="1:10" ht="19.5" customHeight="1">
      <c r="A3" s="43" t="s">
        <v>76</v>
      </c>
      <c r="B3" s="43" t="s">
        <v>77</v>
      </c>
      <c r="C3" s="43" t="s">
        <v>78</v>
      </c>
      <c r="D3" s="43" t="s">
        <v>79</v>
      </c>
      <c r="E3" s="43" t="s">
        <v>80</v>
      </c>
      <c r="F3" s="43" t="s">
        <v>81</v>
      </c>
      <c r="G3" s="43" t="s">
        <v>82</v>
      </c>
      <c r="H3" s="43" t="s">
        <v>83</v>
      </c>
      <c r="I3" s="11"/>
    </row>
    <row r="4" spans="1:10" ht="18" customHeight="1">
      <c r="A4" s="6" t="s">
        <v>84</v>
      </c>
      <c r="B4" s="6" t="s">
        <v>85</v>
      </c>
      <c r="C4" s="6" t="s">
        <v>86</v>
      </c>
      <c r="D4" s="6" t="s">
        <v>87</v>
      </c>
      <c r="E4" s="20">
        <v>10000</v>
      </c>
      <c r="F4" s="44">
        <v>1050000</v>
      </c>
      <c r="G4" s="45">
        <v>45839</v>
      </c>
      <c r="H4" s="46">
        <v>0.66666666666666663</v>
      </c>
      <c r="I4" s="47"/>
      <c r="J4" s="48"/>
    </row>
    <row r="5" spans="1:10" ht="18" customHeight="1">
      <c r="A5" s="6" t="s">
        <v>88</v>
      </c>
      <c r="B5" s="6" t="s">
        <v>89</v>
      </c>
      <c r="C5" s="6" t="s">
        <v>90</v>
      </c>
      <c r="D5" s="6" t="s">
        <v>87</v>
      </c>
      <c r="E5" s="20">
        <v>5000</v>
      </c>
      <c r="F5" s="44">
        <v>75000</v>
      </c>
      <c r="G5" s="45">
        <v>45839</v>
      </c>
      <c r="H5" s="46">
        <v>0.4375</v>
      </c>
    </row>
    <row r="6" spans="1:10" ht="18" customHeight="1">
      <c r="A6" s="6" t="s">
        <v>91</v>
      </c>
      <c r="B6" s="6" t="s">
        <v>92</v>
      </c>
      <c r="C6" s="6" t="s">
        <v>93</v>
      </c>
      <c r="D6" s="6" t="s">
        <v>94</v>
      </c>
      <c r="E6" s="20">
        <v>2000</v>
      </c>
      <c r="F6" s="44">
        <v>100000</v>
      </c>
      <c r="G6" s="45">
        <v>45840</v>
      </c>
      <c r="H6" s="46">
        <v>0.54166666666666663</v>
      </c>
    </row>
    <row r="7" spans="1:10" ht="18" customHeight="1">
      <c r="A7" s="6" t="s">
        <v>95</v>
      </c>
      <c r="B7" s="6" t="s">
        <v>96</v>
      </c>
      <c r="C7" s="6" t="s">
        <v>97</v>
      </c>
      <c r="D7" s="6" t="s">
        <v>98</v>
      </c>
      <c r="E7" s="20">
        <v>5500</v>
      </c>
      <c r="F7" s="44">
        <v>55000</v>
      </c>
      <c r="G7" s="45">
        <v>45840</v>
      </c>
      <c r="H7" s="46">
        <v>0.58333333333333337</v>
      </c>
    </row>
    <row r="8" spans="1:10" ht="18" customHeight="1">
      <c r="A8" s="49">
        <v>1135210</v>
      </c>
      <c r="B8" s="6" t="s">
        <v>99</v>
      </c>
      <c r="C8" s="6" t="s">
        <v>100</v>
      </c>
      <c r="D8" s="6" t="s">
        <v>101</v>
      </c>
      <c r="E8" s="20">
        <v>4500</v>
      </c>
      <c r="F8" s="44">
        <v>100000</v>
      </c>
      <c r="G8" s="45">
        <v>45840</v>
      </c>
      <c r="H8" s="46">
        <v>0.47222222222222227</v>
      </c>
    </row>
    <row r="9" spans="1:10" ht="18" customHeight="1">
      <c r="A9" s="6" t="s">
        <v>102</v>
      </c>
      <c r="B9" s="6" t="s">
        <v>103</v>
      </c>
      <c r="C9" s="6" t="s">
        <v>104</v>
      </c>
      <c r="D9" s="6" t="s">
        <v>87</v>
      </c>
      <c r="E9" s="20">
        <v>6500</v>
      </c>
      <c r="F9" s="44">
        <v>35000</v>
      </c>
      <c r="G9" s="45">
        <v>45811</v>
      </c>
      <c r="H9" s="46">
        <v>0.59722222222222221</v>
      </c>
    </row>
    <row r="10" spans="1:10" ht="18" customHeight="1">
      <c r="A10" s="6" t="s">
        <v>105</v>
      </c>
      <c r="B10" s="6" t="s">
        <v>106</v>
      </c>
      <c r="C10" s="6" t="s">
        <v>107</v>
      </c>
      <c r="D10" s="6" t="s">
        <v>87</v>
      </c>
      <c r="E10" s="20">
        <v>6000</v>
      </c>
      <c r="F10" s="44">
        <v>55000</v>
      </c>
      <c r="G10" s="45">
        <v>45841</v>
      </c>
      <c r="H10" s="46">
        <v>0.70833333333333337</v>
      </c>
    </row>
    <row r="11" spans="1:10" ht="18" customHeight="1">
      <c r="A11" s="6" t="s">
        <v>108</v>
      </c>
      <c r="B11" s="6" t="s">
        <v>109</v>
      </c>
      <c r="C11" s="6" t="s">
        <v>110</v>
      </c>
      <c r="D11" s="6" t="s">
        <v>111</v>
      </c>
      <c r="E11" s="20">
        <v>12000</v>
      </c>
      <c r="F11" s="44">
        <v>80000</v>
      </c>
      <c r="G11" s="45">
        <v>45841</v>
      </c>
      <c r="H11" s="46">
        <v>0.52083333333333337</v>
      </c>
    </row>
    <row r="12" spans="1:10" ht="18" customHeight="1">
      <c r="A12" s="6" t="s">
        <v>112</v>
      </c>
      <c r="B12" s="6" t="s">
        <v>113</v>
      </c>
      <c r="C12" s="6" t="s">
        <v>86</v>
      </c>
      <c r="D12" s="6" t="s">
        <v>101</v>
      </c>
      <c r="E12" s="20">
        <v>3000</v>
      </c>
      <c r="F12" s="44">
        <v>200000</v>
      </c>
      <c r="G12" s="45">
        <v>45842</v>
      </c>
      <c r="H12" s="46">
        <v>0.65277777777777779</v>
      </c>
    </row>
    <row r="13" spans="1:10" ht="18" customHeight="1">
      <c r="A13" s="6" t="s">
        <v>114</v>
      </c>
      <c r="B13" s="6" t="s">
        <v>115</v>
      </c>
      <c r="C13" s="6" t="s">
        <v>93</v>
      </c>
      <c r="D13" s="6" t="s">
        <v>94</v>
      </c>
      <c r="E13" s="20">
        <v>2500</v>
      </c>
      <c r="F13" s="44">
        <v>15000</v>
      </c>
      <c r="G13" s="45">
        <v>45842</v>
      </c>
      <c r="H13" s="46">
        <v>0.6875</v>
      </c>
    </row>
    <row r="14" spans="1:10" ht="18" customHeight="1">
      <c r="A14" s="49">
        <v>1135215</v>
      </c>
      <c r="B14" s="6" t="s">
        <v>116</v>
      </c>
      <c r="C14" s="6" t="s">
        <v>117</v>
      </c>
      <c r="D14" s="6" t="s">
        <v>87</v>
      </c>
      <c r="E14" s="20">
        <v>5500</v>
      </c>
      <c r="F14" s="44">
        <v>45000</v>
      </c>
      <c r="G14" s="45">
        <v>45842</v>
      </c>
      <c r="H14" s="46">
        <v>0.58333333333333337</v>
      </c>
    </row>
    <row r="15" spans="1:10" ht="18" customHeight="1">
      <c r="A15" s="6" t="s">
        <v>118</v>
      </c>
      <c r="B15" s="6" t="s">
        <v>119</v>
      </c>
      <c r="C15" s="6" t="s">
        <v>120</v>
      </c>
      <c r="D15" s="6" t="s">
        <v>121</v>
      </c>
      <c r="E15" s="20">
        <v>4500</v>
      </c>
      <c r="F15" s="44">
        <v>321000</v>
      </c>
      <c r="G15" s="45">
        <v>45848</v>
      </c>
      <c r="H15" s="46">
        <v>0.47222222222222227</v>
      </c>
    </row>
    <row r="16" spans="1:10" ht="18" customHeight="1">
      <c r="A16" s="6" t="s">
        <v>122</v>
      </c>
      <c r="B16" s="6" t="s">
        <v>123</v>
      </c>
      <c r="C16" s="6" t="s">
        <v>104</v>
      </c>
      <c r="D16" s="6" t="s">
        <v>98</v>
      </c>
      <c r="E16" s="20">
        <v>6500</v>
      </c>
      <c r="F16" s="44">
        <v>345600</v>
      </c>
      <c r="G16" s="45">
        <v>45843</v>
      </c>
      <c r="H16" s="46">
        <v>0.59722222222222221</v>
      </c>
    </row>
    <row r="17" spans="1:8" ht="18" customHeight="1">
      <c r="A17" s="6" t="s">
        <v>124</v>
      </c>
      <c r="B17" s="6" t="s">
        <v>125</v>
      </c>
      <c r="C17" s="6" t="s">
        <v>126</v>
      </c>
      <c r="D17" s="6" t="s">
        <v>87</v>
      </c>
      <c r="E17" s="20">
        <v>6000</v>
      </c>
      <c r="F17" s="44">
        <v>2145600</v>
      </c>
      <c r="G17" s="45">
        <v>45843</v>
      </c>
      <c r="H17" s="46">
        <v>0.58333333333333337</v>
      </c>
    </row>
    <row r="18" spans="1:8" ht="18" customHeight="1">
      <c r="A18" s="49">
        <v>1135220</v>
      </c>
      <c r="B18" s="6" t="s">
        <v>127</v>
      </c>
      <c r="C18" s="6" t="s">
        <v>110</v>
      </c>
      <c r="D18" s="6" t="s">
        <v>128</v>
      </c>
      <c r="E18" s="20">
        <v>18000</v>
      </c>
      <c r="F18" s="44">
        <v>45000</v>
      </c>
      <c r="G18" s="45">
        <v>45844</v>
      </c>
      <c r="H18" s="46">
        <v>0.47222222222222227</v>
      </c>
    </row>
    <row r="19" spans="1:8" ht="18" customHeight="1">
      <c r="A19" s="6" t="s">
        <v>129</v>
      </c>
      <c r="B19" s="6" t="s">
        <v>130</v>
      </c>
      <c r="C19" s="6" t="s">
        <v>86</v>
      </c>
      <c r="D19" s="6" t="s">
        <v>121</v>
      </c>
      <c r="E19" s="20">
        <v>3000</v>
      </c>
      <c r="F19" s="44">
        <v>100000</v>
      </c>
      <c r="G19" s="45">
        <v>45844</v>
      </c>
      <c r="H19" s="46">
        <v>0.59722222222222221</v>
      </c>
    </row>
    <row r="20" spans="1:8" ht="18" customHeight="1">
      <c r="A20" s="6" t="s">
        <v>131</v>
      </c>
      <c r="B20" s="6" t="s">
        <v>132</v>
      </c>
      <c r="C20" s="6" t="s">
        <v>133</v>
      </c>
      <c r="D20" s="6" t="s">
        <v>87</v>
      </c>
      <c r="E20" s="20">
        <v>5000</v>
      </c>
      <c r="F20" s="44">
        <v>250000</v>
      </c>
      <c r="G20" s="45">
        <v>45844</v>
      </c>
      <c r="H20" s="46">
        <v>0.70833333333333337</v>
      </c>
    </row>
    <row r="21" spans="1:8">
      <c r="H21" s="50"/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무조건따라하기</vt:lpstr>
      <vt:lpstr>혼자해보기</vt:lpstr>
      <vt:lpstr>p53입력</vt:lpstr>
      <vt:lpstr>p62수정</vt:lpstr>
      <vt:lpstr>p73유효성검사</vt:lpstr>
      <vt:lpstr>p78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Jini</dc:creator>
  <cp:lastModifiedBy>gram</cp:lastModifiedBy>
  <cp:lastPrinted>2026-03-19T15:25:55Z</cp:lastPrinted>
  <dcterms:created xsi:type="dcterms:W3CDTF">2011-04-01T02:11:49Z</dcterms:created>
  <dcterms:modified xsi:type="dcterms:W3CDTF">2026-06-02T02:09:30Z</dcterms:modified>
</cp:coreProperties>
</file>