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교사카페 판매자료\판매자료 등록관련\2022\2022년 추정 봉급표\"/>
    </mc:Choice>
  </mc:AlternateContent>
  <xr:revisionPtr revIDLastSave="0" documentId="13_ncr:1_{935D630E-3EE1-4311-8264-F26BDD7E56AE}" xr6:coauthVersionLast="46" xr6:coauthVersionMax="46" xr10:uidLastSave="{00000000-0000-0000-0000-000000000000}"/>
  <workbookProtection workbookAlgorithmName="SHA-512" workbookHashValue="+nYWfFHMHxgV9vIIZNLG61KYgZK5mxkw3zqslxL+zvEHLrx2oGGnrqhxeYP15BSqWAtZZpi0YijLQkyOK8LRNA==" workbookSaltValue="iI8wRq61NugHHsPyaHOl6g==" workbookSpinCount="100000" lockStructure="1"/>
  <bookViews>
    <workbookView xWindow="4665" yWindow="825" windowWidth="15705" windowHeight="19410" xr2:uid="{B9C322C2-E507-418F-B68A-8440761D1F24}"/>
  </bookViews>
  <sheets>
    <sheet name="2022봉급표" sheetId="1" r:id="rId1"/>
    <sheet name="2022봉급표 급수별 호봉간 차액표" sheetId="3" r:id="rId2"/>
    <sheet name="2021" sheetId="2" state="hidden" r:id="rId3"/>
  </sheets>
  <definedNames>
    <definedName name="_xlnm.Print_Area" localSheetId="0">'2022봉급표'!$A$1:$K$47</definedName>
    <definedName name="_xlnm.Print_Area" localSheetId="1">'2022봉급표 급수별 호봉간 차액표'!$A$1:$T$41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3" s="1"/>
  <c r="E11" i="1"/>
  <c r="G11" i="3" s="1"/>
  <c r="F11" i="1"/>
  <c r="I11" i="3" s="1"/>
  <c r="G11" i="1"/>
  <c r="K11" i="3" s="1"/>
  <c r="H11" i="1"/>
  <c r="M11" i="3" s="1"/>
  <c r="I11" i="1"/>
  <c r="J11" i="1"/>
  <c r="Q11" i="3" s="1"/>
  <c r="K11" i="1"/>
  <c r="S11" i="3" s="1"/>
  <c r="C12" i="1"/>
  <c r="C12" i="3" s="1"/>
  <c r="D12" i="1"/>
  <c r="E12" i="1"/>
  <c r="G12" i="3" s="1"/>
  <c r="F12" i="1"/>
  <c r="I12" i="3" s="1"/>
  <c r="G12" i="1"/>
  <c r="H12" i="1"/>
  <c r="M12" i="3" s="1"/>
  <c r="I12" i="1"/>
  <c r="J12" i="1"/>
  <c r="K12" i="1"/>
  <c r="S12" i="3" s="1"/>
  <c r="C13" i="1"/>
  <c r="C13" i="3" s="1"/>
  <c r="D13" i="1"/>
  <c r="E13" i="3" s="1"/>
  <c r="E13" i="1"/>
  <c r="G13" i="3" s="1"/>
  <c r="F13" i="1"/>
  <c r="I13" i="3" s="1"/>
  <c r="G13" i="1"/>
  <c r="H13" i="1"/>
  <c r="M13" i="3" s="1"/>
  <c r="I13" i="1"/>
  <c r="J13" i="1"/>
  <c r="Q13" i="3" s="1"/>
  <c r="K13" i="1"/>
  <c r="S13" i="3" s="1"/>
  <c r="T13" i="3" s="1"/>
  <c r="C14" i="1"/>
  <c r="C14" i="3" s="1"/>
  <c r="D14" i="1"/>
  <c r="E14" i="1"/>
  <c r="F14" i="1"/>
  <c r="G14" i="1"/>
  <c r="K14" i="3" s="1"/>
  <c r="H14" i="1"/>
  <c r="M14" i="3" s="1"/>
  <c r="I14" i="1"/>
  <c r="O14" i="3" s="1"/>
  <c r="J14" i="1"/>
  <c r="Q14" i="3" s="1"/>
  <c r="K14" i="1"/>
  <c r="S14" i="3" s="1"/>
  <c r="C15" i="1"/>
  <c r="C15" i="3" s="1"/>
  <c r="D15" i="1"/>
  <c r="E15" i="3" s="1"/>
  <c r="E15" i="1"/>
  <c r="F15" i="1"/>
  <c r="I15" i="3" s="1"/>
  <c r="G15" i="1"/>
  <c r="H15" i="1"/>
  <c r="M15" i="3" s="1"/>
  <c r="N15" i="3" s="1"/>
  <c r="I15" i="1"/>
  <c r="O15" i="3" s="1"/>
  <c r="P15" i="3" s="1"/>
  <c r="J15" i="1"/>
  <c r="Q15" i="3" s="1"/>
  <c r="K15" i="1"/>
  <c r="S15" i="3" s="1"/>
  <c r="C16" i="1"/>
  <c r="D16" i="1"/>
  <c r="E16" i="1"/>
  <c r="G16" i="3" s="1"/>
  <c r="F16" i="1"/>
  <c r="I16" i="3" s="1"/>
  <c r="G16" i="1"/>
  <c r="K16" i="3" s="1"/>
  <c r="H16" i="1"/>
  <c r="M16" i="3" s="1"/>
  <c r="I16" i="1"/>
  <c r="O16" i="3" s="1"/>
  <c r="J16" i="1"/>
  <c r="Q16" i="3" s="1"/>
  <c r="K16" i="1"/>
  <c r="S16" i="3" s="1"/>
  <c r="T16" i="3" s="1"/>
  <c r="C17" i="1"/>
  <c r="D17" i="1"/>
  <c r="E17" i="3" s="1"/>
  <c r="E17" i="1"/>
  <c r="F17" i="1"/>
  <c r="G17" i="1"/>
  <c r="K17" i="3" s="1"/>
  <c r="H17" i="1"/>
  <c r="M17" i="3" s="1"/>
  <c r="I17" i="1"/>
  <c r="O17" i="3" s="1"/>
  <c r="J17" i="1"/>
  <c r="Q17" i="3" s="1"/>
  <c r="K17" i="1"/>
  <c r="S17" i="3" s="1"/>
  <c r="C18" i="1"/>
  <c r="D18" i="1"/>
  <c r="E18" i="3" s="1"/>
  <c r="E18" i="1"/>
  <c r="G18" i="3" s="1"/>
  <c r="F18" i="1"/>
  <c r="I18" i="3" s="1"/>
  <c r="G18" i="1"/>
  <c r="K18" i="3" s="1"/>
  <c r="H18" i="1"/>
  <c r="M18" i="3" s="1"/>
  <c r="N18" i="3" s="1"/>
  <c r="I18" i="1"/>
  <c r="O18" i="3" s="1"/>
  <c r="J18" i="1"/>
  <c r="K18" i="1"/>
  <c r="C19" i="1"/>
  <c r="C19" i="3" s="1"/>
  <c r="D19" i="1"/>
  <c r="E19" i="3" s="1"/>
  <c r="E19" i="1"/>
  <c r="F19" i="1"/>
  <c r="I19" i="3" s="1"/>
  <c r="G19" i="1"/>
  <c r="K19" i="3" s="1"/>
  <c r="H19" i="1"/>
  <c r="I19" i="1"/>
  <c r="O19" i="3" s="1"/>
  <c r="J19" i="1"/>
  <c r="Q19" i="3" s="1"/>
  <c r="K19" i="1"/>
  <c r="S19" i="3" s="1"/>
  <c r="C20" i="1"/>
  <c r="C20" i="3" s="1"/>
  <c r="D20" i="1"/>
  <c r="E20" i="3" s="1"/>
  <c r="E20" i="1"/>
  <c r="G20" i="3" s="1"/>
  <c r="F20" i="1"/>
  <c r="I20" i="3" s="1"/>
  <c r="G20" i="1"/>
  <c r="K20" i="3" s="1"/>
  <c r="H20" i="1"/>
  <c r="I20" i="1"/>
  <c r="O20" i="3" s="1"/>
  <c r="J20" i="1"/>
  <c r="K20" i="1"/>
  <c r="C21" i="1"/>
  <c r="C21" i="3" s="1"/>
  <c r="D21" i="1"/>
  <c r="E21" i="3" s="1"/>
  <c r="E21" i="1"/>
  <c r="G21" i="3" s="1"/>
  <c r="F21" i="1"/>
  <c r="G21" i="1"/>
  <c r="K21" i="3" s="1"/>
  <c r="H21" i="1"/>
  <c r="I21" i="1"/>
  <c r="J21" i="1"/>
  <c r="Q21" i="3" s="1"/>
  <c r="K21" i="1"/>
  <c r="S21" i="3" s="1"/>
  <c r="C22" i="1"/>
  <c r="C22" i="3" s="1"/>
  <c r="D22" i="1"/>
  <c r="E22" i="3" s="1"/>
  <c r="E22" i="1"/>
  <c r="G22" i="3" s="1"/>
  <c r="F22" i="1"/>
  <c r="I22" i="3" s="1"/>
  <c r="G22" i="1"/>
  <c r="K22" i="3" s="1"/>
  <c r="H22" i="1"/>
  <c r="M22" i="3" s="1"/>
  <c r="I22" i="1"/>
  <c r="O22" i="3" s="1"/>
  <c r="J22" i="1"/>
  <c r="K22" i="1"/>
  <c r="S22" i="3" s="1"/>
  <c r="C23" i="1"/>
  <c r="C23" i="3" s="1"/>
  <c r="D23" i="1"/>
  <c r="E23" i="1"/>
  <c r="G23" i="3" s="1"/>
  <c r="F23" i="1"/>
  <c r="G23" i="1"/>
  <c r="H23" i="1"/>
  <c r="M23" i="3" s="1"/>
  <c r="I23" i="1"/>
  <c r="O23" i="3" s="1"/>
  <c r="J23" i="1"/>
  <c r="Q23" i="3" s="1"/>
  <c r="K23" i="1"/>
  <c r="S23" i="3" s="1"/>
  <c r="C24" i="1"/>
  <c r="C24" i="3" s="1"/>
  <c r="D24" i="1"/>
  <c r="E24" i="1"/>
  <c r="G24" i="3" s="1"/>
  <c r="F24" i="1"/>
  <c r="G24" i="1"/>
  <c r="K24" i="3" s="1"/>
  <c r="H24" i="1"/>
  <c r="M24" i="3" s="1"/>
  <c r="I24" i="1"/>
  <c r="O24" i="3" s="1"/>
  <c r="J24" i="1"/>
  <c r="Q24" i="3" s="1"/>
  <c r="K24" i="1"/>
  <c r="S24" i="3" s="1"/>
  <c r="C25" i="1"/>
  <c r="D25" i="1"/>
  <c r="E25" i="3" s="1"/>
  <c r="E25" i="1"/>
  <c r="F25" i="1"/>
  <c r="I25" i="3" s="1"/>
  <c r="G25" i="1"/>
  <c r="K25" i="3" s="1"/>
  <c r="H25" i="1"/>
  <c r="M25" i="3" s="1"/>
  <c r="I25" i="1"/>
  <c r="O25" i="3" s="1"/>
  <c r="J25" i="1"/>
  <c r="Q25" i="3" s="1"/>
  <c r="K25" i="1"/>
  <c r="C26" i="1"/>
  <c r="C26" i="3" s="1"/>
  <c r="D26" i="1"/>
  <c r="E26" i="3" s="1"/>
  <c r="E26" i="1"/>
  <c r="G26" i="3" s="1"/>
  <c r="F26" i="1"/>
  <c r="G26" i="1"/>
  <c r="K26" i="3" s="1"/>
  <c r="H26" i="1"/>
  <c r="M26" i="3" s="1"/>
  <c r="I26" i="1"/>
  <c r="O26" i="3" s="1"/>
  <c r="J26" i="1"/>
  <c r="Q26" i="3" s="1"/>
  <c r="K26" i="1"/>
  <c r="S26" i="3" s="1"/>
  <c r="C27" i="1"/>
  <c r="D27" i="1"/>
  <c r="E27" i="3" s="1"/>
  <c r="E27" i="1"/>
  <c r="G27" i="3" s="1"/>
  <c r="F27" i="1"/>
  <c r="I27" i="3" s="1"/>
  <c r="G27" i="1"/>
  <c r="K27" i="3" s="1"/>
  <c r="L27" i="3" s="1"/>
  <c r="H27" i="1"/>
  <c r="M27" i="3" s="1"/>
  <c r="I27" i="1"/>
  <c r="O27" i="3" s="1"/>
  <c r="J27" i="1"/>
  <c r="K27" i="1"/>
  <c r="S27" i="3" s="1"/>
  <c r="C28" i="1"/>
  <c r="C28" i="3" s="1"/>
  <c r="D28" i="1"/>
  <c r="E28" i="3" s="1"/>
  <c r="E28" i="1"/>
  <c r="G28" i="3" s="1"/>
  <c r="F28" i="1"/>
  <c r="I28" i="3" s="1"/>
  <c r="G28" i="1"/>
  <c r="K28" i="3" s="1"/>
  <c r="H28" i="1"/>
  <c r="M28" i="3" s="1"/>
  <c r="I28" i="1"/>
  <c r="J28" i="1"/>
  <c r="K28" i="1"/>
  <c r="S28" i="3" s="1"/>
  <c r="C29" i="1"/>
  <c r="C29" i="3" s="1"/>
  <c r="D29" i="1"/>
  <c r="E29" i="3" s="1"/>
  <c r="E29" i="1"/>
  <c r="G29" i="3" s="1"/>
  <c r="F29" i="1"/>
  <c r="I29" i="3" s="1"/>
  <c r="G29" i="1"/>
  <c r="H29" i="1"/>
  <c r="M29" i="3" s="1"/>
  <c r="I29" i="1"/>
  <c r="J29" i="1"/>
  <c r="Q29" i="3" s="1"/>
  <c r="K29" i="1"/>
  <c r="S29" i="3" s="1"/>
  <c r="C30" i="1"/>
  <c r="C30" i="3" s="1"/>
  <c r="D30" i="1"/>
  <c r="E30" i="3" s="1"/>
  <c r="E30" i="1"/>
  <c r="G30" i="3" s="1"/>
  <c r="F30" i="1"/>
  <c r="I30" i="3" s="1"/>
  <c r="G30" i="1"/>
  <c r="H30" i="1"/>
  <c r="M30" i="3" s="1"/>
  <c r="I30" i="1"/>
  <c r="O30" i="3" s="1"/>
  <c r="J30" i="1"/>
  <c r="Q30" i="3" s="1"/>
  <c r="K30" i="1"/>
  <c r="S30" i="3" s="1"/>
  <c r="C31" i="1"/>
  <c r="C31" i="3" s="1"/>
  <c r="D31" i="1"/>
  <c r="E31" i="3" s="1"/>
  <c r="E31" i="1"/>
  <c r="F31" i="1"/>
  <c r="I31" i="3" s="1"/>
  <c r="G31" i="1"/>
  <c r="H31" i="1"/>
  <c r="M31" i="3" s="1"/>
  <c r="I31" i="1"/>
  <c r="O31" i="3" s="1"/>
  <c r="J31" i="1"/>
  <c r="Q31" i="3" s="1"/>
  <c r="K31" i="1"/>
  <c r="S31" i="3" s="1"/>
  <c r="C32" i="1"/>
  <c r="D32" i="1"/>
  <c r="E32" i="3" s="1"/>
  <c r="E32" i="1"/>
  <c r="F32" i="1"/>
  <c r="G32" i="1"/>
  <c r="K32" i="3" s="1"/>
  <c r="H32" i="1"/>
  <c r="M32" i="3" s="1"/>
  <c r="I32" i="1"/>
  <c r="O32" i="3" s="1"/>
  <c r="J32" i="1"/>
  <c r="Q32" i="3" s="1"/>
  <c r="K32" i="1"/>
  <c r="S32" i="3" s="1"/>
  <c r="C33" i="1"/>
  <c r="C33" i="3" s="1"/>
  <c r="D33" i="3" s="1"/>
  <c r="D33" i="1"/>
  <c r="E33" i="3" s="1"/>
  <c r="E33" i="1"/>
  <c r="G33" i="3" s="1"/>
  <c r="F33" i="1"/>
  <c r="I33" i="3" s="1"/>
  <c r="G33" i="1"/>
  <c r="K33" i="3" s="1"/>
  <c r="H33" i="1"/>
  <c r="M33" i="3" s="1"/>
  <c r="I33" i="1"/>
  <c r="O33" i="3" s="1"/>
  <c r="J33" i="1"/>
  <c r="Q33" i="3" s="1"/>
  <c r="K33" i="1"/>
  <c r="C34" i="1"/>
  <c r="C34" i="3" s="1"/>
  <c r="D34" i="3" s="1"/>
  <c r="D34" i="1"/>
  <c r="E34" i="1"/>
  <c r="G34" i="3" s="1"/>
  <c r="F34" i="1"/>
  <c r="I34" i="3" s="1"/>
  <c r="G34" i="1"/>
  <c r="K34" i="3" s="1"/>
  <c r="H34" i="1"/>
  <c r="M34" i="3" s="1"/>
  <c r="I34" i="1"/>
  <c r="O34" i="3" s="1"/>
  <c r="J34" i="1"/>
  <c r="K34" i="1"/>
  <c r="C35" i="1"/>
  <c r="C35" i="3" s="1"/>
  <c r="D35" i="3" s="1"/>
  <c r="D35" i="1"/>
  <c r="E35" i="3" s="1"/>
  <c r="F35" i="3" s="1"/>
  <c r="E35" i="1"/>
  <c r="G35" i="3" s="1"/>
  <c r="F35" i="1"/>
  <c r="I35" i="3" s="1"/>
  <c r="G35" i="1"/>
  <c r="K35" i="3" s="1"/>
  <c r="H35" i="1"/>
  <c r="M35" i="3" s="1"/>
  <c r="I35" i="1"/>
  <c r="O35" i="3" s="1"/>
  <c r="J35" i="1"/>
  <c r="Q35" i="3" s="1"/>
  <c r="K35" i="1"/>
  <c r="C36" i="1"/>
  <c r="C36" i="3" s="1"/>
  <c r="D36" i="3" s="1"/>
  <c r="D36" i="1"/>
  <c r="E36" i="3" s="1"/>
  <c r="F36" i="3" s="1"/>
  <c r="E36" i="1"/>
  <c r="G36" i="3" s="1"/>
  <c r="F36" i="1"/>
  <c r="I36" i="3" s="1"/>
  <c r="G36" i="1"/>
  <c r="K36" i="3" s="1"/>
  <c r="H36" i="1"/>
  <c r="M36" i="3" s="1"/>
  <c r="I36" i="1"/>
  <c r="O36" i="3" s="1"/>
  <c r="J36" i="1"/>
  <c r="K36" i="1"/>
  <c r="S36" i="3" s="1"/>
  <c r="C37" i="1"/>
  <c r="C37" i="3" s="1"/>
  <c r="D37" i="3" s="1"/>
  <c r="D37" i="1"/>
  <c r="E37" i="3" s="1"/>
  <c r="F37" i="3" s="1"/>
  <c r="E37" i="1"/>
  <c r="G37" i="3" s="1"/>
  <c r="H37" i="3" s="1"/>
  <c r="F37" i="1"/>
  <c r="I37" i="3" s="1"/>
  <c r="G37" i="1"/>
  <c r="K37" i="3" s="1"/>
  <c r="H37" i="1"/>
  <c r="M37" i="3" s="1"/>
  <c r="I37" i="1"/>
  <c r="O37" i="3" s="1"/>
  <c r="J37" i="1"/>
  <c r="Q37" i="3" s="1"/>
  <c r="K37" i="1"/>
  <c r="S37" i="3" s="1"/>
  <c r="C38" i="1"/>
  <c r="C38" i="3" s="1"/>
  <c r="D38" i="3" s="1"/>
  <c r="D38" i="1"/>
  <c r="E38" i="3" s="1"/>
  <c r="F38" i="3" s="1"/>
  <c r="E38" i="1"/>
  <c r="G38" i="3" s="1"/>
  <c r="H38" i="3" s="1"/>
  <c r="F38" i="1"/>
  <c r="I38" i="3" s="1"/>
  <c r="J38" i="3" s="1"/>
  <c r="G38" i="1"/>
  <c r="K38" i="3" s="1"/>
  <c r="H38" i="1"/>
  <c r="M38" i="3" s="1"/>
  <c r="I38" i="1"/>
  <c r="O38" i="3" s="1"/>
  <c r="J38" i="1"/>
  <c r="K38" i="1"/>
  <c r="S38" i="3" s="1"/>
  <c r="C39" i="1"/>
  <c r="C39" i="3" s="1"/>
  <c r="D39" i="3" s="1"/>
  <c r="D39" i="1"/>
  <c r="E39" i="3" s="1"/>
  <c r="F39" i="3" s="1"/>
  <c r="E39" i="1"/>
  <c r="G39" i="3" s="1"/>
  <c r="H39" i="3" s="1"/>
  <c r="F39" i="1"/>
  <c r="G39" i="1"/>
  <c r="H39" i="1"/>
  <c r="M39" i="3" s="1"/>
  <c r="I39" i="1"/>
  <c r="O39" i="3" s="1"/>
  <c r="J39" i="1"/>
  <c r="Q39" i="3" s="1"/>
  <c r="K39" i="1"/>
  <c r="S39" i="3" s="1"/>
  <c r="C40" i="1"/>
  <c r="C40" i="3" s="1"/>
  <c r="D40" i="3" s="1"/>
  <c r="D40" i="1"/>
  <c r="E40" i="3" s="1"/>
  <c r="F40" i="3" s="1"/>
  <c r="E40" i="1"/>
  <c r="G40" i="3" s="1"/>
  <c r="H40" i="3" s="1"/>
  <c r="F40" i="1"/>
  <c r="I40" i="3" s="1"/>
  <c r="J40" i="3" s="1"/>
  <c r="G40" i="1"/>
  <c r="K40" i="3" s="1"/>
  <c r="L40" i="3" s="1"/>
  <c r="H40" i="1"/>
  <c r="M40" i="3" s="1"/>
  <c r="I40" i="1"/>
  <c r="O40" i="3" s="1"/>
  <c r="J40" i="1"/>
  <c r="Q40" i="3" s="1"/>
  <c r="K40" i="1"/>
  <c r="S40" i="3" s="1"/>
  <c r="C41" i="1"/>
  <c r="C41" i="3" s="1"/>
  <c r="D41" i="3" s="1"/>
  <c r="D41" i="1"/>
  <c r="E41" i="3" s="1"/>
  <c r="F41" i="3" s="1"/>
  <c r="E41" i="1"/>
  <c r="F41" i="1"/>
  <c r="I41" i="3" s="1"/>
  <c r="G41" i="1"/>
  <c r="K41" i="3" s="1"/>
  <c r="L41" i="3" s="1"/>
  <c r="H41" i="1"/>
  <c r="M41" i="3" s="1"/>
  <c r="I41" i="1"/>
  <c r="O41" i="3" s="1"/>
  <c r="P41" i="3" s="1"/>
  <c r="J41" i="1"/>
  <c r="Q41" i="3" s="1"/>
  <c r="R41" i="3" s="1"/>
  <c r="K41" i="1"/>
  <c r="S41" i="3" s="1"/>
  <c r="T41" i="3" s="1"/>
  <c r="D10" i="1"/>
  <c r="E10" i="3" s="1"/>
  <c r="E10" i="1"/>
  <c r="G10" i="3" s="1"/>
  <c r="F10" i="1"/>
  <c r="I10" i="3" s="1"/>
  <c r="G10" i="1"/>
  <c r="K10" i="3" s="1"/>
  <c r="H10" i="1"/>
  <c r="M10" i="3" s="1"/>
  <c r="I10" i="1"/>
  <c r="O10" i="3" s="1"/>
  <c r="J10" i="1"/>
  <c r="Q10" i="3" s="1"/>
  <c r="K10" i="1"/>
  <c r="S10" i="3" s="1"/>
  <c r="O12" i="3"/>
  <c r="I14" i="3"/>
  <c r="E16" i="3"/>
  <c r="I17" i="3"/>
  <c r="C18" i="3"/>
  <c r="M21" i="3"/>
  <c r="I23" i="3"/>
  <c r="C25" i="3"/>
  <c r="O28" i="3"/>
  <c r="K30" i="3"/>
  <c r="G32" i="3"/>
  <c r="S33" i="3"/>
  <c r="I39" i="3"/>
  <c r="J39" i="3" s="1"/>
  <c r="C10" i="1"/>
  <c r="C10" i="3" s="1"/>
  <c r="C11" i="3"/>
  <c r="O11" i="3"/>
  <c r="E12" i="3"/>
  <c r="K12" i="3"/>
  <c r="Q12" i="3"/>
  <c r="K13" i="3"/>
  <c r="O13" i="3"/>
  <c r="E14" i="3"/>
  <c r="G14" i="3"/>
  <c r="G15" i="3"/>
  <c r="K15" i="3"/>
  <c r="C16" i="3"/>
  <c r="C17" i="3"/>
  <c r="G17" i="3"/>
  <c r="Q18" i="3"/>
  <c r="R18" i="3" s="1"/>
  <c r="S18" i="3"/>
  <c r="G19" i="3"/>
  <c r="M19" i="3"/>
  <c r="M20" i="3"/>
  <c r="N20" i="3" s="1"/>
  <c r="Q20" i="3"/>
  <c r="S20" i="3"/>
  <c r="T20" i="3" s="1"/>
  <c r="I21" i="3"/>
  <c r="O21" i="3"/>
  <c r="Q22" i="3"/>
  <c r="E23" i="3"/>
  <c r="K23" i="3"/>
  <c r="E24" i="3"/>
  <c r="I24" i="3"/>
  <c r="G25" i="3"/>
  <c r="S25" i="3"/>
  <c r="T25" i="3" s="1"/>
  <c r="I26" i="3"/>
  <c r="C27" i="3"/>
  <c r="Q27" i="3"/>
  <c r="Q28" i="3"/>
  <c r="R28" i="3" s="1"/>
  <c r="K29" i="3"/>
  <c r="O29" i="3"/>
  <c r="G31" i="3"/>
  <c r="K31" i="3"/>
  <c r="C32" i="3"/>
  <c r="I32" i="3"/>
  <c r="J32" i="3" s="1"/>
  <c r="E34" i="3"/>
  <c r="Q34" i="3"/>
  <c r="S34" i="3"/>
  <c r="S35" i="3"/>
  <c r="Q36" i="3"/>
  <c r="Q38" i="3"/>
  <c r="K39" i="3"/>
  <c r="G41" i="3"/>
  <c r="H41" i="3" s="1"/>
  <c r="H15" i="3" l="1"/>
  <c r="T36" i="3"/>
  <c r="J33" i="3"/>
  <c r="R29" i="3"/>
  <c r="D28" i="3"/>
  <c r="R13" i="3"/>
  <c r="J22" i="3"/>
  <c r="R21" i="3"/>
  <c r="D20" i="3"/>
  <c r="T12" i="3"/>
  <c r="J25" i="3"/>
  <c r="P14" i="3"/>
  <c r="N23" i="3"/>
  <c r="P40" i="3"/>
  <c r="F12" i="3"/>
  <c r="H18" i="3"/>
  <c r="L35" i="3"/>
  <c r="T31" i="3"/>
  <c r="D23" i="3"/>
  <c r="J35" i="3"/>
  <c r="N33" i="3"/>
  <c r="R31" i="3"/>
  <c r="D21" i="3"/>
  <c r="L17" i="3"/>
  <c r="N31" i="3"/>
  <c r="F19" i="3"/>
  <c r="D12" i="3"/>
  <c r="N36" i="3"/>
  <c r="J17" i="3"/>
  <c r="F15" i="3"/>
  <c r="H34" i="3"/>
  <c r="F34" i="3"/>
  <c r="F18" i="3"/>
  <c r="N37" i="3"/>
  <c r="R35" i="3"/>
  <c r="T28" i="3"/>
  <c r="R34" i="3"/>
  <c r="H31" i="3"/>
  <c r="P21" i="3"/>
  <c r="F30" i="3"/>
  <c r="F27" i="3"/>
  <c r="P28" i="3"/>
  <c r="N24" i="3"/>
  <c r="P33" i="3"/>
  <c r="F24" i="3"/>
  <c r="D27" i="3"/>
  <c r="T35" i="3"/>
  <c r="R24" i="3"/>
  <c r="L23" i="3"/>
  <c r="D30" i="3"/>
  <c r="H28" i="3"/>
  <c r="L26" i="3"/>
  <c r="D17" i="3"/>
  <c r="L13" i="3"/>
  <c r="T38" i="3"/>
  <c r="L29" i="3"/>
  <c r="H26" i="3"/>
  <c r="R22" i="3"/>
  <c r="L16" i="3"/>
  <c r="N26" i="3"/>
  <c r="P38" i="3"/>
  <c r="T19" i="3"/>
  <c r="J16" i="3"/>
  <c r="R12" i="3"/>
  <c r="H32" i="3"/>
  <c r="R40" i="3"/>
  <c r="L20" i="3"/>
  <c r="P18" i="3"/>
  <c r="J28" i="3"/>
  <c r="H25" i="3"/>
  <c r="H19" i="3"/>
  <c r="L30" i="3"/>
  <c r="P30" i="3"/>
  <c r="L24" i="3"/>
  <c r="P22" i="3"/>
  <c r="P27" i="3"/>
  <c r="L32" i="3"/>
  <c r="N30" i="3"/>
  <c r="N14" i="3"/>
  <c r="N39" i="3"/>
  <c r="P37" i="3"/>
  <c r="R37" i="3"/>
  <c r="L39" i="3"/>
  <c r="H21" i="3"/>
  <c r="L19" i="3"/>
  <c r="P17" i="3"/>
  <c r="T15" i="3"/>
  <c r="F14" i="3"/>
  <c r="J12" i="3"/>
  <c r="P24" i="3"/>
  <c r="T22" i="3"/>
  <c r="F21" i="3"/>
  <c r="J19" i="3"/>
  <c r="N17" i="3"/>
  <c r="R15" i="3"/>
  <c r="D14" i="3"/>
  <c r="H12" i="3"/>
  <c r="P31" i="3"/>
  <c r="P11" i="3"/>
  <c r="L36" i="3"/>
  <c r="N27" i="3"/>
  <c r="H22" i="3"/>
  <c r="N11" i="3"/>
  <c r="P34" i="3"/>
  <c r="D24" i="3"/>
  <c r="T23" i="3"/>
  <c r="F31" i="3"/>
  <c r="R32" i="3"/>
  <c r="P25" i="3"/>
  <c r="F22" i="3"/>
  <c r="J20" i="3"/>
  <c r="R16" i="3"/>
  <c r="D15" i="3"/>
  <c r="H13" i="3"/>
  <c r="N41" i="3"/>
  <c r="R39" i="3"/>
  <c r="H36" i="3"/>
  <c r="L34" i="3"/>
  <c r="P32" i="3"/>
  <c r="T30" i="3"/>
  <c r="F29" i="3"/>
  <c r="J27" i="3"/>
  <c r="N25" i="3"/>
  <c r="R23" i="3"/>
  <c r="D22" i="3"/>
  <c r="H20" i="3"/>
  <c r="L18" i="3"/>
  <c r="P16" i="3"/>
  <c r="T14" i="3"/>
  <c r="F13" i="3"/>
  <c r="P39" i="3"/>
  <c r="T37" i="3"/>
  <c r="J34" i="3"/>
  <c r="N32" i="3"/>
  <c r="R30" i="3"/>
  <c r="D29" i="3"/>
  <c r="H27" i="3"/>
  <c r="L25" i="3"/>
  <c r="P23" i="3"/>
  <c r="T21" i="3"/>
  <c r="F20" i="3"/>
  <c r="J18" i="3"/>
  <c r="N16" i="3"/>
  <c r="R14" i="3"/>
  <c r="D13" i="3"/>
  <c r="J29" i="3"/>
  <c r="T32" i="3"/>
  <c r="R25" i="3"/>
  <c r="H29" i="3"/>
  <c r="F11" i="3"/>
  <c r="T29" i="3"/>
  <c r="J13" i="3"/>
  <c r="N34" i="3"/>
  <c r="L11" i="3"/>
  <c r="J11" i="3"/>
  <c r="T39" i="3"/>
  <c r="H11" i="3"/>
  <c r="J36" i="3"/>
  <c r="D11" i="3"/>
  <c r="T26" i="3"/>
  <c r="F25" i="3"/>
  <c r="J23" i="3"/>
  <c r="N21" i="3"/>
  <c r="R19" i="3"/>
  <c r="D18" i="3"/>
  <c r="H16" i="3"/>
  <c r="L14" i="3"/>
  <c r="P12" i="3"/>
  <c r="L37" i="3"/>
  <c r="P35" i="3"/>
  <c r="T33" i="3"/>
  <c r="F32" i="3"/>
  <c r="J30" i="3"/>
  <c r="N28" i="3"/>
  <c r="R26" i="3"/>
  <c r="D25" i="3"/>
  <c r="H23" i="3"/>
  <c r="L21" i="3"/>
  <c r="P19" i="3"/>
  <c r="T17" i="3"/>
  <c r="F16" i="3"/>
  <c r="J14" i="3"/>
  <c r="N12" i="3"/>
  <c r="T40" i="3"/>
  <c r="J37" i="3"/>
  <c r="N35" i="3"/>
  <c r="R33" i="3"/>
  <c r="D32" i="3"/>
  <c r="H30" i="3"/>
  <c r="L28" i="3"/>
  <c r="P26" i="3"/>
  <c r="T24" i="3"/>
  <c r="F23" i="3"/>
  <c r="J21" i="3"/>
  <c r="N19" i="3"/>
  <c r="R17" i="3"/>
  <c r="D16" i="3"/>
  <c r="H14" i="3"/>
  <c r="L12" i="3"/>
  <c r="H35" i="3"/>
  <c r="L33" i="3"/>
  <c r="F28" i="3"/>
  <c r="J26" i="3"/>
  <c r="D31" i="3"/>
  <c r="N40" i="3"/>
  <c r="R38" i="3"/>
  <c r="N38" i="3"/>
  <c r="R36" i="3"/>
  <c r="H33" i="3"/>
  <c r="L31" i="3"/>
  <c r="P29" i="3"/>
  <c r="T27" i="3"/>
  <c r="F26" i="3"/>
  <c r="J24" i="3"/>
  <c r="N22" i="3"/>
  <c r="R20" i="3"/>
  <c r="D19" i="3"/>
  <c r="H17" i="3"/>
  <c r="L15" i="3"/>
  <c r="P13" i="3"/>
  <c r="T11" i="3"/>
  <c r="L38" i="3"/>
  <c r="P36" i="3"/>
  <c r="T34" i="3"/>
  <c r="F33" i="3"/>
  <c r="J31" i="3"/>
  <c r="N29" i="3"/>
  <c r="R27" i="3"/>
  <c r="D26" i="3"/>
  <c r="H24" i="3"/>
  <c r="L22" i="3"/>
  <c r="P20" i="3"/>
  <c r="T18" i="3"/>
  <c r="F17" i="3"/>
  <c r="J15" i="3"/>
  <c r="N13" i="3"/>
  <c r="R11" i="3"/>
</calcChain>
</file>

<file path=xl/sharedStrings.xml><?xml version="1.0" encoding="utf-8"?>
<sst xmlns="http://schemas.openxmlformats.org/spreadsheetml/2006/main" count="79" uniqueCount="28">
  <si>
    <t>(월지급액, 단위: 원)</t>
  </si>
  <si>
    <t xml:space="preserve">1급 </t>
  </si>
  <si>
    <t xml:space="preserve">2급 </t>
  </si>
  <si>
    <t xml:space="preserve">3급 </t>
  </si>
  <si>
    <t>호봉</t>
  </si>
  <si>
    <t>계급ㆍ
직무등급</t>
    <phoneticPr fontId="6" type="noConversion"/>
  </si>
  <si>
    <t>4급ㆍ
6등급</t>
    <phoneticPr fontId="6" type="noConversion"/>
  </si>
  <si>
    <t>5급ㆍ
5등급</t>
    <phoneticPr fontId="6" type="noConversion"/>
  </si>
  <si>
    <t>6급ㆍ
4등급</t>
    <phoneticPr fontId="6" type="noConversion"/>
  </si>
  <si>
    <t>7급ㆍ
3등급</t>
    <phoneticPr fontId="6" type="noConversion"/>
  </si>
  <si>
    <t>8급ㆍ
2등급</t>
    <phoneticPr fontId="6" type="noConversion"/>
  </si>
  <si>
    <t>9급ㆍ
1등급</t>
    <phoneticPr fontId="6" type="noConversion"/>
  </si>
  <si>
    <t>일반직공무원과 일반직에 준하는 특정직 및 별정직 공무원 등의 봉급표(제5조 및 별표 1 관련)</t>
    <phoneticPr fontId="6" type="noConversion"/>
  </si>
  <si>
    <t>추
천
자
료</t>
    <phoneticPr fontId="6" type="noConversion"/>
  </si>
  <si>
    <t xml:space="preserve">  2) 공무원 평생 급여명세서 3분완성 : http://www.thinkzon.com/sale_special/5624163</t>
    <phoneticPr fontId="6" type="noConversion"/>
  </si>
  <si>
    <t xml:space="preserve">  3) 2021년 9∼5급 공무원 월별 급여명세서 프로그램 : http://www.thinkzon.com/sale_special/5731887</t>
    <phoneticPr fontId="6" type="noConversion"/>
  </si>
  <si>
    <t xml:space="preserve">  4) 공무원연금 수령시 소득이 있는 경우 연금감액 프로그램 : http://www.thinkzon.com/sale_special/5373512</t>
    <phoneticPr fontId="6" type="noConversion"/>
  </si>
  <si>
    <t xml:space="preserve">  5) 사수미(4 %수익내면 미련없이 청산하는)펀드 투자 프로그램 : http://www.thinkzon.com/sale_special/5308390</t>
    <phoneticPr fontId="6" type="noConversion"/>
  </si>
  <si>
    <r>
      <rPr>
        <sz val="9"/>
        <color rgb="FF000000"/>
        <rFont val="Segoe UI Symbol"/>
        <family val="3"/>
      </rPr>
      <t xml:space="preserve">            ■</t>
    </r>
    <r>
      <rPr>
        <sz val="9"/>
        <color rgb="FF000000"/>
        <rFont val="한양신명조"/>
        <family val="3"/>
        <charset val="129"/>
      </rPr>
      <t xml:space="preserve"> 공무원보수규정</t>
    </r>
    <r>
      <rPr>
        <sz val="9"/>
        <color rgb="FF000000"/>
        <rFont val="맑은 고딕"/>
        <family val="3"/>
        <charset val="129"/>
        <scheme val="minor"/>
      </rPr>
      <t xml:space="preserve"> </t>
    </r>
    <r>
      <rPr>
        <sz val="9"/>
        <color rgb="FF000000"/>
        <rFont val="한양신명조"/>
        <family val="3"/>
        <charset val="129"/>
      </rPr>
      <t>[별표 3]</t>
    </r>
    <r>
      <rPr>
        <sz val="9"/>
        <color rgb="FF0000FF"/>
        <rFont val="맑은 고딕"/>
        <family val="3"/>
        <charset val="129"/>
        <scheme val="minor"/>
      </rPr>
      <t xml:space="preserve"> </t>
    </r>
    <r>
      <rPr>
        <sz val="9"/>
        <color rgb="FF0000FF"/>
        <rFont val="한양신명조"/>
        <family val="3"/>
        <charset val="129"/>
      </rPr>
      <t>&lt;개정 2022. 1. 3.&gt;</t>
    </r>
    <phoneticPr fontId="6" type="noConversion"/>
  </si>
  <si>
    <t xml:space="preserve">  1)  2021년 공무원연금 퇴직수당 통합 프로그램 : http://www.thinkzon.com/sale_special/5826210</t>
    <phoneticPr fontId="6" type="noConversion"/>
  </si>
  <si>
    <t>금액</t>
    <phoneticPr fontId="6" type="noConversion"/>
  </si>
  <si>
    <t>호봉간
차액</t>
    <phoneticPr fontId="6" type="noConversion"/>
  </si>
  <si>
    <t>2) 공무원 평생 급여명세서 3분완성 : http://www.thinkzon.com/sale_special/5624163</t>
    <phoneticPr fontId="6" type="noConversion"/>
  </si>
  <si>
    <t>3) 2021년 9∼5급 공무원 월별 급여명세서 프로그램 : http://www.thinkzon.com/sale_special/5731887</t>
    <phoneticPr fontId="6" type="noConversion"/>
  </si>
  <si>
    <t>4) 공무원연금 수령시 소득이 있는 경우 연금감액 프로그램 : http://www.thinkzon.com/sale_special/5373512</t>
    <phoneticPr fontId="6" type="noConversion"/>
  </si>
  <si>
    <t>5) 사수미(4 %수익내면 미련없이 청산하는)펀드 투자 프로그램 : http://www.thinkzon.com/sale_special/5308390</t>
    <phoneticPr fontId="6" type="noConversion"/>
  </si>
  <si>
    <t>1)  2021년 공무원연금 퇴직수당 통합 프로그램 : http://www.thinkzon.com/sale_special/5826210</t>
    <phoneticPr fontId="6" type="noConversion"/>
  </si>
  <si>
    <r>
      <t xml:space="preserve">공무원봉급 기본급 인상률 입력  </t>
    </r>
    <r>
      <rPr>
        <b/>
        <sz val="12"/>
        <color rgb="FFFF0000"/>
        <rFont val="맑은 고딕"/>
        <family val="3"/>
        <charset val="129"/>
        <scheme val="minor"/>
      </rPr>
      <t>☞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</si>
</sst>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%"/>
  </numFmts>
  <fonts count="30">
    <font>
      <sz val="11"/>
      <color theme="1"/>
      <name val="맑은 고딕"/>
      <family val="2"/>
      <charset val="129"/>
      <scheme val="minor"/>
    </font>
    <font>
      <sz val="12"/>
      <color rgb="FF000000"/>
      <name val="한양신명조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color rgb="FF000000"/>
      <name val="한양신명조"/>
      <family val="3"/>
      <charset val="129"/>
    </font>
    <font>
      <b/>
      <sz val="10"/>
      <color rgb="FFFF0000"/>
      <name val="한양신명조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000000"/>
      <name val="Segoe UI Symbol"/>
      <family val="3"/>
    </font>
    <font>
      <sz val="9"/>
      <color rgb="FF0000FF"/>
      <name val="맑은 고딕"/>
      <family val="3"/>
      <charset val="129"/>
      <scheme val="minor"/>
    </font>
    <font>
      <sz val="9"/>
      <color rgb="FF0000FF"/>
      <name val="한양신명조"/>
      <family val="3"/>
      <charset val="129"/>
    </font>
    <font>
      <b/>
      <u/>
      <sz val="9"/>
      <color rgb="FFFF0000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u/>
      <sz val="8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u/>
      <sz val="8"/>
      <color theme="1"/>
      <name val="맑은 고딕"/>
      <family val="3"/>
      <charset val="129"/>
      <scheme val="minor"/>
    </font>
    <font>
      <u/>
      <sz val="8"/>
      <color theme="10"/>
      <name val="맑은 고딕"/>
      <family val="3"/>
      <charset val="129"/>
      <scheme val="minor"/>
    </font>
    <font>
      <u/>
      <sz val="10"/>
      <color rgb="FF000000"/>
      <name val="한양신명조"/>
      <family val="3"/>
      <charset val="129"/>
    </font>
    <font>
      <sz val="10"/>
      <color rgb="FF000000"/>
      <name val="한양신명조"/>
      <family val="3"/>
      <charset val="129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한양신명조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한양신명조"/>
      <family val="3"/>
      <charset val="129"/>
    </font>
    <font>
      <b/>
      <sz val="7"/>
      <color rgb="FF000000"/>
      <name val="맑은 고딕"/>
      <family val="3"/>
      <charset val="129"/>
      <scheme val="minor"/>
    </font>
    <font>
      <sz val="8"/>
      <color rgb="FF000000"/>
      <name val="한양신명조"/>
      <family val="3"/>
      <charset val="129"/>
    </font>
    <font>
      <u/>
      <sz val="9"/>
      <color theme="10"/>
      <name val="맑은 고딕"/>
      <family val="2"/>
      <charset val="129"/>
      <scheme val="minor"/>
    </font>
    <font>
      <b/>
      <sz val="8"/>
      <color rgb="FF000000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u/>
      <sz val="10"/>
      <color rgb="FF000000"/>
      <name val="한양신명조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/>
      <right style="thin">
        <color rgb="FF000000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 style="thin">
        <color rgb="FF000000"/>
      </right>
      <top/>
      <bottom style="thin">
        <color indexed="64"/>
      </bottom>
      <diagonal style="thin">
        <color indexed="64"/>
      </diagonal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16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4" fillId="0" borderId="0" xfId="0" applyFont="1">
      <alignment vertical="center"/>
    </xf>
    <xf numFmtId="0" fontId="16" fillId="0" borderId="0" xfId="1" applyFont="1" applyAlignment="1">
      <alignment vertical="center" wrapText="1"/>
    </xf>
    <xf numFmtId="176" fontId="23" fillId="0" borderId="0" xfId="0" applyNumberFormat="1" applyFont="1" applyFill="1" applyBorder="1" applyAlignment="1">
      <alignment horizontal="center" vertical="center" wrapText="1"/>
    </xf>
    <xf numFmtId="176" fontId="20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16" xfId="0" applyNumberFormat="1" applyFont="1" applyBorder="1" applyAlignment="1" applyProtection="1">
      <alignment horizontal="center" vertical="center" wrapText="1"/>
      <protection hidden="1"/>
    </xf>
    <xf numFmtId="3" fontId="11" fillId="0" borderId="7" xfId="0" applyNumberFormat="1" applyFont="1" applyBorder="1" applyAlignment="1" applyProtection="1">
      <alignment horizontal="center" vertical="center" wrapText="1"/>
      <protection hidden="1"/>
    </xf>
    <xf numFmtId="0" fontId="0" fillId="0" borderId="0" xfId="0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176" fontId="2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0" fillId="0" borderId="0" xfId="0" applyBorder="1" applyProtection="1">
      <alignment vertical="center"/>
      <protection hidden="1"/>
    </xf>
    <xf numFmtId="3" fontId="27" fillId="0" borderId="16" xfId="0" applyNumberFormat="1" applyFont="1" applyBorder="1" applyAlignment="1" applyProtection="1">
      <alignment horizontal="center" vertical="center" wrapText="1"/>
      <protection hidden="1"/>
    </xf>
    <xf numFmtId="0" fontId="28" fillId="0" borderId="7" xfId="0" applyFont="1" applyBorder="1" applyProtection="1">
      <alignment vertical="center"/>
      <protection hidden="1"/>
    </xf>
    <xf numFmtId="0" fontId="26" fillId="0" borderId="0" xfId="1" applyFont="1" applyFill="1" applyBorder="1" applyProtection="1">
      <alignment vertical="center"/>
      <protection locked="0"/>
    </xf>
    <xf numFmtId="0" fontId="26" fillId="0" borderId="35" xfId="1" applyFont="1" applyFill="1" applyBorder="1" applyProtection="1">
      <alignment vertical="center"/>
      <protection locked="0"/>
    </xf>
    <xf numFmtId="0" fontId="26" fillId="0" borderId="36" xfId="1" applyFont="1" applyFill="1" applyBorder="1" applyProtection="1">
      <alignment vertical="center"/>
      <protection locked="0"/>
    </xf>
    <xf numFmtId="0" fontId="26" fillId="0" borderId="22" xfId="1" applyFont="1" applyFill="1" applyBorder="1" applyProtection="1">
      <alignment vertical="center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7" xfId="0" applyFont="1" applyBorder="1" applyAlignment="1" applyProtection="1">
      <alignment horizontal="center" vertical="center" wrapText="1"/>
      <protection hidden="1"/>
    </xf>
    <xf numFmtId="0" fontId="11" fillId="0" borderId="5" xfId="0" applyFont="1" applyBorder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center" vertical="center" wrapText="1"/>
      <protection hidden="1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9" fillId="2" borderId="7" xfId="0" applyFont="1" applyFill="1" applyBorder="1" applyAlignment="1">
      <alignment horizontal="center" vertical="center"/>
    </xf>
    <xf numFmtId="0" fontId="10" fillId="0" borderId="28" xfId="1" applyFont="1" applyFill="1" applyBorder="1" applyProtection="1">
      <alignment vertical="center"/>
      <protection locked="0"/>
    </xf>
    <xf numFmtId="0" fontId="10" fillId="0" borderId="34" xfId="1" applyFont="1" applyFill="1" applyBorder="1" applyProtection="1">
      <alignment vertical="center"/>
      <protection locked="0"/>
    </xf>
    <xf numFmtId="0" fontId="18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justify" vertical="center" wrapText="1"/>
    </xf>
    <xf numFmtId="0" fontId="15" fillId="0" borderId="7" xfId="1" applyFont="1" applyBorder="1" applyAlignment="1" applyProtection="1">
      <alignment horizontal="left" vertical="center" wrapText="1"/>
      <protection hidden="1"/>
    </xf>
    <xf numFmtId="0" fontId="10" fillId="0" borderId="7" xfId="1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Border="1" applyAlignment="1" applyProtection="1">
      <alignment horizontal="center" vertical="center" wrapText="1"/>
      <protection hidden="1"/>
    </xf>
    <xf numFmtId="0" fontId="24" fillId="0" borderId="8" xfId="0" applyFont="1" applyBorder="1" applyAlignment="1" applyProtection="1">
      <alignment vertical="center" wrapText="1"/>
      <protection hidden="1"/>
    </xf>
    <xf numFmtId="0" fontId="24" fillId="0" borderId="12" xfId="0" applyFont="1" applyBorder="1" applyAlignment="1" applyProtection="1">
      <alignment vertical="center" wrapText="1"/>
      <protection hidden="1"/>
    </xf>
    <xf numFmtId="0" fontId="24" fillId="0" borderId="28" xfId="0" applyFont="1" applyBorder="1" applyAlignment="1" applyProtection="1">
      <alignment horizontal="center" vertical="center" wrapText="1"/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24" fillId="0" borderId="26" xfId="0" applyFont="1" applyBorder="1" applyAlignment="1" applyProtection="1">
      <alignment horizontal="center" vertical="center" wrapText="1"/>
      <protection hidden="1"/>
    </xf>
    <xf numFmtId="0" fontId="24" fillId="0" borderId="9" xfId="0" applyFont="1" applyBorder="1" applyAlignment="1" applyProtection="1">
      <alignment horizontal="center" vertical="center" wrapText="1"/>
      <protection hidden="1"/>
    </xf>
    <xf numFmtId="0" fontId="24" fillId="0" borderId="27" xfId="0" applyFont="1" applyBorder="1" applyAlignment="1" applyProtection="1">
      <alignment horizontal="center" vertical="center" wrapText="1"/>
      <protection hidden="1"/>
    </xf>
    <xf numFmtId="0" fontId="24" fillId="0" borderId="1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vertical="center" wrapText="1"/>
      <protection hidden="1"/>
    </xf>
    <xf numFmtId="0" fontId="24" fillId="0" borderId="7" xfId="0" applyFont="1" applyBorder="1" applyAlignment="1" applyProtection="1">
      <alignment horizontal="center" vertical="center" wrapText="1"/>
      <protection hidden="1"/>
    </xf>
    <xf numFmtId="0" fontId="24" fillId="0" borderId="32" xfId="0" applyFont="1" applyBorder="1" applyAlignment="1" applyProtection="1">
      <alignment horizontal="center" vertical="center" wrapText="1"/>
      <protection hidden="1"/>
    </xf>
    <xf numFmtId="0" fontId="24" fillId="0" borderId="33" xfId="0" applyFont="1" applyBorder="1" applyAlignment="1" applyProtection="1">
      <alignment horizontal="center" vertical="center" wrapText="1"/>
      <protection hidden="1"/>
    </xf>
    <xf numFmtId="0" fontId="24" fillId="0" borderId="14" xfId="0" applyFont="1" applyBorder="1" applyAlignment="1" applyProtection="1">
      <alignment horizontal="center" wrapText="1"/>
      <protection hidden="1"/>
    </xf>
    <xf numFmtId="0" fontId="24" fillId="0" borderId="23" xfId="0" applyFont="1" applyBorder="1" applyAlignment="1" applyProtection="1">
      <alignment horizontal="center" wrapText="1"/>
      <protection hidden="1"/>
    </xf>
    <xf numFmtId="0" fontId="24" fillId="0" borderId="29" xfId="0" applyFont="1" applyBorder="1" applyAlignment="1" applyProtection="1">
      <alignment horizontal="center" vertical="center" wrapText="1"/>
      <protection hidden="1"/>
    </xf>
    <xf numFmtId="0" fontId="24" fillId="0" borderId="3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justify" vertical="center" wrapText="1"/>
      <protection hidden="1"/>
    </xf>
    <xf numFmtId="0" fontId="12" fillId="0" borderId="7" xfId="0" applyFont="1" applyBorder="1" applyAlignment="1" applyProtection="1">
      <alignment horizontal="center" vertical="center" wrapText="1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7" xfId="1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0" fillId="0" borderId="7" xfId="1" applyFont="1" applyFill="1" applyBorder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inkzon.com/sale_special/5731887" TargetMode="External"/><Relationship Id="rId2" Type="http://schemas.openxmlformats.org/officeDocument/2006/relationships/hyperlink" Target="http://www.thinkzon.com/sale_special/5624163" TargetMode="External"/><Relationship Id="rId1" Type="http://schemas.openxmlformats.org/officeDocument/2006/relationships/hyperlink" Target="http://www.thinkzon.com/sale_special/5826210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thinkzon.com/sale_special/5308390" TargetMode="External"/><Relationship Id="rId4" Type="http://schemas.openxmlformats.org/officeDocument/2006/relationships/hyperlink" Target="http://www.thinkzon.com/sale_special/537351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inkzon.com/sale_special/5373512" TargetMode="External"/><Relationship Id="rId2" Type="http://schemas.openxmlformats.org/officeDocument/2006/relationships/hyperlink" Target="http://www.thinkzon.com/sale_special/5624163" TargetMode="External"/><Relationship Id="rId1" Type="http://schemas.openxmlformats.org/officeDocument/2006/relationships/hyperlink" Target="http://www.thinkzon.com/sale_special/573188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://www.thinkzon.com/sale_special/5826210" TargetMode="External"/><Relationship Id="rId4" Type="http://schemas.openxmlformats.org/officeDocument/2006/relationships/hyperlink" Target="http://www.thinkzon.com/sale_special/530839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hinkzon.com/sale_special/5373512" TargetMode="External"/><Relationship Id="rId2" Type="http://schemas.openxmlformats.org/officeDocument/2006/relationships/hyperlink" Target="http://www.thinkzon.com/sale_special/5624163" TargetMode="External"/><Relationship Id="rId1" Type="http://schemas.openxmlformats.org/officeDocument/2006/relationships/hyperlink" Target="http://www.thinkzon.com/sale_special/5731887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://www.thinkzon.com/sale_special/5826210" TargetMode="External"/><Relationship Id="rId4" Type="http://schemas.openxmlformats.org/officeDocument/2006/relationships/hyperlink" Target="http://www.thinkzon.com/sale_special/530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49E4-F08C-443C-A7EB-0646C89DE703}">
  <dimension ref="A1:L49"/>
  <sheetViews>
    <sheetView tabSelected="1" workbookViewId="0">
      <selection sqref="A1:K1"/>
    </sheetView>
  </sheetViews>
  <sheetFormatPr defaultRowHeight="16.5"/>
  <cols>
    <col min="1" max="1" width="3.5" customWidth="1"/>
    <col min="2" max="2" width="6.375" customWidth="1"/>
    <col min="3" max="11" width="8.5" customWidth="1"/>
  </cols>
  <sheetData>
    <row r="1" spans="1:11" ht="17.25" customHeight="1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7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6.5" customHeight="1">
      <c r="A4" s="48" t="s">
        <v>27</v>
      </c>
      <c r="B4" s="48"/>
      <c r="C4" s="48"/>
      <c r="D4" s="48"/>
      <c r="E4" s="17"/>
      <c r="F4" s="2"/>
      <c r="G4" s="2"/>
      <c r="H4" s="2"/>
      <c r="I4" s="51" t="s">
        <v>0</v>
      </c>
      <c r="J4" s="51"/>
      <c r="K4" s="51"/>
    </row>
    <row r="5" spans="1:11" ht="5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6"/>
      <c r="B6" s="56" t="s">
        <v>5</v>
      </c>
      <c r="C6" s="38" t="s">
        <v>1</v>
      </c>
      <c r="D6" s="38" t="s">
        <v>2</v>
      </c>
      <c r="E6" s="38" t="s">
        <v>3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41" t="s">
        <v>11</v>
      </c>
    </row>
    <row r="7" spans="1:11">
      <c r="A7" s="37"/>
      <c r="B7" s="57"/>
      <c r="C7" s="39"/>
      <c r="D7" s="39"/>
      <c r="E7" s="39"/>
      <c r="F7" s="39"/>
      <c r="G7" s="39"/>
      <c r="H7" s="39"/>
      <c r="I7" s="39"/>
      <c r="J7" s="39"/>
      <c r="K7" s="42"/>
    </row>
    <row r="8" spans="1:11">
      <c r="A8" s="54" t="s">
        <v>4</v>
      </c>
      <c r="B8" s="52"/>
      <c r="C8" s="39"/>
      <c r="D8" s="39"/>
      <c r="E8" s="39"/>
      <c r="F8" s="39"/>
      <c r="G8" s="39"/>
      <c r="H8" s="39"/>
      <c r="I8" s="39"/>
      <c r="J8" s="39"/>
      <c r="K8" s="42"/>
    </row>
    <row r="9" spans="1:11">
      <c r="A9" s="55"/>
      <c r="B9" s="53"/>
      <c r="C9" s="40"/>
      <c r="D9" s="40"/>
      <c r="E9" s="40"/>
      <c r="F9" s="40"/>
      <c r="G9" s="40"/>
      <c r="H9" s="40"/>
      <c r="I9" s="40"/>
      <c r="J9" s="40"/>
      <c r="K9" s="43"/>
    </row>
    <row r="10" spans="1:11" ht="15" customHeight="1">
      <c r="A10" s="46">
        <v>1</v>
      </c>
      <c r="B10" s="47"/>
      <c r="C10" s="18" t="str">
        <f>IF($E$4="","",IF('2021'!C10="","",ROUND('2021'!C10*(1+'2022봉급표'!$E$4),-2)))</f>
        <v/>
      </c>
      <c r="D10" s="18" t="str">
        <f>IF($E$4="","",IF('2021'!D10="","",ROUND('2021'!D10*(1+'2022봉급표'!$E$4),-2)))</f>
        <v/>
      </c>
      <c r="E10" s="18" t="str">
        <f>IF($E$4="","",IF('2021'!E10="","",ROUND('2021'!E10*(1+'2022봉급표'!$E$4),-2)))</f>
        <v/>
      </c>
      <c r="F10" s="18" t="str">
        <f>IF($E$4="","",IF('2021'!F10="","",ROUND('2021'!F10*(1+'2022봉급표'!$E$4),-2)))</f>
        <v/>
      </c>
      <c r="G10" s="18" t="str">
        <f>IF($E$4="","",IF('2021'!G10="","",ROUND('2021'!G10*(1+'2022봉급표'!$E$4),-2)))</f>
        <v/>
      </c>
      <c r="H10" s="18" t="str">
        <f>IF($E$4="","",IF('2021'!H10="","",ROUND('2021'!H10*(1+'2022봉급표'!$E$4),-2)))</f>
        <v/>
      </c>
      <c r="I10" s="18" t="str">
        <f>IF($E$4="","",IF('2021'!I10="","",ROUND('2021'!I10*(1+'2022봉급표'!$E$4),-2)))</f>
        <v/>
      </c>
      <c r="J10" s="18" t="str">
        <f>IF($E$4="","",IF('2021'!J10="","",ROUND('2021'!J10*(1+'2022봉급표'!$E$4),-2)))</f>
        <v/>
      </c>
      <c r="K10" s="18" t="str">
        <f>IF($E$4="","",IF('2021'!K10="","",ROUND('2021'!K10*(1+'2022봉급표'!$E$4),-2)))</f>
        <v/>
      </c>
    </row>
    <row r="11" spans="1:11" ht="15" customHeight="1">
      <c r="A11" s="44">
        <v>2</v>
      </c>
      <c r="B11" s="45"/>
      <c r="C11" s="18" t="str">
        <f>IF($E$4="","",IF('2021'!C11="","",ROUND('2021'!C11*(1+'2022봉급표'!$E$4),-2)))</f>
        <v/>
      </c>
      <c r="D11" s="18" t="str">
        <f>IF($E$4="","",IF('2021'!D11="","",ROUND('2021'!D11*(1+'2022봉급표'!$E$4),-2)))</f>
        <v/>
      </c>
      <c r="E11" s="18" t="str">
        <f>IF($E$4="","",IF('2021'!E11="","",ROUND('2021'!E11*(1+'2022봉급표'!$E$4),-2)))</f>
        <v/>
      </c>
      <c r="F11" s="18" t="str">
        <f>IF($E$4="","",IF('2021'!F11="","",ROUND('2021'!F11*(1+'2022봉급표'!$E$4),-2)))</f>
        <v/>
      </c>
      <c r="G11" s="18" t="str">
        <f>IF($E$4="","",IF('2021'!G11="","",ROUND('2021'!G11*(1+'2022봉급표'!$E$4),-2)))</f>
        <v/>
      </c>
      <c r="H11" s="18" t="str">
        <f>IF($E$4="","",IF('2021'!H11="","",ROUND('2021'!H11*(1+'2022봉급표'!$E$4),-2)))</f>
        <v/>
      </c>
      <c r="I11" s="18" t="str">
        <f>IF($E$4="","",IF('2021'!I11="","",ROUND('2021'!I11*(1+'2022봉급표'!$E$4),-2)))</f>
        <v/>
      </c>
      <c r="J11" s="18" t="str">
        <f>IF($E$4="","",IF('2021'!J11="","",ROUND('2021'!J11*(1+'2022봉급표'!$E$4),-2)))</f>
        <v/>
      </c>
      <c r="K11" s="18" t="str">
        <f>IF($E$4="","",IF('2021'!K11="","",ROUND('2021'!K11*(1+'2022봉급표'!$E$4),-2)))</f>
        <v/>
      </c>
    </row>
    <row r="12" spans="1:11" ht="15" customHeight="1">
      <c r="A12" s="44">
        <v>3</v>
      </c>
      <c r="B12" s="45"/>
      <c r="C12" s="18" t="str">
        <f>IF($E$4="","",IF('2021'!C12="","",ROUND('2021'!C12*(1+'2022봉급표'!$E$4),-2)))</f>
        <v/>
      </c>
      <c r="D12" s="18" t="str">
        <f>IF($E$4="","",IF('2021'!D12="","",ROUND('2021'!D12*(1+'2022봉급표'!$E$4),-2)))</f>
        <v/>
      </c>
      <c r="E12" s="18" t="str">
        <f>IF($E$4="","",IF('2021'!E12="","",ROUND('2021'!E12*(1+'2022봉급표'!$E$4),-2)))</f>
        <v/>
      </c>
      <c r="F12" s="18" t="str">
        <f>IF($E$4="","",IF('2021'!F12="","",ROUND('2021'!F12*(1+'2022봉급표'!$E$4),-2)))</f>
        <v/>
      </c>
      <c r="G12" s="18" t="str">
        <f>IF($E$4="","",IF('2021'!G12="","",ROUND('2021'!G12*(1+'2022봉급표'!$E$4),-2)))</f>
        <v/>
      </c>
      <c r="H12" s="18" t="str">
        <f>IF($E$4="","",IF('2021'!H12="","",ROUND('2021'!H12*(1+'2022봉급표'!$E$4),-2)))</f>
        <v/>
      </c>
      <c r="I12" s="18" t="str">
        <f>IF($E$4="","",IF('2021'!I12="","",ROUND('2021'!I12*(1+'2022봉급표'!$E$4),-2)))</f>
        <v/>
      </c>
      <c r="J12" s="18" t="str">
        <f>IF($E$4="","",IF('2021'!J12="","",ROUND('2021'!J12*(1+'2022봉급표'!$E$4),-2)))</f>
        <v/>
      </c>
      <c r="K12" s="18" t="str">
        <f>IF($E$4="","",IF('2021'!K12="","",ROUND('2021'!K12*(1+'2022봉급표'!$E$4),-2)))</f>
        <v/>
      </c>
    </row>
    <row r="13" spans="1:11" ht="15" customHeight="1">
      <c r="A13" s="44">
        <v>4</v>
      </c>
      <c r="B13" s="45"/>
      <c r="C13" s="18" t="str">
        <f>IF($E$4="","",IF('2021'!C13="","",ROUND('2021'!C13*(1+'2022봉급표'!$E$4),-2)))</f>
        <v/>
      </c>
      <c r="D13" s="18" t="str">
        <f>IF($E$4="","",IF('2021'!D13="","",ROUND('2021'!D13*(1+'2022봉급표'!$E$4),-2)))</f>
        <v/>
      </c>
      <c r="E13" s="18" t="str">
        <f>IF($E$4="","",IF('2021'!E13="","",ROUND('2021'!E13*(1+'2022봉급표'!$E$4),-2)))</f>
        <v/>
      </c>
      <c r="F13" s="18" t="str">
        <f>IF($E$4="","",IF('2021'!F13="","",ROUND('2021'!F13*(1+'2022봉급표'!$E$4),-2)))</f>
        <v/>
      </c>
      <c r="G13" s="18" t="str">
        <f>IF($E$4="","",IF('2021'!G13="","",ROUND('2021'!G13*(1+'2022봉급표'!$E$4),-2)))</f>
        <v/>
      </c>
      <c r="H13" s="18" t="str">
        <f>IF($E$4="","",IF('2021'!H13="","",ROUND('2021'!H13*(1+'2022봉급표'!$E$4),-2)))</f>
        <v/>
      </c>
      <c r="I13" s="18" t="str">
        <f>IF($E$4="","",IF('2021'!I13="","",ROUND('2021'!I13*(1+'2022봉급표'!$E$4),-2)))</f>
        <v/>
      </c>
      <c r="J13" s="18" t="str">
        <f>IF($E$4="","",IF('2021'!J13="","",ROUND('2021'!J13*(1+'2022봉급표'!$E$4),-2)))</f>
        <v/>
      </c>
      <c r="K13" s="18" t="str">
        <f>IF($E$4="","",IF('2021'!K13="","",ROUND('2021'!K13*(1+'2022봉급표'!$E$4),-2)))</f>
        <v/>
      </c>
    </row>
    <row r="14" spans="1:11" ht="15" customHeight="1">
      <c r="A14" s="44">
        <v>5</v>
      </c>
      <c r="B14" s="45"/>
      <c r="C14" s="18" t="str">
        <f>IF($E$4="","",IF('2021'!C14="","",ROUND('2021'!C14*(1+'2022봉급표'!$E$4),-2)))</f>
        <v/>
      </c>
      <c r="D14" s="18" t="str">
        <f>IF($E$4="","",IF('2021'!D14="","",ROUND('2021'!D14*(1+'2022봉급표'!$E$4),-2)))</f>
        <v/>
      </c>
      <c r="E14" s="18" t="str">
        <f>IF($E$4="","",IF('2021'!E14="","",ROUND('2021'!E14*(1+'2022봉급표'!$E$4),-2)))</f>
        <v/>
      </c>
      <c r="F14" s="18" t="str">
        <f>IF($E$4="","",IF('2021'!F14="","",ROUND('2021'!F14*(1+'2022봉급표'!$E$4),-2)))</f>
        <v/>
      </c>
      <c r="G14" s="18" t="str">
        <f>IF($E$4="","",IF('2021'!G14="","",ROUND('2021'!G14*(1+'2022봉급표'!$E$4),-2)))</f>
        <v/>
      </c>
      <c r="H14" s="18" t="str">
        <f>IF($E$4="","",IF('2021'!H14="","",ROUND('2021'!H14*(1+'2022봉급표'!$E$4),-2)))</f>
        <v/>
      </c>
      <c r="I14" s="18" t="str">
        <f>IF($E$4="","",IF('2021'!I14="","",ROUND('2021'!I14*(1+'2022봉급표'!$E$4),-2)))</f>
        <v/>
      </c>
      <c r="J14" s="18" t="str">
        <f>IF($E$4="","",IF('2021'!J14="","",ROUND('2021'!J14*(1+'2022봉급표'!$E$4),-2)))</f>
        <v/>
      </c>
      <c r="K14" s="18" t="str">
        <f>IF($E$4="","",IF('2021'!K14="","",ROUND('2021'!K14*(1+'2022봉급표'!$E$4),-2)))</f>
        <v/>
      </c>
    </row>
    <row r="15" spans="1:11" ht="15" customHeight="1">
      <c r="A15" s="44">
        <v>6</v>
      </c>
      <c r="B15" s="45"/>
      <c r="C15" s="18" t="str">
        <f>IF($E$4="","",IF('2021'!C15="","",ROUND('2021'!C15*(1+'2022봉급표'!$E$4),-2)))</f>
        <v/>
      </c>
      <c r="D15" s="18" t="str">
        <f>IF($E$4="","",IF('2021'!D15="","",ROUND('2021'!D15*(1+'2022봉급표'!$E$4),-2)))</f>
        <v/>
      </c>
      <c r="E15" s="18" t="str">
        <f>IF($E$4="","",IF('2021'!E15="","",ROUND('2021'!E15*(1+'2022봉급표'!$E$4),-2)))</f>
        <v/>
      </c>
      <c r="F15" s="18" t="str">
        <f>IF($E$4="","",IF('2021'!F15="","",ROUND('2021'!F15*(1+'2022봉급표'!$E$4),-2)))</f>
        <v/>
      </c>
      <c r="G15" s="18" t="str">
        <f>IF($E$4="","",IF('2021'!G15="","",ROUND('2021'!G15*(1+'2022봉급표'!$E$4),-2)))</f>
        <v/>
      </c>
      <c r="H15" s="18" t="str">
        <f>IF($E$4="","",IF('2021'!H15="","",ROUND('2021'!H15*(1+'2022봉급표'!$E$4),-2)))</f>
        <v/>
      </c>
      <c r="I15" s="18" t="str">
        <f>IF($E$4="","",IF('2021'!I15="","",ROUND('2021'!I15*(1+'2022봉급표'!$E$4),-2)))</f>
        <v/>
      </c>
      <c r="J15" s="18" t="str">
        <f>IF($E$4="","",IF('2021'!J15="","",ROUND('2021'!J15*(1+'2022봉급표'!$E$4),-2)))</f>
        <v/>
      </c>
      <c r="K15" s="18" t="str">
        <f>IF($E$4="","",IF('2021'!K15="","",ROUND('2021'!K15*(1+'2022봉급표'!$E$4),-2)))</f>
        <v/>
      </c>
    </row>
    <row r="16" spans="1:11" ht="15" customHeight="1">
      <c r="A16" s="44">
        <v>7</v>
      </c>
      <c r="B16" s="45"/>
      <c r="C16" s="18" t="str">
        <f>IF($E$4="","",IF('2021'!C16="","",ROUND('2021'!C16*(1+'2022봉급표'!$E$4),-2)))</f>
        <v/>
      </c>
      <c r="D16" s="18" t="str">
        <f>IF($E$4="","",IF('2021'!D16="","",ROUND('2021'!D16*(1+'2022봉급표'!$E$4),-2)))</f>
        <v/>
      </c>
      <c r="E16" s="18" t="str">
        <f>IF($E$4="","",IF('2021'!E16="","",ROUND('2021'!E16*(1+'2022봉급표'!$E$4),-2)))</f>
        <v/>
      </c>
      <c r="F16" s="18" t="str">
        <f>IF($E$4="","",IF('2021'!F16="","",ROUND('2021'!F16*(1+'2022봉급표'!$E$4),-2)))</f>
        <v/>
      </c>
      <c r="G16" s="18" t="str">
        <f>IF($E$4="","",IF('2021'!G16="","",ROUND('2021'!G16*(1+'2022봉급표'!$E$4),-2)))</f>
        <v/>
      </c>
      <c r="H16" s="18" t="str">
        <f>IF($E$4="","",IF('2021'!H16="","",ROUND('2021'!H16*(1+'2022봉급표'!$E$4),-2)))</f>
        <v/>
      </c>
      <c r="I16" s="18" t="str">
        <f>IF($E$4="","",IF('2021'!I16="","",ROUND('2021'!I16*(1+'2022봉급표'!$E$4),-2)))</f>
        <v/>
      </c>
      <c r="J16" s="18" t="str">
        <f>IF($E$4="","",IF('2021'!J16="","",ROUND('2021'!J16*(1+'2022봉급표'!$E$4),-2)))</f>
        <v/>
      </c>
      <c r="K16" s="18" t="str">
        <f>IF($E$4="","",IF('2021'!K16="","",ROUND('2021'!K16*(1+'2022봉급표'!$E$4),-2)))</f>
        <v/>
      </c>
    </row>
    <row r="17" spans="1:11" ht="15" customHeight="1">
      <c r="A17" s="44">
        <v>8</v>
      </c>
      <c r="B17" s="45"/>
      <c r="C17" s="18" t="str">
        <f>IF($E$4="","",IF('2021'!C17="","",ROUND('2021'!C17*(1+'2022봉급표'!$E$4),-2)))</f>
        <v/>
      </c>
      <c r="D17" s="18" t="str">
        <f>IF($E$4="","",IF('2021'!D17="","",ROUND('2021'!D17*(1+'2022봉급표'!$E$4),-2)))</f>
        <v/>
      </c>
      <c r="E17" s="18" t="str">
        <f>IF($E$4="","",IF('2021'!E17="","",ROUND('2021'!E17*(1+'2022봉급표'!$E$4),-2)))</f>
        <v/>
      </c>
      <c r="F17" s="18" t="str">
        <f>IF($E$4="","",IF('2021'!F17="","",ROUND('2021'!F17*(1+'2022봉급표'!$E$4),-2)))</f>
        <v/>
      </c>
      <c r="G17" s="18" t="str">
        <f>IF($E$4="","",IF('2021'!G17="","",ROUND('2021'!G17*(1+'2022봉급표'!$E$4),-2)))</f>
        <v/>
      </c>
      <c r="H17" s="18" t="str">
        <f>IF($E$4="","",IF('2021'!H17="","",ROUND('2021'!H17*(1+'2022봉급표'!$E$4),-2)))</f>
        <v/>
      </c>
      <c r="I17" s="18" t="str">
        <f>IF($E$4="","",IF('2021'!I17="","",ROUND('2021'!I17*(1+'2022봉급표'!$E$4),-2)))</f>
        <v/>
      </c>
      <c r="J17" s="18" t="str">
        <f>IF($E$4="","",IF('2021'!J17="","",ROUND('2021'!J17*(1+'2022봉급표'!$E$4),-2)))</f>
        <v/>
      </c>
      <c r="K17" s="18" t="str">
        <f>IF($E$4="","",IF('2021'!K17="","",ROUND('2021'!K17*(1+'2022봉급표'!$E$4),-2)))</f>
        <v/>
      </c>
    </row>
    <row r="18" spans="1:11" ht="15" customHeight="1">
      <c r="A18" s="44">
        <v>9</v>
      </c>
      <c r="B18" s="45"/>
      <c r="C18" s="18" t="str">
        <f>IF($E$4="","",IF('2021'!C18="","",ROUND('2021'!C18*(1+'2022봉급표'!$E$4),-2)))</f>
        <v/>
      </c>
      <c r="D18" s="18" t="str">
        <f>IF($E$4="","",IF('2021'!D18="","",ROUND('2021'!D18*(1+'2022봉급표'!$E$4),-2)))</f>
        <v/>
      </c>
      <c r="E18" s="18" t="str">
        <f>IF($E$4="","",IF('2021'!E18="","",ROUND('2021'!E18*(1+'2022봉급표'!$E$4),-2)))</f>
        <v/>
      </c>
      <c r="F18" s="18" t="str">
        <f>IF($E$4="","",IF('2021'!F18="","",ROUND('2021'!F18*(1+'2022봉급표'!$E$4),-2)))</f>
        <v/>
      </c>
      <c r="G18" s="18" t="str">
        <f>IF($E$4="","",IF('2021'!G18="","",ROUND('2021'!G18*(1+'2022봉급표'!$E$4),-2)))</f>
        <v/>
      </c>
      <c r="H18" s="18" t="str">
        <f>IF($E$4="","",IF('2021'!H18="","",ROUND('2021'!H18*(1+'2022봉급표'!$E$4),-2)))</f>
        <v/>
      </c>
      <c r="I18" s="18" t="str">
        <f>IF($E$4="","",IF('2021'!I18="","",ROUND('2021'!I18*(1+'2022봉급표'!$E$4),-2)))</f>
        <v/>
      </c>
      <c r="J18" s="18" t="str">
        <f>IF($E$4="","",IF('2021'!J18="","",ROUND('2021'!J18*(1+'2022봉급표'!$E$4),-2)))</f>
        <v/>
      </c>
      <c r="K18" s="18" t="str">
        <f>IF($E$4="","",IF('2021'!K18="","",ROUND('2021'!K18*(1+'2022봉급표'!$E$4),-2)))</f>
        <v/>
      </c>
    </row>
    <row r="19" spans="1:11" ht="15" customHeight="1">
      <c r="A19" s="44">
        <v>10</v>
      </c>
      <c r="B19" s="45"/>
      <c r="C19" s="18" t="str">
        <f>IF($E$4="","",IF('2021'!C19="","",ROUND('2021'!C19*(1+'2022봉급표'!$E$4),-2)))</f>
        <v/>
      </c>
      <c r="D19" s="18" t="str">
        <f>IF($E$4="","",IF('2021'!D19="","",ROUND('2021'!D19*(1+'2022봉급표'!$E$4),-2)))</f>
        <v/>
      </c>
      <c r="E19" s="18" t="str">
        <f>IF($E$4="","",IF('2021'!E19="","",ROUND('2021'!E19*(1+'2022봉급표'!$E$4),-2)))</f>
        <v/>
      </c>
      <c r="F19" s="18" t="str">
        <f>IF($E$4="","",IF('2021'!F19="","",ROUND('2021'!F19*(1+'2022봉급표'!$E$4),-2)))</f>
        <v/>
      </c>
      <c r="G19" s="18" t="str">
        <f>IF($E$4="","",IF('2021'!G19="","",ROUND('2021'!G19*(1+'2022봉급표'!$E$4),-2)))</f>
        <v/>
      </c>
      <c r="H19" s="18" t="str">
        <f>IF($E$4="","",IF('2021'!H19="","",ROUND('2021'!H19*(1+'2022봉급표'!$E$4),-2)))</f>
        <v/>
      </c>
      <c r="I19" s="18" t="str">
        <f>IF($E$4="","",IF('2021'!I19="","",ROUND('2021'!I19*(1+'2022봉급표'!$E$4),-2)))</f>
        <v/>
      </c>
      <c r="J19" s="18" t="str">
        <f>IF($E$4="","",IF('2021'!J19="","",ROUND('2021'!J19*(1+'2022봉급표'!$E$4),-2)))</f>
        <v/>
      </c>
      <c r="K19" s="18" t="str">
        <f>IF($E$4="","",IF('2021'!K19="","",ROUND('2021'!K19*(1+'2022봉급표'!$E$4),-2)))</f>
        <v/>
      </c>
    </row>
    <row r="20" spans="1:11" ht="15" customHeight="1">
      <c r="A20" s="44">
        <v>11</v>
      </c>
      <c r="B20" s="45"/>
      <c r="C20" s="18" t="str">
        <f>IF($E$4="","",IF('2021'!C20="","",ROUND('2021'!C20*(1+'2022봉급표'!$E$4),-2)))</f>
        <v/>
      </c>
      <c r="D20" s="18" t="str">
        <f>IF($E$4="","",IF('2021'!D20="","",ROUND('2021'!D20*(1+'2022봉급표'!$E$4),-2)))</f>
        <v/>
      </c>
      <c r="E20" s="18" t="str">
        <f>IF($E$4="","",IF('2021'!E20="","",ROUND('2021'!E20*(1+'2022봉급표'!$E$4),-2)))</f>
        <v/>
      </c>
      <c r="F20" s="18" t="str">
        <f>IF($E$4="","",IF('2021'!F20="","",ROUND('2021'!F20*(1+'2022봉급표'!$E$4),-2)))</f>
        <v/>
      </c>
      <c r="G20" s="18" t="str">
        <f>IF($E$4="","",IF('2021'!G20="","",ROUND('2021'!G20*(1+'2022봉급표'!$E$4),-2)))</f>
        <v/>
      </c>
      <c r="H20" s="18" t="str">
        <f>IF($E$4="","",IF('2021'!H20="","",ROUND('2021'!H20*(1+'2022봉급표'!$E$4),-2)))</f>
        <v/>
      </c>
      <c r="I20" s="18" t="str">
        <f>IF($E$4="","",IF('2021'!I20="","",ROUND('2021'!I20*(1+'2022봉급표'!$E$4),-2)))</f>
        <v/>
      </c>
      <c r="J20" s="18" t="str">
        <f>IF($E$4="","",IF('2021'!J20="","",ROUND('2021'!J20*(1+'2022봉급표'!$E$4),-2)))</f>
        <v/>
      </c>
      <c r="K20" s="18" t="str">
        <f>IF($E$4="","",IF('2021'!K20="","",ROUND('2021'!K20*(1+'2022봉급표'!$E$4),-2)))</f>
        <v/>
      </c>
    </row>
    <row r="21" spans="1:11" ht="15" customHeight="1">
      <c r="A21" s="44">
        <v>12</v>
      </c>
      <c r="B21" s="45"/>
      <c r="C21" s="18" t="str">
        <f>IF($E$4="","",IF('2021'!C21="","",ROUND('2021'!C21*(1+'2022봉급표'!$E$4),-2)))</f>
        <v/>
      </c>
      <c r="D21" s="18" t="str">
        <f>IF($E$4="","",IF('2021'!D21="","",ROUND('2021'!D21*(1+'2022봉급표'!$E$4),-2)))</f>
        <v/>
      </c>
      <c r="E21" s="18" t="str">
        <f>IF($E$4="","",IF('2021'!E21="","",ROUND('2021'!E21*(1+'2022봉급표'!$E$4),-2)))</f>
        <v/>
      </c>
      <c r="F21" s="18" t="str">
        <f>IF($E$4="","",IF('2021'!F21="","",ROUND('2021'!F21*(1+'2022봉급표'!$E$4),-2)))</f>
        <v/>
      </c>
      <c r="G21" s="18" t="str">
        <f>IF($E$4="","",IF('2021'!G21="","",ROUND('2021'!G21*(1+'2022봉급표'!$E$4),-2)))</f>
        <v/>
      </c>
      <c r="H21" s="18" t="str">
        <f>IF($E$4="","",IF('2021'!H21="","",ROUND('2021'!H21*(1+'2022봉급표'!$E$4),-2)))</f>
        <v/>
      </c>
      <c r="I21" s="18" t="str">
        <f>IF($E$4="","",IF('2021'!I21="","",ROUND('2021'!I21*(1+'2022봉급표'!$E$4),-2)))</f>
        <v/>
      </c>
      <c r="J21" s="18" t="str">
        <f>IF($E$4="","",IF('2021'!J21="","",ROUND('2021'!J21*(1+'2022봉급표'!$E$4),-2)))</f>
        <v/>
      </c>
      <c r="K21" s="18" t="str">
        <f>IF($E$4="","",IF('2021'!K21="","",ROUND('2021'!K21*(1+'2022봉급표'!$E$4),-2)))</f>
        <v/>
      </c>
    </row>
    <row r="22" spans="1:11" ht="15" customHeight="1">
      <c r="A22" s="44">
        <v>13</v>
      </c>
      <c r="B22" s="45"/>
      <c r="C22" s="18" t="str">
        <f>IF($E$4="","",IF('2021'!C22="","",ROUND('2021'!C22*(1+'2022봉급표'!$E$4),-2)))</f>
        <v/>
      </c>
      <c r="D22" s="18" t="str">
        <f>IF($E$4="","",IF('2021'!D22="","",ROUND('2021'!D22*(1+'2022봉급표'!$E$4),-2)))</f>
        <v/>
      </c>
      <c r="E22" s="18" t="str">
        <f>IF($E$4="","",IF('2021'!E22="","",ROUND('2021'!E22*(1+'2022봉급표'!$E$4),-2)))</f>
        <v/>
      </c>
      <c r="F22" s="18" t="str">
        <f>IF($E$4="","",IF('2021'!F22="","",ROUND('2021'!F22*(1+'2022봉급표'!$E$4),-2)))</f>
        <v/>
      </c>
      <c r="G22" s="18" t="str">
        <f>IF($E$4="","",IF('2021'!G22="","",ROUND('2021'!G22*(1+'2022봉급표'!$E$4),-2)))</f>
        <v/>
      </c>
      <c r="H22" s="18" t="str">
        <f>IF($E$4="","",IF('2021'!H22="","",ROUND('2021'!H22*(1+'2022봉급표'!$E$4),-2)))</f>
        <v/>
      </c>
      <c r="I22" s="18" t="str">
        <f>IF($E$4="","",IF('2021'!I22="","",ROUND('2021'!I22*(1+'2022봉급표'!$E$4),-2)))</f>
        <v/>
      </c>
      <c r="J22" s="18" t="str">
        <f>IF($E$4="","",IF('2021'!J22="","",ROUND('2021'!J22*(1+'2022봉급표'!$E$4),-2)))</f>
        <v/>
      </c>
      <c r="K22" s="18" t="str">
        <f>IF($E$4="","",IF('2021'!K22="","",ROUND('2021'!K22*(1+'2022봉급표'!$E$4),-2)))</f>
        <v/>
      </c>
    </row>
    <row r="23" spans="1:11" ht="15" customHeight="1">
      <c r="A23" s="44">
        <v>14</v>
      </c>
      <c r="B23" s="45"/>
      <c r="C23" s="18" t="str">
        <f>IF($E$4="","",IF('2021'!C23="","",ROUND('2021'!C23*(1+'2022봉급표'!$E$4),-2)))</f>
        <v/>
      </c>
      <c r="D23" s="18" t="str">
        <f>IF($E$4="","",IF('2021'!D23="","",ROUND('2021'!D23*(1+'2022봉급표'!$E$4),-2)))</f>
        <v/>
      </c>
      <c r="E23" s="18" t="str">
        <f>IF($E$4="","",IF('2021'!E23="","",ROUND('2021'!E23*(1+'2022봉급표'!$E$4),-2)))</f>
        <v/>
      </c>
      <c r="F23" s="18" t="str">
        <f>IF($E$4="","",IF('2021'!F23="","",ROUND('2021'!F23*(1+'2022봉급표'!$E$4),-2)))</f>
        <v/>
      </c>
      <c r="G23" s="18" t="str">
        <f>IF($E$4="","",IF('2021'!G23="","",ROUND('2021'!G23*(1+'2022봉급표'!$E$4),-2)))</f>
        <v/>
      </c>
      <c r="H23" s="18" t="str">
        <f>IF($E$4="","",IF('2021'!H23="","",ROUND('2021'!H23*(1+'2022봉급표'!$E$4),-2)))</f>
        <v/>
      </c>
      <c r="I23" s="18" t="str">
        <f>IF($E$4="","",IF('2021'!I23="","",ROUND('2021'!I23*(1+'2022봉급표'!$E$4),-2)))</f>
        <v/>
      </c>
      <c r="J23" s="18" t="str">
        <f>IF($E$4="","",IF('2021'!J23="","",ROUND('2021'!J23*(1+'2022봉급표'!$E$4),-2)))</f>
        <v/>
      </c>
      <c r="K23" s="18" t="str">
        <f>IF($E$4="","",IF('2021'!K23="","",ROUND('2021'!K23*(1+'2022봉급표'!$E$4),-2)))</f>
        <v/>
      </c>
    </row>
    <row r="24" spans="1:11" ht="15" customHeight="1">
      <c r="A24" s="44">
        <v>15</v>
      </c>
      <c r="B24" s="45"/>
      <c r="C24" s="18" t="str">
        <f>IF($E$4="","",IF('2021'!C24="","",ROUND('2021'!C24*(1+'2022봉급표'!$E$4),-2)))</f>
        <v/>
      </c>
      <c r="D24" s="18" t="str">
        <f>IF($E$4="","",IF('2021'!D24="","",ROUND('2021'!D24*(1+'2022봉급표'!$E$4),-2)))</f>
        <v/>
      </c>
      <c r="E24" s="18" t="str">
        <f>IF($E$4="","",IF('2021'!E24="","",ROUND('2021'!E24*(1+'2022봉급표'!$E$4),-2)))</f>
        <v/>
      </c>
      <c r="F24" s="18" t="str">
        <f>IF($E$4="","",IF('2021'!F24="","",ROUND('2021'!F24*(1+'2022봉급표'!$E$4),-2)))</f>
        <v/>
      </c>
      <c r="G24" s="18" t="str">
        <f>IF($E$4="","",IF('2021'!G24="","",ROUND('2021'!G24*(1+'2022봉급표'!$E$4),-2)))</f>
        <v/>
      </c>
      <c r="H24" s="18" t="str">
        <f>IF($E$4="","",IF('2021'!H24="","",ROUND('2021'!H24*(1+'2022봉급표'!$E$4),-2)))</f>
        <v/>
      </c>
      <c r="I24" s="18" t="str">
        <f>IF($E$4="","",IF('2021'!I24="","",ROUND('2021'!I24*(1+'2022봉급표'!$E$4),-2)))</f>
        <v/>
      </c>
      <c r="J24" s="18" t="str">
        <f>IF($E$4="","",IF('2021'!J24="","",ROUND('2021'!J24*(1+'2022봉급표'!$E$4),-2)))</f>
        <v/>
      </c>
      <c r="K24" s="18" t="str">
        <f>IF($E$4="","",IF('2021'!K24="","",ROUND('2021'!K24*(1+'2022봉급표'!$E$4),-2)))</f>
        <v/>
      </c>
    </row>
    <row r="25" spans="1:11" ht="15" customHeight="1">
      <c r="A25" s="44">
        <v>16</v>
      </c>
      <c r="B25" s="45"/>
      <c r="C25" s="18" t="str">
        <f>IF($E$4="","",IF('2021'!C25="","",ROUND('2021'!C25*(1+'2022봉급표'!$E$4),-2)))</f>
        <v/>
      </c>
      <c r="D25" s="18" t="str">
        <f>IF($E$4="","",IF('2021'!D25="","",ROUND('2021'!D25*(1+'2022봉급표'!$E$4),-2)))</f>
        <v/>
      </c>
      <c r="E25" s="18" t="str">
        <f>IF($E$4="","",IF('2021'!E25="","",ROUND('2021'!E25*(1+'2022봉급표'!$E$4),-2)))</f>
        <v/>
      </c>
      <c r="F25" s="18" t="str">
        <f>IF($E$4="","",IF('2021'!F25="","",ROUND('2021'!F25*(1+'2022봉급표'!$E$4),-2)))</f>
        <v/>
      </c>
      <c r="G25" s="18" t="str">
        <f>IF($E$4="","",IF('2021'!G25="","",ROUND('2021'!G25*(1+'2022봉급표'!$E$4),-2)))</f>
        <v/>
      </c>
      <c r="H25" s="18" t="str">
        <f>IF($E$4="","",IF('2021'!H25="","",ROUND('2021'!H25*(1+'2022봉급표'!$E$4),-2)))</f>
        <v/>
      </c>
      <c r="I25" s="18" t="str">
        <f>IF($E$4="","",IF('2021'!I25="","",ROUND('2021'!I25*(1+'2022봉급표'!$E$4),-2)))</f>
        <v/>
      </c>
      <c r="J25" s="18" t="str">
        <f>IF($E$4="","",IF('2021'!J25="","",ROUND('2021'!J25*(1+'2022봉급표'!$E$4),-2)))</f>
        <v/>
      </c>
      <c r="K25" s="18" t="str">
        <f>IF($E$4="","",IF('2021'!K25="","",ROUND('2021'!K25*(1+'2022봉급표'!$E$4),-2)))</f>
        <v/>
      </c>
    </row>
    <row r="26" spans="1:11" ht="15" customHeight="1">
      <c r="A26" s="44">
        <v>17</v>
      </c>
      <c r="B26" s="45"/>
      <c r="C26" s="18" t="str">
        <f>IF($E$4="","",IF('2021'!C26="","",ROUND('2021'!C26*(1+'2022봉급표'!$E$4),-2)))</f>
        <v/>
      </c>
      <c r="D26" s="18" t="str">
        <f>IF($E$4="","",IF('2021'!D26="","",ROUND('2021'!D26*(1+'2022봉급표'!$E$4),-2)))</f>
        <v/>
      </c>
      <c r="E26" s="18" t="str">
        <f>IF($E$4="","",IF('2021'!E26="","",ROUND('2021'!E26*(1+'2022봉급표'!$E$4),-2)))</f>
        <v/>
      </c>
      <c r="F26" s="18" t="str">
        <f>IF($E$4="","",IF('2021'!F26="","",ROUND('2021'!F26*(1+'2022봉급표'!$E$4),-2)))</f>
        <v/>
      </c>
      <c r="G26" s="18" t="str">
        <f>IF($E$4="","",IF('2021'!G26="","",ROUND('2021'!G26*(1+'2022봉급표'!$E$4),-2)))</f>
        <v/>
      </c>
      <c r="H26" s="18" t="str">
        <f>IF($E$4="","",IF('2021'!H26="","",ROUND('2021'!H26*(1+'2022봉급표'!$E$4),-2)))</f>
        <v/>
      </c>
      <c r="I26" s="18" t="str">
        <f>IF($E$4="","",IF('2021'!I26="","",ROUND('2021'!I26*(1+'2022봉급표'!$E$4),-2)))</f>
        <v/>
      </c>
      <c r="J26" s="18" t="str">
        <f>IF($E$4="","",IF('2021'!J26="","",ROUND('2021'!J26*(1+'2022봉급표'!$E$4),-2)))</f>
        <v/>
      </c>
      <c r="K26" s="18" t="str">
        <f>IF($E$4="","",IF('2021'!K26="","",ROUND('2021'!K26*(1+'2022봉급표'!$E$4),-2)))</f>
        <v/>
      </c>
    </row>
    <row r="27" spans="1:11" ht="15" customHeight="1">
      <c r="A27" s="44">
        <v>18</v>
      </c>
      <c r="B27" s="45"/>
      <c r="C27" s="18" t="str">
        <f>IF($E$4="","",IF('2021'!C27="","",ROUND('2021'!C27*(1+'2022봉급표'!$E$4),-2)))</f>
        <v/>
      </c>
      <c r="D27" s="18" t="str">
        <f>IF($E$4="","",IF('2021'!D27="","",ROUND('2021'!D27*(1+'2022봉급표'!$E$4),-2)))</f>
        <v/>
      </c>
      <c r="E27" s="18" t="str">
        <f>IF($E$4="","",IF('2021'!E27="","",ROUND('2021'!E27*(1+'2022봉급표'!$E$4),-2)))</f>
        <v/>
      </c>
      <c r="F27" s="18" t="str">
        <f>IF($E$4="","",IF('2021'!F27="","",ROUND('2021'!F27*(1+'2022봉급표'!$E$4),-2)))</f>
        <v/>
      </c>
      <c r="G27" s="18" t="str">
        <f>IF($E$4="","",IF('2021'!G27="","",ROUND('2021'!G27*(1+'2022봉급표'!$E$4),-2)))</f>
        <v/>
      </c>
      <c r="H27" s="18" t="str">
        <f>IF($E$4="","",IF('2021'!H27="","",ROUND('2021'!H27*(1+'2022봉급표'!$E$4),-2)))</f>
        <v/>
      </c>
      <c r="I27" s="18" t="str">
        <f>IF($E$4="","",IF('2021'!I27="","",ROUND('2021'!I27*(1+'2022봉급표'!$E$4),-2)))</f>
        <v/>
      </c>
      <c r="J27" s="18" t="str">
        <f>IF($E$4="","",IF('2021'!J27="","",ROUND('2021'!J27*(1+'2022봉급표'!$E$4),-2)))</f>
        <v/>
      </c>
      <c r="K27" s="18" t="str">
        <f>IF($E$4="","",IF('2021'!K27="","",ROUND('2021'!K27*(1+'2022봉급표'!$E$4),-2)))</f>
        <v/>
      </c>
    </row>
    <row r="28" spans="1:11" ht="15" customHeight="1">
      <c r="A28" s="44">
        <v>19</v>
      </c>
      <c r="B28" s="45"/>
      <c r="C28" s="18" t="str">
        <f>IF($E$4="","",IF('2021'!C28="","",ROUND('2021'!C28*(1+'2022봉급표'!$E$4),-2)))</f>
        <v/>
      </c>
      <c r="D28" s="18" t="str">
        <f>IF($E$4="","",IF('2021'!D28="","",ROUND('2021'!D28*(1+'2022봉급표'!$E$4),-2)))</f>
        <v/>
      </c>
      <c r="E28" s="18" t="str">
        <f>IF($E$4="","",IF('2021'!E28="","",ROUND('2021'!E28*(1+'2022봉급표'!$E$4),-2)))</f>
        <v/>
      </c>
      <c r="F28" s="18" t="str">
        <f>IF($E$4="","",IF('2021'!F28="","",ROUND('2021'!F28*(1+'2022봉급표'!$E$4),-2)))</f>
        <v/>
      </c>
      <c r="G28" s="18" t="str">
        <f>IF($E$4="","",IF('2021'!G28="","",ROUND('2021'!G28*(1+'2022봉급표'!$E$4),-2)))</f>
        <v/>
      </c>
      <c r="H28" s="18" t="str">
        <f>IF($E$4="","",IF('2021'!H28="","",ROUND('2021'!H28*(1+'2022봉급표'!$E$4),-2)))</f>
        <v/>
      </c>
      <c r="I28" s="18" t="str">
        <f>IF($E$4="","",IF('2021'!I28="","",ROUND('2021'!I28*(1+'2022봉급표'!$E$4),-2)))</f>
        <v/>
      </c>
      <c r="J28" s="18" t="str">
        <f>IF($E$4="","",IF('2021'!J28="","",ROUND('2021'!J28*(1+'2022봉급표'!$E$4),-2)))</f>
        <v/>
      </c>
      <c r="K28" s="18" t="str">
        <f>IF($E$4="","",IF('2021'!K28="","",ROUND('2021'!K28*(1+'2022봉급표'!$E$4),-2)))</f>
        <v/>
      </c>
    </row>
    <row r="29" spans="1:11" ht="15" customHeight="1">
      <c r="A29" s="44">
        <v>20</v>
      </c>
      <c r="B29" s="45"/>
      <c r="C29" s="18" t="str">
        <f>IF($E$4="","",IF('2021'!C29="","",ROUND('2021'!C29*(1+'2022봉급표'!$E$4),-2)))</f>
        <v/>
      </c>
      <c r="D29" s="18" t="str">
        <f>IF($E$4="","",IF('2021'!D29="","",ROUND('2021'!D29*(1+'2022봉급표'!$E$4),-2)))</f>
        <v/>
      </c>
      <c r="E29" s="18" t="str">
        <f>IF($E$4="","",IF('2021'!E29="","",ROUND('2021'!E29*(1+'2022봉급표'!$E$4),-2)))</f>
        <v/>
      </c>
      <c r="F29" s="18" t="str">
        <f>IF($E$4="","",IF('2021'!F29="","",ROUND('2021'!F29*(1+'2022봉급표'!$E$4),-2)))</f>
        <v/>
      </c>
      <c r="G29" s="18" t="str">
        <f>IF($E$4="","",IF('2021'!G29="","",ROUND('2021'!G29*(1+'2022봉급표'!$E$4),-2)))</f>
        <v/>
      </c>
      <c r="H29" s="18" t="str">
        <f>IF($E$4="","",IF('2021'!H29="","",ROUND('2021'!H29*(1+'2022봉급표'!$E$4),-2)))</f>
        <v/>
      </c>
      <c r="I29" s="18" t="str">
        <f>IF($E$4="","",IF('2021'!I29="","",ROUND('2021'!I29*(1+'2022봉급표'!$E$4),-2)))</f>
        <v/>
      </c>
      <c r="J29" s="18" t="str">
        <f>IF($E$4="","",IF('2021'!J29="","",ROUND('2021'!J29*(1+'2022봉급표'!$E$4),-2)))</f>
        <v/>
      </c>
      <c r="K29" s="18" t="str">
        <f>IF($E$4="","",IF('2021'!K29="","",ROUND('2021'!K29*(1+'2022봉급표'!$E$4),-2)))</f>
        <v/>
      </c>
    </row>
    <row r="30" spans="1:11" ht="15" customHeight="1">
      <c r="A30" s="44">
        <v>21</v>
      </c>
      <c r="B30" s="45"/>
      <c r="C30" s="18" t="str">
        <f>IF($E$4="","",IF('2021'!C30="","",ROUND('2021'!C30*(1+'2022봉급표'!$E$4),-2)))</f>
        <v/>
      </c>
      <c r="D30" s="18" t="str">
        <f>IF($E$4="","",IF('2021'!D30="","",ROUND('2021'!D30*(1+'2022봉급표'!$E$4),-2)))</f>
        <v/>
      </c>
      <c r="E30" s="18" t="str">
        <f>IF($E$4="","",IF('2021'!E30="","",ROUND('2021'!E30*(1+'2022봉급표'!$E$4),-2)))</f>
        <v/>
      </c>
      <c r="F30" s="18" t="str">
        <f>IF($E$4="","",IF('2021'!F30="","",ROUND('2021'!F30*(1+'2022봉급표'!$E$4),-2)))</f>
        <v/>
      </c>
      <c r="G30" s="18" t="str">
        <f>IF($E$4="","",IF('2021'!G30="","",ROUND('2021'!G30*(1+'2022봉급표'!$E$4),-2)))</f>
        <v/>
      </c>
      <c r="H30" s="18" t="str">
        <f>IF($E$4="","",IF('2021'!H30="","",ROUND('2021'!H30*(1+'2022봉급표'!$E$4),-2)))</f>
        <v/>
      </c>
      <c r="I30" s="18" t="str">
        <f>IF($E$4="","",IF('2021'!I30="","",ROUND('2021'!I30*(1+'2022봉급표'!$E$4),-2)))</f>
        <v/>
      </c>
      <c r="J30" s="18" t="str">
        <f>IF($E$4="","",IF('2021'!J30="","",ROUND('2021'!J30*(1+'2022봉급표'!$E$4),-2)))</f>
        <v/>
      </c>
      <c r="K30" s="18" t="str">
        <f>IF($E$4="","",IF('2021'!K30="","",ROUND('2021'!K30*(1+'2022봉급표'!$E$4),-2)))</f>
        <v/>
      </c>
    </row>
    <row r="31" spans="1:11" ht="15" customHeight="1">
      <c r="A31" s="44">
        <v>22</v>
      </c>
      <c r="B31" s="45"/>
      <c r="C31" s="18" t="str">
        <f>IF($E$4="","",IF('2021'!C31="","",ROUND('2021'!C31*(1+'2022봉급표'!$E$4),-2)))</f>
        <v/>
      </c>
      <c r="D31" s="18" t="str">
        <f>IF($E$4="","",IF('2021'!D31="","",ROUND('2021'!D31*(1+'2022봉급표'!$E$4),-2)))</f>
        <v/>
      </c>
      <c r="E31" s="18" t="str">
        <f>IF($E$4="","",IF('2021'!E31="","",ROUND('2021'!E31*(1+'2022봉급표'!$E$4),-2)))</f>
        <v/>
      </c>
      <c r="F31" s="18" t="str">
        <f>IF($E$4="","",IF('2021'!F31="","",ROUND('2021'!F31*(1+'2022봉급표'!$E$4),-2)))</f>
        <v/>
      </c>
      <c r="G31" s="18" t="str">
        <f>IF($E$4="","",IF('2021'!G31="","",ROUND('2021'!G31*(1+'2022봉급표'!$E$4),-2)))</f>
        <v/>
      </c>
      <c r="H31" s="18" t="str">
        <f>IF($E$4="","",IF('2021'!H31="","",ROUND('2021'!H31*(1+'2022봉급표'!$E$4),-2)))</f>
        <v/>
      </c>
      <c r="I31" s="18" t="str">
        <f>IF($E$4="","",IF('2021'!I31="","",ROUND('2021'!I31*(1+'2022봉급표'!$E$4),-2)))</f>
        <v/>
      </c>
      <c r="J31" s="18" t="str">
        <f>IF($E$4="","",IF('2021'!J31="","",ROUND('2021'!J31*(1+'2022봉급표'!$E$4),-2)))</f>
        <v/>
      </c>
      <c r="K31" s="18" t="str">
        <f>IF($E$4="","",IF('2021'!K31="","",ROUND('2021'!K31*(1+'2022봉급표'!$E$4),-2)))</f>
        <v/>
      </c>
    </row>
    <row r="32" spans="1:11" ht="15" customHeight="1">
      <c r="A32" s="44">
        <v>23</v>
      </c>
      <c r="B32" s="45"/>
      <c r="C32" s="18" t="str">
        <f>IF($E$4="","",IF('2021'!C32="","",ROUND('2021'!C32*(1+'2022봉급표'!$E$4),-2)))</f>
        <v/>
      </c>
      <c r="D32" s="18" t="str">
        <f>IF($E$4="","",IF('2021'!D32="","",ROUND('2021'!D32*(1+'2022봉급표'!$E$4),-2)))</f>
        <v/>
      </c>
      <c r="E32" s="18" t="str">
        <f>IF($E$4="","",IF('2021'!E32="","",ROUND('2021'!E32*(1+'2022봉급표'!$E$4),-2)))</f>
        <v/>
      </c>
      <c r="F32" s="18" t="str">
        <f>IF($E$4="","",IF('2021'!F32="","",ROUND('2021'!F32*(1+'2022봉급표'!$E$4),-2)))</f>
        <v/>
      </c>
      <c r="G32" s="18" t="str">
        <f>IF($E$4="","",IF('2021'!G32="","",ROUND('2021'!G32*(1+'2022봉급표'!$E$4),-2)))</f>
        <v/>
      </c>
      <c r="H32" s="18" t="str">
        <f>IF($E$4="","",IF('2021'!H32="","",ROUND('2021'!H32*(1+'2022봉급표'!$E$4),-2)))</f>
        <v/>
      </c>
      <c r="I32" s="18" t="str">
        <f>IF($E$4="","",IF('2021'!I32="","",ROUND('2021'!I32*(1+'2022봉급표'!$E$4),-2)))</f>
        <v/>
      </c>
      <c r="J32" s="18" t="str">
        <f>IF($E$4="","",IF('2021'!J32="","",ROUND('2021'!J32*(1+'2022봉급표'!$E$4),-2)))</f>
        <v/>
      </c>
      <c r="K32" s="18" t="str">
        <f>IF($E$4="","",IF('2021'!K32="","",ROUND('2021'!K32*(1+'2022봉급표'!$E$4),-2)))</f>
        <v/>
      </c>
    </row>
    <row r="33" spans="1:12" ht="15" customHeight="1">
      <c r="A33" s="44">
        <v>24</v>
      </c>
      <c r="B33" s="45"/>
      <c r="C33" s="18" t="str">
        <f>IF($E$4="","",IF('2021'!C33="","",ROUND('2021'!C33*(1+'2022봉급표'!$E$4),-2)))</f>
        <v/>
      </c>
      <c r="D33" s="18" t="str">
        <f>IF($E$4="","",IF('2021'!D33="","",ROUND('2021'!D33*(1+'2022봉급표'!$E$4),-2)))</f>
        <v/>
      </c>
      <c r="E33" s="18" t="str">
        <f>IF($E$4="","",IF('2021'!E33="","",ROUND('2021'!E33*(1+'2022봉급표'!$E$4),-2)))</f>
        <v/>
      </c>
      <c r="F33" s="18" t="str">
        <f>IF($E$4="","",IF('2021'!F33="","",ROUND('2021'!F33*(1+'2022봉급표'!$E$4),-2)))</f>
        <v/>
      </c>
      <c r="G33" s="18" t="str">
        <f>IF($E$4="","",IF('2021'!G33="","",ROUND('2021'!G33*(1+'2022봉급표'!$E$4),-2)))</f>
        <v/>
      </c>
      <c r="H33" s="18" t="str">
        <f>IF($E$4="","",IF('2021'!H33="","",ROUND('2021'!H33*(1+'2022봉급표'!$E$4),-2)))</f>
        <v/>
      </c>
      <c r="I33" s="18" t="str">
        <f>IF($E$4="","",IF('2021'!I33="","",ROUND('2021'!I33*(1+'2022봉급표'!$E$4),-2)))</f>
        <v/>
      </c>
      <c r="J33" s="18" t="str">
        <f>IF($E$4="","",IF('2021'!J33="","",ROUND('2021'!J33*(1+'2022봉급표'!$E$4),-2)))</f>
        <v/>
      </c>
      <c r="K33" s="18" t="str">
        <f>IF($E$4="","",IF('2021'!K33="","",ROUND('2021'!K33*(1+'2022봉급표'!$E$4),-2)))</f>
        <v/>
      </c>
    </row>
    <row r="34" spans="1:12" ht="15" customHeight="1">
      <c r="A34" s="44">
        <v>25</v>
      </c>
      <c r="B34" s="45"/>
      <c r="C34" s="18" t="str">
        <f>IF($E$4="","",IF('2021'!C34="","",ROUND('2021'!C34*(1+'2022봉급표'!$E$4),-2)))</f>
        <v/>
      </c>
      <c r="D34" s="18" t="str">
        <f>IF($E$4="","",IF('2021'!D34="","",ROUND('2021'!D34*(1+'2022봉급표'!$E$4),-2)))</f>
        <v/>
      </c>
      <c r="E34" s="18" t="str">
        <f>IF($E$4="","",IF('2021'!E34="","",ROUND('2021'!E34*(1+'2022봉급표'!$E$4),-2)))</f>
        <v/>
      </c>
      <c r="F34" s="18" t="str">
        <f>IF($E$4="","",IF('2021'!F34="","",ROUND('2021'!F34*(1+'2022봉급표'!$E$4),-2)))</f>
        <v/>
      </c>
      <c r="G34" s="18" t="str">
        <f>IF($E$4="","",IF('2021'!G34="","",ROUND('2021'!G34*(1+'2022봉급표'!$E$4),-2)))</f>
        <v/>
      </c>
      <c r="H34" s="18" t="str">
        <f>IF($E$4="","",IF('2021'!H34="","",ROUND('2021'!H34*(1+'2022봉급표'!$E$4),-2)))</f>
        <v/>
      </c>
      <c r="I34" s="18" t="str">
        <f>IF($E$4="","",IF('2021'!I34="","",ROUND('2021'!I34*(1+'2022봉급표'!$E$4),-2)))</f>
        <v/>
      </c>
      <c r="J34" s="18" t="str">
        <f>IF($E$4="","",IF('2021'!J34="","",ROUND('2021'!J34*(1+'2022봉급표'!$E$4),-2)))</f>
        <v/>
      </c>
      <c r="K34" s="18" t="str">
        <f>IF($E$4="","",IF('2021'!K34="","",ROUND('2021'!K34*(1+'2022봉급표'!$E$4),-2)))</f>
        <v/>
      </c>
    </row>
    <row r="35" spans="1:12" ht="15" customHeight="1">
      <c r="A35" s="44">
        <v>26</v>
      </c>
      <c r="B35" s="45"/>
      <c r="C35" s="18" t="str">
        <f>IF($E$4="","",IF('2021'!C35="","",ROUND('2021'!C35*(1+'2022봉급표'!$E$4),-2)))</f>
        <v/>
      </c>
      <c r="D35" s="18" t="str">
        <f>IF($E$4="","",IF('2021'!D35="","",ROUND('2021'!D35*(1+'2022봉급표'!$E$4),-2)))</f>
        <v/>
      </c>
      <c r="E35" s="18" t="str">
        <f>IF($E$4="","",IF('2021'!E35="","",ROUND('2021'!E35*(1+'2022봉급표'!$E$4),-2)))</f>
        <v/>
      </c>
      <c r="F35" s="18" t="str">
        <f>IF($E$4="","",IF('2021'!F35="","",ROUND('2021'!F35*(1+'2022봉급표'!$E$4),-2)))</f>
        <v/>
      </c>
      <c r="G35" s="18" t="str">
        <f>IF($E$4="","",IF('2021'!G35="","",ROUND('2021'!G35*(1+'2022봉급표'!$E$4),-2)))</f>
        <v/>
      </c>
      <c r="H35" s="18" t="str">
        <f>IF($E$4="","",IF('2021'!H35="","",ROUND('2021'!H35*(1+'2022봉급표'!$E$4),-2)))</f>
        <v/>
      </c>
      <c r="I35" s="18" t="str">
        <f>IF($E$4="","",IF('2021'!I35="","",ROUND('2021'!I35*(1+'2022봉급표'!$E$4),-2)))</f>
        <v/>
      </c>
      <c r="J35" s="18" t="str">
        <f>IF($E$4="","",IF('2021'!J35="","",ROUND('2021'!J35*(1+'2022봉급표'!$E$4),-2)))</f>
        <v/>
      </c>
      <c r="K35" s="18" t="str">
        <f>IF($E$4="","",IF('2021'!K35="","",ROUND('2021'!K35*(1+'2022봉급표'!$E$4),-2)))</f>
        <v/>
      </c>
    </row>
    <row r="36" spans="1:12" ht="15" customHeight="1">
      <c r="A36" s="44">
        <v>27</v>
      </c>
      <c r="B36" s="45"/>
      <c r="C36" s="18" t="str">
        <f>IF($E$4="","",IF('2021'!C36="","",ROUND('2021'!C36*(1+'2022봉급표'!$E$4),-2)))</f>
        <v/>
      </c>
      <c r="D36" s="18" t="str">
        <f>IF($E$4="","",IF('2021'!D36="","",ROUND('2021'!D36*(1+'2022봉급표'!$E$4),-2)))</f>
        <v/>
      </c>
      <c r="E36" s="18" t="str">
        <f>IF($E$4="","",IF('2021'!E36="","",ROUND('2021'!E36*(1+'2022봉급표'!$E$4),-2)))</f>
        <v/>
      </c>
      <c r="F36" s="18" t="str">
        <f>IF($E$4="","",IF('2021'!F36="","",ROUND('2021'!F36*(1+'2022봉급표'!$E$4),-2)))</f>
        <v/>
      </c>
      <c r="G36" s="18" t="str">
        <f>IF($E$4="","",IF('2021'!G36="","",ROUND('2021'!G36*(1+'2022봉급표'!$E$4),-2)))</f>
        <v/>
      </c>
      <c r="H36" s="18" t="str">
        <f>IF($E$4="","",IF('2021'!H36="","",ROUND('2021'!H36*(1+'2022봉급표'!$E$4),-2)))</f>
        <v/>
      </c>
      <c r="I36" s="18" t="str">
        <f>IF($E$4="","",IF('2021'!I36="","",ROUND('2021'!I36*(1+'2022봉급표'!$E$4),-2)))</f>
        <v/>
      </c>
      <c r="J36" s="18" t="str">
        <f>IF($E$4="","",IF('2021'!J36="","",ROUND('2021'!J36*(1+'2022봉급표'!$E$4),-2)))</f>
        <v/>
      </c>
      <c r="K36" s="18" t="str">
        <f>IF($E$4="","",IF('2021'!K36="","",ROUND('2021'!K36*(1+'2022봉급표'!$E$4),-2)))</f>
        <v/>
      </c>
    </row>
    <row r="37" spans="1:12" ht="15" customHeight="1">
      <c r="A37" s="44">
        <v>28</v>
      </c>
      <c r="B37" s="45"/>
      <c r="C37" s="18" t="str">
        <f>IF($E$4="","",IF('2021'!C37="","",ROUND('2021'!C37*(1+'2022봉급표'!$E$4),-2)))</f>
        <v/>
      </c>
      <c r="D37" s="18" t="str">
        <f>IF($E$4="","",IF('2021'!D37="","",ROUND('2021'!D37*(1+'2022봉급표'!$E$4),-2)))</f>
        <v/>
      </c>
      <c r="E37" s="18" t="str">
        <f>IF($E$4="","",IF('2021'!E37="","",ROUND('2021'!E37*(1+'2022봉급표'!$E$4),-2)))</f>
        <v/>
      </c>
      <c r="F37" s="18" t="str">
        <f>IF($E$4="","",IF('2021'!F37="","",ROUND('2021'!F37*(1+'2022봉급표'!$E$4),-2)))</f>
        <v/>
      </c>
      <c r="G37" s="18" t="str">
        <f>IF($E$4="","",IF('2021'!G37="","",ROUND('2021'!G37*(1+'2022봉급표'!$E$4),-2)))</f>
        <v/>
      </c>
      <c r="H37" s="18" t="str">
        <f>IF($E$4="","",IF('2021'!H37="","",ROUND('2021'!H37*(1+'2022봉급표'!$E$4),-2)))</f>
        <v/>
      </c>
      <c r="I37" s="18" t="str">
        <f>IF($E$4="","",IF('2021'!I37="","",ROUND('2021'!I37*(1+'2022봉급표'!$E$4),-2)))</f>
        <v/>
      </c>
      <c r="J37" s="18" t="str">
        <f>IF($E$4="","",IF('2021'!J37="","",ROUND('2021'!J37*(1+'2022봉급표'!$E$4),-2)))</f>
        <v/>
      </c>
      <c r="K37" s="18" t="str">
        <f>IF($E$4="","",IF('2021'!K37="","",ROUND('2021'!K37*(1+'2022봉급표'!$E$4),-2)))</f>
        <v/>
      </c>
    </row>
    <row r="38" spans="1:12" ht="15" customHeight="1">
      <c r="A38" s="44">
        <v>29</v>
      </c>
      <c r="B38" s="45"/>
      <c r="C38" s="18" t="str">
        <f>IF($E$4="","",IF('2021'!C38="","",ROUND('2021'!C38*(1+'2022봉급표'!$E$4),-2)))</f>
        <v/>
      </c>
      <c r="D38" s="18" t="str">
        <f>IF($E$4="","",IF('2021'!D38="","",ROUND('2021'!D38*(1+'2022봉급표'!$E$4),-2)))</f>
        <v/>
      </c>
      <c r="E38" s="18" t="str">
        <f>IF($E$4="","",IF('2021'!E38="","",ROUND('2021'!E38*(1+'2022봉급표'!$E$4),-2)))</f>
        <v/>
      </c>
      <c r="F38" s="18" t="str">
        <f>IF($E$4="","",IF('2021'!F38="","",ROUND('2021'!F38*(1+'2022봉급표'!$E$4),-2)))</f>
        <v/>
      </c>
      <c r="G38" s="18" t="str">
        <f>IF($E$4="","",IF('2021'!G38="","",ROUND('2021'!G38*(1+'2022봉급표'!$E$4),-2)))</f>
        <v/>
      </c>
      <c r="H38" s="18" t="str">
        <f>IF($E$4="","",IF('2021'!H38="","",ROUND('2021'!H38*(1+'2022봉급표'!$E$4),-2)))</f>
        <v/>
      </c>
      <c r="I38" s="18" t="str">
        <f>IF($E$4="","",IF('2021'!I38="","",ROUND('2021'!I38*(1+'2022봉급표'!$E$4),-2)))</f>
        <v/>
      </c>
      <c r="J38" s="18" t="str">
        <f>IF($E$4="","",IF('2021'!J38="","",ROUND('2021'!J38*(1+'2022봉급표'!$E$4),-2)))</f>
        <v/>
      </c>
      <c r="K38" s="18" t="str">
        <f>IF($E$4="","",IF('2021'!K38="","",ROUND('2021'!K38*(1+'2022봉급표'!$E$4),-2)))</f>
        <v/>
      </c>
    </row>
    <row r="39" spans="1:12" ht="15" customHeight="1">
      <c r="A39" s="44">
        <v>30</v>
      </c>
      <c r="B39" s="45"/>
      <c r="C39" s="18" t="str">
        <f>IF($E$4="","",IF('2021'!C39="","",ROUND('2021'!C39*(1+'2022봉급표'!$E$4),-2)))</f>
        <v/>
      </c>
      <c r="D39" s="18" t="str">
        <f>IF($E$4="","",IF('2021'!D39="","",ROUND('2021'!D39*(1+'2022봉급표'!$E$4),-2)))</f>
        <v/>
      </c>
      <c r="E39" s="18" t="str">
        <f>IF($E$4="","",IF('2021'!E39="","",ROUND('2021'!E39*(1+'2022봉급표'!$E$4),-2)))</f>
        <v/>
      </c>
      <c r="F39" s="18" t="str">
        <f>IF($E$4="","",IF('2021'!F39="","",ROUND('2021'!F39*(1+'2022봉급표'!$E$4),-2)))</f>
        <v/>
      </c>
      <c r="G39" s="18" t="str">
        <f>IF($E$4="","",IF('2021'!G39="","",ROUND('2021'!G39*(1+'2022봉급표'!$E$4),-2)))</f>
        <v/>
      </c>
      <c r="H39" s="18" t="str">
        <f>IF($E$4="","",IF('2021'!H39="","",ROUND('2021'!H39*(1+'2022봉급표'!$E$4),-2)))</f>
        <v/>
      </c>
      <c r="I39" s="18" t="str">
        <f>IF($E$4="","",IF('2021'!I39="","",ROUND('2021'!I39*(1+'2022봉급표'!$E$4),-2)))</f>
        <v/>
      </c>
      <c r="J39" s="18" t="str">
        <f>IF($E$4="","",IF('2021'!J39="","",ROUND('2021'!J39*(1+'2022봉급표'!$E$4),-2)))</f>
        <v/>
      </c>
      <c r="K39" s="18" t="str">
        <f>IF($E$4="","",IF('2021'!K39="","",ROUND('2021'!K39*(1+'2022봉급표'!$E$4),-2)))</f>
        <v/>
      </c>
    </row>
    <row r="40" spans="1:12" ht="15" customHeight="1">
      <c r="A40" s="44">
        <v>31</v>
      </c>
      <c r="B40" s="45"/>
      <c r="C40" s="18" t="str">
        <f>IF($E$4="","",IF('2021'!C40="","",ROUND('2021'!C40*(1+'2022봉급표'!$E$4),-2)))</f>
        <v/>
      </c>
      <c r="D40" s="18" t="str">
        <f>IF($E$4="","",IF('2021'!D40="","",ROUND('2021'!D40*(1+'2022봉급표'!$E$4),-2)))</f>
        <v/>
      </c>
      <c r="E40" s="18" t="str">
        <f>IF($E$4="","",IF('2021'!E40="","",ROUND('2021'!E40*(1+'2022봉급표'!$E$4),-2)))</f>
        <v/>
      </c>
      <c r="F40" s="18" t="str">
        <f>IF($E$4="","",IF('2021'!F40="","",ROUND('2021'!F40*(1+'2022봉급표'!$E$4),-2)))</f>
        <v/>
      </c>
      <c r="G40" s="18" t="str">
        <f>IF($E$4="","",IF('2021'!G40="","",ROUND('2021'!G40*(1+'2022봉급표'!$E$4),-2)))</f>
        <v/>
      </c>
      <c r="H40" s="18" t="str">
        <f>IF($E$4="","",IF('2021'!H40="","",ROUND('2021'!H40*(1+'2022봉급표'!$E$4),-2)))</f>
        <v/>
      </c>
      <c r="I40" s="18" t="str">
        <f>IF($E$4="","",IF('2021'!I40="","",ROUND('2021'!I40*(1+'2022봉급표'!$E$4),-2)))</f>
        <v/>
      </c>
      <c r="J40" s="18" t="str">
        <f>IF($E$4="","",IF('2021'!J40="","",ROUND('2021'!J40*(1+'2022봉급표'!$E$4),-2)))</f>
        <v/>
      </c>
      <c r="K40" s="18" t="str">
        <f>IF($E$4="","",IF('2021'!K40="","",ROUND('2021'!K40*(1+'2022봉급표'!$E$4),-2)))</f>
        <v/>
      </c>
    </row>
    <row r="41" spans="1:12" ht="15" customHeight="1">
      <c r="A41" s="58">
        <v>32</v>
      </c>
      <c r="B41" s="59"/>
      <c r="C41" s="18" t="str">
        <f>IF($E$4="","",IF('2021'!C41="","",ROUND('2021'!C41*(1+'2022봉급표'!$E$4),-2)))</f>
        <v/>
      </c>
      <c r="D41" s="18" t="str">
        <f>IF($E$4="","",IF('2021'!D41="","",ROUND('2021'!D41*(1+'2022봉급표'!$E$4),-2)))</f>
        <v/>
      </c>
      <c r="E41" s="18" t="str">
        <f>IF($E$4="","",IF('2021'!E41="","",ROUND('2021'!E41*(1+'2022봉급표'!$E$4),-2)))</f>
        <v/>
      </c>
      <c r="F41" s="18" t="str">
        <f>IF($E$4="","",IF('2021'!F41="","",ROUND('2021'!F41*(1+'2022봉급표'!$E$4),-2)))</f>
        <v/>
      </c>
      <c r="G41" s="18" t="str">
        <f>IF($E$4="","",IF('2021'!G41="","",ROUND('2021'!G41*(1+'2022봉급표'!$E$4),-2)))</f>
        <v/>
      </c>
      <c r="H41" s="18" t="str">
        <f>IF($E$4="","",IF('2021'!H41="","",ROUND('2021'!H41*(1+'2022봉급표'!$E$4),-2)))</f>
        <v/>
      </c>
      <c r="I41" s="18" t="str">
        <f>IF($E$4="","",IF('2021'!I41="","",ROUND('2021'!I41*(1+'2022봉급표'!$E$4),-2)))</f>
        <v/>
      </c>
      <c r="J41" s="18" t="str">
        <f>IF($E$4="","",IF('2021'!J41="","",ROUND('2021'!J41*(1+'2022봉급표'!$E$4),-2)))</f>
        <v/>
      </c>
      <c r="K41" s="18" t="str">
        <f>IF($E$4="","",IF('2021'!K41="","",ROUND('2021'!K41*(1+'2022봉급표'!$E$4),-2)))</f>
        <v/>
      </c>
    </row>
    <row r="42" spans="1:1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</row>
    <row r="43" spans="1:12" s="14" customFormat="1" ht="22.5" customHeight="1">
      <c r="A43" s="31" t="s">
        <v>13</v>
      </c>
      <c r="B43" s="49" t="s">
        <v>26</v>
      </c>
      <c r="C43" s="49"/>
      <c r="D43" s="49"/>
      <c r="E43" s="49"/>
      <c r="F43" s="49"/>
      <c r="G43" s="49"/>
      <c r="H43" s="49"/>
      <c r="I43" s="49"/>
      <c r="J43" s="49"/>
      <c r="K43" s="50"/>
      <c r="L43" s="13"/>
    </row>
    <row r="44" spans="1:12" s="14" customFormat="1" ht="22.5" customHeight="1">
      <c r="A44" s="32"/>
      <c r="B44" s="27" t="s">
        <v>22</v>
      </c>
      <c r="C44" s="27"/>
      <c r="D44" s="27"/>
      <c r="E44" s="27"/>
      <c r="F44" s="27"/>
      <c r="G44" s="27"/>
      <c r="H44" s="27"/>
      <c r="I44" s="27"/>
      <c r="J44" s="27"/>
      <c r="K44" s="28"/>
      <c r="L44" s="15"/>
    </row>
    <row r="45" spans="1:12" s="14" customFormat="1" ht="22.5" customHeight="1">
      <c r="A45" s="32"/>
      <c r="B45" s="27" t="s">
        <v>23</v>
      </c>
      <c r="C45" s="27"/>
      <c r="D45" s="27"/>
      <c r="E45" s="27"/>
      <c r="F45" s="27"/>
      <c r="G45" s="27"/>
      <c r="H45" s="27"/>
      <c r="I45" s="27"/>
      <c r="J45" s="27"/>
      <c r="K45" s="28"/>
      <c r="L45" s="15"/>
    </row>
    <row r="46" spans="1:12" s="14" customFormat="1" ht="22.5" customHeight="1">
      <c r="A46" s="32"/>
      <c r="B46" s="27" t="s">
        <v>24</v>
      </c>
      <c r="C46" s="27"/>
      <c r="D46" s="27"/>
      <c r="E46" s="27"/>
      <c r="F46" s="27"/>
      <c r="G46" s="27"/>
      <c r="H46" s="27"/>
      <c r="I46" s="27"/>
      <c r="J46" s="27"/>
      <c r="K46" s="28"/>
      <c r="L46" s="15"/>
    </row>
    <row r="47" spans="1:12" s="14" customFormat="1" ht="22.5" customHeight="1">
      <c r="A47" s="32"/>
      <c r="B47" s="29" t="s">
        <v>25</v>
      </c>
      <c r="C47" s="29"/>
      <c r="D47" s="29"/>
      <c r="E47" s="29"/>
      <c r="F47" s="29"/>
      <c r="G47" s="29"/>
      <c r="H47" s="29"/>
      <c r="I47" s="29"/>
      <c r="J47" s="29"/>
      <c r="K47" s="30"/>
      <c r="L47" s="15"/>
    </row>
    <row r="48" spans="1:1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sheetProtection algorithmName="SHA-512" hashValue="ejvxHCY/HnCzwKuyiPtRZv97xv1x6d4XgKzVGjlBN2AzQqjTtaXJR2dkwvsNFTp7O8ivpe0TOFGP20Tdot5lcw==" saltValue="gR85quk5VM8THvbhfhUlmw==" spinCount="100000" sheet="1"/>
  <mergeCells count="57">
    <mergeCell ref="A4:D4"/>
    <mergeCell ref="A39:B39"/>
    <mergeCell ref="B43:K43"/>
    <mergeCell ref="B44:K44"/>
    <mergeCell ref="I4:K4"/>
    <mergeCell ref="B8:B9"/>
    <mergeCell ref="A8:A9"/>
    <mergeCell ref="B6:B7"/>
    <mergeCell ref="F6:F9"/>
    <mergeCell ref="G6:G9"/>
    <mergeCell ref="H6:H9"/>
    <mergeCell ref="I6:I9"/>
    <mergeCell ref="J6:J9"/>
    <mergeCell ref="A40:B40"/>
    <mergeCell ref="A41:B41"/>
    <mergeCell ref="A42:K42"/>
    <mergeCell ref="A34:B34"/>
    <mergeCell ref="A35:B35"/>
    <mergeCell ref="A36:B36"/>
    <mergeCell ref="A37:B37"/>
    <mergeCell ref="A38:B38"/>
    <mergeCell ref="A18:B18"/>
    <mergeCell ref="A19:B19"/>
    <mergeCell ref="A20:B20"/>
    <mergeCell ref="A33:B33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13:B13"/>
    <mergeCell ref="A14:B14"/>
    <mergeCell ref="A15:B15"/>
    <mergeCell ref="A16:B16"/>
    <mergeCell ref="A17:B17"/>
    <mergeCell ref="B45:K45"/>
    <mergeCell ref="B46:K46"/>
    <mergeCell ref="B47:K47"/>
    <mergeCell ref="A43:A47"/>
    <mergeCell ref="A1:K1"/>
    <mergeCell ref="A2:K2"/>
    <mergeCell ref="A3:K3"/>
    <mergeCell ref="A6:A7"/>
    <mergeCell ref="C6:C9"/>
    <mergeCell ref="D6:D9"/>
    <mergeCell ref="E6:E9"/>
    <mergeCell ref="K6:K9"/>
    <mergeCell ref="A21:B21"/>
    <mergeCell ref="A10:B10"/>
    <mergeCell ref="A11:B11"/>
    <mergeCell ref="A12:B12"/>
  </mergeCells>
  <phoneticPr fontId="6" type="noConversion"/>
  <hyperlinks>
    <hyperlink ref="B43:K43" r:id="rId1" display="1)  2021년 공무원연금 퇴직수당 통합 프로그램 : http://www.thinkzon.com/sale_special/5826210" xr:uid="{7652E382-A4E0-43C6-A559-4B960819E863}"/>
    <hyperlink ref="B44:K44" r:id="rId2" display="  2) 공무원 평생 급여명세서 3분완성" xr:uid="{DC05D387-77A1-403E-B362-426C5AC0A2EC}"/>
    <hyperlink ref="B45:K45" r:id="rId3" display="  3) 2021년 9∼5급 공무원 월별 급여명세서 프로그램 : http://www.thinkzon.com/sale_special/5731887" xr:uid="{6B2E2741-63AA-4BF3-888E-632A0C79CF41}"/>
    <hyperlink ref="B46:K46" r:id="rId4" display="  4) 공무원연금 수령시 소득이 있는 경우 연금감액 프로그램 : http://www.thinkzon.com/sale_special/5373512" xr:uid="{01DF1CFD-50A0-46A4-A6FA-393F8BC80F27}"/>
    <hyperlink ref="B47:K47" r:id="rId5" display="  5) 사수미(4 %수익내면 미련없이 청산하는)펀드 투자 프로그램 : http://www.thinkzon.com/sale_special/5308390" xr:uid="{3B2B5CBB-2BF3-4977-ADF3-18B51EA6FA6A}"/>
  </hyperlinks>
  <printOptions horizontalCentered="1" verticalCentered="1"/>
  <pageMargins left="0.11811023622047245" right="0.11811023622047245" top="0.59055118110236227" bottom="0.35433070866141736" header="0.39370078740157483" footer="0.31496062992125984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B9EA-A234-457C-B987-DE274552FCAB}">
  <dimension ref="A1:T49"/>
  <sheetViews>
    <sheetView workbookViewId="0">
      <selection activeCell="U18" sqref="U18"/>
    </sheetView>
  </sheetViews>
  <sheetFormatPr defaultRowHeight="16.5"/>
  <cols>
    <col min="1" max="1" width="3" customWidth="1"/>
    <col min="2" max="2" width="5.75" customWidth="1"/>
    <col min="3" max="3" width="7.375" customWidth="1"/>
    <col min="4" max="4" width="6.25" bestFit="1" customWidth="1"/>
    <col min="5" max="5" width="7.375" customWidth="1"/>
    <col min="6" max="6" width="6.25" bestFit="1" customWidth="1"/>
    <col min="7" max="7" width="7.375" customWidth="1"/>
    <col min="8" max="8" width="6.25" bestFit="1" customWidth="1"/>
    <col min="9" max="9" width="7.375" customWidth="1"/>
    <col min="10" max="10" width="6.25" bestFit="1" customWidth="1"/>
    <col min="11" max="11" width="7.375" customWidth="1"/>
    <col min="12" max="12" width="6.25" bestFit="1" customWidth="1"/>
    <col min="13" max="13" width="7.375" customWidth="1"/>
    <col min="14" max="14" width="6.25" bestFit="1" customWidth="1"/>
    <col min="15" max="15" width="7.375" customWidth="1"/>
    <col min="16" max="16" width="6.25" bestFit="1" customWidth="1"/>
    <col min="17" max="17" width="7.375" customWidth="1"/>
    <col min="18" max="18" width="5.5" bestFit="1" customWidth="1"/>
    <col min="19" max="19" width="7.375" customWidth="1"/>
    <col min="20" max="20" width="5.5" bestFit="1" customWidth="1"/>
  </cols>
  <sheetData>
    <row r="1" spans="1:20" ht="17.25" customHeight="1">
      <c r="A1" s="63" t="s">
        <v>18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20"/>
    </row>
    <row r="2" spans="1:20">
      <c r="A2" s="64" t="s">
        <v>12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20"/>
    </row>
    <row r="3" spans="1:20" ht="4.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20"/>
    </row>
    <row r="4" spans="1:20" ht="11.25" customHeight="1">
      <c r="A4" s="21"/>
      <c r="B4" s="21"/>
      <c r="C4" s="21"/>
      <c r="D4" s="21"/>
      <c r="E4" s="21"/>
      <c r="F4" s="21"/>
      <c r="G4" s="22"/>
      <c r="H4" s="22"/>
      <c r="I4" s="23"/>
      <c r="J4" s="23"/>
      <c r="K4" s="23"/>
      <c r="L4" s="23"/>
      <c r="M4" s="23"/>
      <c r="N4" s="23"/>
      <c r="O4" s="66" t="s">
        <v>0</v>
      </c>
      <c r="P4" s="66"/>
      <c r="Q4" s="66"/>
      <c r="R4" s="66"/>
      <c r="S4" s="66"/>
      <c r="T4" s="20"/>
    </row>
    <row r="5" spans="1:20" ht="0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0"/>
    </row>
    <row r="6" spans="1:20" ht="16.5" customHeight="1">
      <c r="A6" s="67"/>
      <c r="B6" s="69" t="s">
        <v>5</v>
      </c>
      <c r="C6" s="77" t="s">
        <v>1</v>
      </c>
      <c r="D6" s="77"/>
      <c r="E6" s="75" t="s">
        <v>2</v>
      </c>
      <c r="F6" s="72"/>
      <c r="G6" s="71" t="s">
        <v>3</v>
      </c>
      <c r="H6" s="72"/>
      <c r="I6" s="71" t="s">
        <v>6</v>
      </c>
      <c r="J6" s="72"/>
      <c r="K6" s="71" t="s">
        <v>7</v>
      </c>
      <c r="L6" s="72"/>
      <c r="M6" s="71" t="s">
        <v>8</v>
      </c>
      <c r="N6" s="72"/>
      <c r="O6" s="71" t="s">
        <v>9</v>
      </c>
      <c r="P6" s="72"/>
      <c r="Q6" s="71" t="s">
        <v>10</v>
      </c>
      <c r="R6" s="69"/>
      <c r="S6" s="77" t="s">
        <v>11</v>
      </c>
      <c r="T6" s="77"/>
    </row>
    <row r="7" spans="1:20">
      <c r="A7" s="68"/>
      <c r="B7" s="70"/>
      <c r="C7" s="77"/>
      <c r="D7" s="77"/>
      <c r="E7" s="76"/>
      <c r="F7" s="74"/>
      <c r="G7" s="73"/>
      <c r="H7" s="74"/>
      <c r="I7" s="73"/>
      <c r="J7" s="74"/>
      <c r="K7" s="73"/>
      <c r="L7" s="74"/>
      <c r="M7" s="73"/>
      <c r="N7" s="74"/>
      <c r="O7" s="73"/>
      <c r="P7" s="74"/>
      <c r="Q7" s="73"/>
      <c r="R7" s="70"/>
      <c r="S7" s="77"/>
      <c r="T7" s="77"/>
    </row>
    <row r="8" spans="1:20" ht="16.5" customHeight="1">
      <c r="A8" s="80" t="s">
        <v>4</v>
      </c>
      <c r="B8" s="82"/>
      <c r="C8" s="77" t="s">
        <v>20</v>
      </c>
      <c r="D8" s="77" t="s">
        <v>21</v>
      </c>
      <c r="E8" s="77" t="s">
        <v>20</v>
      </c>
      <c r="F8" s="78" t="s">
        <v>21</v>
      </c>
      <c r="G8" s="77" t="s">
        <v>20</v>
      </c>
      <c r="H8" s="78" t="s">
        <v>21</v>
      </c>
      <c r="I8" s="77" t="s">
        <v>20</v>
      </c>
      <c r="J8" s="78" t="s">
        <v>21</v>
      </c>
      <c r="K8" s="77" t="s">
        <v>20</v>
      </c>
      <c r="L8" s="78" t="s">
        <v>21</v>
      </c>
      <c r="M8" s="77" t="s">
        <v>20</v>
      </c>
      <c r="N8" s="78" t="s">
        <v>21</v>
      </c>
      <c r="O8" s="77" t="s">
        <v>20</v>
      </c>
      <c r="P8" s="77" t="s">
        <v>21</v>
      </c>
      <c r="Q8" s="77" t="s">
        <v>20</v>
      </c>
      <c r="R8" s="77" t="s">
        <v>21</v>
      </c>
      <c r="S8" s="77" t="s">
        <v>20</v>
      </c>
      <c r="T8" s="77" t="s">
        <v>21</v>
      </c>
    </row>
    <row r="9" spans="1:20">
      <c r="A9" s="81"/>
      <c r="B9" s="83"/>
      <c r="C9" s="77"/>
      <c r="D9" s="77"/>
      <c r="E9" s="77"/>
      <c r="F9" s="79"/>
      <c r="G9" s="77"/>
      <c r="H9" s="79"/>
      <c r="I9" s="77"/>
      <c r="J9" s="79"/>
      <c r="K9" s="77"/>
      <c r="L9" s="79"/>
      <c r="M9" s="77"/>
      <c r="N9" s="79"/>
      <c r="O9" s="77"/>
      <c r="P9" s="77"/>
      <c r="Q9" s="77"/>
      <c r="R9" s="77"/>
      <c r="S9" s="77"/>
      <c r="T9" s="77"/>
    </row>
    <row r="10" spans="1:20" ht="13.5" customHeight="1">
      <c r="A10" s="46">
        <v>1</v>
      </c>
      <c r="B10" s="47"/>
      <c r="C10" s="18" t="str">
        <f>'2022봉급표'!C10</f>
        <v/>
      </c>
      <c r="D10" s="25"/>
      <c r="E10" s="18" t="str">
        <f>'2022봉급표'!D10</f>
        <v/>
      </c>
      <c r="F10" s="25"/>
      <c r="G10" s="18" t="str">
        <f>'2022봉급표'!E10</f>
        <v/>
      </c>
      <c r="H10" s="25"/>
      <c r="I10" s="18" t="str">
        <f>'2022봉급표'!F10</f>
        <v/>
      </c>
      <c r="J10" s="25"/>
      <c r="K10" s="18" t="str">
        <f>'2022봉급표'!G10</f>
        <v/>
      </c>
      <c r="L10" s="25"/>
      <c r="M10" s="18" t="str">
        <f>'2022봉급표'!H10</f>
        <v/>
      </c>
      <c r="N10" s="25"/>
      <c r="O10" s="18" t="str">
        <f>'2022봉급표'!I10</f>
        <v/>
      </c>
      <c r="P10" s="25"/>
      <c r="Q10" s="18" t="str">
        <f>'2022봉급표'!J10</f>
        <v/>
      </c>
      <c r="R10" s="25"/>
      <c r="S10" s="19" t="str">
        <f>'2022봉급표'!K10</f>
        <v/>
      </c>
      <c r="T10" s="26"/>
    </row>
    <row r="11" spans="1:20" ht="13.5" customHeight="1">
      <c r="A11" s="44">
        <v>2</v>
      </c>
      <c r="B11" s="45"/>
      <c r="C11" s="18" t="str">
        <f>'2022봉급표'!C11</f>
        <v/>
      </c>
      <c r="D11" s="25" t="str">
        <f>IF(C11="","",(C11-C10))</f>
        <v/>
      </c>
      <c r="E11" s="18" t="str">
        <f>'2022봉급표'!D11</f>
        <v/>
      </c>
      <c r="F11" s="25" t="str">
        <f>IF(E11="","",(E11-E10))</f>
        <v/>
      </c>
      <c r="G11" s="18" t="str">
        <f>'2022봉급표'!E11</f>
        <v/>
      </c>
      <c r="H11" s="25" t="str">
        <f>IF(G11="","",(G11-G10))</f>
        <v/>
      </c>
      <c r="I11" s="18" t="str">
        <f>'2022봉급표'!F11</f>
        <v/>
      </c>
      <c r="J11" s="25" t="str">
        <f>IF(I11="","",(I11-I10))</f>
        <v/>
      </c>
      <c r="K11" s="18" t="str">
        <f>'2022봉급표'!G11</f>
        <v/>
      </c>
      <c r="L11" s="25" t="str">
        <f>IF(K11="","",(K11-K10))</f>
        <v/>
      </c>
      <c r="M11" s="18" t="str">
        <f>'2022봉급표'!H11</f>
        <v/>
      </c>
      <c r="N11" s="25" t="str">
        <f>IF(M11="","",(M11-M10))</f>
        <v/>
      </c>
      <c r="O11" s="18" t="str">
        <f>'2022봉급표'!I11</f>
        <v/>
      </c>
      <c r="P11" s="25" t="str">
        <f>IF(O11="","",(O11-O10))</f>
        <v/>
      </c>
      <c r="Q11" s="18" t="str">
        <f>'2022봉급표'!J11</f>
        <v/>
      </c>
      <c r="R11" s="25" t="str">
        <f>IF(Q11="","",(Q11-Q10))</f>
        <v/>
      </c>
      <c r="S11" s="19" t="str">
        <f>'2022봉급표'!K11</f>
        <v/>
      </c>
      <c r="T11" s="25" t="str">
        <f>IF(S11="","",(S11-S10))</f>
        <v/>
      </c>
    </row>
    <row r="12" spans="1:20" ht="13.5" customHeight="1">
      <c r="A12" s="44">
        <v>3</v>
      </c>
      <c r="B12" s="45"/>
      <c r="C12" s="18" t="str">
        <f>'2022봉급표'!C12</f>
        <v/>
      </c>
      <c r="D12" s="25" t="str">
        <f t="shared" ref="D12:D41" si="0">IF(C12="","",(C12-C11))</f>
        <v/>
      </c>
      <c r="E12" s="18" t="str">
        <f>'2022봉급표'!D12</f>
        <v/>
      </c>
      <c r="F12" s="25" t="str">
        <f t="shared" ref="F12:F41" si="1">IF(E12="","",(E12-E11))</f>
        <v/>
      </c>
      <c r="G12" s="18" t="str">
        <f>'2022봉급표'!E12</f>
        <v/>
      </c>
      <c r="H12" s="25" t="str">
        <f t="shared" ref="H12:H41" si="2">IF(G12="","",(G12-G11))</f>
        <v/>
      </c>
      <c r="I12" s="18" t="str">
        <f>'2022봉급표'!F12</f>
        <v/>
      </c>
      <c r="J12" s="25" t="str">
        <f t="shared" ref="J12:J40" si="3">IF(I12="","",(I12-I11))</f>
        <v/>
      </c>
      <c r="K12" s="18" t="str">
        <f>'2022봉급표'!G12</f>
        <v/>
      </c>
      <c r="L12" s="25" t="str">
        <f t="shared" ref="L12:L41" si="4">IF(K12="","",(K12-K11))</f>
        <v/>
      </c>
      <c r="M12" s="18" t="str">
        <f>'2022봉급표'!H12</f>
        <v/>
      </c>
      <c r="N12" s="25" t="str">
        <f t="shared" ref="N12:N41" si="5">IF(M12="","",(M12-M11))</f>
        <v/>
      </c>
      <c r="O12" s="18" t="str">
        <f>'2022봉급표'!I12</f>
        <v/>
      </c>
      <c r="P12" s="25" t="str">
        <f t="shared" ref="P12:P41" si="6">IF(O12="","",(O12-O11))</f>
        <v/>
      </c>
      <c r="Q12" s="18" t="str">
        <f>'2022봉급표'!J12</f>
        <v/>
      </c>
      <c r="R12" s="25" t="str">
        <f t="shared" ref="R12:R41" si="7">IF(Q12="","",(Q12-Q11))</f>
        <v/>
      </c>
      <c r="S12" s="19" t="str">
        <f>'2022봉급표'!K12</f>
        <v/>
      </c>
      <c r="T12" s="25" t="str">
        <f t="shared" ref="T12:T41" si="8">IF(S12="","",(S12-S11))</f>
        <v/>
      </c>
    </row>
    <row r="13" spans="1:20" ht="13.5" customHeight="1">
      <c r="A13" s="44">
        <v>4</v>
      </c>
      <c r="B13" s="45"/>
      <c r="C13" s="18" t="str">
        <f>'2022봉급표'!C13</f>
        <v/>
      </c>
      <c r="D13" s="25" t="str">
        <f t="shared" si="0"/>
        <v/>
      </c>
      <c r="E13" s="18" t="str">
        <f>'2022봉급표'!D13</f>
        <v/>
      </c>
      <c r="F13" s="25" t="str">
        <f t="shared" si="1"/>
        <v/>
      </c>
      <c r="G13" s="18" t="str">
        <f>'2022봉급표'!E13</f>
        <v/>
      </c>
      <c r="H13" s="25" t="str">
        <f t="shared" si="2"/>
        <v/>
      </c>
      <c r="I13" s="18" t="str">
        <f>'2022봉급표'!F13</f>
        <v/>
      </c>
      <c r="J13" s="25" t="str">
        <f t="shared" si="3"/>
        <v/>
      </c>
      <c r="K13" s="18" t="str">
        <f>'2022봉급표'!G13</f>
        <v/>
      </c>
      <c r="L13" s="25" t="str">
        <f t="shared" si="4"/>
        <v/>
      </c>
      <c r="M13" s="18" t="str">
        <f>'2022봉급표'!H13</f>
        <v/>
      </c>
      <c r="N13" s="25" t="str">
        <f t="shared" si="5"/>
        <v/>
      </c>
      <c r="O13" s="18" t="str">
        <f>'2022봉급표'!I13</f>
        <v/>
      </c>
      <c r="P13" s="25" t="str">
        <f t="shared" si="6"/>
        <v/>
      </c>
      <c r="Q13" s="18" t="str">
        <f>'2022봉급표'!J13</f>
        <v/>
      </c>
      <c r="R13" s="25" t="str">
        <f t="shared" si="7"/>
        <v/>
      </c>
      <c r="S13" s="19" t="str">
        <f>'2022봉급표'!K13</f>
        <v/>
      </c>
      <c r="T13" s="25" t="str">
        <f t="shared" si="8"/>
        <v/>
      </c>
    </row>
    <row r="14" spans="1:20" ht="13.5" customHeight="1">
      <c r="A14" s="44">
        <v>5</v>
      </c>
      <c r="B14" s="45"/>
      <c r="C14" s="18" t="str">
        <f>'2022봉급표'!C14</f>
        <v/>
      </c>
      <c r="D14" s="25" t="str">
        <f t="shared" si="0"/>
        <v/>
      </c>
      <c r="E14" s="18" t="str">
        <f>'2022봉급표'!D14</f>
        <v/>
      </c>
      <c r="F14" s="25" t="str">
        <f t="shared" si="1"/>
        <v/>
      </c>
      <c r="G14" s="18" t="str">
        <f>'2022봉급표'!E14</f>
        <v/>
      </c>
      <c r="H14" s="25" t="str">
        <f t="shared" si="2"/>
        <v/>
      </c>
      <c r="I14" s="18" t="str">
        <f>'2022봉급표'!F14</f>
        <v/>
      </c>
      <c r="J14" s="25" t="str">
        <f t="shared" si="3"/>
        <v/>
      </c>
      <c r="K14" s="18" t="str">
        <f>'2022봉급표'!G14</f>
        <v/>
      </c>
      <c r="L14" s="25" t="str">
        <f t="shared" si="4"/>
        <v/>
      </c>
      <c r="M14" s="18" t="str">
        <f>'2022봉급표'!H14</f>
        <v/>
      </c>
      <c r="N14" s="25" t="str">
        <f t="shared" si="5"/>
        <v/>
      </c>
      <c r="O14" s="18" t="str">
        <f>'2022봉급표'!I14</f>
        <v/>
      </c>
      <c r="P14" s="25" t="str">
        <f t="shared" si="6"/>
        <v/>
      </c>
      <c r="Q14" s="18" t="str">
        <f>'2022봉급표'!J14</f>
        <v/>
      </c>
      <c r="R14" s="25" t="str">
        <f t="shared" si="7"/>
        <v/>
      </c>
      <c r="S14" s="19" t="str">
        <f>'2022봉급표'!K14</f>
        <v/>
      </c>
      <c r="T14" s="25" t="str">
        <f t="shared" si="8"/>
        <v/>
      </c>
    </row>
    <row r="15" spans="1:20" ht="13.5" customHeight="1">
      <c r="A15" s="44">
        <v>6</v>
      </c>
      <c r="B15" s="45"/>
      <c r="C15" s="18" t="str">
        <f>'2022봉급표'!C15</f>
        <v/>
      </c>
      <c r="D15" s="25" t="str">
        <f t="shared" si="0"/>
        <v/>
      </c>
      <c r="E15" s="18" t="str">
        <f>'2022봉급표'!D15</f>
        <v/>
      </c>
      <c r="F15" s="25" t="str">
        <f t="shared" si="1"/>
        <v/>
      </c>
      <c r="G15" s="18" t="str">
        <f>'2022봉급표'!E15</f>
        <v/>
      </c>
      <c r="H15" s="25" t="str">
        <f t="shared" si="2"/>
        <v/>
      </c>
      <c r="I15" s="18" t="str">
        <f>'2022봉급표'!F15</f>
        <v/>
      </c>
      <c r="J15" s="25" t="str">
        <f t="shared" si="3"/>
        <v/>
      </c>
      <c r="K15" s="18" t="str">
        <f>'2022봉급표'!G15</f>
        <v/>
      </c>
      <c r="L15" s="25" t="str">
        <f t="shared" si="4"/>
        <v/>
      </c>
      <c r="M15" s="18" t="str">
        <f>'2022봉급표'!H15</f>
        <v/>
      </c>
      <c r="N15" s="25" t="str">
        <f t="shared" si="5"/>
        <v/>
      </c>
      <c r="O15" s="18" t="str">
        <f>'2022봉급표'!I15</f>
        <v/>
      </c>
      <c r="P15" s="25" t="str">
        <f t="shared" si="6"/>
        <v/>
      </c>
      <c r="Q15" s="18" t="str">
        <f>'2022봉급표'!J15</f>
        <v/>
      </c>
      <c r="R15" s="25" t="str">
        <f t="shared" si="7"/>
        <v/>
      </c>
      <c r="S15" s="19" t="str">
        <f>'2022봉급표'!K15</f>
        <v/>
      </c>
      <c r="T15" s="25" t="str">
        <f t="shared" si="8"/>
        <v/>
      </c>
    </row>
    <row r="16" spans="1:20" ht="13.5" customHeight="1">
      <c r="A16" s="44">
        <v>7</v>
      </c>
      <c r="B16" s="45"/>
      <c r="C16" s="18" t="str">
        <f>'2022봉급표'!C16</f>
        <v/>
      </c>
      <c r="D16" s="25" t="str">
        <f t="shared" si="0"/>
        <v/>
      </c>
      <c r="E16" s="18" t="str">
        <f>'2022봉급표'!D16</f>
        <v/>
      </c>
      <c r="F16" s="25" t="str">
        <f t="shared" si="1"/>
        <v/>
      </c>
      <c r="G16" s="18" t="str">
        <f>'2022봉급표'!E16</f>
        <v/>
      </c>
      <c r="H16" s="25" t="str">
        <f t="shared" si="2"/>
        <v/>
      </c>
      <c r="I16" s="18" t="str">
        <f>'2022봉급표'!F16</f>
        <v/>
      </c>
      <c r="J16" s="25" t="str">
        <f t="shared" si="3"/>
        <v/>
      </c>
      <c r="K16" s="18" t="str">
        <f>'2022봉급표'!G16</f>
        <v/>
      </c>
      <c r="L16" s="25" t="str">
        <f t="shared" si="4"/>
        <v/>
      </c>
      <c r="M16" s="18" t="str">
        <f>'2022봉급표'!H16</f>
        <v/>
      </c>
      <c r="N16" s="25" t="str">
        <f t="shared" si="5"/>
        <v/>
      </c>
      <c r="O16" s="18" t="str">
        <f>'2022봉급표'!I16</f>
        <v/>
      </c>
      <c r="P16" s="25" t="str">
        <f t="shared" si="6"/>
        <v/>
      </c>
      <c r="Q16" s="18" t="str">
        <f>'2022봉급표'!J16</f>
        <v/>
      </c>
      <c r="R16" s="25" t="str">
        <f t="shared" si="7"/>
        <v/>
      </c>
      <c r="S16" s="19" t="str">
        <f>'2022봉급표'!K16</f>
        <v/>
      </c>
      <c r="T16" s="25" t="str">
        <f t="shared" si="8"/>
        <v/>
      </c>
    </row>
    <row r="17" spans="1:20" ht="13.5" customHeight="1">
      <c r="A17" s="44">
        <v>8</v>
      </c>
      <c r="B17" s="45"/>
      <c r="C17" s="18" t="str">
        <f>'2022봉급표'!C17</f>
        <v/>
      </c>
      <c r="D17" s="25" t="str">
        <f t="shared" si="0"/>
        <v/>
      </c>
      <c r="E17" s="18" t="str">
        <f>'2022봉급표'!D17</f>
        <v/>
      </c>
      <c r="F17" s="25" t="str">
        <f t="shared" si="1"/>
        <v/>
      </c>
      <c r="G17" s="18" t="str">
        <f>'2022봉급표'!E17</f>
        <v/>
      </c>
      <c r="H17" s="25" t="str">
        <f t="shared" si="2"/>
        <v/>
      </c>
      <c r="I17" s="18" t="str">
        <f>'2022봉급표'!F17</f>
        <v/>
      </c>
      <c r="J17" s="25" t="str">
        <f t="shared" si="3"/>
        <v/>
      </c>
      <c r="K17" s="18" t="str">
        <f>'2022봉급표'!G17</f>
        <v/>
      </c>
      <c r="L17" s="25" t="str">
        <f t="shared" si="4"/>
        <v/>
      </c>
      <c r="M17" s="18" t="str">
        <f>'2022봉급표'!H17</f>
        <v/>
      </c>
      <c r="N17" s="25" t="str">
        <f t="shared" si="5"/>
        <v/>
      </c>
      <c r="O17" s="18" t="str">
        <f>'2022봉급표'!I17</f>
        <v/>
      </c>
      <c r="P17" s="25" t="str">
        <f t="shared" si="6"/>
        <v/>
      </c>
      <c r="Q17" s="18" t="str">
        <f>'2022봉급표'!J17</f>
        <v/>
      </c>
      <c r="R17" s="25" t="str">
        <f t="shared" si="7"/>
        <v/>
      </c>
      <c r="S17" s="19" t="str">
        <f>'2022봉급표'!K17</f>
        <v/>
      </c>
      <c r="T17" s="25" t="str">
        <f t="shared" si="8"/>
        <v/>
      </c>
    </row>
    <row r="18" spans="1:20" ht="13.5" customHeight="1">
      <c r="A18" s="44">
        <v>9</v>
      </c>
      <c r="B18" s="45"/>
      <c r="C18" s="18" t="str">
        <f>'2022봉급표'!C18</f>
        <v/>
      </c>
      <c r="D18" s="25" t="str">
        <f t="shared" si="0"/>
        <v/>
      </c>
      <c r="E18" s="18" t="str">
        <f>'2022봉급표'!D18</f>
        <v/>
      </c>
      <c r="F18" s="25" t="str">
        <f t="shared" si="1"/>
        <v/>
      </c>
      <c r="G18" s="18" t="str">
        <f>'2022봉급표'!E18</f>
        <v/>
      </c>
      <c r="H18" s="25" t="str">
        <f t="shared" si="2"/>
        <v/>
      </c>
      <c r="I18" s="18" t="str">
        <f>'2022봉급표'!F18</f>
        <v/>
      </c>
      <c r="J18" s="25" t="str">
        <f t="shared" si="3"/>
        <v/>
      </c>
      <c r="K18" s="18" t="str">
        <f>'2022봉급표'!G18</f>
        <v/>
      </c>
      <c r="L18" s="25" t="str">
        <f t="shared" si="4"/>
        <v/>
      </c>
      <c r="M18" s="18" t="str">
        <f>'2022봉급표'!H18</f>
        <v/>
      </c>
      <c r="N18" s="25" t="str">
        <f t="shared" si="5"/>
        <v/>
      </c>
      <c r="O18" s="18" t="str">
        <f>'2022봉급표'!I18</f>
        <v/>
      </c>
      <c r="P18" s="25" t="str">
        <f t="shared" si="6"/>
        <v/>
      </c>
      <c r="Q18" s="18" t="str">
        <f>'2022봉급표'!J18</f>
        <v/>
      </c>
      <c r="R18" s="25" t="str">
        <f t="shared" si="7"/>
        <v/>
      </c>
      <c r="S18" s="19" t="str">
        <f>'2022봉급표'!K18</f>
        <v/>
      </c>
      <c r="T18" s="25" t="str">
        <f t="shared" si="8"/>
        <v/>
      </c>
    </row>
    <row r="19" spans="1:20" ht="13.5" customHeight="1">
      <c r="A19" s="44">
        <v>10</v>
      </c>
      <c r="B19" s="45"/>
      <c r="C19" s="18" t="str">
        <f>'2022봉급표'!C19</f>
        <v/>
      </c>
      <c r="D19" s="25" t="str">
        <f t="shared" si="0"/>
        <v/>
      </c>
      <c r="E19" s="18" t="str">
        <f>'2022봉급표'!D19</f>
        <v/>
      </c>
      <c r="F19" s="25" t="str">
        <f t="shared" si="1"/>
        <v/>
      </c>
      <c r="G19" s="18" t="str">
        <f>'2022봉급표'!E19</f>
        <v/>
      </c>
      <c r="H19" s="25" t="str">
        <f t="shared" si="2"/>
        <v/>
      </c>
      <c r="I19" s="18" t="str">
        <f>'2022봉급표'!F19</f>
        <v/>
      </c>
      <c r="J19" s="25" t="str">
        <f t="shared" si="3"/>
        <v/>
      </c>
      <c r="K19" s="18" t="str">
        <f>'2022봉급표'!G19</f>
        <v/>
      </c>
      <c r="L19" s="25" t="str">
        <f t="shared" si="4"/>
        <v/>
      </c>
      <c r="M19" s="18" t="str">
        <f>'2022봉급표'!H19</f>
        <v/>
      </c>
      <c r="N19" s="25" t="str">
        <f t="shared" si="5"/>
        <v/>
      </c>
      <c r="O19" s="18" t="str">
        <f>'2022봉급표'!I19</f>
        <v/>
      </c>
      <c r="P19" s="25" t="str">
        <f t="shared" si="6"/>
        <v/>
      </c>
      <c r="Q19" s="18" t="str">
        <f>'2022봉급표'!J19</f>
        <v/>
      </c>
      <c r="R19" s="25" t="str">
        <f t="shared" si="7"/>
        <v/>
      </c>
      <c r="S19" s="19" t="str">
        <f>'2022봉급표'!K19</f>
        <v/>
      </c>
      <c r="T19" s="25" t="str">
        <f t="shared" si="8"/>
        <v/>
      </c>
    </row>
    <row r="20" spans="1:20" ht="13.5" customHeight="1">
      <c r="A20" s="44">
        <v>11</v>
      </c>
      <c r="B20" s="45"/>
      <c r="C20" s="18" t="str">
        <f>'2022봉급표'!C20</f>
        <v/>
      </c>
      <c r="D20" s="25" t="str">
        <f t="shared" si="0"/>
        <v/>
      </c>
      <c r="E20" s="18" t="str">
        <f>'2022봉급표'!D20</f>
        <v/>
      </c>
      <c r="F20" s="25" t="str">
        <f t="shared" si="1"/>
        <v/>
      </c>
      <c r="G20" s="18" t="str">
        <f>'2022봉급표'!E20</f>
        <v/>
      </c>
      <c r="H20" s="25" t="str">
        <f t="shared" si="2"/>
        <v/>
      </c>
      <c r="I20" s="18" t="str">
        <f>'2022봉급표'!F20</f>
        <v/>
      </c>
      <c r="J20" s="25" t="str">
        <f t="shared" si="3"/>
        <v/>
      </c>
      <c r="K20" s="18" t="str">
        <f>'2022봉급표'!G20</f>
        <v/>
      </c>
      <c r="L20" s="25" t="str">
        <f t="shared" si="4"/>
        <v/>
      </c>
      <c r="M20" s="18" t="str">
        <f>'2022봉급표'!H20</f>
        <v/>
      </c>
      <c r="N20" s="25" t="str">
        <f t="shared" si="5"/>
        <v/>
      </c>
      <c r="O20" s="18" t="str">
        <f>'2022봉급표'!I20</f>
        <v/>
      </c>
      <c r="P20" s="25" t="str">
        <f t="shared" si="6"/>
        <v/>
      </c>
      <c r="Q20" s="18" t="str">
        <f>'2022봉급표'!J20</f>
        <v/>
      </c>
      <c r="R20" s="25" t="str">
        <f t="shared" si="7"/>
        <v/>
      </c>
      <c r="S20" s="19" t="str">
        <f>'2022봉급표'!K20</f>
        <v/>
      </c>
      <c r="T20" s="25" t="str">
        <f t="shared" si="8"/>
        <v/>
      </c>
    </row>
    <row r="21" spans="1:20" ht="13.5" customHeight="1">
      <c r="A21" s="44">
        <v>12</v>
      </c>
      <c r="B21" s="45"/>
      <c r="C21" s="18" t="str">
        <f>'2022봉급표'!C21</f>
        <v/>
      </c>
      <c r="D21" s="25" t="str">
        <f t="shared" si="0"/>
        <v/>
      </c>
      <c r="E21" s="18" t="str">
        <f>'2022봉급표'!D21</f>
        <v/>
      </c>
      <c r="F21" s="25" t="str">
        <f t="shared" si="1"/>
        <v/>
      </c>
      <c r="G21" s="18" t="str">
        <f>'2022봉급표'!E21</f>
        <v/>
      </c>
      <c r="H21" s="25" t="str">
        <f t="shared" si="2"/>
        <v/>
      </c>
      <c r="I21" s="18" t="str">
        <f>'2022봉급표'!F21</f>
        <v/>
      </c>
      <c r="J21" s="25" t="str">
        <f t="shared" si="3"/>
        <v/>
      </c>
      <c r="K21" s="18" t="str">
        <f>'2022봉급표'!G21</f>
        <v/>
      </c>
      <c r="L21" s="25" t="str">
        <f t="shared" si="4"/>
        <v/>
      </c>
      <c r="M21" s="18" t="str">
        <f>'2022봉급표'!H21</f>
        <v/>
      </c>
      <c r="N21" s="25" t="str">
        <f t="shared" si="5"/>
        <v/>
      </c>
      <c r="O21" s="18" t="str">
        <f>'2022봉급표'!I21</f>
        <v/>
      </c>
      <c r="P21" s="25" t="str">
        <f t="shared" si="6"/>
        <v/>
      </c>
      <c r="Q21" s="18" t="str">
        <f>'2022봉급표'!J21</f>
        <v/>
      </c>
      <c r="R21" s="25" t="str">
        <f t="shared" si="7"/>
        <v/>
      </c>
      <c r="S21" s="19" t="str">
        <f>'2022봉급표'!K21</f>
        <v/>
      </c>
      <c r="T21" s="25" t="str">
        <f t="shared" si="8"/>
        <v/>
      </c>
    </row>
    <row r="22" spans="1:20" ht="13.5" customHeight="1">
      <c r="A22" s="44">
        <v>13</v>
      </c>
      <c r="B22" s="45"/>
      <c r="C22" s="18" t="str">
        <f>'2022봉급표'!C22</f>
        <v/>
      </c>
      <c r="D22" s="25" t="str">
        <f t="shared" si="0"/>
        <v/>
      </c>
      <c r="E22" s="18" t="str">
        <f>'2022봉급표'!D22</f>
        <v/>
      </c>
      <c r="F22" s="25" t="str">
        <f t="shared" si="1"/>
        <v/>
      </c>
      <c r="G22" s="18" t="str">
        <f>'2022봉급표'!E22</f>
        <v/>
      </c>
      <c r="H22" s="25" t="str">
        <f t="shared" si="2"/>
        <v/>
      </c>
      <c r="I22" s="18" t="str">
        <f>'2022봉급표'!F22</f>
        <v/>
      </c>
      <c r="J22" s="25" t="str">
        <f t="shared" si="3"/>
        <v/>
      </c>
      <c r="K22" s="18" t="str">
        <f>'2022봉급표'!G22</f>
        <v/>
      </c>
      <c r="L22" s="25" t="str">
        <f t="shared" si="4"/>
        <v/>
      </c>
      <c r="M22" s="18" t="str">
        <f>'2022봉급표'!H22</f>
        <v/>
      </c>
      <c r="N22" s="25" t="str">
        <f t="shared" si="5"/>
        <v/>
      </c>
      <c r="O22" s="18" t="str">
        <f>'2022봉급표'!I22</f>
        <v/>
      </c>
      <c r="P22" s="25" t="str">
        <f t="shared" si="6"/>
        <v/>
      </c>
      <c r="Q22" s="18" t="str">
        <f>'2022봉급표'!J22</f>
        <v/>
      </c>
      <c r="R22" s="25" t="str">
        <f t="shared" si="7"/>
        <v/>
      </c>
      <c r="S22" s="19" t="str">
        <f>'2022봉급표'!K22</f>
        <v/>
      </c>
      <c r="T22" s="25" t="str">
        <f t="shared" si="8"/>
        <v/>
      </c>
    </row>
    <row r="23" spans="1:20" ht="13.5" customHeight="1">
      <c r="A23" s="44">
        <v>14</v>
      </c>
      <c r="B23" s="45"/>
      <c r="C23" s="18" t="str">
        <f>'2022봉급표'!C23</f>
        <v/>
      </c>
      <c r="D23" s="25" t="str">
        <f t="shared" si="0"/>
        <v/>
      </c>
      <c r="E23" s="18" t="str">
        <f>'2022봉급표'!D23</f>
        <v/>
      </c>
      <c r="F23" s="25" t="str">
        <f t="shared" si="1"/>
        <v/>
      </c>
      <c r="G23" s="18" t="str">
        <f>'2022봉급표'!E23</f>
        <v/>
      </c>
      <c r="H23" s="25" t="str">
        <f t="shared" si="2"/>
        <v/>
      </c>
      <c r="I23" s="18" t="str">
        <f>'2022봉급표'!F23</f>
        <v/>
      </c>
      <c r="J23" s="25" t="str">
        <f t="shared" si="3"/>
        <v/>
      </c>
      <c r="K23" s="18" t="str">
        <f>'2022봉급표'!G23</f>
        <v/>
      </c>
      <c r="L23" s="25" t="str">
        <f t="shared" si="4"/>
        <v/>
      </c>
      <c r="M23" s="18" t="str">
        <f>'2022봉급표'!H23</f>
        <v/>
      </c>
      <c r="N23" s="25" t="str">
        <f t="shared" si="5"/>
        <v/>
      </c>
      <c r="O23" s="18" t="str">
        <f>'2022봉급표'!I23</f>
        <v/>
      </c>
      <c r="P23" s="25" t="str">
        <f t="shared" si="6"/>
        <v/>
      </c>
      <c r="Q23" s="18" t="str">
        <f>'2022봉급표'!J23</f>
        <v/>
      </c>
      <c r="R23" s="25" t="str">
        <f t="shared" si="7"/>
        <v/>
      </c>
      <c r="S23" s="19" t="str">
        <f>'2022봉급표'!K23</f>
        <v/>
      </c>
      <c r="T23" s="25" t="str">
        <f t="shared" si="8"/>
        <v/>
      </c>
    </row>
    <row r="24" spans="1:20" ht="13.5" customHeight="1">
      <c r="A24" s="44">
        <v>15</v>
      </c>
      <c r="B24" s="45"/>
      <c r="C24" s="18" t="str">
        <f>'2022봉급표'!C24</f>
        <v/>
      </c>
      <c r="D24" s="25" t="str">
        <f t="shared" si="0"/>
        <v/>
      </c>
      <c r="E24" s="18" t="str">
        <f>'2022봉급표'!D24</f>
        <v/>
      </c>
      <c r="F24" s="25" t="str">
        <f t="shared" si="1"/>
        <v/>
      </c>
      <c r="G24" s="18" t="str">
        <f>'2022봉급표'!E24</f>
        <v/>
      </c>
      <c r="H24" s="25" t="str">
        <f t="shared" si="2"/>
        <v/>
      </c>
      <c r="I24" s="18" t="str">
        <f>'2022봉급표'!F24</f>
        <v/>
      </c>
      <c r="J24" s="25" t="str">
        <f t="shared" si="3"/>
        <v/>
      </c>
      <c r="K24" s="18" t="str">
        <f>'2022봉급표'!G24</f>
        <v/>
      </c>
      <c r="L24" s="25" t="str">
        <f t="shared" si="4"/>
        <v/>
      </c>
      <c r="M24" s="18" t="str">
        <f>'2022봉급표'!H24</f>
        <v/>
      </c>
      <c r="N24" s="25" t="str">
        <f t="shared" si="5"/>
        <v/>
      </c>
      <c r="O24" s="18" t="str">
        <f>'2022봉급표'!I24</f>
        <v/>
      </c>
      <c r="P24" s="25" t="str">
        <f t="shared" si="6"/>
        <v/>
      </c>
      <c r="Q24" s="18" t="str">
        <f>'2022봉급표'!J24</f>
        <v/>
      </c>
      <c r="R24" s="25" t="str">
        <f t="shared" si="7"/>
        <v/>
      </c>
      <c r="S24" s="19" t="str">
        <f>'2022봉급표'!K24</f>
        <v/>
      </c>
      <c r="T24" s="25" t="str">
        <f t="shared" si="8"/>
        <v/>
      </c>
    </row>
    <row r="25" spans="1:20" ht="13.5" customHeight="1">
      <c r="A25" s="44">
        <v>16</v>
      </c>
      <c r="B25" s="45"/>
      <c r="C25" s="18" t="str">
        <f>'2022봉급표'!C25</f>
        <v/>
      </c>
      <c r="D25" s="25" t="str">
        <f t="shared" si="0"/>
        <v/>
      </c>
      <c r="E25" s="18" t="str">
        <f>'2022봉급표'!D25</f>
        <v/>
      </c>
      <c r="F25" s="25" t="str">
        <f t="shared" si="1"/>
        <v/>
      </c>
      <c r="G25" s="18" t="str">
        <f>'2022봉급표'!E25</f>
        <v/>
      </c>
      <c r="H25" s="25" t="str">
        <f t="shared" si="2"/>
        <v/>
      </c>
      <c r="I25" s="18" t="str">
        <f>'2022봉급표'!F25</f>
        <v/>
      </c>
      <c r="J25" s="25" t="str">
        <f t="shared" si="3"/>
        <v/>
      </c>
      <c r="K25" s="18" t="str">
        <f>'2022봉급표'!G25</f>
        <v/>
      </c>
      <c r="L25" s="25" t="str">
        <f t="shared" si="4"/>
        <v/>
      </c>
      <c r="M25" s="18" t="str">
        <f>'2022봉급표'!H25</f>
        <v/>
      </c>
      <c r="N25" s="25" t="str">
        <f t="shared" si="5"/>
        <v/>
      </c>
      <c r="O25" s="18" t="str">
        <f>'2022봉급표'!I25</f>
        <v/>
      </c>
      <c r="P25" s="25" t="str">
        <f t="shared" si="6"/>
        <v/>
      </c>
      <c r="Q25" s="18" t="str">
        <f>'2022봉급표'!J25</f>
        <v/>
      </c>
      <c r="R25" s="25" t="str">
        <f t="shared" si="7"/>
        <v/>
      </c>
      <c r="S25" s="19" t="str">
        <f>'2022봉급표'!K25</f>
        <v/>
      </c>
      <c r="T25" s="25" t="str">
        <f t="shared" si="8"/>
        <v/>
      </c>
    </row>
    <row r="26" spans="1:20" ht="13.5" customHeight="1">
      <c r="A26" s="44">
        <v>17</v>
      </c>
      <c r="B26" s="45"/>
      <c r="C26" s="18" t="str">
        <f>'2022봉급표'!C26</f>
        <v/>
      </c>
      <c r="D26" s="25" t="str">
        <f t="shared" si="0"/>
        <v/>
      </c>
      <c r="E26" s="18" t="str">
        <f>'2022봉급표'!D26</f>
        <v/>
      </c>
      <c r="F26" s="25" t="str">
        <f t="shared" si="1"/>
        <v/>
      </c>
      <c r="G26" s="18" t="str">
        <f>'2022봉급표'!E26</f>
        <v/>
      </c>
      <c r="H26" s="25" t="str">
        <f t="shared" si="2"/>
        <v/>
      </c>
      <c r="I26" s="18" t="str">
        <f>'2022봉급표'!F26</f>
        <v/>
      </c>
      <c r="J26" s="25" t="str">
        <f t="shared" si="3"/>
        <v/>
      </c>
      <c r="K26" s="18" t="str">
        <f>'2022봉급표'!G26</f>
        <v/>
      </c>
      <c r="L26" s="25" t="str">
        <f t="shared" si="4"/>
        <v/>
      </c>
      <c r="M26" s="18" t="str">
        <f>'2022봉급표'!H26</f>
        <v/>
      </c>
      <c r="N26" s="25" t="str">
        <f t="shared" si="5"/>
        <v/>
      </c>
      <c r="O26" s="18" t="str">
        <f>'2022봉급표'!I26</f>
        <v/>
      </c>
      <c r="P26" s="25" t="str">
        <f t="shared" si="6"/>
        <v/>
      </c>
      <c r="Q26" s="18" t="str">
        <f>'2022봉급표'!J26</f>
        <v/>
      </c>
      <c r="R26" s="25" t="str">
        <f t="shared" si="7"/>
        <v/>
      </c>
      <c r="S26" s="19" t="str">
        <f>'2022봉급표'!K26</f>
        <v/>
      </c>
      <c r="T26" s="25" t="str">
        <f t="shared" si="8"/>
        <v/>
      </c>
    </row>
    <row r="27" spans="1:20" ht="13.5" customHeight="1">
      <c r="A27" s="44">
        <v>18</v>
      </c>
      <c r="B27" s="45"/>
      <c r="C27" s="18" t="str">
        <f>'2022봉급표'!C27</f>
        <v/>
      </c>
      <c r="D27" s="25" t="str">
        <f t="shared" si="0"/>
        <v/>
      </c>
      <c r="E27" s="18" t="str">
        <f>'2022봉급표'!D27</f>
        <v/>
      </c>
      <c r="F27" s="25" t="str">
        <f t="shared" si="1"/>
        <v/>
      </c>
      <c r="G27" s="18" t="str">
        <f>'2022봉급표'!E27</f>
        <v/>
      </c>
      <c r="H27" s="25" t="str">
        <f t="shared" si="2"/>
        <v/>
      </c>
      <c r="I27" s="18" t="str">
        <f>'2022봉급표'!F27</f>
        <v/>
      </c>
      <c r="J27" s="25" t="str">
        <f t="shared" si="3"/>
        <v/>
      </c>
      <c r="K27" s="18" t="str">
        <f>'2022봉급표'!G27</f>
        <v/>
      </c>
      <c r="L27" s="25" t="str">
        <f t="shared" si="4"/>
        <v/>
      </c>
      <c r="M27" s="18" t="str">
        <f>'2022봉급표'!H27</f>
        <v/>
      </c>
      <c r="N27" s="25" t="str">
        <f t="shared" si="5"/>
        <v/>
      </c>
      <c r="O27" s="18" t="str">
        <f>'2022봉급표'!I27</f>
        <v/>
      </c>
      <c r="P27" s="25" t="str">
        <f t="shared" si="6"/>
        <v/>
      </c>
      <c r="Q27" s="18" t="str">
        <f>'2022봉급표'!J27</f>
        <v/>
      </c>
      <c r="R27" s="25" t="str">
        <f t="shared" si="7"/>
        <v/>
      </c>
      <c r="S27" s="19" t="str">
        <f>'2022봉급표'!K27</f>
        <v/>
      </c>
      <c r="T27" s="25" t="str">
        <f t="shared" si="8"/>
        <v/>
      </c>
    </row>
    <row r="28" spans="1:20" ht="13.5" customHeight="1">
      <c r="A28" s="44">
        <v>19</v>
      </c>
      <c r="B28" s="45"/>
      <c r="C28" s="18" t="str">
        <f>'2022봉급표'!C28</f>
        <v/>
      </c>
      <c r="D28" s="25" t="str">
        <f t="shared" si="0"/>
        <v/>
      </c>
      <c r="E28" s="18" t="str">
        <f>'2022봉급표'!D28</f>
        <v/>
      </c>
      <c r="F28" s="25" t="str">
        <f t="shared" si="1"/>
        <v/>
      </c>
      <c r="G28" s="18" t="str">
        <f>'2022봉급표'!E28</f>
        <v/>
      </c>
      <c r="H28" s="25" t="str">
        <f t="shared" si="2"/>
        <v/>
      </c>
      <c r="I28" s="18" t="str">
        <f>'2022봉급표'!F28</f>
        <v/>
      </c>
      <c r="J28" s="25" t="str">
        <f t="shared" si="3"/>
        <v/>
      </c>
      <c r="K28" s="18" t="str">
        <f>'2022봉급표'!G28</f>
        <v/>
      </c>
      <c r="L28" s="25" t="str">
        <f t="shared" si="4"/>
        <v/>
      </c>
      <c r="M28" s="18" t="str">
        <f>'2022봉급표'!H28</f>
        <v/>
      </c>
      <c r="N28" s="25" t="str">
        <f t="shared" si="5"/>
        <v/>
      </c>
      <c r="O28" s="18" t="str">
        <f>'2022봉급표'!I28</f>
        <v/>
      </c>
      <c r="P28" s="25" t="str">
        <f t="shared" si="6"/>
        <v/>
      </c>
      <c r="Q28" s="18" t="str">
        <f>'2022봉급표'!J28</f>
        <v/>
      </c>
      <c r="R28" s="25" t="str">
        <f t="shared" si="7"/>
        <v/>
      </c>
      <c r="S28" s="19" t="str">
        <f>'2022봉급표'!K28</f>
        <v/>
      </c>
      <c r="T28" s="25" t="str">
        <f t="shared" si="8"/>
        <v/>
      </c>
    </row>
    <row r="29" spans="1:20" ht="13.5" customHeight="1">
      <c r="A29" s="44">
        <v>20</v>
      </c>
      <c r="B29" s="45"/>
      <c r="C29" s="18" t="str">
        <f>'2022봉급표'!C29</f>
        <v/>
      </c>
      <c r="D29" s="25" t="str">
        <f t="shared" si="0"/>
        <v/>
      </c>
      <c r="E29" s="18" t="str">
        <f>'2022봉급표'!D29</f>
        <v/>
      </c>
      <c r="F29" s="25" t="str">
        <f t="shared" si="1"/>
        <v/>
      </c>
      <c r="G29" s="18" t="str">
        <f>'2022봉급표'!E29</f>
        <v/>
      </c>
      <c r="H29" s="25" t="str">
        <f t="shared" si="2"/>
        <v/>
      </c>
      <c r="I29" s="18" t="str">
        <f>'2022봉급표'!F29</f>
        <v/>
      </c>
      <c r="J29" s="25" t="str">
        <f t="shared" si="3"/>
        <v/>
      </c>
      <c r="K29" s="18" t="str">
        <f>'2022봉급표'!G29</f>
        <v/>
      </c>
      <c r="L29" s="25" t="str">
        <f t="shared" si="4"/>
        <v/>
      </c>
      <c r="M29" s="18" t="str">
        <f>'2022봉급표'!H29</f>
        <v/>
      </c>
      <c r="N29" s="25" t="str">
        <f t="shared" si="5"/>
        <v/>
      </c>
      <c r="O29" s="18" t="str">
        <f>'2022봉급표'!I29</f>
        <v/>
      </c>
      <c r="P29" s="25" t="str">
        <f t="shared" si="6"/>
        <v/>
      </c>
      <c r="Q29" s="18" t="str">
        <f>'2022봉급표'!J29</f>
        <v/>
      </c>
      <c r="R29" s="25" t="str">
        <f t="shared" si="7"/>
        <v/>
      </c>
      <c r="S29" s="19" t="str">
        <f>'2022봉급표'!K29</f>
        <v/>
      </c>
      <c r="T29" s="25" t="str">
        <f t="shared" si="8"/>
        <v/>
      </c>
    </row>
    <row r="30" spans="1:20" ht="13.5" customHeight="1">
      <c r="A30" s="44">
        <v>21</v>
      </c>
      <c r="B30" s="45"/>
      <c r="C30" s="18" t="str">
        <f>'2022봉급표'!C30</f>
        <v/>
      </c>
      <c r="D30" s="25" t="str">
        <f t="shared" si="0"/>
        <v/>
      </c>
      <c r="E30" s="18" t="str">
        <f>'2022봉급표'!D30</f>
        <v/>
      </c>
      <c r="F30" s="25" t="str">
        <f t="shared" si="1"/>
        <v/>
      </c>
      <c r="G30" s="18" t="str">
        <f>'2022봉급표'!E30</f>
        <v/>
      </c>
      <c r="H30" s="25" t="str">
        <f t="shared" si="2"/>
        <v/>
      </c>
      <c r="I30" s="18" t="str">
        <f>'2022봉급표'!F30</f>
        <v/>
      </c>
      <c r="J30" s="25" t="str">
        <f t="shared" si="3"/>
        <v/>
      </c>
      <c r="K30" s="18" t="str">
        <f>'2022봉급표'!G30</f>
        <v/>
      </c>
      <c r="L30" s="25" t="str">
        <f t="shared" si="4"/>
        <v/>
      </c>
      <c r="M30" s="18" t="str">
        <f>'2022봉급표'!H30</f>
        <v/>
      </c>
      <c r="N30" s="25" t="str">
        <f t="shared" si="5"/>
        <v/>
      </c>
      <c r="O30" s="18" t="str">
        <f>'2022봉급표'!I30</f>
        <v/>
      </c>
      <c r="P30" s="25" t="str">
        <f t="shared" si="6"/>
        <v/>
      </c>
      <c r="Q30" s="18" t="str">
        <f>'2022봉급표'!J30</f>
        <v/>
      </c>
      <c r="R30" s="25" t="str">
        <f t="shared" si="7"/>
        <v/>
      </c>
      <c r="S30" s="19" t="str">
        <f>'2022봉급표'!K30</f>
        <v/>
      </c>
      <c r="T30" s="25" t="str">
        <f t="shared" si="8"/>
        <v/>
      </c>
    </row>
    <row r="31" spans="1:20" ht="13.5" customHeight="1">
      <c r="A31" s="44">
        <v>22</v>
      </c>
      <c r="B31" s="45"/>
      <c r="C31" s="18" t="str">
        <f>'2022봉급표'!C31</f>
        <v/>
      </c>
      <c r="D31" s="25" t="str">
        <f t="shared" si="0"/>
        <v/>
      </c>
      <c r="E31" s="18" t="str">
        <f>'2022봉급표'!D31</f>
        <v/>
      </c>
      <c r="F31" s="25" t="str">
        <f t="shared" si="1"/>
        <v/>
      </c>
      <c r="G31" s="18" t="str">
        <f>'2022봉급표'!E31</f>
        <v/>
      </c>
      <c r="H31" s="25" t="str">
        <f t="shared" si="2"/>
        <v/>
      </c>
      <c r="I31" s="18" t="str">
        <f>'2022봉급표'!F31</f>
        <v/>
      </c>
      <c r="J31" s="25" t="str">
        <f t="shared" si="3"/>
        <v/>
      </c>
      <c r="K31" s="18" t="str">
        <f>'2022봉급표'!G31</f>
        <v/>
      </c>
      <c r="L31" s="25" t="str">
        <f t="shared" si="4"/>
        <v/>
      </c>
      <c r="M31" s="18" t="str">
        <f>'2022봉급표'!H31</f>
        <v/>
      </c>
      <c r="N31" s="25" t="str">
        <f t="shared" si="5"/>
        <v/>
      </c>
      <c r="O31" s="18" t="str">
        <f>'2022봉급표'!I31</f>
        <v/>
      </c>
      <c r="P31" s="25" t="str">
        <f t="shared" si="6"/>
        <v/>
      </c>
      <c r="Q31" s="18" t="str">
        <f>'2022봉급표'!J31</f>
        <v/>
      </c>
      <c r="R31" s="25" t="str">
        <f t="shared" si="7"/>
        <v/>
      </c>
      <c r="S31" s="19" t="str">
        <f>'2022봉급표'!K31</f>
        <v/>
      </c>
      <c r="T31" s="25" t="str">
        <f t="shared" si="8"/>
        <v/>
      </c>
    </row>
    <row r="32" spans="1:20" ht="13.5" customHeight="1">
      <c r="A32" s="44">
        <v>23</v>
      </c>
      <c r="B32" s="45"/>
      <c r="C32" s="18" t="str">
        <f>'2022봉급표'!C32</f>
        <v/>
      </c>
      <c r="D32" s="25" t="str">
        <f t="shared" si="0"/>
        <v/>
      </c>
      <c r="E32" s="18" t="str">
        <f>'2022봉급표'!D32</f>
        <v/>
      </c>
      <c r="F32" s="25" t="str">
        <f t="shared" si="1"/>
        <v/>
      </c>
      <c r="G32" s="18" t="str">
        <f>'2022봉급표'!E32</f>
        <v/>
      </c>
      <c r="H32" s="25" t="str">
        <f t="shared" si="2"/>
        <v/>
      </c>
      <c r="I32" s="18" t="str">
        <f>'2022봉급표'!F32</f>
        <v/>
      </c>
      <c r="J32" s="25" t="str">
        <f t="shared" si="3"/>
        <v/>
      </c>
      <c r="K32" s="18" t="str">
        <f>'2022봉급표'!G32</f>
        <v/>
      </c>
      <c r="L32" s="25" t="str">
        <f t="shared" si="4"/>
        <v/>
      </c>
      <c r="M32" s="18" t="str">
        <f>'2022봉급표'!H32</f>
        <v/>
      </c>
      <c r="N32" s="25" t="str">
        <f t="shared" si="5"/>
        <v/>
      </c>
      <c r="O32" s="18" t="str">
        <f>'2022봉급표'!I32</f>
        <v/>
      </c>
      <c r="P32" s="25" t="str">
        <f t="shared" si="6"/>
        <v/>
      </c>
      <c r="Q32" s="18" t="str">
        <f>'2022봉급표'!J32</f>
        <v/>
      </c>
      <c r="R32" s="25" t="str">
        <f t="shared" si="7"/>
        <v/>
      </c>
      <c r="S32" s="19" t="str">
        <f>'2022봉급표'!K32</f>
        <v/>
      </c>
      <c r="T32" s="25" t="str">
        <f t="shared" si="8"/>
        <v/>
      </c>
    </row>
    <row r="33" spans="1:20" ht="13.5" customHeight="1">
      <c r="A33" s="44">
        <v>24</v>
      </c>
      <c r="B33" s="45"/>
      <c r="C33" s="18" t="str">
        <f>'2022봉급표'!C33</f>
        <v/>
      </c>
      <c r="D33" s="25" t="str">
        <f t="shared" si="0"/>
        <v/>
      </c>
      <c r="E33" s="18" t="str">
        <f>'2022봉급표'!D33</f>
        <v/>
      </c>
      <c r="F33" s="25" t="str">
        <f t="shared" si="1"/>
        <v/>
      </c>
      <c r="G33" s="18" t="str">
        <f>'2022봉급표'!E33</f>
        <v/>
      </c>
      <c r="H33" s="25" t="str">
        <f t="shared" si="2"/>
        <v/>
      </c>
      <c r="I33" s="18" t="str">
        <f>'2022봉급표'!F33</f>
        <v/>
      </c>
      <c r="J33" s="25" t="str">
        <f t="shared" si="3"/>
        <v/>
      </c>
      <c r="K33" s="18" t="str">
        <f>'2022봉급표'!G33</f>
        <v/>
      </c>
      <c r="L33" s="25" t="str">
        <f t="shared" si="4"/>
        <v/>
      </c>
      <c r="M33" s="18" t="str">
        <f>'2022봉급표'!H33</f>
        <v/>
      </c>
      <c r="N33" s="25" t="str">
        <f t="shared" si="5"/>
        <v/>
      </c>
      <c r="O33" s="18" t="str">
        <f>'2022봉급표'!I33</f>
        <v/>
      </c>
      <c r="P33" s="25" t="str">
        <f t="shared" si="6"/>
        <v/>
      </c>
      <c r="Q33" s="18" t="str">
        <f>'2022봉급표'!J33</f>
        <v/>
      </c>
      <c r="R33" s="25" t="str">
        <f t="shared" si="7"/>
        <v/>
      </c>
      <c r="S33" s="19" t="str">
        <f>'2022봉급표'!K33</f>
        <v/>
      </c>
      <c r="T33" s="25" t="str">
        <f t="shared" si="8"/>
        <v/>
      </c>
    </row>
    <row r="34" spans="1:20" ht="13.5" customHeight="1">
      <c r="A34" s="44">
        <v>25</v>
      </c>
      <c r="B34" s="45"/>
      <c r="C34" s="18" t="str">
        <f>'2022봉급표'!C34</f>
        <v/>
      </c>
      <c r="D34" s="25" t="str">
        <f t="shared" si="0"/>
        <v/>
      </c>
      <c r="E34" s="18" t="str">
        <f>'2022봉급표'!D34</f>
        <v/>
      </c>
      <c r="F34" s="25" t="str">
        <f t="shared" si="1"/>
        <v/>
      </c>
      <c r="G34" s="18" t="str">
        <f>'2022봉급표'!E34</f>
        <v/>
      </c>
      <c r="H34" s="25" t="str">
        <f t="shared" si="2"/>
        <v/>
      </c>
      <c r="I34" s="18" t="str">
        <f>'2022봉급표'!F34</f>
        <v/>
      </c>
      <c r="J34" s="25" t="str">
        <f t="shared" si="3"/>
        <v/>
      </c>
      <c r="K34" s="18" t="str">
        <f>'2022봉급표'!G34</f>
        <v/>
      </c>
      <c r="L34" s="25" t="str">
        <f t="shared" si="4"/>
        <v/>
      </c>
      <c r="M34" s="18" t="str">
        <f>'2022봉급표'!H34</f>
        <v/>
      </c>
      <c r="N34" s="25" t="str">
        <f t="shared" si="5"/>
        <v/>
      </c>
      <c r="O34" s="18" t="str">
        <f>'2022봉급표'!I34</f>
        <v/>
      </c>
      <c r="P34" s="25" t="str">
        <f t="shared" si="6"/>
        <v/>
      </c>
      <c r="Q34" s="18" t="str">
        <f>'2022봉급표'!J34</f>
        <v/>
      </c>
      <c r="R34" s="25" t="str">
        <f t="shared" si="7"/>
        <v/>
      </c>
      <c r="S34" s="19" t="str">
        <f>'2022봉급표'!K34</f>
        <v/>
      </c>
      <c r="T34" s="25" t="str">
        <f t="shared" si="8"/>
        <v/>
      </c>
    </row>
    <row r="35" spans="1:20" ht="13.5" customHeight="1">
      <c r="A35" s="44">
        <v>26</v>
      </c>
      <c r="B35" s="45"/>
      <c r="C35" s="18" t="str">
        <f>'2022봉급표'!C35</f>
        <v/>
      </c>
      <c r="D35" s="25" t="str">
        <f t="shared" si="0"/>
        <v/>
      </c>
      <c r="E35" s="18" t="str">
        <f>'2022봉급표'!D35</f>
        <v/>
      </c>
      <c r="F35" s="25" t="str">
        <f t="shared" si="1"/>
        <v/>
      </c>
      <c r="G35" s="18" t="str">
        <f>'2022봉급표'!E35</f>
        <v/>
      </c>
      <c r="H35" s="25" t="str">
        <f t="shared" si="2"/>
        <v/>
      </c>
      <c r="I35" s="18" t="str">
        <f>'2022봉급표'!F35</f>
        <v/>
      </c>
      <c r="J35" s="25" t="str">
        <f t="shared" si="3"/>
        <v/>
      </c>
      <c r="K35" s="18" t="str">
        <f>'2022봉급표'!G35</f>
        <v/>
      </c>
      <c r="L35" s="25" t="str">
        <f t="shared" si="4"/>
        <v/>
      </c>
      <c r="M35" s="18" t="str">
        <f>'2022봉급표'!H35</f>
        <v/>
      </c>
      <c r="N35" s="25" t="str">
        <f t="shared" si="5"/>
        <v/>
      </c>
      <c r="O35" s="18" t="str">
        <f>'2022봉급표'!I35</f>
        <v/>
      </c>
      <c r="P35" s="25" t="str">
        <f t="shared" si="6"/>
        <v/>
      </c>
      <c r="Q35" s="18" t="str">
        <f>'2022봉급표'!J35</f>
        <v/>
      </c>
      <c r="R35" s="25" t="str">
        <f t="shared" si="7"/>
        <v/>
      </c>
      <c r="S35" s="19" t="str">
        <f>'2022봉급표'!K35</f>
        <v/>
      </c>
      <c r="T35" s="25" t="str">
        <f t="shared" si="8"/>
        <v/>
      </c>
    </row>
    <row r="36" spans="1:20" ht="13.5" customHeight="1">
      <c r="A36" s="44">
        <v>27</v>
      </c>
      <c r="B36" s="45"/>
      <c r="C36" s="18" t="str">
        <f>'2022봉급표'!C36</f>
        <v/>
      </c>
      <c r="D36" s="25" t="str">
        <f t="shared" si="0"/>
        <v/>
      </c>
      <c r="E36" s="18" t="str">
        <f>'2022봉급표'!D36</f>
        <v/>
      </c>
      <c r="F36" s="25" t="str">
        <f t="shared" si="1"/>
        <v/>
      </c>
      <c r="G36" s="18" t="str">
        <f>'2022봉급표'!E36</f>
        <v/>
      </c>
      <c r="H36" s="25" t="str">
        <f t="shared" si="2"/>
        <v/>
      </c>
      <c r="I36" s="18" t="str">
        <f>'2022봉급표'!F36</f>
        <v/>
      </c>
      <c r="J36" s="25" t="str">
        <f t="shared" si="3"/>
        <v/>
      </c>
      <c r="K36" s="18" t="str">
        <f>'2022봉급표'!G36</f>
        <v/>
      </c>
      <c r="L36" s="25" t="str">
        <f t="shared" si="4"/>
        <v/>
      </c>
      <c r="M36" s="18" t="str">
        <f>'2022봉급표'!H36</f>
        <v/>
      </c>
      <c r="N36" s="25" t="str">
        <f t="shared" si="5"/>
        <v/>
      </c>
      <c r="O36" s="18" t="str">
        <f>'2022봉급표'!I36</f>
        <v/>
      </c>
      <c r="P36" s="25" t="str">
        <f t="shared" si="6"/>
        <v/>
      </c>
      <c r="Q36" s="18" t="str">
        <f>'2022봉급표'!J36</f>
        <v/>
      </c>
      <c r="R36" s="25" t="str">
        <f t="shared" si="7"/>
        <v/>
      </c>
      <c r="S36" s="19" t="str">
        <f>'2022봉급표'!K36</f>
        <v/>
      </c>
      <c r="T36" s="25" t="str">
        <f t="shared" si="8"/>
        <v/>
      </c>
    </row>
    <row r="37" spans="1:20" ht="13.5" customHeight="1">
      <c r="A37" s="44">
        <v>28</v>
      </c>
      <c r="B37" s="45"/>
      <c r="C37" s="18" t="str">
        <f>'2022봉급표'!C37</f>
        <v/>
      </c>
      <c r="D37" s="25" t="str">
        <f t="shared" si="0"/>
        <v/>
      </c>
      <c r="E37" s="18" t="str">
        <f>'2022봉급표'!D37</f>
        <v/>
      </c>
      <c r="F37" s="25" t="str">
        <f t="shared" si="1"/>
        <v/>
      </c>
      <c r="G37" s="18" t="str">
        <f>'2022봉급표'!E37</f>
        <v/>
      </c>
      <c r="H37" s="25" t="str">
        <f t="shared" si="2"/>
        <v/>
      </c>
      <c r="I37" s="18" t="str">
        <f>'2022봉급표'!F37</f>
        <v/>
      </c>
      <c r="J37" s="25" t="str">
        <f t="shared" si="3"/>
        <v/>
      </c>
      <c r="K37" s="18" t="str">
        <f>'2022봉급표'!G37</f>
        <v/>
      </c>
      <c r="L37" s="25" t="str">
        <f t="shared" si="4"/>
        <v/>
      </c>
      <c r="M37" s="18" t="str">
        <f>'2022봉급표'!H37</f>
        <v/>
      </c>
      <c r="N37" s="25" t="str">
        <f t="shared" si="5"/>
        <v/>
      </c>
      <c r="O37" s="18" t="str">
        <f>'2022봉급표'!I37</f>
        <v/>
      </c>
      <c r="P37" s="25" t="str">
        <f t="shared" si="6"/>
        <v/>
      </c>
      <c r="Q37" s="18" t="str">
        <f>'2022봉급표'!J37</f>
        <v/>
      </c>
      <c r="R37" s="25" t="str">
        <f t="shared" si="7"/>
        <v/>
      </c>
      <c r="S37" s="19" t="str">
        <f>'2022봉급표'!K37</f>
        <v/>
      </c>
      <c r="T37" s="25" t="str">
        <f t="shared" si="8"/>
        <v/>
      </c>
    </row>
    <row r="38" spans="1:20" ht="13.5" customHeight="1">
      <c r="A38" s="44">
        <v>29</v>
      </c>
      <c r="B38" s="45"/>
      <c r="C38" s="18" t="str">
        <f>'2022봉급표'!C38</f>
        <v/>
      </c>
      <c r="D38" s="25" t="str">
        <f t="shared" si="0"/>
        <v/>
      </c>
      <c r="E38" s="18" t="str">
        <f>'2022봉급표'!D38</f>
        <v/>
      </c>
      <c r="F38" s="25" t="str">
        <f t="shared" si="1"/>
        <v/>
      </c>
      <c r="G38" s="18" t="str">
        <f>'2022봉급표'!E38</f>
        <v/>
      </c>
      <c r="H38" s="25" t="str">
        <f t="shared" si="2"/>
        <v/>
      </c>
      <c r="I38" s="18" t="str">
        <f>'2022봉급표'!F38</f>
        <v/>
      </c>
      <c r="J38" s="25" t="str">
        <f t="shared" si="3"/>
        <v/>
      </c>
      <c r="K38" s="18" t="str">
        <f>'2022봉급표'!G38</f>
        <v/>
      </c>
      <c r="L38" s="25" t="str">
        <f t="shared" si="4"/>
        <v/>
      </c>
      <c r="M38" s="18" t="str">
        <f>'2022봉급표'!H38</f>
        <v/>
      </c>
      <c r="N38" s="25" t="str">
        <f t="shared" si="5"/>
        <v/>
      </c>
      <c r="O38" s="18" t="str">
        <f>'2022봉급표'!I38</f>
        <v/>
      </c>
      <c r="P38" s="25" t="str">
        <f t="shared" si="6"/>
        <v/>
      </c>
      <c r="Q38" s="18" t="str">
        <f>'2022봉급표'!J38</f>
        <v/>
      </c>
      <c r="R38" s="25" t="str">
        <f t="shared" si="7"/>
        <v/>
      </c>
      <c r="S38" s="19" t="str">
        <f>'2022봉급표'!K38</f>
        <v/>
      </c>
      <c r="T38" s="25" t="str">
        <f t="shared" si="8"/>
        <v/>
      </c>
    </row>
    <row r="39" spans="1:20" ht="13.5" customHeight="1">
      <c r="A39" s="44">
        <v>30</v>
      </c>
      <c r="B39" s="45"/>
      <c r="C39" s="18" t="str">
        <f>'2022봉급표'!C39</f>
        <v/>
      </c>
      <c r="D39" s="25" t="str">
        <f t="shared" si="0"/>
        <v/>
      </c>
      <c r="E39" s="18" t="str">
        <f>'2022봉급표'!D39</f>
        <v/>
      </c>
      <c r="F39" s="25" t="str">
        <f t="shared" si="1"/>
        <v/>
      </c>
      <c r="G39" s="18" t="str">
        <f>'2022봉급표'!E39</f>
        <v/>
      </c>
      <c r="H39" s="25" t="str">
        <f t="shared" si="2"/>
        <v/>
      </c>
      <c r="I39" s="18" t="str">
        <f>'2022봉급표'!F39</f>
        <v/>
      </c>
      <c r="J39" s="25" t="str">
        <f t="shared" si="3"/>
        <v/>
      </c>
      <c r="K39" s="18" t="str">
        <f>'2022봉급표'!G39</f>
        <v/>
      </c>
      <c r="L39" s="25" t="str">
        <f t="shared" si="4"/>
        <v/>
      </c>
      <c r="M39" s="18" t="str">
        <f>'2022봉급표'!H39</f>
        <v/>
      </c>
      <c r="N39" s="25" t="str">
        <f t="shared" si="5"/>
        <v/>
      </c>
      <c r="O39" s="18" t="str">
        <f>'2022봉급표'!I39</f>
        <v/>
      </c>
      <c r="P39" s="25" t="str">
        <f t="shared" si="6"/>
        <v/>
      </c>
      <c r="Q39" s="18" t="str">
        <f>'2022봉급표'!J39</f>
        <v/>
      </c>
      <c r="R39" s="25" t="str">
        <f t="shared" si="7"/>
        <v/>
      </c>
      <c r="S39" s="19" t="str">
        <f>'2022봉급표'!K39</f>
        <v/>
      </c>
      <c r="T39" s="25" t="str">
        <f t="shared" si="8"/>
        <v/>
      </c>
    </row>
    <row r="40" spans="1:20" ht="13.5" customHeight="1">
      <c r="A40" s="44">
        <v>31</v>
      </c>
      <c r="B40" s="45"/>
      <c r="C40" s="18" t="str">
        <f>'2022봉급표'!C40</f>
        <v/>
      </c>
      <c r="D40" s="25" t="str">
        <f t="shared" si="0"/>
        <v/>
      </c>
      <c r="E40" s="18" t="str">
        <f>'2022봉급표'!D40</f>
        <v/>
      </c>
      <c r="F40" s="25" t="str">
        <f t="shared" si="1"/>
        <v/>
      </c>
      <c r="G40" s="18" t="str">
        <f>'2022봉급표'!E40</f>
        <v/>
      </c>
      <c r="H40" s="25" t="str">
        <f t="shared" si="2"/>
        <v/>
      </c>
      <c r="I40" s="18" t="str">
        <f>'2022봉급표'!F40</f>
        <v/>
      </c>
      <c r="J40" s="25" t="str">
        <f t="shared" si="3"/>
        <v/>
      </c>
      <c r="K40" s="18" t="str">
        <f>'2022봉급표'!G40</f>
        <v/>
      </c>
      <c r="L40" s="25" t="str">
        <f t="shared" si="4"/>
        <v/>
      </c>
      <c r="M40" s="18" t="str">
        <f>'2022봉급표'!H40</f>
        <v/>
      </c>
      <c r="N40" s="25" t="str">
        <f t="shared" si="5"/>
        <v/>
      </c>
      <c r="O40" s="18" t="str">
        <f>'2022봉급표'!I40</f>
        <v/>
      </c>
      <c r="P40" s="25" t="str">
        <f t="shared" si="6"/>
        <v/>
      </c>
      <c r="Q40" s="18" t="str">
        <f>'2022봉급표'!J40</f>
        <v/>
      </c>
      <c r="R40" s="25" t="str">
        <f t="shared" si="7"/>
        <v/>
      </c>
      <c r="S40" s="19" t="str">
        <f>'2022봉급표'!K40</f>
        <v/>
      </c>
      <c r="T40" s="25" t="str">
        <f t="shared" si="8"/>
        <v/>
      </c>
    </row>
    <row r="41" spans="1:20" ht="13.5" customHeight="1">
      <c r="A41" s="58">
        <v>32</v>
      </c>
      <c r="B41" s="59"/>
      <c r="C41" s="18" t="str">
        <f>'2022봉급표'!C41</f>
        <v/>
      </c>
      <c r="D41" s="25" t="str">
        <f t="shared" si="0"/>
        <v/>
      </c>
      <c r="E41" s="18" t="str">
        <f>'2022봉급표'!D41</f>
        <v/>
      </c>
      <c r="F41" s="25" t="str">
        <f t="shared" si="1"/>
        <v/>
      </c>
      <c r="G41" s="18" t="str">
        <f>'2022봉급표'!E41</f>
        <v/>
      </c>
      <c r="H41" s="25" t="str">
        <f t="shared" si="2"/>
        <v/>
      </c>
      <c r="I41" s="18" t="str">
        <f>'2022봉급표'!F41</f>
        <v/>
      </c>
      <c r="J41" s="25"/>
      <c r="K41" s="18" t="str">
        <f>'2022봉급표'!G41</f>
        <v/>
      </c>
      <c r="L41" s="25" t="str">
        <f t="shared" si="4"/>
        <v/>
      </c>
      <c r="M41" s="18" t="str">
        <f>'2022봉급표'!H41</f>
        <v/>
      </c>
      <c r="N41" s="25" t="str">
        <f t="shared" si="5"/>
        <v/>
      </c>
      <c r="O41" s="18" t="str">
        <f>'2022봉급표'!I41</f>
        <v/>
      </c>
      <c r="P41" s="25" t="str">
        <f t="shared" si="6"/>
        <v/>
      </c>
      <c r="Q41" s="18" t="str">
        <f>'2022봉급표'!J41</f>
        <v/>
      </c>
      <c r="R41" s="25" t="str">
        <f t="shared" si="7"/>
        <v/>
      </c>
      <c r="S41" s="19" t="str">
        <f>'2022봉급표'!K41</f>
        <v/>
      </c>
      <c r="T41" s="18" t="str">
        <f t="shared" si="8"/>
        <v/>
      </c>
    </row>
    <row r="42" spans="1:20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20"/>
    </row>
    <row r="43" spans="1:20" s="14" customFormat="1" ht="17.25" customHeight="1">
      <c r="A43" s="85" t="s">
        <v>13</v>
      </c>
      <c r="B43" s="62" t="s">
        <v>19</v>
      </c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</row>
    <row r="44" spans="1:20" s="14" customFormat="1" ht="17.25" customHeight="1">
      <c r="A44" s="86"/>
      <c r="B44" s="61" t="s">
        <v>14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</row>
    <row r="45" spans="1:20" s="14" customFormat="1" ht="17.25" customHeight="1">
      <c r="A45" s="86"/>
      <c r="B45" s="61" t="s">
        <v>15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</row>
    <row r="46" spans="1:20" s="14" customFormat="1" ht="17.25" customHeight="1">
      <c r="A46" s="86"/>
      <c r="B46" s="61" t="s">
        <v>16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</row>
    <row r="47" spans="1:20" s="14" customFormat="1" ht="17.25" customHeight="1">
      <c r="A47" s="86"/>
      <c r="B47" s="61" t="s">
        <v>17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2:19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</sheetData>
  <sheetProtection algorithmName="SHA-512" hashValue="+TQzT7QdYpf7mEkpzBj3q4wkhQRm026Rkt6g9vjSdqqv5rcoh5Phqjd2OEX3bANyCe1Ejdrd7RwwKWuuSJQx3g==" saltValue="xV9GsVyuulFbEBpBfa9oEw==" spinCount="100000" sheet="1" insertHyperlinks="0"/>
  <mergeCells count="74">
    <mergeCell ref="Q8:Q9"/>
    <mergeCell ref="R8:R9"/>
    <mergeCell ref="A43:A47"/>
    <mergeCell ref="Q6:R7"/>
    <mergeCell ref="S6:T7"/>
    <mergeCell ref="E8:E9"/>
    <mergeCell ref="F8:F9"/>
    <mergeCell ref="G8:G9"/>
    <mergeCell ref="H8:H9"/>
    <mergeCell ref="I8:I9"/>
    <mergeCell ref="J8:J9"/>
    <mergeCell ref="K8:K9"/>
    <mergeCell ref="L8:L9"/>
    <mergeCell ref="S8:S9"/>
    <mergeCell ref="T8:T9"/>
    <mergeCell ref="M8:M9"/>
    <mergeCell ref="A40:B40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41:B41"/>
    <mergeCell ref="A42:S42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8:B38"/>
    <mergeCell ref="A39:B39"/>
    <mergeCell ref="P8:P9"/>
    <mergeCell ref="A24:B24"/>
    <mergeCell ref="A13:B13"/>
    <mergeCell ref="I6:J7"/>
    <mergeCell ref="K6:L7"/>
    <mergeCell ref="M6:N7"/>
    <mergeCell ref="A12:B12"/>
    <mergeCell ref="N8:N9"/>
    <mergeCell ref="O8:O9"/>
    <mergeCell ref="A8:A9"/>
    <mergeCell ref="B8:B9"/>
    <mergeCell ref="A10:B10"/>
    <mergeCell ref="A11:B11"/>
    <mergeCell ref="C6:D7"/>
    <mergeCell ref="C8:C9"/>
    <mergeCell ref="D8:D9"/>
    <mergeCell ref="A1:S1"/>
    <mergeCell ref="A2:S2"/>
    <mergeCell ref="A3:S3"/>
    <mergeCell ref="O4:S4"/>
    <mergeCell ref="A6:A7"/>
    <mergeCell ref="B6:B7"/>
    <mergeCell ref="O6:P7"/>
    <mergeCell ref="E6:F7"/>
    <mergeCell ref="G6:H7"/>
    <mergeCell ref="B44:T44"/>
    <mergeCell ref="B45:T45"/>
    <mergeCell ref="B46:T46"/>
    <mergeCell ref="B47:T47"/>
    <mergeCell ref="B43:T43"/>
  </mergeCells>
  <phoneticPr fontId="6" type="noConversion"/>
  <hyperlinks>
    <hyperlink ref="B45" r:id="rId1" display="http://www.thinkzon.com/sale_special/5731887" xr:uid="{8B7EF3FA-12C0-4997-B316-65FB99EFA89B}"/>
    <hyperlink ref="B44" r:id="rId2" display="http://www.thinkzon.com/sale_special/5624163" xr:uid="{0F9BE0CE-C1B8-463D-8F44-37354350FD90}"/>
    <hyperlink ref="B46" r:id="rId3" display="http://www.thinkzon.com/sale_special/5373512" xr:uid="{3707A885-EA5C-4FA2-88B1-E342BBAE86A3}"/>
    <hyperlink ref="B47" r:id="rId4" display="http://www.thinkzon.com/sale_special/5308390" xr:uid="{F8F932ED-8C59-4E44-B1E8-C1EF3F15CD3B}"/>
    <hyperlink ref="B43:S43" r:id="rId5" display="  1)  2021년 공무원연금 퇴직수당 통합 프로그램 : http://www.thinkzon.com/sale_special/5826210" xr:uid="{1E1CB799-1DCC-4153-B8DE-A0BFA8DC746E}"/>
  </hyperlinks>
  <printOptions horizontalCentered="1" verticalCentered="1"/>
  <pageMargins left="0" right="0" top="0" bottom="0" header="0" footer="0"/>
  <pageSetup paperSize="9" orientation="landscape" r:id="rId6"/>
  <ignoredErrors>
    <ignoredError sqref="E11:T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9349-8D9C-4DC3-B7F5-0C89BB23ACA1}">
  <dimension ref="A1:L49"/>
  <sheetViews>
    <sheetView workbookViewId="0">
      <selection activeCell="P25" sqref="P25"/>
    </sheetView>
  </sheetViews>
  <sheetFormatPr defaultRowHeight="16.5"/>
  <cols>
    <col min="1" max="1" width="3.5" customWidth="1"/>
    <col min="2" max="2" width="6.375" customWidth="1"/>
    <col min="3" max="11" width="8.5" customWidth="1"/>
  </cols>
  <sheetData>
    <row r="1" spans="1:11" ht="17.25" customHeight="1">
      <c r="A1" s="33" t="s">
        <v>18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>
      <c r="A2" s="87" t="s">
        <v>12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1" ht="7.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ht="16.5" customHeight="1">
      <c r="A4" s="88"/>
      <c r="B4" s="88"/>
      <c r="C4" s="88"/>
      <c r="D4" s="16"/>
      <c r="E4" s="2"/>
      <c r="F4" s="2"/>
      <c r="G4" s="2"/>
      <c r="H4" s="2"/>
      <c r="I4" s="51" t="s">
        <v>0</v>
      </c>
      <c r="J4" s="51"/>
      <c r="K4" s="51"/>
    </row>
    <row r="5" spans="1:11" ht="5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36"/>
      <c r="B6" s="56" t="s">
        <v>5</v>
      </c>
      <c r="C6" s="38" t="s">
        <v>1</v>
      </c>
      <c r="D6" s="38" t="s">
        <v>2</v>
      </c>
      <c r="E6" s="38" t="s">
        <v>3</v>
      </c>
      <c r="F6" s="38" t="s">
        <v>6</v>
      </c>
      <c r="G6" s="38" t="s">
        <v>7</v>
      </c>
      <c r="H6" s="38" t="s">
        <v>8</v>
      </c>
      <c r="I6" s="38" t="s">
        <v>9</v>
      </c>
      <c r="J6" s="38" t="s">
        <v>10</v>
      </c>
      <c r="K6" s="41" t="s">
        <v>11</v>
      </c>
    </row>
    <row r="7" spans="1:11">
      <c r="A7" s="37"/>
      <c r="B7" s="57"/>
      <c r="C7" s="39"/>
      <c r="D7" s="39"/>
      <c r="E7" s="39"/>
      <c r="F7" s="39"/>
      <c r="G7" s="39"/>
      <c r="H7" s="39"/>
      <c r="I7" s="39"/>
      <c r="J7" s="39"/>
      <c r="K7" s="42"/>
    </row>
    <row r="8" spans="1:11">
      <c r="A8" s="54" t="s">
        <v>4</v>
      </c>
      <c r="B8" s="52"/>
      <c r="C8" s="39"/>
      <c r="D8" s="39"/>
      <c r="E8" s="39"/>
      <c r="F8" s="39"/>
      <c r="G8" s="39"/>
      <c r="H8" s="39"/>
      <c r="I8" s="39"/>
      <c r="J8" s="39"/>
      <c r="K8" s="42"/>
    </row>
    <row r="9" spans="1:11">
      <c r="A9" s="55"/>
      <c r="B9" s="53"/>
      <c r="C9" s="40"/>
      <c r="D9" s="40"/>
      <c r="E9" s="40"/>
      <c r="F9" s="40"/>
      <c r="G9" s="40"/>
      <c r="H9" s="40"/>
      <c r="I9" s="40"/>
      <c r="J9" s="40"/>
      <c r="K9" s="43"/>
    </row>
    <row r="10" spans="1:11" ht="15" customHeight="1">
      <c r="A10" s="91">
        <v>1</v>
      </c>
      <c r="B10" s="92"/>
      <c r="C10" s="4">
        <v>4122900</v>
      </c>
      <c r="D10" s="5">
        <v>3711600</v>
      </c>
      <c r="E10" s="5">
        <v>3348600</v>
      </c>
      <c r="F10" s="5">
        <v>2870000</v>
      </c>
      <c r="G10" s="5">
        <v>2564700</v>
      </c>
      <c r="H10" s="5">
        <v>2115800</v>
      </c>
      <c r="I10" s="5">
        <v>1898700</v>
      </c>
      <c r="J10" s="5">
        <v>1692800</v>
      </c>
      <c r="K10" s="8">
        <v>1659500</v>
      </c>
    </row>
    <row r="11" spans="1:11" ht="15" customHeight="1">
      <c r="A11" s="89">
        <v>2</v>
      </c>
      <c r="B11" s="90"/>
      <c r="C11" s="4">
        <v>4267400</v>
      </c>
      <c r="D11" s="5">
        <v>3849300</v>
      </c>
      <c r="E11" s="5">
        <v>3472500</v>
      </c>
      <c r="F11" s="5">
        <v>2987200</v>
      </c>
      <c r="G11" s="5">
        <v>2668400</v>
      </c>
      <c r="H11" s="5">
        <v>2214200</v>
      </c>
      <c r="I11" s="5">
        <v>1985300</v>
      </c>
      <c r="J11" s="5">
        <v>1775100</v>
      </c>
      <c r="K11" s="8">
        <v>1682300</v>
      </c>
    </row>
    <row r="12" spans="1:11" ht="15" customHeight="1">
      <c r="A12" s="89">
        <v>3</v>
      </c>
      <c r="B12" s="90"/>
      <c r="C12" s="4">
        <v>4415600</v>
      </c>
      <c r="D12" s="5">
        <v>3988800</v>
      </c>
      <c r="E12" s="5">
        <v>3600100</v>
      </c>
      <c r="F12" s="5">
        <v>3106300</v>
      </c>
      <c r="G12" s="5">
        <v>2776000</v>
      </c>
      <c r="H12" s="5">
        <v>2315800</v>
      </c>
      <c r="I12" s="5">
        <v>2077000</v>
      </c>
      <c r="J12" s="5">
        <v>1861800</v>
      </c>
      <c r="K12" s="8">
        <v>1720400</v>
      </c>
    </row>
    <row r="13" spans="1:11" ht="15" customHeight="1">
      <c r="A13" s="89">
        <v>4</v>
      </c>
      <c r="B13" s="90"/>
      <c r="C13" s="4">
        <v>4567100</v>
      </c>
      <c r="D13" s="5">
        <v>4129700</v>
      </c>
      <c r="E13" s="5">
        <v>3728600</v>
      </c>
      <c r="F13" s="5">
        <v>3228200</v>
      </c>
      <c r="G13" s="5">
        <v>2887800</v>
      </c>
      <c r="H13" s="5">
        <v>2419500</v>
      </c>
      <c r="I13" s="5">
        <v>2173400</v>
      </c>
      <c r="J13" s="5">
        <v>1950300</v>
      </c>
      <c r="K13" s="8">
        <v>1773600</v>
      </c>
    </row>
    <row r="14" spans="1:11" ht="15" customHeight="1">
      <c r="A14" s="89">
        <v>5</v>
      </c>
      <c r="B14" s="90"/>
      <c r="C14" s="4">
        <v>4722300</v>
      </c>
      <c r="D14" s="5">
        <v>4272500</v>
      </c>
      <c r="E14" s="5">
        <v>3859200</v>
      </c>
      <c r="F14" s="5">
        <v>3351800</v>
      </c>
      <c r="G14" s="5">
        <v>3002500</v>
      </c>
      <c r="H14" s="5">
        <v>2526400</v>
      </c>
      <c r="I14" s="5">
        <v>2273200</v>
      </c>
      <c r="J14" s="5">
        <v>2042300</v>
      </c>
      <c r="K14" s="8">
        <v>1842100</v>
      </c>
    </row>
    <row r="15" spans="1:11" ht="15" customHeight="1">
      <c r="A15" s="89">
        <v>6</v>
      </c>
      <c r="B15" s="90"/>
      <c r="C15" s="4">
        <v>4879400</v>
      </c>
      <c r="D15" s="5">
        <v>4415500</v>
      </c>
      <c r="E15" s="5">
        <v>3991100</v>
      </c>
      <c r="F15" s="5">
        <v>3476500</v>
      </c>
      <c r="G15" s="5">
        <v>3119600</v>
      </c>
      <c r="H15" s="5">
        <v>2636200</v>
      </c>
      <c r="I15" s="5">
        <v>2375400</v>
      </c>
      <c r="J15" s="5">
        <v>2136600</v>
      </c>
      <c r="K15" s="8">
        <v>1928200</v>
      </c>
    </row>
    <row r="16" spans="1:11" ht="15" customHeight="1">
      <c r="A16" s="89">
        <v>7</v>
      </c>
      <c r="B16" s="90"/>
      <c r="C16" s="4">
        <v>5038800</v>
      </c>
      <c r="D16" s="5">
        <v>4560400</v>
      </c>
      <c r="E16" s="5">
        <v>4124500</v>
      </c>
      <c r="F16" s="5">
        <v>3602400</v>
      </c>
      <c r="G16" s="5">
        <v>3238500</v>
      </c>
      <c r="H16" s="5">
        <v>2746300</v>
      </c>
      <c r="I16" s="5">
        <v>2478300</v>
      </c>
      <c r="J16" s="5">
        <v>2231200</v>
      </c>
      <c r="K16" s="8">
        <v>2013800</v>
      </c>
    </row>
    <row r="17" spans="1:11" ht="15" customHeight="1">
      <c r="A17" s="89">
        <v>8</v>
      </c>
      <c r="B17" s="90"/>
      <c r="C17" s="4">
        <v>5199600</v>
      </c>
      <c r="D17" s="5">
        <v>4705100</v>
      </c>
      <c r="E17" s="5">
        <v>4258300</v>
      </c>
      <c r="F17" s="5">
        <v>3728900</v>
      </c>
      <c r="G17" s="5">
        <v>3358900</v>
      </c>
      <c r="H17" s="5">
        <v>2856700</v>
      </c>
      <c r="I17" s="5">
        <v>2581900</v>
      </c>
      <c r="J17" s="5">
        <v>2322100</v>
      </c>
      <c r="K17" s="8">
        <v>2096400</v>
      </c>
    </row>
    <row r="18" spans="1:11" ht="15" customHeight="1">
      <c r="A18" s="89">
        <v>9</v>
      </c>
      <c r="B18" s="90"/>
      <c r="C18" s="4">
        <v>5362600</v>
      </c>
      <c r="D18" s="5">
        <v>4850800</v>
      </c>
      <c r="E18" s="5">
        <v>4393300</v>
      </c>
      <c r="F18" s="5">
        <v>3855900</v>
      </c>
      <c r="G18" s="5">
        <v>3479600</v>
      </c>
      <c r="H18" s="5">
        <v>2967500</v>
      </c>
      <c r="I18" s="5">
        <v>2680400</v>
      </c>
      <c r="J18" s="5">
        <v>2408800</v>
      </c>
      <c r="K18" s="8">
        <v>2175400</v>
      </c>
    </row>
    <row r="19" spans="1:11" ht="15" customHeight="1">
      <c r="A19" s="89">
        <v>10</v>
      </c>
      <c r="B19" s="90"/>
      <c r="C19" s="4">
        <v>5526500</v>
      </c>
      <c r="D19" s="5">
        <v>4996400</v>
      </c>
      <c r="E19" s="5">
        <v>4528100</v>
      </c>
      <c r="F19" s="5">
        <v>3982600</v>
      </c>
      <c r="G19" s="5">
        <v>3601200</v>
      </c>
      <c r="H19" s="5">
        <v>3071400</v>
      </c>
      <c r="I19" s="5">
        <v>2774400</v>
      </c>
      <c r="J19" s="5">
        <v>2490800</v>
      </c>
      <c r="K19" s="8">
        <v>2251400</v>
      </c>
    </row>
    <row r="20" spans="1:11" ht="15" customHeight="1">
      <c r="A20" s="89">
        <v>11</v>
      </c>
      <c r="B20" s="90"/>
      <c r="C20" s="4">
        <v>5690200</v>
      </c>
      <c r="D20" s="5">
        <v>5142700</v>
      </c>
      <c r="E20" s="5">
        <v>4663100</v>
      </c>
      <c r="F20" s="5">
        <v>4110500</v>
      </c>
      <c r="G20" s="5">
        <v>3714800</v>
      </c>
      <c r="H20" s="5">
        <v>3170000</v>
      </c>
      <c r="I20" s="5">
        <v>2863100</v>
      </c>
      <c r="J20" s="5">
        <v>2570300</v>
      </c>
      <c r="K20" s="8">
        <v>2324000</v>
      </c>
    </row>
    <row r="21" spans="1:11" ht="15" customHeight="1">
      <c r="A21" s="89">
        <v>12</v>
      </c>
      <c r="B21" s="90"/>
      <c r="C21" s="4">
        <v>5859300</v>
      </c>
      <c r="D21" s="5">
        <v>5293900</v>
      </c>
      <c r="E21" s="5">
        <v>4803100</v>
      </c>
      <c r="F21" s="5">
        <v>4230900</v>
      </c>
      <c r="G21" s="5">
        <v>3824400</v>
      </c>
      <c r="H21" s="5">
        <v>3267100</v>
      </c>
      <c r="I21" s="5">
        <v>2950300</v>
      </c>
      <c r="J21" s="5">
        <v>2647900</v>
      </c>
      <c r="K21" s="8">
        <v>2396100</v>
      </c>
    </row>
    <row r="22" spans="1:11" ht="15" customHeight="1">
      <c r="A22" s="89">
        <v>13</v>
      </c>
      <c r="B22" s="90"/>
      <c r="C22" s="4">
        <v>6029400</v>
      </c>
      <c r="D22" s="5">
        <v>5446200</v>
      </c>
      <c r="E22" s="5">
        <v>4933200</v>
      </c>
      <c r="F22" s="5">
        <v>4343500</v>
      </c>
      <c r="G22" s="5">
        <v>3928400</v>
      </c>
      <c r="H22" s="5">
        <v>3358400</v>
      </c>
      <c r="I22" s="5">
        <v>3033000</v>
      </c>
      <c r="J22" s="5">
        <v>2722500</v>
      </c>
      <c r="K22" s="8">
        <v>2465200</v>
      </c>
    </row>
    <row r="23" spans="1:11" ht="15" customHeight="1">
      <c r="A23" s="89">
        <v>14</v>
      </c>
      <c r="B23" s="90"/>
      <c r="C23" s="4">
        <v>6200000</v>
      </c>
      <c r="D23" s="5">
        <v>5583900</v>
      </c>
      <c r="E23" s="5">
        <v>5054000</v>
      </c>
      <c r="F23" s="5">
        <v>4448500</v>
      </c>
      <c r="G23" s="5">
        <v>4025400</v>
      </c>
      <c r="H23" s="5">
        <v>3444600</v>
      </c>
      <c r="I23" s="5">
        <v>3112100</v>
      </c>
      <c r="J23" s="5">
        <v>2793700</v>
      </c>
      <c r="K23" s="8">
        <v>2532400</v>
      </c>
    </row>
    <row r="24" spans="1:11" ht="15" customHeight="1">
      <c r="A24" s="89">
        <v>15</v>
      </c>
      <c r="B24" s="90"/>
      <c r="C24" s="4">
        <v>6349000</v>
      </c>
      <c r="D24" s="5">
        <v>5711000</v>
      </c>
      <c r="E24" s="5">
        <v>5165300</v>
      </c>
      <c r="F24" s="5">
        <v>4547400</v>
      </c>
      <c r="G24" s="5">
        <v>4117000</v>
      </c>
      <c r="H24" s="5">
        <v>3527500</v>
      </c>
      <c r="I24" s="5">
        <v>3187600</v>
      </c>
      <c r="J24" s="5">
        <v>2862200</v>
      </c>
      <c r="K24" s="8">
        <v>2596400</v>
      </c>
    </row>
    <row r="25" spans="1:11" ht="15" customHeight="1">
      <c r="A25" s="89">
        <v>16</v>
      </c>
      <c r="B25" s="90"/>
      <c r="C25" s="4">
        <v>6481300</v>
      </c>
      <c r="D25" s="5">
        <v>5827400</v>
      </c>
      <c r="E25" s="5">
        <v>5269100</v>
      </c>
      <c r="F25" s="5">
        <v>4640700</v>
      </c>
      <c r="G25" s="5">
        <v>4203200</v>
      </c>
      <c r="H25" s="5">
        <v>3605100</v>
      </c>
      <c r="I25" s="5">
        <v>3259100</v>
      </c>
      <c r="J25" s="5">
        <v>2928300</v>
      </c>
      <c r="K25" s="8">
        <v>2658500</v>
      </c>
    </row>
    <row r="26" spans="1:11" ht="15" customHeight="1">
      <c r="A26" s="89">
        <v>17</v>
      </c>
      <c r="B26" s="90"/>
      <c r="C26" s="4">
        <v>6598700</v>
      </c>
      <c r="D26" s="5">
        <v>5934600</v>
      </c>
      <c r="E26" s="5">
        <v>5365600</v>
      </c>
      <c r="F26" s="5">
        <v>4727400</v>
      </c>
      <c r="G26" s="5">
        <v>4284300</v>
      </c>
      <c r="H26" s="5">
        <v>3679100</v>
      </c>
      <c r="I26" s="5">
        <v>3327700</v>
      </c>
      <c r="J26" s="5">
        <v>2990000</v>
      </c>
      <c r="K26" s="8">
        <v>2719100</v>
      </c>
    </row>
    <row r="27" spans="1:11" ht="15" customHeight="1">
      <c r="A27" s="89">
        <v>18</v>
      </c>
      <c r="B27" s="90"/>
      <c r="C27" s="4">
        <v>6703200</v>
      </c>
      <c r="D27" s="5">
        <v>6032500</v>
      </c>
      <c r="E27" s="5">
        <v>5455200</v>
      </c>
      <c r="F27" s="5">
        <v>4808300</v>
      </c>
      <c r="G27" s="5">
        <v>4360900</v>
      </c>
      <c r="H27" s="5">
        <v>3749100</v>
      </c>
      <c r="I27" s="5">
        <v>3393300</v>
      </c>
      <c r="J27" s="5">
        <v>3049900</v>
      </c>
      <c r="K27" s="8">
        <v>2775500</v>
      </c>
    </row>
    <row r="28" spans="1:11" ht="15" customHeight="1">
      <c r="A28" s="89">
        <v>19</v>
      </c>
      <c r="B28" s="90"/>
      <c r="C28" s="4">
        <v>6796800</v>
      </c>
      <c r="D28" s="5">
        <v>6123100</v>
      </c>
      <c r="E28" s="5">
        <v>5538100</v>
      </c>
      <c r="F28" s="5">
        <v>4883900</v>
      </c>
      <c r="G28" s="5">
        <v>4433000</v>
      </c>
      <c r="H28" s="5">
        <v>3815600</v>
      </c>
      <c r="I28" s="5">
        <v>3455100</v>
      </c>
      <c r="J28" s="5">
        <v>3107300</v>
      </c>
      <c r="K28" s="8">
        <v>2831100</v>
      </c>
    </row>
    <row r="29" spans="1:11" ht="15" customHeight="1">
      <c r="A29" s="89">
        <v>20</v>
      </c>
      <c r="B29" s="90"/>
      <c r="C29" s="4">
        <v>6880700</v>
      </c>
      <c r="D29" s="5">
        <v>6205600</v>
      </c>
      <c r="E29" s="5">
        <v>5615800</v>
      </c>
      <c r="F29" s="5">
        <v>4954500</v>
      </c>
      <c r="G29" s="5">
        <v>4500600</v>
      </c>
      <c r="H29" s="5">
        <v>3878100</v>
      </c>
      <c r="I29" s="5">
        <v>3513900</v>
      </c>
      <c r="J29" s="5">
        <v>3162100</v>
      </c>
      <c r="K29" s="8">
        <v>2884100</v>
      </c>
    </row>
    <row r="30" spans="1:11" ht="15" customHeight="1">
      <c r="A30" s="89">
        <v>21</v>
      </c>
      <c r="B30" s="90"/>
      <c r="C30" s="4">
        <v>6958000</v>
      </c>
      <c r="D30" s="5">
        <v>6281100</v>
      </c>
      <c r="E30" s="5">
        <v>5687600</v>
      </c>
      <c r="F30" s="5">
        <v>5020600</v>
      </c>
      <c r="G30" s="5">
        <v>4564200</v>
      </c>
      <c r="H30" s="5">
        <v>3938200</v>
      </c>
      <c r="I30" s="5">
        <v>3570100</v>
      </c>
      <c r="J30" s="5">
        <v>3214400</v>
      </c>
      <c r="K30" s="8">
        <v>2934100</v>
      </c>
    </row>
    <row r="31" spans="1:11" ht="15" customHeight="1">
      <c r="A31" s="89">
        <v>22</v>
      </c>
      <c r="B31" s="90"/>
      <c r="C31" s="4">
        <v>7026800</v>
      </c>
      <c r="D31" s="5">
        <v>6350400</v>
      </c>
      <c r="E31" s="5">
        <v>5754300</v>
      </c>
      <c r="F31" s="5">
        <v>5082500</v>
      </c>
      <c r="G31" s="5">
        <v>4623900</v>
      </c>
      <c r="H31" s="5">
        <v>3994800</v>
      </c>
      <c r="I31" s="5">
        <v>3623100</v>
      </c>
      <c r="J31" s="5">
        <v>3264600</v>
      </c>
      <c r="K31" s="8">
        <v>2982000</v>
      </c>
    </row>
    <row r="32" spans="1:11" ht="15" customHeight="1">
      <c r="A32" s="89">
        <v>23</v>
      </c>
      <c r="B32" s="90"/>
      <c r="C32" s="4">
        <v>7085000</v>
      </c>
      <c r="D32" s="5">
        <v>6413700</v>
      </c>
      <c r="E32" s="5">
        <v>5815700</v>
      </c>
      <c r="F32" s="5">
        <v>5140600</v>
      </c>
      <c r="G32" s="5">
        <v>4680400</v>
      </c>
      <c r="H32" s="5">
        <v>4047900</v>
      </c>
      <c r="I32" s="5">
        <v>3674400</v>
      </c>
      <c r="J32" s="5">
        <v>3312400</v>
      </c>
      <c r="K32" s="8">
        <v>3027700</v>
      </c>
    </row>
    <row r="33" spans="1:12" ht="15" customHeight="1">
      <c r="A33" s="89">
        <v>24</v>
      </c>
      <c r="B33" s="90"/>
      <c r="C33" s="6"/>
      <c r="D33" s="5">
        <v>6465500</v>
      </c>
      <c r="E33" s="5">
        <v>5873100</v>
      </c>
      <c r="F33" s="5">
        <v>5195400</v>
      </c>
      <c r="G33" s="5">
        <v>4733000</v>
      </c>
      <c r="H33" s="5">
        <v>4098400</v>
      </c>
      <c r="I33" s="5">
        <v>3723000</v>
      </c>
      <c r="J33" s="5">
        <v>3358600</v>
      </c>
      <c r="K33" s="8">
        <v>3071500</v>
      </c>
    </row>
    <row r="34" spans="1:12" ht="15" customHeight="1">
      <c r="A34" s="89">
        <v>25</v>
      </c>
      <c r="B34" s="90"/>
      <c r="C34" s="6"/>
      <c r="D34" s="5">
        <v>6515000</v>
      </c>
      <c r="E34" s="5">
        <v>5920200</v>
      </c>
      <c r="F34" s="5">
        <v>5245500</v>
      </c>
      <c r="G34" s="5">
        <v>4782900</v>
      </c>
      <c r="H34" s="5">
        <v>4146600</v>
      </c>
      <c r="I34" s="5">
        <v>3769100</v>
      </c>
      <c r="J34" s="5">
        <v>3402300</v>
      </c>
      <c r="K34" s="8">
        <v>3113400</v>
      </c>
    </row>
    <row r="35" spans="1:12" ht="15" customHeight="1">
      <c r="A35" s="89">
        <v>26</v>
      </c>
      <c r="B35" s="90"/>
      <c r="C35" s="6"/>
      <c r="D35" s="7"/>
      <c r="E35" s="5">
        <v>5965200</v>
      </c>
      <c r="F35" s="5">
        <v>5287900</v>
      </c>
      <c r="G35" s="5">
        <v>4829900</v>
      </c>
      <c r="H35" s="5">
        <v>4192000</v>
      </c>
      <c r="I35" s="5">
        <v>3813400</v>
      </c>
      <c r="J35" s="5">
        <v>3444800</v>
      </c>
      <c r="K35" s="8">
        <v>3151300</v>
      </c>
    </row>
    <row r="36" spans="1:12" ht="15" customHeight="1">
      <c r="A36" s="89">
        <v>27</v>
      </c>
      <c r="B36" s="90"/>
      <c r="C36" s="6"/>
      <c r="D36" s="7"/>
      <c r="E36" s="5">
        <v>6006900</v>
      </c>
      <c r="F36" s="5">
        <v>5327100</v>
      </c>
      <c r="G36" s="5">
        <v>4868800</v>
      </c>
      <c r="H36" s="5">
        <v>4235100</v>
      </c>
      <c r="I36" s="5">
        <v>3850700</v>
      </c>
      <c r="J36" s="5">
        <v>3480200</v>
      </c>
      <c r="K36" s="8">
        <v>3183800</v>
      </c>
    </row>
    <row r="37" spans="1:12" ht="15" customHeight="1">
      <c r="A37" s="89">
        <v>28</v>
      </c>
      <c r="B37" s="90"/>
      <c r="C37" s="6"/>
      <c r="D37" s="7"/>
      <c r="E37" s="7"/>
      <c r="F37" s="5">
        <v>5364500</v>
      </c>
      <c r="G37" s="5">
        <v>4906100</v>
      </c>
      <c r="H37" s="5">
        <v>4271300</v>
      </c>
      <c r="I37" s="5">
        <v>3885500</v>
      </c>
      <c r="J37" s="5">
        <v>3514200</v>
      </c>
      <c r="K37" s="8">
        <v>3215200</v>
      </c>
    </row>
    <row r="38" spans="1:12" ht="15" customHeight="1">
      <c r="A38" s="89">
        <v>29</v>
      </c>
      <c r="B38" s="90"/>
      <c r="C38" s="6"/>
      <c r="D38" s="7"/>
      <c r="E38" s="7"/>
      <c r="F38" s="7"/>
      <c r="G38" s="5">
        <v>4940500</v>
      </c>
      <c r="H38" s="5">
        <v>4305200</v>
      </c>
      <c r="I38" s="5">
        <v>3919200</v>
      </c>
      <c r="J38" s="5">
        <v>3546500</v>
      </c>
      <c r="K38" s="8">
        <v>3245400</v>
      </c>
    </row>
    <row r="39" spans="1:12" ht="15" customHeight="1">
      <c r="A39" s="89">
        <v>30</v>
      </c>
      <c r="B39" s="90"/>
      <c r="C39" s="6"/>
      <c r="D39" s="7"/>
      <c r="E39" s="7"/>
      <c r="F39" s="7"/>
      <c r="G39" s="5">
        <v>4973900</v>
      </c>
      <c r="H39" s="5">
        <v>4338600</v>
      </c>
      <c r="I39" s="5">
        <v>3951300</v>
      </c>
      <c r="J39" s="5">
        <v>3577700</v>
      </c>
      <c r="K39" s="8">
        <v>3274800</v>
      </c>
    </row>
    <row r="40" spans="1:12" ht="15" customHeight="1">
      <c r="A40" s="89">
        <v>31</v>
      </c>
      <c r="B40" s="90"/>
      <c r="C40" s="6"/>
      <c r="D40" s="7"/>
      <c r="E40" s="7"/>
      <c r="F40" s="7"/>
      <c r="G40" s="7"/>
      <c r="H40" s="5">
        <v>4369600</v>
      </c>
      <c r="I40" s="5">
        <v>3981500</v>
      </c>
      <c r="J40" s="5">
        <v>3608000</v>
      </c>
      <c r="K40" s="8">
        <v>3303700</v>
      </c>
    </row>
    <row r="41" spans="1:12" ht="15" customHeight="1">
      <c r="A41" s="94">
        <v>32</v>
      </c>
      <c r="B41" s="95"/>
      <c r="C41" s="12"/>
      <c r="D41" s="9"/>
      <c r="E41" s="9"/>
      <c r="F41" s="9"/>
      <c r="G41" s="9"/>
      <c r="H41" s="10">
        <v>4398900</v>
      </c>
      <c r="I41" s="9"/>
      <c r="J41" s="9"/>
      <c r="K41" s="11"/>
    </row>
    <row r="42" spans="1:1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</row>
    <row r="43" spans="1:12" s="14" customFormat="1" ht="22.5" customHeight="1">
      <c r="A43" s="97" t="s">
        <v>13</v>
      </c>
      <c r="B43" s="99" t="s">
        <v>19</v>
      </c>
      <c r="C43" s="99"/>
      <c r="D43" s="99"/>
      <c r="E43" s="99"/>
      <c r="F43" s="99"/>
      <c r="G43" s="99"/>
      <c r="H43" s="99"/>
      <c r="I43" s="99"/>
      <c r="J43" s="99"/>
      <c r="K43" s="99"/>
      <c r="L43" s="13"/>
    </row>
    <row r="44" spans="1:12" s="14" customFormat="1" ht="22.5" customHeight="1">
      <c r="A44" s="98"/>
      <c r="B44" s="93" t="s">
        <v>14</v>
      </c>
      <c r="C44" s="93"/>
      <c r="D44" s="93"/>
      <c r="E44" s="93"/>
      <c r="F44" s="93"/>
      <c r="G44" s="93"/>
      <c r="H44" s="93"/>
      <c r="I44" s="93"/>
      <c r="J44" s="93"/>
      <c r="K44" s="93"/>
      <c r="L44" s="15"/>
    </row>
    <row r="45" spans="1:12" s="14" customFormat="1" ht="22.5" customHeight="1">
      <c r="A45" s="98"/>
      <c r="B45" s="93" t="s">
        <v>15</v>
      </c>
      <c r="C45" s="93"/>
      <c r="D45" s="93"/>
      <c r="E45" s="93"/>
      <c r="F45" s="93"/>
      <c r="G45" s="93"/>
      <c r="H45" s="93"/>
      <c r="I45" s="93"/>
      <c r="J45" s="93"/>
      <c r="K45" s="93"/>
      <c r="L45" s="15"/>
    </row>
    <row r="46" spans="1:12" s="14" customFormat="1" ht="22.5" customHeight="1">
      <c r="A46" s="98"/>
      <c r="B46" s="93" t="s">
        <v>16</v>
      </c>
      <c r="C46" s="93"/>
      <c r="D46" s="93"/>
      <c r="E46" s="93"/>
      <c r="F46" s="93"/>
      <c r="G46" s="93"/>
      <c r="H46" s="93"/>
      <c r="I46" s="93"/>
      <c r="J46" s="93"/>
      <c r="K46" s="93"/>
      <c r="L46" s="15"/>
    </row>
    <row r="47" spans="1:12" s="14" customFormat="1" ht="22.5" customHeight="1">
      <c r="A47" s="98"/>
      <c r="B47" s="93" t="s">
        <v>17</v>
      </c>
      <c r="C47" s="93"/>
      <c r="D47" s="93"/>
      <c r="E47" s="93"/>
      <c r="F47" s="93"/>
      <c r="G47" s="93"/>
      <c r="H47" s="93"/>
      <c r="I47" s="93"/>
      <c r="J47" s="93"/>
      <c r="K47" s="93"/>
      <c r="L47" s="15"/>
    </row>
    <row r="48" spans="1:12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>
      <c r="B49" s="3"/>
      <c r="C49" s="3"/>
      <c r="D49" s="3"/>
      <c r="E49" s="3"/>
      <c r="F49" s="3"/>
      <c r="G49" s="3"/>
      <c r="H49" s="3"/>
      <c r="I49" s="3"/>
      <c r="J49" s="3"/>
      <c r="K49" s="3"/>
    </row>
  </sheetData>
  <mergeCells count="57">
    <mergeCell ref="B47:K47"/>
    <mergeCell ref="A38:B38"/>
    <mergeCell ref="A39:B39"/>
    <mergeCell ref="A40:B40"/>
    <mergeCell ref="A41:B41"/>
    <mergeCell ref="A42:K42"/>
    <mergeCell ref="A43:A47"/>
    <mergeCell ref="B43:K43"/>
    <mergeCell ref="B44:K44"/>
    <mergeCell ref="B45:K45"/>
    <mergeCell ref="B46:K46"/>
    <mergeCell ref="A37:B37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3:B13"/>
    <mergeCell ref="F6:F9"/>
    <mergeCell ref="G6:G9"/>
    <mergeCell ref="H6:H9"/>
    <mergeCell ref="I6:I9"/>
    <mergeCell ref="A8:A9"/>
    <mergeCell ref="B8:B9"/>
    <mergeCell ref="A10:B10"/>
    <mergeCell ref="A11:B11"/>
    <mergeCell ref="A12:B12"/>
    <mergeCell ref="J6:J9"/>
    <mergeCell ref="K6:K9"/>
    <mergeCell ref="A1:K1"/>
    <mergeCell ref="A2:K2"/>
    <mergeCell ref="A3:K3"/>
    <mergeCell ref="A4:C4"/>
    <mergeCell ref="I4:K4"/>
    <mergeCell ref="A6:A7"/>
    <mergeCell ref="B6:B7"/>
    <mergeCell ref="C6:C9"/>
    <mergeCell ref="D6:D9"/>
    <mergeCell ref="E6:E9"/>
  </mergeCells>
  <phoneticPr fontId="6" type="noConversion"/>
  <hyperlinks>
    <hyperlink ref="B45" r:id="rId1" display="http://www.thinkzon.com/sale_special/5731887" xr:uid="{1050DAF5-7535-430D-9147-20752DC5DA3D}"/>
    <hyperlink ref="B44" r:id="rId2" display="http://www.thinkzon.com/sale_special/5624163" xr:uid="{9F6BAA84-B6A2-450A-B333-66C1580525CA}"/>
    <hyperlink ref="B46" r:id="rId3" display="http://www.thinkzon.com/sale_special/5373512" xr:uid="{41FC046C-ABA5-4347-8EC8-8E5C2038EF3A}"/>
    <hyperlink ref="B47" r:id="rId4" display="http://www.thinkzon.com/sale_special/5308390" xr:uid="{D7E4F5C1-ECB6-4D7B-B04A-11603C8F3BD6}"/>
    <hyperlink ref="B43:K43" r:id="rId5" display="  1)  2021년 공무원연금 퇴직수당 통합 프로그램 : http://www.thinkzon.com/sale_special/5826210" xr:uid="{471A333E-B990-41C3-A9C7-1E2D0F3166F8}"/>
  </hyperlinks>
  <printOptions horizontalCentered="1" verticalCentered="1"/>
  <pageMargins left="0.11811023622047245" right="0.11811023622047245" top="0.59055118110236227" bottom="0.35433070866141736" header="0.39370078740157483" footer="0.31496062992125984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2022봉급표</vt:lpstr>
      <vt:lpstr>2022봉급표 급수별 호봉간 차액표</vt:lpstr>
      <vt:lpstr>2021</vt:lpstr>
      <vt:lpstr>'2022봉급표'!Print_Area</vt:lpstr>
      <vt:lpstr>'2022봉급표 급수별 호봉간 차액표'!Print_Area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cpu9</dc:creator>
  <cp:lastModifiedBy>cpu9</cp:lastModifiedBy>
  <cp:lastPrinted>2021-04-20T20:12:43Z</cp:lastPrinted>
  <dcterms:created xsi:type="dcterms:W3CDTF">2021-04-20T17:41:44Z</dcterms:created>
  <dcterms:modified xsi:type="dcterms:W3CDTF">2021-04-20T20:45:18Z</dcterms:modified>
</cp:coreProperties>
</file>