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B조 대진추첨\"/>
    </mc:Choice>
  </mc:AlternateContent>
  <bookViews>
    <workbookView xWindow="-120" yWindow="-120" windowWidth="29040" windowHeight="16440"/>
  </bookViews>
  <sheets>
    <sheet name="3인조 단체전" sheetId="19" r:id="rId1"/>
    <sheet name="BC3 개인전" sheetId="20" r:id="rId2"/>
  </sheets>
  <definedNames>
    <definedName name="_xlnm.Print_Area" localSheetId="0">'3인조 단체전'!$A$1:$P$67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2" i="20" l="1"/>
  <c r="L12" i="20"/>
  <c r="C12" i="20"/>
  <c r="B12" i="20"/>
  <c r="M8" i="20"/>
  <c r="L8" i="20"/>
  <c r="C8" i="20"/>
  <c r="B8" i="20"/>
  <c r="O62" i="19" l="1"/>
  <c r="N62" i="19"/>
  <c r="C62" i="19"/>
  <c r="B62" i="19"/>
  <c r="O58" i="19"/>
  <c r="N58" i="19"/>
  <c r="C58" i="19"/>
  <c r="B58" i="19"/>
  <c r="O46" i="19"/>
  <c r="N46" i="19"/>
  <c r="C46" i="19"/>
  <c r="B46" i="19"/>
  <c r="O42" i="19"/>
  <c r="N42" i="19"/>
  <c r="C42" i="19"/>
  <c r="B42" i="19"/>
  <c r="C38" i="19"/>
  <c r="B38" i="19"/>
  <c r="O30" i="19"/>
  <c r="N30" i="19"/>
  <c r="C30" i="19"/>
  <c r="B30" i="19"/>
  <c r="O26" i="19"/>
  <c r="N26" i="19"/>
  <c r="C26" i="19"/>
  <c r="B26" i="19"/>
  <c r="O22" i="19"/>
  <c r="N22" i="19"/>
  <c r="O14" i="19"/>
  <c r="N14" i="19"/>
  <c r="C14" i="19"/>
  <c r="B14" i="19"/>
  <c r="O10" i="19"/>
  <c r="N10" i="19"/>
  <c r="C10" i="19"/>
  <c r="B10" i="19"/>
</calcChain>
</file>

<file path=xl/sharedStrings.xml><?xml version="1.0" encoding="utf-8"?>
<sst xmlns="http://schemas.openxmlformats.org/spreadsheetml/2006/main" count="184" uniqueCount="149">
  <si>
    <t>Semi-Finals</t>
  </si>
  <si>
    <t>가평군</t>
    <phoneticPr fontId="1" type="noConversion"/>
  </si>
  <si>
    <t>이우서</t>
    <phoneticPr fontId="1" type="noConversion"/>
  </si>
  <si>
    <t>신현수</t>
    <phoneticPr fontId="1" type="noConversion"/>
  </si>
  <si>
    <t>이귀원</t>
    <phoneticPr fontId="1" type="noConversion"/>
  </si>
  <si>
    <t>천홍민</t>
    <phoneticPr fontId="1" type="noConversion"/>
  </si>
  <si>
    <t>강신량</t>
    <phoneticPr fontId="1" type="noConversion"/>
  </si>
  <si>
    <t>노종호</t>
    <phoneticPr fontId="1" type="noConversion"/>
  </si>
  <si>
    <t>군포시</t>
    <phoneticPr fontId="1" type="noConversion"/>
  </si>
  <si>
    <t>김익찬</t>
    <phoneticPr fontId="1" type="noConversion"/>
  </si>
  <si>
    <t>박정효</t>
    <phoneticPr fontId="1" type="noConversion"/>
  </si>
  <si>
    <t>전수빈</t>
    <phoneticPr fontId="1" type="noConversion"/>
  </si>
  <si>
    <t>최현솔</t>
    <phoneticPr fontId="1" type="noConversion"/>
  </si>
  <si>
    <t>이은수</t>
    <phoneticPr fontId="1" type="noConversion"/>
  </si>
  <si>
    <t>김포시</t>
    <phoneticPr fontId="1" type="noConversion"/>
  </si>
  <si>
    <t>정기철</t>
    <phoneticPr fontId="1" type="noConversion"/>
  </si>
  <si>
    <t>정정남</t>
    <phoneticPr fontId="1" type="noConversion"/>
  </si>
  <si>
    <t>이양수</t>
    <phoneticPr fontId="1" type="noConversion"/>
  </si>
  <si>
    <t>홍원화</t>
    <phoneticPr fontId="1" type="noConversion"/>
  </si>
  <si>
    <t>성남시</t>
    <phoneticPr fontId="1" type="noConversion"/>
  </si>
  <si>
    <t>김가영</t>
    <phoneticPr fontId="1" type="noConversion"/>
  </si>
  <si>
    <t>나성민</t>
    <phoneticPr fontId="1" type="noConversion"/>
  </si>
  <si>
    <t>전예준</t>
    <phoneticPr fontId="1" type="noConversion"/>
  </si>
  <si>
    <t>정윤성</t>
    <phoneticPr fontId="1" type="noConversion"/>
  </si>
  <si>
    <t>수원시</t>
    <phoneticPr fontId="1" type="noConversion"/>
  </si>
  <si>
    <t>한수희</t>
    <phoneticPr fontId="1" type="noConversion"/>
  </si>
  <si>
    <t>최민재</t>
    <phoneticPr fontId="1" type="noConversion"/>
  </si>
  <si>
    <t>장라웅</t>
    <phoneticPr fontId="1" type="noConversion"/>
  </si>
  <si>
    <t>시흥시</t>
    <phoneticPr fontId="1" type="noConversion"/>
  </si>
  <si>
    <t>이민호</t>
    <phoneticPr fontId="1" type="noConversion"/>
  </si>
  <si>
    <t>신인혁</t>
    <phoneticPr fontId="1" type="noConversion"/>
  </si>
  <si>
    <t>송병관</t>
    <phoneticPr fontId="1" type="noConversion"/>
  </si>
  <si>
    <t>김영진</t>
    <phoneticPr fontId="1" type="noConversion"/>
  </si>
  <si>
    <t>천미진</t>
    <phoneticPr fontId="1" type="noConversion"/>
  </si>
  <si>
    <t>안산시</t>
    <phoneticPr fontId="1" type="noConversion"/>
  </si>
  <si>
    <t>김재철</t>
    <phoneticPr fontId="1" type="noConversion"/>
  </si>
  <si>
    <t>이휘종</t>
    <phoneticPr fontId="1" type="noConversion"/>
  </si>
  <si>
    <t>조여경</t>
    <phoneticPr fontId="1" type="noConversion"/>
  </si>
  <si>
    <t>안양시</t>
    <phoneticPr fontId="1" type="noConversion"/>
  </si>
  <si>
    <t>조용광</t>
    <phoneticPr fontId="1" type="noConversion"/>
  </si>
  <si>
    <t>김종찬</t>
    <phoneticPr fontId="1" type="noConversion"/>
  </si>
  <si>
    <t>박철언</t>
    <phoneticPr fontId="1" type="noConversion"/>
  </si>
  <si>
    <t>최승재</t>
    <phoneticPr fontId="1" type="noConversion"/>
  </si>
  <si>
    <t>양주시</t>
    <phoneticPr fontId="1" type="noConversion"/>
  </si>
  <si>
    <t>김혜란</t>
    <phoneticPr fontId="1" type="noConversion"/>
  </si>
  <si>
    <t>이하림</t>
    <phoneticPr fontId="1" type="noConversion"/>
  </si>
  <si>
    <t>안승민</t>
    <phoneticPr fontId="1" type="noConversion"/>
  </si>
  <si>
    <t>이소영</t>
    <phoneticPr fontId="1" type="noConversion"/>
  </si>
  <si>
    <t>여주시</t>
    <phoneticPr fontId="1" type="noConversion"/>
  </si>
  <si>
    <t>박종호</t>
    <phoneticPr fontId="1" type="noConversion"/>
  </si>
  <si>
    <t>조영진</t>
    <phoneticPr fontId="1" type="noConversion"/>
  </si>
  <si>
    <t>이종운</t>
    <phoneticPr fontId="1" type="noConversion"/>
  </si>
  <si>
    <t>김용철</t>
    <phoneticPr fontId="1" type="noConversion"/>
  </si>
  <si>
    <t>최준식</t>
    <phoneticPr fontId="1" type="noConversion"/>
  </si>
  <si>
    <t>오산시</t>
    <phoneticPr fontId="1" type="noConversion"/>
  </si>
  <si>
    <t>강수문</t>
    <phoneticPr fontId="1" type="noConversion"/>
  </si>
  <si>
    <t>윤명출</t>
    <phoneticPr fontId="1" type="noConversion"/>
  </si>
  <si>
    <t>장순기</t>
    <phoneticPr fontId="1" type="noConversion"/>
  </si>
  <si>
    <t>김동현</t>
    <phoneticPr fontId="1" type="noConversion"/>
  </si>
  <si>
    <t>용인시</t>
    <phoneticPr fontId="1" type="noConversion"/>
  </si>
  <si>
    <t>김부흥</t>
    <phoneticPr fontId="1" type="noConversion"/>
  </si>
  <si>
    <t>남선미</t>
    <phoneticPr fontId="1" type="noConversion"/>
  </si>
  <si>
    <t>문정일</t>
    <phoneticPr fontId="1" type="noConversion"/>
  </si>
  <si>
    <t>권광희</t>
    <phoneticPr fontId="1" type="noConversion"/>
  </si>
  <si>
    <t>김진주</t>
    <phoneticPr fontId="1" type="noConversion"/>
  </si>
  <si>
    <t>의정부시</t>
    <phoneticPr fontId="1" type="noConversion"/>
  </si>
  <si>
    <t>박영규</t>
    <phoneticPr fontId="1" type="noConversion"/>
  </si>
  <si>
    <t>전상호</t>
    <phoneticPr fontId="1" type="noConversion"/>
  </si>
  <si>
    <t>김유미</t>
    <phoneticPr fontId="1" type="noConversion"/>
  </si>
  <si>
    <t>박진</t>
    <phoneticPr fontId="1" type="noConversion"/>
  </si>
  <si>
    <t>하남시</t>
    <phoneticPr fontId="1" type="noConversion"/>
  </si>
  <si>
    <t>신일성</t>
    <phoneticPr fontId="1" type="noConversion"/>
  </si>
  <si>
    <t>이성옥</t>
    <phoneticPr fontId="1" type="noConversion"/>
  </si>
  <si>
    <t>한용구</t>
    <phoneticPr fontId="1" type="noConversion"/>
  </si>
  <si>
    <t>▶ Individual BC2 Tournament</t>
    <phoneticPr fontId="1" type="noConversion"/>
  </si>
  <si>
    <t>Round of 16</t>
    <phoneticPr fontId="1" type="noConversion"/>
  </si>
  <si>
    <t>Quarter-Finals</t>
    <phoneticPr fontId="1" type="noConversion"/>
  </si>
  <si>
    <t>Semi-Finals</t>
    <phoneticPr fontId="1" type="noConversion"/>
  </si>
  <si>
    <t>Final</t>
  </si>
  <si>
    <t>Round of 32</t>
    <phoneticPr fontId="1" type="noConversion"/>
  </si>
  <si>
    <t>NO</t>
    <phoneticPr fontId="1" type="noConversion"/>
  </si>
  <si>
    <t>소속</t>
    <phoneticPr fontId="1" type="noConversion"/>
  </si>
  <si>
    <t>선수명</t>
    <phoneticPr fontId="1" type="noConversion"/>
  </si>
  <si>
    <t>BYE</t>
    <phoneticPr fontId="1" type="noConversion"/>
  </si>
  <si>
    <t>번호</t>
    <phoneticPr fontId="1" type="noConversion"/>
  </si>
  <si>
    <t>시군</t>
    <phoneticPr fontId="1" type="noConversion"/>
  </si>
  <si>
    <t>선수1</t>
    <phoneticPr fontId="1" type="noConversion"/>
  </si>
  <si>
    <t>선수2</t>
    <phoneticPr fontId="1" type="noConversion"/>
  </si>
  <si>
    <t>선수3</t>
    <phoneticPr fontId="1" type="noConversion"/>
  </si>
  <si>
    <t>선수4</t>
    <phoneticPr fontId="1" type="noConversion"/>
  </si>
  <si>
    <t xml:space="preserve"> </t>
    <phoneticPr fontId="1" type="noConversion"/>
  </si>
  <si>
    <t>결승</t>
    <phoneticPr fontId="1" type="noConversion"/>
  </si>
  <si>
    <t>3, 4위</t>
    <phoneticPr fontId="1" type="noConversion"/>
  </si>
  <si>
    <t>BYE</t>
  </si>
  <si>
    <t>선수5</t>
    <phoneticPr fontId="1" type="noConversion"/>
  </si>
  <si>
    <t>동두천시</t>
    <phoneticPr fontId="1" type="noConversion"/>
  </si>
  <si>
    <t>정복순</t>
    <phoneticPr fontId="1" type="noConversion"/>
  </si>
  <si>
    <t>김명국</t>
    <phoneticPr fontId="1" type="noConversion"/>
  </si>
  <si>
    <t>김유록</t>
    <phoneticPr fontId="1" type="noConversion"/>
  </si>
  <si>
    <t>한웅</t>
    <phoneticPr fontId="1" type="noConversion"/>
  </si>
  <si>
    <t>김기범</t>
    <phoneticPr fontId="1" type="noConversion"/>
  </si>
  <si>
    <t>의왕시</t>
    <phoneticPr fontId="1" type="noConversion"/>
  </si>
  <si>
    <t>윤정숙</t>
    <phoneticPr fontId="1" type="noConversion"/>
  </si>
  <si>
    <t>황진선</t>
    <phoneticPr fontId="1" type="noConversion"/>
  </si>
  <si>
    <t>김주라</t>
    <phoneticPr fontId="1" type="noConversion"/>
  </si>
  <si>
    <t>신유선</t>
    <phoneticPr fontId="1" type="noConversion"/>
  </si>
  <si>
    <t>임채훈</t>
    <phoneticPr fontId="1" type="noConversion"/>
  </si>
  <si>
    <t>화성시</t>
    <phoneticPr fontId="1" type="noConversion"/>
  </si>
  <si>
    <t>윤기만</t>
    <phoneticPr fontId="1" type="noConversion"/>
  </si>
  <si>
    <t>이주열</t>
    <phoneticPr fontId="1" type="noConversion"/>
  </si>
  <si>
    <t>곽현용</t>
    <phoneticPr fontId="1" type="noConversion"/>
  </si>
  <si>
    <t>이진희</t>
    <phoneticPr fontId="1" type="noConversion"/>
  </si>
  <si>
    <t>양용석</t>
    <phoneticPr fontId="1" type="noConversion"/>
  </si>
  <si>
    <t>Final</t>
    <phoneticPr fontId="1" type="noConversion"/>
  </si>
  <si>
    <t>제17회 경기도장애인생활체육대회'23 고양'  (3인조 단체) (32강)
2023. 09. 22(금) ~ 09. 23(토)</t>
    <phoneticPr fontId="1" type="noConversion"/>
  </si>
  <si>
    <t>제17회 경기도장애인생활체육대회'23 고양'  (BC3 개인전) (4강)
2023. 09. 22(금) ~ 09. 23(토)</t>
    <phoneticPr fontId="1" type="noConversion"/>
  </si>
  <si>
    <t>시흥시</t>
    <phoneticPr fontId="1" type="noConversion"/>
  </si>
  <si>
    <t>조영준</t>
    <phoneticPr fontId="1" type="noConversion"/>
  </si>
  <si>
    <t>김민주</t>
    <phoneticPr fontId="1" type="noConversion"/>
  </si>
  <si>
    <t>전봉권</t>
    <phoneticPr fontId="1" type="noConversion"/>
  </si>
  <si>
    <t>김영숙</t>
    <phoneticPr fontId="1" type="noConversion"/>
  </si>
  <si>
    <t>포천시</t>
    <phoneticPr fontId="1" type="noConversion"/>
  </si>
  <si>
    <t>길근수</t>
    <phoneticPr fontId="1" type="noConversion"/>
  </si>
  <si>
    <t>서민규</t>
    <phoneticPr fontId="1" type="noConversion"/>
  </si>
  <si>
    <t>조현동</t>
    <phoneticPr fontId="1" type="noConversion"/>
  </si>
  <si>
    <t>1- 9/22. 13:30 (1)</t>
    <phoneticPr fontId="1" type="noConversion"/>
  </si>
  <si>
    <t>2- 9/22. 13:30 (2)</t>
    <phoneticPr fontId="1" type="noConversion"/>
  </si>
  <si>
    <t>3- 9/22. 14:30 (1)</t>
    <phoneticPr fontId="1" type="noConversion"/>
  </si>
  <si>
    <t>4- 9/22. 14:30 (2)</t>
    <phoneticPr fontId="1" type="noConversion"/>
  </si>
  <si>
    <t>5- 9/22. 14:30 (3)</t>
    <phoneticPr fontId="1" type="noConversion"/>
  </si>
  <si>
    <t>6- 9/22. 14:30 (4)</t>
    <phoneticPr fontId="1" type="noConversion"/>
  </si>
  <si>
    <t>7- 9/22. 15:30 (1)</t>
    <phoneticPr fontId="1" type="noConversion"/>
  </si>
  <si>
    <t>8- 9/22. 15:30 (2)</t>
    <phoneticPr fontId="1" type="noConversion"/>
  </si>
  <si>
    <t>9- 9/22. 15:30 (3)</t>
    <phoneticPr fontId="1" type="noConversion"/>
  </si>
  <si>
    <t>10- 9/22. 15:30 (4)</t>
    <phoneticPr fontId="1" type="noConversion"/>
  </si>
  <si>
    <t>11- 9/22. 16:30 (1)</t>
    <phoneticPr fontId="1" type="noConversion"/>
  </si>
  <si>
    <t>12- 9/22. 16:30 (2)</t>
    <phoneticPr fontId="1" type="noConversion"/>
  </si>
  <si>
    <t>13- 9/22. 16:30 (3)</t>
    <phoneticPr fontId="1" type="noConversion"/>
  </si>
  <si>
    <t>15- 9/23. 09:30 (1)</t>
    <phoneticPr fontId="1" type="noConversion"/>
  </si>
  <si>
    <t>16- 9/23. 09:30 (2)</t>
    <phoneticPr fontId="1" type="noConversion"/>
  </si>
  <si>
    <t>18- 9/23. 10:30 (2)</t>
    <phoneticPr fontId="1" type="noConversion"/>
  </si>
  <si>
    <t>1- 9/23. 09:30 (3)</t>
    <phoneticPr fontId="1" type="noConversion"/>
  </si>
  <si>
    <t>2- 9/23 09:30 (4)</t>
    <phoneticPr fontId="1" type="noConversion"/>
  </si>
  <si>
    <t>3- 9/23. 10:30 (3)</t>
    <phoneticPr fontId="1" type="noConversion"/>
  </si>
  <si>
    <t>4- 9/23. 10:30 (4)</t>
    <phoneticPr fontId="1" type="noConversion"/>
  </si>
  <si>
    <t>안양시</t>
    <phoneticPr fontId="1" type="noConversion"/>
  </si>
  <si>
    <t>광주시</t>
    <phoneticPr fontId="1" type="noConversion"/>
  </si>
  <si>
    <t>14- 9/22. 16:30 (4)</t>
    <phoneticPr fontId="1" type="noConversion"/>
  </si>
  <si>
    <t>17- 9/23. 10:30 (1)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</si>
</sst>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4"/>
      <color theme="1"/>
      <name val="휴먼둥근헤드라인"/>
      <family val="1"/>
      <charset val="129"/>
    </font>
    <font>
      <sz val="11"/>
      <name val="돋움"/>
      <family val="3"/>
      <charset val="129"/>
    </font>
    <font>
      <sz val="11"/>
      <name val="맑은 고딕"/>
      <family val="2"/>
      <charset val="129"/>
      <scheme val="minor"/>
    </font>
    <font>
      <b/>
      <sz val="11"/>
      <color theme="0"/>
      <name val="맑은 고딕"/>
      <family val="3"/>
      <charset val="129"/>
      <scheme val="minor"/>
    </font>
    <font>
      <b/>
      <sz val="12"/>
      <color theme="0"/>
      <name val="맑은 고딕"/>
      <family val="3"/>
      <charset val="129"/>
      <scheme val="minor"/>
    </font>
    <font>
      <sz val="18"/>
      <color theme="1"/>
      <name val="맑은 고딕"/>
      <family val="2"/>
      <charset val="129"/>
      <scheme val="minor"/>
    </font>
    <font>
      <sz val="10"/>
      <name val="Arial"/>
      <family val="2"/>
    </font>
    <font>
      <sz val="10"/>
      <color rgb="FF000000"/>
      <name val="맑은 고딕"/>
      <family val="3"/>
      <charset val="129"/>
      <scheme val="minor"/>
    </font>
    <font>
      <b/>
      <sz val="14"/>
      <color theme="0"/>
      <name val="맑은 고딕"/>
      <family val="3"/>
      <charset val="129"/>
      <scheme val="minor"/>
    </font>
    <font>
      <sz val="14"/>
      <color theme="0"/>
      <name val="맑은 고딕"/>
      <family val="2"/>
      <charset val="129"/>
      <scheme val="minor"/>
    </font>
    <font>
      <b/>
      <sz val="13"/>
      <color theme="0"/>
      <name val="맑은 고딕"/>
      <family val="3"/>
      <charset val="129"/>
      <scheme val="minor"/>
    </font>
    <font>
      <sz val="14"/>
      <color theme="1"/>
      <name val="맑은 고딕"/>
      <family val="2"/>
      <charset val="129"/>
      <scheme val="minor"/>
    </font>
    <font>
      <sz val="14"/>
      <color theme="1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5" fillId="0" borderId="0">
      <alignment vertical="center"/>
    </xf>
    <xf numFmtId="0" fontId="10" fillId="0" borderId="0" applyFill="0"/>
  </cellStyleXfs>
  <cellXfs count="128">
    <xf numFmtId="0" fontId="0" fillId="0" borderId="0" xfId="0">
      <alignment vertical="center"/>
    </xf>
    <xf numFmtId="0" fontId="0" fillId="0" borderId="3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3" fillId="0" borderId="8" xfId="0" applyFont="1" applyBorder="1">
      <alignment vertical="center"/>
    </xf>
    <xf numFmtId="0" fontId="0" fillId="0" borderId="1" xfId="0" applyBorder="1">
      <alignment vertical="center"/>
    </xf>
    <xf numFmtId="0" fontId="0" fillId="0" borderId="10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4" xfId="0" applyBorder="1">
      <alignment vertical="center"/>
    </xf>
    <xf numFmtId="0" fontId="0" fillId="0" borderId="0" xfId="0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3" fillId="0" borderId="0" xfId="0" applyFont="1">
      <alignment vertical="center"/>
    </xf>
    <xf numFmtId="0" fontId="8" fillId="3" borderId="15" xfId="0" applyFont="1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0" fillId="2" borderId="3" xfId="0" applyFill="1" applyBorder="1">
      <alignment vertical="center"/>
    </xf>
    <xf numFmtId="0" fontId="0" fillId="2" borderId="0" xfId="0" applyFill="1" applyBorder="1">
      <alignment vertical="center"/>
    </xf>
    <xf numFmtId="0" fontId="0" fillId="2" borderId="10" xfId="0" applyFill="1" applyBorder="1">
      <alignment vertical="center"/>
    </xf>
    <xf numFmtId="0" fontId="0" fillId="2" borderId="6" xfId="0" applyFill="1" applyBorder="1">
      <alignment vertical="center"/>
    </xf>
    <xf numFmtId="0" fontId="0" fillId="2" borderId="0" xfId="0" applyFill="1" applyBorder="1" applyAlignment="1">
      <alignment horizontal="center" vertical="center"/>
    </xf>
    <xf numFmtId="0" fontId="0" fillId="2" borderId="9" xfId="0" applyFill="1" applyBorder="1">
      <alignment vertical="center"/>
    </xf>
    <xf numFmtId="0" fontId="0" fillId="2" borderId="8" xfId="0" applyFill="1" applyBorder="1">
      <alignment vertical="center"/>
    </xf>
    <xf numFmtId="0" fontId="0" fillId="2" borderId="7" xfId="0" applyFill="1" applyBorder="1">
      <alignment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11" fillId="0" borderId="0" xfId="0" applyFont="1" applyBorder="1" applyAlignment="1">
      <alignment vertical="center" wrapText="1"/>
    </xf>
    <xf numFmtId="0" fontId="8" fillId="3" borderId="16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2" fillId="3" borderId="0" xfId="0" applyFont="1" applyFill="1">
      <alignment vertical="center"/>
    </xf>
    <xf numFmtId="0" fontId="13" fillId="3" borderId="0" xfId="0" applyFont="1" applyFill="1" applyAlignment="1">
      <alignment horizontal="center" vertical="center"/>
    </xf>
    <xf numFmtId="0" fontId="14" fillId="3" borderId="16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>
      <alignment vertical="center"/>
    </xf>
    <xf numFmtId="0" fontId="3" fillId="2" borderId="9" xfId="0" applyFont="1" applyFill="1" applyBorder="1">
      <alignment vertical="center"/>
    </xf>
    <xf numFmtId="0" fontId="0" fillId="2" borderId="1" xfId="0" applyFill="1" applyBorder="1">
      <alignment vertical="center"/>
    </xf>
    <xf numFmtId="0" fontId="0" fillId="0" borderId="0" xfId="0" applyAlignment="1">
      <alignment vertical="center" wrapText="1"/>
    </xf>
    <xf numFmtId="0" fontId="3" fillId="0" borderId="4" xfId="0" applyFont="1" applyBorder="1" applyAlignment="1">
      <alignment horizontal="center" vertical="center"/>
    </xf>
    <xf numFmtId="0" fontId="0" fillId="0" borderId="20" xfId="0" applyBorder="1">
      <alignment vertical="center"/>
    </xf>
    <xf numFmtId="0" fontId="0" fillId="2" borderId="20" xfId="0" applyFill="1" applyBorder="1">
      <alignment vertical="center"/>
    </xf>
    <xf numFmtId="0" fontId="0" fillId="0" borderId="21" xfId="0" applyBorder="1" applyAlignment="1">
      <alignment horizontal="center" vertical="center"/>
    </xf>
    <xf numFmtId="0" fontId="0" fillId="2" borderId="0" xfId="0" applyFill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3" fillId="2" borderId="8" xfId="0" applyFont="1" applyFill="1" applyBorder="1">
      <alignment vertical="center"/>
    </xf>
    <xf numFmtId="0" fontId="0" fillId="2" borderId="4" xfId="0" applyFill="1" applyBorder="1">
      <alignment vertical="center"/>
    </xf>
    <xf numFmtId="0" fontId="0" fillId="2" borderId="8" xfId="0" applyFill="1" applyBorder="1" applyAlignment="1">
      <alignment vertical="center" wrapText="1"/>
    </xf>
    <xf numFmtId="0" fontId="3" fillId="2" borderId="9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5" xfId="0" applyFont="1" applyBorder="1">
      <alignment vertical="center"/>
    </xf>
    <xf numFmtId="0" fontId="2" fillId="0" borderId="22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vertical="center"/>
    </xf>
    <xf numFmtId="0" fontId="0" fillId="2" borderId="2" xfId="0" applyFill="1" applyBorder="1">
      <alignment vertical="center"/>
    </xf>
    <xf numFmtId="0" fontId="14" fillId="3" borderId="16" xfId="0" applyFont="1" applyFill="1" applyBorder="1" applyAlignment="1">
      <alignment horizontal="left" vertical="center"/>
    </xf>
    <xf numFmtId="0" fontId="0" fillId="0" borderId="25" xfId="0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4" fillId="3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15" fillId="2" borderId="24" xfId="0" applyFont="1" applyFill="1" applyBorder="1" applyAlignment="1">
      <alignment horizontal="center" vertical="center"/>
    </xf>
    <xf numFmtId="0" fontId="16" fillId="2" borderId="24" xfId="0" applyFont="1" applyFill="1" applyBorder="1" applyAlignment="1">
      <alignment horizontal="center" vertical="center"/>
    </xf>
    <xf numFmtId="0" fontId="0" fillId="2" borderId="7" xfId="0" applyFill="1" applyBorder="1">
      <alignment vertical="center"/>
    </xf>
    <xf numFmtId="0" fontId="15" fillId="2" borderId="19" xfId="0" applyFont="1" applyFill="1" applyBorder="1" applyAlignment="1">
      <alignment horizontal="center" vertical="center"/>
    </xf>
    <xf numFmtId="0" fontId="16" fillId="2" borderId="14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15" fillId="2" borderId="12" xfId="0" applyFont="1" applyFill="1" applyBorder="1" applyAlignment="1">
      <alignment horizontal="center" vertical="center"/>
    </xf>
    <xf numFmtId="0" fontId="16" fillId="2" borderId="12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7" fillId="3" borderId="18" xfId="0" applyFont="1" applyFill="1" applyBorder="1" applyAlignment="1">
      <alignment horizontal="left" vertical="center"/>
    </xf>
    <xf numFmtId="0" fontId="7" fillId="3" borderId="0" xfId="0" applyFont="1" applyFill="1" applyBorder="1" applyAlignment="1">
      <alignment horizontal="left" vertical="center"/>
    </xf>
    <xf numFmtId="0" fontId="8" fillId="3" borderId="16" xfId="0" applyFont="1" applyFill="1" applyBorder="1" applyAlignment="1">
      <alignment horizontal="center" vertical="center"/>
    </xf>
    <xf numFmtId="0" fontId="8" fillId="3" borderId="17" xfId="0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</cellXfs>
  <cellStyles count="3">
    <cellStyle name="표준" xfId="0" builtinId="0"/>
    <cellStyle name="표준 2" xfId="1"/>
    <cellStyle name="표준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67"/>
  <sheetViews>
    <sheetView tabSelected="1" view="pageBreakPreview" zoomScale="85" zoomScaleNormal="85" zoomScaleSheetLayoutView="85" workbookViewId="0">
      <selection sqref="A1:P1"/>
    </sheetView>
  </sheetViews>
  <sheetFormatPr defaultRowHeight="16.5" x14ac:dyDescent="0.3"/>
  <cols>
    <col min="1" max="1" width="5" customWidth="1"/>
    <col min="2" max="3" width="13.125" customWidth="1"/>
    <col min="4" max="4" width="8.75" customWidth="1"/>
    <col min="5" max="7" width="13.875" customWidth="1"/>
    <col min="8" max="9" width="13.125" customWidth="1"/>
    <col min="10" max="12" width="13.875" customWidth="1"/>
    <col min="13" max="13" width="8.75" customWidth="1"/>
    <col min="14" max="15" width="13.125" customWidth="1"/>
    <col min="16" max="16" width="5" customWidth="1"/>
    <col min="17" max="23" width="9.125" customWidth="1"/>
  </cols>
  <sheetData>
    <row r="1" spans="1:24" ht="36" customHeight="1" x14ac:dyDescent="0.3">
      <c r="A1" s="91" t="s">
        <v>114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</row>
    <row r="2" spans="1:24" ht="20.25" x14ac:dyDescent="0.3">
      <c r="A2" s="33" t="s">
        <v>74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</row>
    <row r="3" spans="1:24" s="11" customFormat="1" ht="21" thickBot="1" x14ac:dyDescent="0.35">
      <c r="A3" s="34"/>
      <c r="B3" s="90" t="s">
        <v>79</v>
      </c>
      <c r="C3" s="90"/>
      <c r="D3" s="90"/>
      <c r="E3" s="35" t="s">
        <v>75</v>
      </c>
      <c r="F3" s="60" t="s">
        <v>76</v>
      </c>
      <c r="G3" s="60" t="s">
        <v>77</v>
      </c>
      <c r="H3" s="90" t="s">
        <v>78</v>
      </c>
      <c r="I3" s="90"/>
      <c r="J3" s="35" t="s">
        <v>77</v>
      </c>
      <c r="K3" s="60" t="s">
        <v>76</v>
      </c>
      <c r="L3" s="35" t="s">
        <v>75</v>
      </c>
      <c r="M3" s="90" t="s">
        <v>79</v>
      </c>
      <c r="N3" s="90"/>
      <c r="O3" s="90"/>
      <c r="P3" s="34"/>
    </row>
    <row r="4" spans="1:24" ht="16.5" customHeight="1" x14ac:dyDescent="0.3">
      <c r="U4" s="11"/>
      <c r="V4" s="11"/>
    </row>
    <row r="5" spans="1:24" ht="16.5" customHeight="1" x14ac:dyDescent="0.3">
      <c r="A5" s="11" t="s">
        <v>80</v>
      </c>
      <c r="B5" s="11" t="s">
        <v>81</v>
      </c>
      <c r="C5" s="11" t="s">
        <v>82</v>
      </c>
      <c r="D5" s="11"/>
      <c r="E5" s="11"/>
      <c r="F5" s="11"/>
      <c r="G5" s="11"/>
      <c r="H5" s="11"/>
      <c r="I5" s="11"/>
      <c r="J5" s="11"/>
      <c r="K5" s="11"/>
      <c r="L5" s="11"/>
      <c r="M5" s="11"/>
      <c r="N5" s="11" t="s">
        <v>82</v>
      </c>
      <c r="O5" s="11" t="s">
        <v>81</v>
      </c>
      <c r="P5" s="11" t="s">
        <v>80</v>
      </c>
    </row>
    <row r="6" spans="1:24" ht="16.5" customHeight="1" x14ac:dyDescent="0.3">
      <c r="A6" s="69" t="s">
        <v>83</v>
      </c>
      <c r="B6" s="70"/>
      <c r="C6" s="71"/>
      <c r="D6" s="1"/>
      <c r="N6" s="69" t="s">
        <v>93</v>
      </c>
      <c r="O6" s="70"/>
      <c r="P6" s="71"/>
    </row>
    <row r="7" spans="1:24" ht="16.5" customHeight="1" x14ac:dyDescent="0.3">
      <c r="A7" s="72"/>
      <c r="B7" s="73"/>
      <c r="C7" s="74"/>
      <c r="D7" s="7"/>
      <c r="M7" s="9"/>
      <c r="N7" s="72"/>
      <c r="O7" s="73"/>
      <c r="P7" s="74"/>
    </row>
    <row r="8" spans="1:24" ht="14.25" customHeight="1" x14ac:dyDescent="0.3">
      <c r="A8" s="11"/>
      <c r="B8" s="11"/>
      <c r="C8" s="11"/>
      <c r="D8" s="4"/>
      <c r="M8" s="3"/>
      <c r="N8" s="11"/>
      <c r="O8" s="11"/>
      <c r="P8" s="11"/>
    </row>
    <row r="9" spans="1:24" ht="14.25" customHeight="1" x14ac:dyDescent="0.3">
      <c r="D9" s="4"/>
      <c r="E9" s="10"/>
      <c r="L9" s="9"/>
      <c r="M9" s="3"/>
    </row>
    <row r="10" spans="1:24" ht="16.5" customHeight="1" x14ac:dyDescent="0.3">
      <c r="A10" s="77">
        <v>1</v>
      </c>
      <c r="B10" s="77" t="str">
        <f>VLOOKUP(A10,$Q$10:S35,2,FALSE)</f>
        <v>김포시</v>
      </c>
      <c r="C10" s="77" t="str">
        <f>VLOOKUP(A10,$Q$10:$S$35,3,FALSE)</f>
        <v>정기철</v>
      </c>
      <c r="D10" s="2"/>
      <c r="E10" s="4"/>
      <c r="L10" s="3"/>
      <c r="M10" s="1"/>
      <c r="N10" s="77" t="str">
        <f>VLOOKUP(P10,$Q$11:$S$41,3,FALSE)</f>
        <v>김익찬</v>
      </c>
      <c r="O10" s="77" t="str">
        <f>VLOOKUP(P10,$Q$11:S41,2,FALSE)</f>
        <v>군포시</v>
      </c>
      <c r="P10" s="86">
        <v>18</v>
      </c>
      <c r="Q10" s="32" t="s">
        <v>84</v>
      </c>
      <c r="R10" s="32" t="s">
        <v>85</v>
      </c>
      <c r="S10" s="32" t="s">
        <v>86</v>
      </c>
      <c r="T10" s="32" t="s">
        <v>87</v>
      </c>
      <c r="U10" s="32" t="s">
        <v>88</v>
      </c>
      <c r="V10" s="32" t="s">
        <v>89</v>
      </c>
      <c r="W10" s="32" t="s">
        <v>94</v>
      </c>
    </row>
    <row r="11" spans="1:24" ht="16.5" customHeight="1" x14ac:dyDescent="0.3">
      <c r="A11" s="78"/>
      <c r="B11" s="78"/>
      <c r="C11" s="78"/>
      <c r="D11" s="9"/>
      <c r="E11" s="4"/>
      <c r="L11" s="3"/>
      <c r="N11" s="78"/>
      <c r="O11" s="78"/>
      <c r="P11" s="87"/>
      <c r="Q11" s="32">
        <v>6</v>
      </c>
      <c r="R11" s="32" t="s">
        <v>107</v>
      </c>
      <c r="S11" s="68" t="s">
        <v>108</v>
      </c>
      <c r="T11" s="68" t="s">
        <v>109</v>
      </c>
      <c r="U11" s="68" t="s">
        <v>110</v>
      </c>
      <c r="V11" s="68" t="s">
        <v>111</v>
      </c>
      <c r="W11" s="68" t="s">
        <v>112</v>
      </c>
      <c r="X11">
        <v>1</v>
      </c>
    </row>
    <row r="12" spans="1:24" ht="16.5" customHeight="1" x14ac:dyDescent="0.3">
      <c r="A12" s="36"/>
      <c r="B12" s="36"/>
      <c r="C12" s="81" t="s">
        <v>127</v>
      </c>
      <c r="D12" s="81"/>
      <c r="E12" s="82"/>
      <c r="L12" s="88" t="s">
        <v>134</v>
      </c>
      <c r="M12" s="89"/>
      <c r="N12" s="75"/>
      <c r="O12" s="11"/>
      <c r="P12" s="11"/>
      <c r="Q12" s="32">
        <v>15</v>
      </c>
      <c r="R12" s="16" t="s">
        <v>70</v>
      </c>
      <c r="S12" s="16" t="s">
        <v>71</v>
      </c>
      <c r="T12" s="16" t="s">
        <v>72</v>
      </c>
      <c r="U12" s="16" t="s">
        <v>73</v>
      </c>
      <c r="V12" s="16"/>
      <c r="W12" s="68"/>
      <c r="X12">
        <v>2</v>
      </c>
    </row>
    <row r="13" spans="1:24" ht="16.5" customHeight="1" x14ac:dyDescent="0.3">
      <c r="A13" s="37"/>
      <c r="B13" s="37"/>
      <c r="C13" s="81"/>
      <c r="D13" s="81"/>
      <c r="E13" s="82"/>
      <c r="F13" s="10"/>
      <c r="K13" s="9"/>
      <c r="L13" s="88"/>
      <c r="M13" s="89"/>
      <c r="N13" s="89"/>
      <c r="Q13" s="32">
        <v>7</v>
      </c>
      <c r="R13" s="16" t="s">
        <v>65</v>
      </c>
      <c r="S13" s="16" t="s">
        <v>66</v>
      </c>
      <c r="T13" s="16" t="s">
        <v>67</v>
      </c>
      <c r="U13" s="16" t="s">
        <v>68</v>
      </c>
      <c r="V13" s="16" t="s">
        <v>69</v>
      </c>
      <c r="W13" s="16"/>
      <c r="X13">
        <v>3</v>
      </c>
    </row>
    <row r="14" spans="1:24" ht="16.5" customHeight="1" x14ac:dyDescent="0.3">
      <c r="A14" s="79">
        <v>2</v>
      </c>
      <c r="B14" s="79" t="str">
        <f>VLOOKUP(A14,$Q$10:S39,2,FALSE)</f>
        <v>안산시</v>
      </c>
      <c r="C14" s="79" t="str">
        <f>VLOOKUP(A14,$Q$10:$S$35,3,FALSE)</f>
        <v>김재철</v>
      </c>
      <c r="D14" s="37"/>
      <c r="E14" s="22"/>
      <c r="F14" s="4"/>
      <c r="K14" s="3"/>
      <c r="L14" s="3"/>
      <c r="N14" s="77" t="str">
        <f>VLOOKUP(P14,$Q$11:$S$41,3,FALSE)</f>
        <v>조용광</v>
      </c>
      <c r="O14" s="77" t="str">
        <f>VLOOKUP(P14,$Q$11:S40,2,FALSE)</f>
        <v>안양시</v>
      </c>
      <c r="P14" s="86">
        <v>17</v>
      </c>
      <c r="Q14" s="32">
        <v>16</v>
      </c>
      <c r="R14" s="16" t="s">
        <v>101</v>
      </c>
      <c r="S14" s="16" t="s">
        <v>102</v>
      </c>
      <c r="T14" s="16" t="s">
        <v>103</v>
      </c>
      <c r="U14" s="16" t="s">
        <v>104</v>
      </c>
      <c r="V14" s="16" t="s">
        <v>105</v>
      </c>
      <c r="W14" s="16" t="s">
        <v>106</v>
      </c>
      <c r="X14">
        <v>4</v>
      </c>
    </row>
    <row r="15" spans="1:24" ht="16.5" customHeight="1" x14ac:dyDescent="0.3">
      <c r="A15" s="80"/>
      <c r="B15" s="80"/>
      <c r="C15" s="80"/>
      <c r="D15" s="19"/>
      <c r="E15" s="22"/>
      <c r="F15" s="4"/>
      <c r="K15" s="3"/>
      <c r="L15" s="3"/>
      <c r="M15" s="9"/>
      <c r="N15" s="78"/>
      <c r="O15" s="78"/>
      <c r="P15" s="87"/>
      <c r="Q15" s="32">
        <v>8</v>
      </c>
      <c r="R15" s="16" t="s">
        <v>59</v>
      </c>
      <c r="S15" s="16" t="s">
        <v>60</v>
      </c>
      <c r="T15" s="16" t="s">
        <v>61</v>
      </c>
      <c r="U15" s="16" t="s">
        <v>62</v>
      </c>
      <c r="V15" s="16" t="s">
        <v>63</v>
      </c>
      <c r="W15" s="16" t="s">
        <v>64</v>
      </c>
      <c r="X15">
        <v>5</v>
      </c>
    </row>
    <row r="16" spans="1:24" ht="16.5" customHeight="1" x14ac:dyDescent="0.3">
      <c r="A16" s="84"/>
      <c r="B16" s="84"/>
      <c r="C16" s="84"/>
      <c r="D16" s="38"/>
      <c r="E16" s="39"/>
      <c r="F16" s="4"/>
      <c r="K16" s="3"/>
      <c r="L16" s="1"/>
      <c r="M16" s="3"/>
      <c r="N16" s="75"/>
      <c r="O16" s="75"/>
      <c r="P16" s="75"/>
      <c r="Q16" s="32">
        <v>10</v>
      </c>
      <c r="R16" s="16" t="s">
        <v>54</v>
      </c>
      <c r="S16" s="16" t="s">
        <v>55</v>
      </c>
      <c r="T16" s="16" t="s">
        <v>56</v>
      </c>
      <c r="U16" s="16" t="s">
        <v>57</v>
      </c>
      <c r="V16" s="16" t="s">
        <v>58</v>
      </c>
      <c r="W16" s="16"/>
      <c r="X16">
        <v>6</v>
      </c>
    </row>
    <row r="17" spans="1:24" ht="16.5" customHeight="1" x14ac:dyDescent="0.3">
      <c r="A17" s="85"/>
      <c r="B17" s="85"/>
      <c r="C17" s="85"/>
      <c r="D17" s="22"/>
      <c r="E17" s="37"/>
      <c r="F17" s="4"/>
      <c r="I17" s="40"/>
      <c r="K17" s="3"/>
      <c r="M17" s="3"/>
      <c r="N17" s="76"/>
      <c r="O17" s="76"/>
      <c r="P17" s="76"/>
      <c r="Q17" s="32">
        <v>13</v>
      </c>
      <c r="R17" s="32" t="s">
        <v>48</v>
      </c>
      <c r="S17" s="32" t="s">
        <v>49</v>
      </c>
      <c r="T17" s="32" t="s">
        <v>50</v>
      </c>
      <c r="U17" s="32" t="s">
        <v>51</v>
      </c>
      <c r="V17" s="32" t="s">
        <v>52</v>
      </c>
      <c r="W17" s="32" t="s">
        <v>53</v>
      </c>
      <c r="X17">
        <v>7</v>
      </c>
    </row>
    <row r="18" spans="1:24" ht="16.5" customHeight="1" x14ac:dyDescent="0.3">
      <c r="A18" s="69" t="s">
        <v>93</v>
      </c>
      <c r="B18" s="70"/>
      <c r="C18" s="71"/>
      <c r="D18" s="2"/>
      <c r="F18" s="4"/>
      <c r="K18" s="3"/>
      <c r="M18" s="3"/>
      <c r="N18" s="69" t="s">
        <v>93</v>
      </c>
      <c r="O18" s="70"/>
      <c r="P18" s="70"/>
      <c r="Q18" s="32">
        <v>4</v>
      </c>
      <c r="R18" s="16" t="s">
        <v>43</v>
      </c>
      <c r="S18" s="16" t="s">
        <v>44</v>
      </c>
      <c r="T18" s="16" t="s">
        <v>45</v>
      </c>
      <c r="U18" s="16" t="s">
        <v>46</v>
      </c>
      <c r="V18" s="16" t="s">
        <v>47</v>
      </c>
      <c r="W18" s="16"/>
      <c r="X18">
        <v>8</v>
      </c>
    </row>
    <row r="19" spans="1:24" ht="16.5" customHeight="1" x14ac:dyDescent="0.3">
      <c r="A19" s="72"/>
      <c r="B19" s="73"/>
      <c r="C19" s="74"/>
      <c r="F19" s="4"/>
      <c r="K19" s="3"/>
      <c r="M19" s="10"/>
      <c r="N19" s="72"/>
      <c r="O19" s="73"/>
      <c r="P19" s="73"/>
      <c r="Q19" s="32">
        <v>17</v>
      </c>
      <c r="R19" s="16" t="s">
        <v>38</v>
      </c>
      <c r="S19" s="16" t="s">
        <v>39</v>
      </c>
      <c r="T19" s="16" t="s">
        <v>40</v>
      </c>
      <c r="U19" s="16" t="s">
        <v>41</v>
      </c>
      <c r="V19" s="16" t="s">
        <v>42</v>
      </c>
      <c r="W19" s="16"/>
      <c r="X19">
        <v>9</v>
      </c>
    </row>
    <row r="20" spans="1:24" ht="16.5" customHeight="1" x14ac:dyDescent="0.3">
      <c r="A20" s="11"/>
      <c r="B20" s="11"/>
      <c r="C20" s="11"/>
      <c r="D20" s="13"/>
      <c r="E20" s="89" t="s">
        <v>135</v>
      </c>
      <c r="F20" s="98"/>
      <c r="G20" s="31"/>
      <c r="H20" s="31"/>
      <c r="K20" s="88" t="s">
        <v>147</v>
      </c>
      <c r="L20" s="89"/>
      <c r="M20" s="13"/>
      <c r="N20" s="11"/>
      <c r="O20" s="11"/>
      <c r="P20" s="11"/>
      <c r="Q20" s="32">
        <v>2</v>
      </c>
      <c r="R20" s="16" t="s">
        <v>34</v>
      </c>
      <c r="S20" s="16" t="s">
        <v>35</v>
      </c>
      <c r="T20" s="16" t="s">
        <v>36</v>
      </c>
      <c r="U20" s="16" t="s">
        <v>37</v>
      </c>
      <c r="V20" s="16"/>
      <c r="W20" s="16"/>
      <c r="X20">
        <v>10</v>
      </c>
    </row>
    <row r="21" spans="1:24" ht="16.5" customHeight="1" x14ac:dyDescent="0.3">
      <c r="D21" s="13"/>
      <c r="E21" s="89"/>
      <c r="F21" s="98"/>
      <c r="G21" s="41"/>
      <c r="H21" s="31"/>
      <c r="J21" s="7"/>
      <c r="K21" s="88"/>
      <c r="L21" s="89"/>
      <c r="M21" s="13"/>
      <c r="Q21" s="32">
        <v>11</v>
      </c>
      <c r="R21" s="16" t="s">
        <v>28</v>
      </c>
      <c r="S21" s="16" t="s">
        <v>29</v>
      </c>
      <c r="T21" s="16" t="s">
        <v>30</v>
      </c>
      <c r="U21" s="16" t="s">
        <v>31</v>
      </c>
      <c r="V21" s="16" t="s">
        <v>32</v>
      </c>
      <c r="W21" s="16" t="s">
        <v>33</v>
      </c>
      <c r="X21">
        <v>11</v>
      </c>
    </row>
    <row r="22" spans="1:24" ht="16.5" customHeight="1" x14ac:dyDescent="0.3">
      <c r="A22" s="69" t="s">
        <v>93</v>
      </c>
      <c r="B22" s="70"/>
      <c r="C22" s="71"/>
      <c r="F22" s="4"/>
      <c r="G22" s="4"/>
      <c r="J22" s="42"/>
      <c r="K22" s="3"/>
      <c r="N22" s="77" t="str">
        <f>VLOOKUP(P22,$Q$11:$S$41,3,FALSE)</f>
        <v>윤정숙</v>
      </c>
      <c r="O22" s="77" t="str">
        <f>VLOOKUP(P22,$Q$11:S47,2,FALSE)</f>
        <v>의왕시</v>
      </c>
      <c r="P22" s="86">
        <v>16</v>
      </c>
      <c r="Q22" s="32">
        <v>5</v>
      </c>
      <c r="R22" s="16" t="s">
        <v>24</v>
      </c>
      <c r="S22" s="16" t="s">
        <v>25</v>
      </c>
      <c r="T22" s="16" t="s">
        <v>26</v>
      </c>
      <c r="U22" s="16" t="s">
        <v>27</v>
      </c>
      <c r="V22" s="16"/>
      <c r="W22" s="16"/>
      <c r="X22">
        <v>12</v>
      </c>
    </row>
    <row r="23" spans="1:24" ht="16.5" customHeight="1" x14ac:dyDescent="0.3">
      <c r="A23" s="72"/>
      <c r="B23" s="73"/>
      <c r="C23" s="74"/>
      <c r="D23" s="7"/>
      <c r="F23" s="4"/>
      <c r="G23" s="4"/>
      <c r="J23" s="42"/>
      <c r="K23" s="3"/>
      <c r="M23" s="7"/>
      <c r="N23" s="78"/>
      <c r="O23" s="78"/>
      <c r="P23" s="87"/>
      <c r="Q23" s="32">
        <v>12</v>
      </c>
      <c r="R23" s="16" t="s">
        <v>19</v>
      </c>
      <c r="S23" s="16" t="s">
        <v>20</v>
      </c>
      <c r="T23" s="16" t="s">
        <v>21</v>
      </c>
      <c r="U23" s="16" t="s">
        <v>22</v>
      </c>
      <c r="V23" s="16" t="s">
        <v>23</v>
      </c>
      <c r="W23" s="16"/>
      <c r="X23">
        <v>13</v>
      </c>
    </row>
    <row r="24" spans="1:24" ht="16.5" customHeight="1" x14ac:dyDescent="0.3">
      <c r="A24" s="75"/>
      <c r="B24" s="75"/>
      <c r="C24" s="75"/>
      <c r="D24" s="4"/>
      <c r="F24" s="4"/>
      <c r="G24" s="4"/>
      <c r="J24" s="42"/>
      <c r="K24" s="3"/>
      <c r="M24" s="3"/>
      <c r="N24" s="101" t="s">
        <v>126</v>
      </c>
      <c r="O24" s="101"/>
      <c r="P24" s="101"/>
      <c r="Q24" s="32">
        <v>3</v>
      </c>
      <c r="R24" s="16" t="s">
        <v>95</v>
      </c>
      <c r="S24" s="16" t="s">
        <v>96</v>
      </c>
      <c r="T24" s="16" t="s">
        <v>97</v>
      </c>
      <c r="U24" s="16" t="s">
        <v>98</v>
      </c>
      <c r="V24" s="16" t="s">
        <v>99</v>
      </c>
      <c r="W24" s="16" t="s">
        <v>100</v>
      </c>
      <c r="X24">
        <v>14</v>
      </c>
    </row>
    <row r="25" spans="1:24" ht="16.5" customHeight="1" x14ac:dyDescent="0.3">
      <c r="A25" s="76"/>
      <c r="B25" s="76"/>
      <c r="C25" s="76"/>
      <c r="D25" s="4"/>
      <c r="E25" s="10"/>
      <c r="F25" s="4"/>
      <c r="G25" s="4"/>
      <c r="J25" s="42"/>
      <c r="K25" s="3"/>
      <c r="L25" s="7"/>
      <c r="M25" s="3"/>
      <c r="N25" s="102"/>
      <c r="O25" s="102"/>
      <c r="P25" s="102"/>
      <c r="Q25" s="32">
        <v>1</v>
      </c>
      <c r="R25" s="16" t="s">
        <v>14</v>
      </c>
      <c r="S25" s="16" t="s">
        <v>15</v>
      </c>
      <c r="T25" s="16" t="s">
        <v>16</v>
      </c>
      <c r="U25" s="16" t="s">
        <v>17</v>
      </c>
      <c r="V25" s="16" t="s">
        <v>18</v>
      </c>
      <c r="W25" s="16"/>
      <c r="X25">
        <v>15</v>
      </c>
    </row>
    <row r="26" spans="1:24" ht="16.5" customHeight="1" x14ac:dyDescent="0.3">
      <c r="A26" s="77">
        <v>3</v>
      </c>
      <c r="B26" s="77" t="str">
        <f>VLOOKUP(A26,$Q$10:S51,2,FALSE)</f>
        <v>동두천시</v>
      </c>
      <c r="C26" s="77" t="str">
        <f>VLOOKUP(A26,$Q$10:$S$35,3,FALSE)</f>
        <v>정복순</v>
      </c>
      <c r="D26" s="2"/>
      <c r="E26" s="4"/>
      <c r="F26" s="4"/>
      <c r="G26" s="4"/>
      <c r="J26" s="42"/>
      <c r="K26" s="3"/>
      <c r="L26" s="3"/>
      <c r="M26" s="2"/>
      <c r="N26" s="77" t="str">
        <f>VLOOKUP(P26,$Q$11:$S$35,3,FALSE)</f>
        <v>신일성</v>
      </c>
      <c r="O26" s="77" t="str">
        <f>VLOOKUP(P26,$Q$11:S51,2,FALSE)</f>
        <v>하남시</v>
      </c>
      <c r="P26" s="86">
        <v>15</v>
      </c>
      <c r="Q26" s="32">
        <v>18</v>
      </c>
      <c r="R26" s="16" t="s">
        <v>8</v>
      </c>
      <c r="S26" s="16" t="s">
        <v>9</v>
      </c>
      <c r="T26" s="16" t="s">
        <v>10</v>
      </c>
      <c r="U26" s="16" t="s">
        <v>11</v>
      </c>
      <c r="V26" s="16" t="s">
        <v>12</v>
      </c>
      <c r="W26" s="16" t="s">
        <v>13</v>
      </c>
      <c r="X26">
        <v>16</v>
      </c>
    </row>
    <row r="27" spans="1:24" ht="16.5" customHeight="1" x14ac:dyDescent="0.3">
      <c r="A27" s="78"/>
      <c r="B27" s="78"/>
      <c r="C27" s="78"/>
      <c r="E27" s="4"/>
      <c r="F27" s="4"/>
      <c r="G27" s="4"/>
      <c r="J27" s="42"/>
      <c r="K27" s="3"/>
      <c r="L27" s="3"/>
      <c r="N27" s="78"/>
      <c r="O27" s="78"/>
      <c r="P27" s="87"/>
      <c r="Q27" s="32">
        <v>14</v>
      </c>
      <c r="R27" s="16" t="s">
        <v>146</v>
      </c>
      <c r="S27" s="16" t="s">
        <v>5</v>
      </c>
      <c r="T27" s="16" t="s">
        <v>6</v>
      </c>
      <c r="U27" s="16" t="s">
        <v>7</v>
      </c>
      <c r="V27" s="16"/>
      <c r="W27" s="16"/>
      <c r="X27">
        <v>17</v>
      </c>
    </row>
    <row r="28" spans="1:24" ht="16.5" customHeight="1" x14ac:dyDescent="0.3">
      <c r="A28" s="36"/>
      <c r="B28" s="36"/>
      <c r="C28" s="81" t="s">
        <v>128</v>
      </c>
      <c r="D28" s="81"/>
      <c r="E28" s="82"/>
      <c r="F28" s="39"/>
      <c r="G28" s="22"/>
      <c r="H28" s="37"/>
      <c r="I28" s="37"/>
      <c r="J28" s="43"/>
      <c r="K28" s="24"/>
      <c r="L28" s="83" t="s">
        <v>133</v>
      </c>
      <c r="M28" s="81"/>
      <c r="N28" s="81"/>
      <c r="O28" s="36"/>
      <c r="P28" s="36"/>
      <c r="Q28" s="32">
        <v>9</v>
      </c>
      <c r="R28" s="68" t="s">
        <v>1</v>
      </c>
      <c r="S28" s="16" t="s">
        <v>2</v>
      </c>
      <c r="T28" s="16" t="s">
        <v>3</v>
      </c>
      <c r="U28" s="16" t="s">
        <v>4</v>
      </c>
      <c r="V28" s="16"/>
      <c r="W28" s="16"/>
      <c r="X28">
        <v>18</v>
      </c>
    </row>
    <row r="29" spans="1:24" ht="12.75" customHeight="1" x14ac:dyDescent="0.3">
      <c r="A29" s="37"/>
      <c r="B29" s="37"/>
      <c r="C29" s="81"/>
      <c r="D29" s="81"/>
      <c r="E29" s="82"/>
      <c r="F29" s="37"/>
      <c r="G29" s="22"/>
      <c r="H29" s="37"/>
      <c r="I29" s="37"/>
      <c r="J29" s="23"/>
      <c r="K29" s="37"/>
      <c r="L29" s="83"/>
      <c r="M29" s="81"/>
      <c r="N29" s="81"/>
      <c r="O29" s="37"/>
      <c r="P29" s="37"/>
      <c r="Q29" s="26"/>
      <c r="R29" s="26"/>
      <c r="S29" s="26"/>
      <c r="T29" s="26"/>
      <c r="U29" s="26"/>
      <c r="V29" s="26"/>
      <c r="W29" s="26"/>
      <c r="X29" s="25"/>
    </row>
    <row r="30" spans="1:24" ht="16.5" customHeight="1" x14ac:dyDescent="0.3">
      <c r="A30" s="79">
        <v>4</v>
      </c>
      <c r="B30" s="79" t="str">
        <f>VLOOKUP(A30,$Q$10:S55,2,FALSE)</f>
        <v>양주시</v>
      </c>
      <c r="C30" s="79" t="str">
        <f>VLOOKUP(A30,$Q$10:$S$35,3,FALSE)</f>
        <v>김혜란</v>
      </c>
      <c r="D30" s="37"/>
      <c r="E30" s="22"/>
      <c r="F30" s="37"/>
      <c r="G30" s="22"/>
      <c r="H30" s="37"/>
      <c r="I30" s="45"/>
      <c r="J30" s="23"/>
      <c r="K30" s="37"/>
      <c r="L30" s="23"/>
      <c r="M30" s="37"/>
      <c r="N30" s="79" t="str">
        <f>VLOOKUP(P30,$Q$11:$S$41,3,FALSE)</f>
        <v>천홍민</v>
      </c>
      <c r="O30" s="79" t="str">
        <f>VLOOKUP(P30,$Q$11:S55,2,FALSE)</f>
        <v>광주시</v>
      </c>
      <c r="P30" s="99">
        <v>14</v>
      </c>
      <c r="Q30" s="11"/>
      <c r="R30" s="11"/>
      <c r="S30" s="46"/>
    </row>
    <row r="31" spans="1:24" ht="16.5" customHeight="1" x14ac:dyDescent="0.3">
      <c r="A31" s="80"/>
      <c r="B31" s="80"/>
      <c r="C31" s="80"/>
      <c r="D31" s="19"/>
      <c r="E31" s="22"/>
      <c r="F31" s="37"/>
      <c r="G31" s="22"/>
      <c r="H31" s="37"/>
      <c r="I31" s="37"/>
      <c r="J31" s="23"/>
      <c r="K31" s="37"/>
      <c r="L31" s="23"/>
      <c r="M31" s="19"/>
      <c r="N31" s="80"/>
      <c r="O31" s="80"/>
      <c r="P31" s="100"/>
      <c r="Q31" s="11"/>
    </row>
    <row r="32" spans="1:24" ht="12.75" customHeight="1" x14ac:dyDescent="0.3">
      <c r="A32" s="36"/>
      <c r="B32" s="36"/>
      <c r="C32" s="36"/>
      <c r="D32" s="22"/>
      <c r="E32" s="39"/>
      <c r="F32" s="37"/>
      <c r="G32" s="22"/>
      <c r="H32" s="37"/>
      <c r="I32" s="37"/>
      <c r="J32" s="23"/>
      <c r="K32" s="37"/>
      <c r="L32" s="17"/>
      <c r="M32" s="47"/>
      <c r="N32" s="101"/>
      <c r="O32" s="101"/>
      <c r="P32" s="101"/>
    </row>
    <row r="33" spans="1:16" ht="14.25" customHeight="1" x14ac:dyDescent="0.3">
      <c r="A33" s="37"/>
      <c r="B33" s="37"/>
      <c r="C33" s="37"/>
      <c r="D33" s="22"/>
      <c r="E33" s="37"/>
      <c r="F33" s="37" t="s">
        <v>90</v>
      </c>
      <c r="G33" s="22"/>
      <c r="H33" s="37"/>
      <c r="I33" s="37"/>
      <c r="J33" s="23"/>
      <c r="K33" s="37"/>
      <c r="L33" s="37"/>
      <c r="M33" s="23"/>
      <c r="N33" s="102"/>
      <c r="O33" s="102"/>
      <c r="P33" s="102"/>
    </row>
    <row r="34" spans="1:16" ht="16.5" customHeight="1" x14ac:dyDescent="0.3">
      <c r="A34" s="69" t="s">
        <v>93</v>
      </c>
      <c r="B34" s="70"/>
      <c r="C34" s="71"/>
      <c r="D34" s="24"/>
      <c r="E34" s="37"/>
      <c r="F34" s="37"/>
      <c r="G34" s="22"/>
      <c r="H34" s="37"/>
      <c r="I34" s="37"/>
      <c r="J34" s="23"/>
      <c r="K34" s="37"/>
      <c r="L34" s="37"/>
      <c r="M34" s="17"/>
      <c r="N34" s="69" t="s">
        <v>93</v>
      </c>
      <c r="O34" s="70"/>
      <c r="P34" s="70"/>
    </row>
    <row r="35" spans="1:16" ht="16.5" customHeight="1" x14ac:dyDescent="0.3">
      <c r="A35" s="72"/>
      <c r="B35" s="73"/>
      <c r="C35" s="74"/>
      <c r="D35" s="37"/>
      <c r="E35" s="37"/>
      <c r="F35" s="37"/>
      <c r="G35" s="22"/>
      <c r="H35" s="103" t="s">
        <v>91</v>
      </c>
      <c r="I35" s="104"/>
      <c r="J35" s="23"/>
      <c r="K35" s="37"/>
      <c r="L35" s="37"/>
      <c r="M35" s="37"/>
      <c r="N35" s="72"/>
      <c r="O35" s="73"/>
      <c r="P35" s="73"/>
    </row>
    <row r="36" spans="1:16" ht="20.25" x14ac:dyDescent="0.3">
      <c r="A36" s="36"/>
      <c r="B36" s="36"/>
      <c r="C36" s="37"/>
      <c r="D36" s="37"/>
      <c r="E36" s="37"/>
      <c r="F36" s="93" t="s">
        <v>138</v>
      </c>
      <c r="G36" s="94"/>
      <c r="H36" s="95" t="s">
        <v>148</v>
      </c>
      <c r="I36" s="96"/>
      <c r="J36" s="97" t="s">
        <v>139</v>
      </c>
      <c r="K36" s="93"/>
      <c r="L36" s="37"/>
      <c r="M36" s="37"/>
      <c r="N36" s="36"/>
      <c r="O36" s="36"/>
      <c r="P36" s="36"/>
    </row>
    <row r="37" spans="1:16" ht="5.25" customHeight="1" x14ac:dyDescent="0.3">
      <c r="A37" s="37"/>
      <c r="B37" s="37"/>
      <c r="C37" s="37"/>
      <c r="D37" s="37"/>
      <c r="E37" s="37"/>
      <c r="F37" s="93"/>
      <c r="G37" s="94"/>
      <c r="H37" s="37"/>
      <c r="I37" s="37"/>
      <c r="J37" s="97"/>
      <c r="K37" s="93"/>
      <c r="L37" s="37"/>
      <c r="M37" s="37"/>
      <c r="N37" s="37"/>
      <c r="O37" s="37"/>
      <c r="P37" s="37"/>
    </row>
    <row r="38" spans="1:16" x14ac:dyDescent="0.3">
      <c r="A38" s="79">
        <v>5</v>
      </c>
      <c r="B38" s="79" t="str">
        <f>VLOOKUP(A38,$Q$10:S63,2,FALSE)</f>
        <v>수원시</v>
      </c>
      <c r="C38" s="79" t="str">
        <f>VLOOKUP(A38,$Q$10:$S$35,3,FALSE)</f>
        <v>한수희</v>
      </c>
      <c r="D38" s="17"/>
      <c r="E38" s="37"/>
      <c r="F38" s="37"/>
      <c r="G38" s="22"/>
      <c r="H38" s="37"/>
      <c r="I38" s="37"/>
      <c r="J38" s="23"/>
      <c r="K38" s="37"/>
      <c r="L38" s="37"/>
      <c r="M38" s="37"/>
      <c r="N38" s="69" t="s">
        <v>93</v>
      </c>
      <c r="O38" s="70"/>
      <c r="P38" s="70"/>
    </row>
    <row r="39" spans="1:16" x14ac:dyDescent="0.3">
      <c r="A39" s="105"/>
      <c r="B39" s="80"/>
      <c r="C39" s="80"/>
      <c r="D39" s="19"/>
      <c r="E39" s="37"/>
      <c r="F39" s="37"/>
      <c r="G39" s="22"/>
      <c r="H39" s="37"/>
      <c r="I39" s="37"/>
      <c r="J39" s="23"/>
      <c r="K39" s="37"/>
      <c r="L39" s="37"/>
      <c r="M39" s="20"/>
      <c r="N39" s="72"/>
      <c r="O39" s="73"/>
      <c r="P39" s="73"/>
    </row>
    <row r="40" spans="1:16" x14ac:dyDescent="0.3">
      <c r="A40" s="84" t="s">
        <v>125</v>
      </c>
      <c r="B40" s="84"/>
      <c r="C40" s="84"/>
      <c r="D40" s="22"/>
      <c r="E40" s="37"/>
      <c r="F40" s="37"/>
      <c r="G40" s="22"/>
      <c r="H40" s="37"/>
      <c r="I40" s="37"/>
      <c r="J40" s="23"/>
      <c r="K40" s="37"/>
      <c r="L40" s="37"/>
      <c r="M40" s="23"/>
      <c r="N40" s="36"/>
      <c r="O40" s="36"/>
      <c r="P40" s="37"/>
    </row>
    <row r="41" spans="1:16" x14ac:dyDescent="0.3">
      <c r="A41" s="85"/>
      <c r="B41" s="85"/>
      <c r="C41" s="85"/>
      <c r="D41" s="22"/>
      <c r="E41" s="48"/>
      <c r="F41" s="37"/>
      <c r="G41" s="22"/>
      <c r="H41" s="37"/>
      <c r="I41" s="37"/>
      <c r="J41" s="23"/>
      <c r="K41" s="37"/>
      <c r="L41" s="20"/>
      <c r="M41" s="23"/>
      <c r="N41" s="37"/>
      <c r="O41" s="37"/>
      <c r="P41" s="37"/>
    </row>
    <row r="42" spans="1:16" x14ac:dyDescent="0.3">
      <c r="A42" s="79">
        <v>6</v>
      </c>
      <c r="B42" s="79" t="str">
        <f>VLOOKUP(A42,$Q$10:S67,2,FALSE)</f>
        <v>화성시</v>
      </c>
      <c r="C42" s="79" t="str">
        <f>VLOOKUP(A42,$Q$10:$S$35,3,FALSE)</f>
        <v>윤기만</v>
      </c>
      <c r="D42" s="24"/>
      <c r="E42" s="22"/>
      <c r="F42" s="37"/>
      <c r="G42" s="22"/>
      <c r="H42" s="37"/>
      <c r="I42" s="37"/>
      <c r="J42" s="23"/>
      <c r="K42" s="37"/>
      <c r="L42" s="23"/>
      <c r="M42" s="17"/>
      <c r="N42" s="79" t="str">
        <f>VLOOKUP(P42,$Q$11:$S$35,3,FALSE)</f>
        <v>박종호</v>
      </c>
      <c r="O42" s="79" t="str">
        <f>VLOOKUP(P42,$Q$11:S67,2,FALSE)</f>
        <v>여주시</v>
      </c>
      <c r="P42" s="99">
        <v>13</v>
      </c>
    </row>
    <row r="43" spans="1:16" x14ac:dyDescent="0.3">
      <c r="A43" s="80"/>
      <c r="B43" s="80"/>
      <c r="C43" s="80"/>
      <c r="D43" s="20"/>
      <c r="E43" s="22"/>
      <c r="F43" s="37"/>
      <c r="G43" s="22"/>
      <c r="H43" s="37"/>
      <c r="I43" s="37"/>
      <c r="J43" s="23"/>
      <c r="K43" s="37"/>
      <c r="L43" s="23"/>
      <c r="M43" s="37"/>
      <c r="N43" s="80"/>
      <c r="O43" s="80"/>
      <c r="P43" s="80"/>
    </row>
    <row r="44" spans="1:16" x14ac:dyDescent="0.3">
      <c r="A44" s="36"/>
      <c r="B44" s="36"/>
      <c r="C44" s="81" t="s">
        <v>129</v>
      </c>
      <c r="D44" s="81"/>
      <c r="E44" s="82"/>
      <c r="F44" s="19"/>
      <c r="G44" s="22"/>
      <c r="H44" s="37"/>
      <c r="I44" s="37"/>
      <c r="J44" s="23"/>
      <c r="K44" s="20"/>
      <c r="L44" s="83" t="s">
        <v>132</v>
      </c>
      <c r="M44" s="81"/>
      <c r="N44" s="101"/>
      <c r="O44" s="36"/>
      <c r="P44" s="36"/>
    </row>
    <row r="45" spans="1:16" x14ac:dyDescent="0.3">
      <c r="A45" s="37"/>
      <c r="B45" s="37"/>
      <c r="C45" s="81"/>
      <c r="D45" s="81"/>
      <c r="E45" s="82"/>
      <c r="F45" s="22"/>
      <c r="G45" s="22"/>
      <c r="H45" s="37"/>
      <c r="I45" s="37"/>
      <c r="J45" s="23"/>
      <c r="K45" s="23"/>
      <c r="L45" s="83"/>
      <c r="M45" s="81"/>
      <c r="N45" s="81"/>
      <c r="O45" s="37"/>
      <c r="P45" s="37"/>
    </row>
    <row r="46" spans="1:16" x14ac:dyDescent="0.3">
      <c r="A46" s="79">
        <v>7</v>
      </c>
      <c r="B46" s="79" t="str">
        <f>VLOOKUP(A46,$Q$10:S71,2,FALSE)</f>
        <v>의정부시</v>
      </c>
      <c r="C46" s="79" t="str">
        <f>VLOOKUP(A46,$Q$10:$S$35,3,FALSE)</f>
        <v>박영규</v>
      </c>
      <c r="D46" s="37"/>
      <c r="E46" s="22"/>
      <c r="F46" s="22"/>
      <c r="G46" s="22"/>
      <c r="H46" s="37"/>
      <c r="I46" s="37"/>
      <c r="J46" s="23"/>
      <c r="K46" s="23"/>
      <c r="L46" s="23"/>
      <c r="M46" s="37"/>
      <c r="N46" s="79" t="str">
        <f>VLOOKUP(P46,$Q$11:$S$35,3,FALSE)</f>
        <v>김가영</v>
      </c>
      <c r="O46" s="79" t="str">
        <f>VLOOKUP(P46,$Q$11:S71,2,FALSE)</f>
        <v>성남시</v>
      </c>
      <c r="P46" s="79">
        <v>12</v>
      </c>
    </row>
    <row r="47" spans="1:16" x14ac:dyDescent="0.3">
      <c r="A47" s="80"/>
      <c r="B47" s="80"/>
      <c r="C47" s="80"/>
      <c r="D47" s="19"/>
      <c r="E47" s="22"/>
      <c r="F47" s="22"/>
      <c r="G47" s="22"/>
      <c r="H47" s="37"/>
      <c r="I47" s="37"/>
      <c r="J47" s="23"/>
      <c r="K47" s="23"/>
      <c r="L47" s="23"/>
      <c r="M47" s="20"/>
      <c r="N47" s="80"/>
      <c r="O47" s="80"/>
      <c r="P47" s="80"/>
    </row>
    <row r="48" spans="1:16" x14ac:dyDescent="0.3">
      <c r="A48" s="84"/>
      <c r="B48" s="84"/>
      <c r="C48" s="84"/>
      <c r="D48" s="38"/>
      <c r="E48" s="39"/>
      <c r="F48" s="22"/>
      <c r="G48" s="22"/>
      <c r="H48" s="37"/>
      <c r="I48" s="45"/>
      <c r="J48" s="49"/>
      <c r="K48" s="23"/>
      <c r="L48" s="17"/>
      <c r="M48" s="23"/>
      <c r="N48" s="101"/>
      <c r="O48" s="101"/>
      <c r="P48" s="101"/>
    </row>
    <row r="49" spans="1:16" x14ac:dyDescent="0.3">
      <c r="A49" s="85"/>
      <c r="B49" s="85"/>
      <c r="C49" s="85"/>
      <c r="D49" s="22"/>
      <c r="E49" s="37"/>
      <c r="F49" s="22"/>
      <c r="G49" s="22"/>
      <c r="H49" s="37"/>
      <c r="I49" s="45"/>
      <c r="J49" s="49"/>
      <c r="K49" s="23"/>
      <c r="L49" s="37"/>
      <c r="M49" s="23"/>
      <c r="N49" s="102"/>
      <c r="O49" s="102"/>
      <c r="P49" s="102"/>
    </row>
    <row r="50" spans="1:16" x14ac:dyDescent="0.3">
      <c r="A50" s="69" t="s">
        <v>93</v>
      </c>
      <c r="B50" s="70"/>
      <c r="C50" s="71"/>
      <c r="D50" s="24"/>
      <c r="E50" s="37"/>
      <c r="F50" s="22"/>
      <c r="G50" s="22"/>
      <c r="H50" s="37"/>
      <c r="I50" s="45"/>
      <c r="J50" s="49"/>
      <c r="K50" s="23"/>
      <c r="L50" s="37"/>
      <c r="M50" s="23"/>
      <c r="N50" s="69" t="s">
        <v>93</v>
      </c>
      <c r="O50" s="70"/>
      <c r="P50" s="71"/>
    </row>
    <row r="51" spans="1:16" x14ac:dyDescent="0.3">
      <c r="A51" s="72"/>
      <c r="B51" s="73"/>
      <c r="C51" s="74"/>
      <c r="D51" s="37"/>
      <c r="E51" s="37"/>
      <c r="F51" s="22"/>
      <c r="G51" s="22"/>
      <c r="H51" s="37"/>
      <c r="I51" s="45"/>
      <c r="J51" s="49"/>
      <c r="K51" s="23"/>
      <c r="L51" s="37"/>
      <c r="M51" s="48"/>
      <c r="N51" s="72"/>
      <c r="O51" s="73"/>
      <c r="P51" s="74"/>
    </row>
    <row r="52" spans="1:16" x14ac:dyDescent="0.3">
      <c r="A52" s="36"/>
      <c r="B52" s="36"/>
      <c r="C52" s="36"/>
      <c r="D52" s="81" t="s">
        <v>136</v>
      </c>
      <c r="E52" s="81"/>
      <c r="F52" s="82"/>
      <c r="G52" s="50"/>
      <c r="H52" s="51"/>
      <c r="I52" s="45"/>
      <c r="J52" s="49"/>
      <c r="K52" s="83" t="s">
        <v>137</v>
      </c>
      <c r="L52" s="81"/>
      <c r="M52" s="52"/>
      <c r="N52" s="36"/>
      <c r="O52" s="36"/>
      <c r="P52" s="36"/>
    </row>
    <row r="53" spans="1:16" x14ac:dyDescent="0.3">
      <c r="A53" s="37"/>
      <c r="B53" s="37"/>
      <c r="C53" s="37"/>
      <c r="D53" s="81"/>
      <c r="E53" s="81"/>
      <c r="F53" s="82"/>
      <c r="G53" s="53"/>
      <c r="H53" s="51"/>
      <c r="I53" s="37"/>
      <c r="J53" s="17"/>
      <c r="K53" s="83"/>
      <c r="L53" s="81"/>
      <c r="M53" s="52"/>
      <c r="N53" s="37"/>
      <c r="O53" s="37"/>
      <c r="P53" s="37"/>
    </row>
    <row r="54" spans="1:16" x14ac:dyDescent="0.3">
      <c r="A54" s="69" t="s">
        <v>93</v>
      </c>
      <c r="B54" s="70"/>
      <c r="C54" s="71"/>
      <c r="D54" s="37"/>
      <c r="E54" s="37"/>
      <c r="F54" s="22"/>
      <c r="G54" s="37"/>
      <c r="H54" s="37"/>
      <c r="I54" s="37"/>
      <c r="J54" s="37"/>
      <c r="K54" s="23"/>
      <c r="L54" s="37"/>
      <c r="M54" s="37"/>
      <c r="N54" s="69" t="s">
        <v>93</v>
      </c>
      <c r="O54" s="70"/>
      <c r="P54" s="71"/>
    </row>
    <row r="55" spans="1:16" x14ac:dyDescent="0.3">
      <c r="A55" s="72"/>
      <c r="B55" s="73"/>
      <c r="C55" s="74"/>
      <c r="D55" s="19"/>
      <c r="E55" s="37"/>
      <c r="F55" s="22"/>
      <c r="G55" s="37"/>
      <c r="H55" s="93"/>
      <c r="I55" s="93"/>
      <c r="J55" s="37"/>
      <c r="K55" s="23"/>
      <c r="L55" s="37"/>
      <c r="M55" s="19"/>
      <c r="N55" s="72"/>
      <c r="O55" s="73"/>
      <c r="P55" s="74"/>
    </row>
    <row r="56" spans="1:16" x14ac:dyDescent="0.3">
      <c r="A56" s="101"/>
      <c r="B56" s="101"/>
      <c r="C56" s="101"/>
      <c r="D56" s="22"/>
      <c r="E56" s="37"/>
      <c r="F56" s="22"/>
      <c r="G56" s="37"/>
      <c r="H56" s="37"/>
      <c r="I56" s="37"/>
      <c r="J56" s="37"/>
      <c r="K56" s="23"/>
      <c r="L56" s="37"/>
      <c r="M56" s="23"/>
      <c r="N56" s="81"/>
      <c r="O56" s="81"/>
      <c r="P56" s="81"/>
    </row>
    <row r="57" spans="1:16" ht="20.25" x14ac:dyDescent="0.3">
      <c r="A57" s="102"/>
      <c r="B57" s="102"/>
      <c r="C57" s="102"/>
      <c r="D57" s="22"/>
      <c r="E57" s="48"/>
      <c r="F57" s="22"/>
      <c r="G57" s="37"/>
      <c r="H57" s="106" t="s">
        <v>92</v>
      </c>
      <c r="I57" s="107"/>
      <c r="J57" s="37"/>
      <c r="K57" s="23"/>
      <c r="L57" s="19"/>
      <c r="M57" s="23"/>
      <c r="N57" s="81"/>
      <c r="O57" s="81"/>
      <c r="P57" s="81"/>
    </row>
    <row r="58" spans="1:16" x14ac:dyDescent="0.3">
      <c r="A58" s="79">
        <v>8</v>
      </c>
      <c r="B58" s="79" t="str">
        <f>VLOOKUP(A58,$Q$10:S83,2,FALSE)</f>
        <v>용인시</v>
      </c>
      <c r="C58" s="79" t="str">
        <f>VLOOKUP(A58,$Q$10:$S$35,3,FALSE)</f>
        <v>김부흥</v>
      </c>
      <c r="D58" s="24"/>
      <c r="E58" s="22"/>
      <c r="F58" s="22"/>
      <c r="G58" s="37"/>
      <c r="H58" s="84" t="s">
        <v>140</v>
      </c>
      <c r="I58" s="84"/>
      <c r="J58" s="37"/>
      <c r="K58" s="23"/>
      <c r="L58" s="23"/>
      <c r="M58" s="24"/>
      <c r="N58" s="79" t="str">
        <f>VLOOKUP(P58,$Q$11:$S$35,3,FALSE)</f>
        <v>이민호</v>
      </c>
      <c r="O58" s="79" t="str">
        <f>VLOOKUP(P58,$Q$11:S83,2,FALSE)</f>
        <v>시흥시</v>
      </c>
      <c r="P58" s="79">
        <v>11</v>
      </c>
    </row>
    <row r="59" spans="1:16" x14ac:dyDescent="0.3">
      <c r="A59" s="80"/>
      <c r="B59" s="80"/>
      <c r="C59" s="80"/>
      <c r="D59" s="37"/>
      <c r="E59" s="22"/>
      <c r="F59" s="22"/>
      <c r="G59" s="37"/>
      <c r="H59" s="37"/>
      <c r="I59" s="37"/>
      <c r="J59" s="37"/>
      <c r="K59" s="23"/>
      <c r="L59" s="23"/>
      <c r="M59" s="37"/>
      <c r="N59" s="80"/>
      <c r="O59" s="80"/>
      <c r="P59" s="80"/>
    </row>
    <row r="60" spans="1:16" x14ac:dyDescent="0.3">
      <c r="A60" s="11"/>
      <c r="B60" s="11"/>
      <c r="C60" s="89" t="s">
        <v>130</v>
      </c>
      <c r="D60" s="89"/>
      <c r="E60" s="98"/>
      <c r="F60" s="6"/>
      <c r="K60" s="1"/>
      <c r="L60" s="88" t="s">
        <v>131</v>
      </c>
      <c r="M60" s="89"/>
      <c r="N60" s="89"/>
      <c r="O60" s="11"/>
      <c r="P60" s="11"/>
    </row>
    <row r="61" spans="1:16" x14ac:dyDescent="0.3">
      <c r="C61" s="89"/>
      <c r="D61" s="89"/>
      <c r="E61" s="98"/>
      <c r="K61" s="8"/>
      <c r="L61" s="88"/>
      <c r="M61" s="89"/>
      <c r="N61" s="89"/>
    </row>
    <row r="62" spans="1:16" x14ac:dyDescent="0.3">
      <c r="A62" s="79">
        <v>9</v>
      </c>
      <c r="B62" s="79" t="str">
        <f>VLOOKUP(A62,$Q$10:S87,2,FALSE)</f>
        <v>가평군</v>
      </c>
      <c r="C62" s="79" t="str">
        <f>VLOOKUP(A62,$Q$10:$S$35,3,FALSE)</f>
        <v>이우서</v>
      </c>
      <c r="E62" s="4"/>
      <c r="I62" s="108"/>
      <c r="J62" s="109"/>
      <c r="L62" s="3"/>
      <c r="N62" s="77" t="str">
        <f>VLOOKUP(P62,$Q$11:$S$35,3,FALSE)</f>
        <v>강수문</v>
      </c>
      <c r="O62" s="77" t="str">
        <f>VLOOKUP(P62,$Q$11:S87,2,FALSE)</f>
        <v>오산시</v>
      </c>
      <c r="P62" s="77">
        <v>10</v>
      </c>
    </row>
    <row r="63" spans="1:16" x14ac:dyDescent="0.3">
      <c r="A63" s="80"/>
      <c r="B63" s="80"/>
      <c r="C63" s="80"/>
      <c r="D63" s="7"/>
      <c r="E63" s="4"/>
      <c r="I63" s="109"/>
      <c r="J63" s="109"/>
      <c r="L63" s="3"/>
      <c r="M63" s="7"/>
      <c r="N63" s="78"/>
      <c r="O63" s="78"/>
      <c r="P63" s="78"/>
    </row>
    <row r="64" spans="1:16" x14ac:dyDescent="0.3">
      <c r="A64" s="11"/>
      <c r="B64" s="11"/>
      <c r="C64" s="11"/>
      <c r="D64" s="4"/>
      <c r="E64" s="6"/>
      <c r="L64" s="1"/>
      <c r="M64" s="5"/>
      <c r="N64" s="54"/>
      <c r="O64" s="54"/>
      <c r="P64" s="11"/>
    </row>
    <row r="65" spans="1:16" x14ac:dyDescent="0.3">
      <c r="D65" s="4"/>
      <c r="M65" s="3"/>
    </row>
    <row r="66" spans="1:16" x14ac:dyDescent="0.3">
      <c r="A66" s="69" t="s">
        <v>93</v>
      </c>
      <c r="B66" s="70"/>
      <c r="C66" s="71"/>
      <c r="D66" s="2"/>
      <c r="M66" s="1"/>
      <c r="N66" s="69" t="s">
        <v>93</v>
      </c>
      <c r="O66" s="70"/>
      <c r="P66" s="71"/>
    </row>
    <row r="67" spans="1:16" x14ac:dyDescent="0.3">
      <c r="A67" s="72"/>
      <c r="B67" s="73"/>
      <c r="C67" s="74"/>
      <c r="N67" s="72"/>
      <c r="O67" s="73"/>
      <c r="P67" s="74"/>
    </row>
  </sheetData>
  <sortState ref="R31:W49">
    <sortCondition descending="1" ref="R31"/>
  </sortState>
  <mergeCells count="102">
    <mergeCell ref="C60:E61"/>
    <mergeCell ref="L60:N61"/>
    <mergeCell ref="A62:A63"/>
    <mergeCell ref="B62:B63"/>
    <mergeCell ref="C62:C63"/>
    <mergeCell ref="I62:J63"/>
    <mergeCell ref="N62:N63"/>
    <mergeCell ref="O62:O63"/>
    <mergeCell ref="P62:P63"/>
    <mergeCell ref="A58:A59"/>
    <mergeCell ref="B58:B59"/>
    <mergeCell ref="C58:C59"/>
    <mergeCell ref="H58:I58"/>
    <mergeCell ref="N58:N59"/>
    <mergeCell ref="H55:I55"/>
    <mergeCell ref="A56:C57"/>
    <mergeCell ref="N56:P57"/>
    <mergeCell ref="H57:I57"/>
    <mergeCell ref="A54:C55"/>
    <mergeCell ref="O58:O59"/>
    <mergeCell ref="P58:P59"/>
    <mergeCell ref="D52:F53"/>
    <mergeCell ref="K52:L53"/>
    <mergeCell ref="O46:O47"/>
    <mergeCell ref="P46:P47"/>
    <mergeCell ref="A48:C49"/>
    <mergeCell ref="N48:P49"/>
    <mergeCell ref="A50:C51"/>
    <mergeCell ref="A46:A47"/>
    <mergeCell ref="B46:B47"/>
    <mergeCell ref="C46:C47"/>
    <mergeCell ref="N46:N47"/>
    <mergeCell ref="N50:P51"/>
    <mergeCell ref="C44:E45"/>
    <mergeCell ref="L44:N45"/>
    <mergeCell ref="O42:O43"/>
    <mergeCell ref="P42:P43"/>
    <mergeCell ref="A34:C35"/>
    <mergeCell ref="N24:P25"/>
    <mergeCell ref="O26:O27"/>
    <mergeCell ref="P26:P27"/>
    <mergeCell ref="A40:C41"/>
    <mergeCell ref="A42:A43"/>
    <mergeCell ref="B42:B43"/>
    <mergeCell ref="C42:C43"/>
    <mergeCell ref="N42:N43"/>
    <mergeCell ref="A38:A39"/>
    <mergeCell ref="B38:B39"/>
    <mergeCell ref="C38:C39"/>
    <mergeCell ref="O30:O31"/>
    <mergeCell ref="O14:O15"/>
    <mergeCell ref="P14:P15"/>
    <mergeCell ref="N16:P17"/>
    <mergeCell ref="F36:G37"/>
    <mergeCell ref="H36:I36"/>
    <mergeCell ref="J36:K37"/>
    <mergeCell ref="E20:F21"/>
    <mergeCell ref="A22:C23"/>
    <mergeCell ref="N22:N23"/>
    <mergeCell ref="K20:L21"/>
    <mergeCell ref="O22:O23"/>
    <mergeCell ref="P22:P23"/>
    <mergeCell ref="P30:P31"/>
    <mergeCell ref="N32:P33"/>
    <mergeCell ref="H35:I35"/>
    <mergeCell ref="O10:O11"/>
    <mergeCell ref="P10:P11"/>
    <mergeCell ref="C12:E13"/>
    <mergeCell ref="L12:N13"/>
    <mergeCell ref="B3:D3"/>
    <mergeCell ref="A1:P1"/>
    <mergeCell ref="H3:I3"/>
    <mergeCell ref="M3:O3"/>
    <mergeCell ref="A10:A11"/>
    <mergeCell ref="B10:B11"/>
    <mergeCell ref="C10:C11"/>
    <mergeCell ref="N10:N11"/>
    <mergeCell ref="A6:C7"/>
    <mergeCell ref="A66:C67"/>
    <mergeCell ref="N66:P67"/>
    <mergeCell ref="N54:P55"/>
    <mergeCell ref="N38:P39"/>
    <mergeCell ref="N34:P35"/>
    <mergeCell ref="N18:P19"/>
    <mergeCell ref="N6:P7"/>
    <mergeCell ref="A24:C25"/>
    <mergeCell ref="N26:N27"/>
    <mergeCell ref="A30:A31"/>
    <mergeCell ref="B30:B31"/>
    <mergeCell ref="C30:C31"/>
    <mergeCell ref="N30:N31"/>
    <mergeCell ref="A26:A27"/>
    <mergeCell ref="B26:B27"/>
    <mergeCell ref="C26:C27"/>
    <mergeCell ref="C28:E29"/>
    <mergeCell ref="L28:N29"/>
    <mergeCell ref="A14:A15"/>
    <mergeCell ref="B14:B15"/>
    <mergeCell ref="C14:C15"/>
    <mergeCell ref="N14:N15"/>
    <mergeCell ref="A16:C17"/>
    <mergeCell ref="A18:C19"/>
  </mergeCells>
  <phoneticPr fontId="1" type="noConversion"/>
  <pageMargins left="0.7" right="0.7" top="0.75" bottom="0.75" header="0.3" footer="0.3"/>
  <pageSetup paperSize="9" scale="6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U19"/>
  <sheetViews>
    <sheetView workbookViewId="0"/>
  </sheetViews>
  <sheetFormatPr defaultRowHeight="16.5" x14ac:dyDescent="0.3"/>
  <sheetData>
    <row r="3" spans="1:21" ht="54.75" customHeight="1" x14ac:dyDescent="0.3">
      <c r="A3" s="120" t="s">
        <v>115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</row>
    <row r="4" spans="1:21" ht="16.5" customHeight="1" x14ac:dyDescent="0.3">
      <c r="A4" s="122"/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</row>
    <row r="5" spans="1:21" ht="16.5" customHeight="1" thickBot="1" x14ac:dyDescent="0.35">
      <c r="A5" s="14"/>
      <c r="B5" s="124" t="s">
        <v>0</v>
      </c>
      <c r="C5" s="124"/>
      <c r="D5" s="125"/>
      <c r="E5" s="30"/>
      <c r="F5" s="30"/>
      <c r="G5" s="126" t="s">
        <v>113</v>
      </c>
      <c r="H5" s="126"/>
      <c r="I5" s="30"/>
      <c r="J5" s="30"/>
      <c r="K5" s="124" t="s">
        <v>0</v>
      </c>
      <c r="L5" s="124"/>
      <c r="M5" s="125"/>
      <c r="N5" s="15"/>
      <c r="O5" s="11"/>
      <c r="P5" s="11"/>
      <c r="Q5" s="11"/>
      <c r="R5" s="11"/>
      <c r="S5" s="11"/>
      <c r="T5" s="11"/>
      <c r="U5" s="11"/>
    </row>
    <row r="6" spans="1:21" x14ac:dyDescent="0.3">
      <c r="A6" s="25"/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</row>
    <row r="7" spans="1:21" x14ac:dyDescent="0.3">
      <c r="A7" s="26" t="s">
        <v>80</v>
      </c>
      <c r="B7" s="26" t="s">
        <v>81</v>
      </c>
      <c r="C7" s="26" t="s">
        <v>82</v>
      </c>
      <c r="D7" s="26"/>
      <c r="E7" s="26"/>
      <c r="F7" s="26"/>
      <c r="G7" s="26"/>
      <c r="H7" s="26"/>
      <c r="I7" s="26"/>
      <c r="J7" s="26"/>
      <c r="K7" s="26"/>
      <c r="L7" s="26" t="s">
        <v>82</v>
      </c>
      <c r="M7" s="26" t="s">
        <v>81</v>
      </c>
      <c r="N7" s="26" t="s">
        <v>80</v>
      </c>
    </row>
    <row r="8" spans="1:21" ht="16.5" customHeight="1" thickBot="1" x14ac:dyDescent="0.35">
      <c r="A8" s="79">
        <v>1</v>
      </c>
      <c r="B8" s="79" t="str">
        <f>VLOOKUP(A8,$O$7:Q21,2,FALSE)</f>
        <v>시흥시</v>
      </c>
      <c r="C8" s="110" t="str">
        <f>VLOOKUP(A8,$O$7:$Q$19,3,FALSE)</f>
        <v>조영준</v>
      </c>
      <c r="D8" s="17"/>
      <c r="E8" s="18"/>
      <c r="F8" s="18"/>
      <c r="G8" s="18"/>
      <c r="H8" s="18"/>
      <c r="I8" s="18"/>
      <c r="J8" s="18"/>
      <c r="K8" s="18"/>
      <c r="L8" s="110" t="str">
        <f>VLOOKUP(N8,$O$7:$Q$19,3,FALSE)</f>
        <v>전봉권</v>
      </c>
      <c r="M8" s="99" t="str">
        <f>VLOOKUP(N8,$O$7:Q21,2,FALSE)</f>
        <v>안양시</v>
      </c>
      <c r="N8" s="79">
        <v>4</v>
      </c>
    </row>
    <row r="9" spans="1:21" ht="16.5" customHeight="1" thickBot="1" x14ac:dyDescent="0.35">
      <c r="A9" s="80"/>
      <c r="B9" s="80"/>
      <c r="C9" s="111"/>
      <c r="D9" s="19"/>
      <c r="E9" s="18"/>
      <c r="F9" s="18"/>
      <c r="G9" s="18"/>
      <c r="H9" s="18"/>
      <c r="I9" s="18"/>
      <c r="J9" s="18"/>
      <c r="K9" s="20"/>
      <c r="L9" s="111"/>
      <c r="M9" s="100"/>
      <c r="N9" s="100"/>
      <c r="O9" s="65" t="s">
        <v>84</v>
      </c>
      <c r="P9" s="66" t="s">
        <v>85</v>
      </c>
      <c r="Q9" s="66" t="s">
        <v>86</v>
      </c>
      <c r="R9" s="66" t="s">
        <v>87</v>
      </c>
      <c r="S9" s="66" t="s">
        <v>88</v>
      </c>
      <c r="T9" s="67" t="s">
        <v>89</v>
      </c>
    </row>
    <row r="10" spans="1:21" ht="20.25" x14ac:dyDescent="0.3">
      <c r="A10" s="21"/>
      <c r="B10" s="114" t="s">
        <v>141</v>
      </c>
      <c r="C10" s="114"/>
      <c r="D10" s="94"/>
      <c r="E10" s="17"/>
      <c r="F10" s="59"/>
      <c r="G10" s="115" t="s">
        <v>91</v>
      </c>
      <c r="H10" s="116"/>
      <c r="I10" s="59"/>
      <c r="J10" s="39"/>
      <c r="K10" s="23"/>
      <c r="L10" s="84" t="s">
        <v>142</v>
      </c>
      <c r="M10" s="84"/>
      <c r="N10" s="114"/>
      <c r="O10" s="61">
        <v>1</v>
      </c>
      <c r="P10" s="62" t="s">
        <v>116</v>
      </c>
      <c r="Q10" s="63" t="s">
        <v>117</v>
      </c>
      <c r="R10" s="63" t="s">
        <v>118</v>
      </c>
      <c r="S10" s="63"/>
      <c r="T10" s="64"/>
      <c r="U10">
        <v>1</v>
      </c>
    </row>
    <row r="11" spans="1:21" ht="20.25" x14ac:dyDescent="0.3">
      <c r="A11" s="18"/>
      <c r="B11" s="114"/>
      <c r="C11" s="114"/>
      <c r="D11" s="94"/>
      <c r="E11" s="18"/>
      <c r="F11" s="18"/>
      <c r="G11" s="117" t="s">
        <v>143</v>
      </c>
      <c r="H11" s="118"/>
      <c r="I11" s="18"/>
      <c r="J11" s="18"/>
      <c r="K11" s="23"/>
      <c r="L11" s="85"/>
      <c r="M11" s="85"/>
      <c r="N11" s="114"/>
      <c r="O11" s="12">
        <v>4</v>
      </c>
      <c r="P11" s="28" t="s">
        <v>145</v>
      </c>
      <c r="Q11" s="28" t="s">
        <v>119</v>
      </c>
      <c r="R11" s="28" t="s">
        <v>120</v>
      </c>
      <c r="S11" s="28"/>
      <c r="T11" s="57"/>
      <c r="U11">
        <v>2</v>
      </c>
    </row>
    <row r="12" spans="1:21" ht="16.5" customHeight="1" x14ac:dyDescent="0.3">
      <c r="A12" s="127">
        <v>2</v>
      </c>
      <c r="B12" s="127" t="str">
        <f>VLOOKUP(A12,$O$7:Q21,2,FALSE)</f>
        <v>포천시</v>
      </c>
      <c r="C12" s="112" t="str">
        <f>VLOOKUP(A12,$O$7:$Q$19,3,FALSE)</f>
        <v>길근수</v>
      </c>
      <c r="D12" s="24"/>
      <c r="E12" s="18"/>
      <c r="F12" s="18"/>
      <c r="G12" s="18"/>
      <c r="H12" s="18"/>
      <c r="I12" s="18"/>
      <c r="J12" s="18"/>
      <c r="K12" s="17"/>
      <c r="L12" s="112" t="str">
        <f>VLOOKUP(N12,$O$7:$Q$19,3,FALSE)</f>
        <v>서민규</v>
      </c>
      <c r="M12" s="113" t="str">
        <f>VLOOKUP(N12,$O$7:Q21,2,FALSE)</f>
        <v>화성시</v>
      </c>
      <c r="N12" s="113">
        <v>3</v>
      </c>
      <c r="O12" s="12">
        <v>2</v>
      </c>
      <c r="P12" s="28" t="s">
        <v>121</v>
      </c>
      <c r="Q12" s="28" t="s">
        <v>122</v>
      </c>
      <c r="R12" s="28"/>
      <c r="S12" s="28"/>
      <c r="T12" s="57"/>
      <c r="U12">
        <v>3</v>
      </c>
    </row>
    <row r="13" spans="1:21" ht="16.5" customHeight="1" thickBot="1" x14ac:dyDescent="0.35">
      <c r="A13" s="127"/>
      <c r="B13" s="127"/>
      <c r="C13" s="112"/>
      <c r="D13" s="20"/>
      <c r="E13" s="18"/>
      <c r="F13" s="18"/>
      <c r="G13" s="18"/>
      <c r="H13" s="18"/>
      <c r="I13" s="18"/>
      <c r="J13" s="18"/>
      <c r="K13" s="18"/>
      <c r="L13" s="112"/>
      <c r="M13" s="113"/>
      <c r="N13" s="113"/>
      <c r="O13" s="44">
        <v>3</v>
      </c>
      <c r="P13" s="55" t="s">
        <v>107</v>
      </c>
      <c r="Q13" s="55" t="s">
        <v>123</v>
      </c>
      <c r="R13" s="55" t="s">
        <v>124</v>
      </c>
      <c r="S13" s="55"/>
      <c r="T13" s="56"/>
      <c r="U13">
        <v>4</v>
      </c>
    </row>
    <row r="14" spans="1:21" ht="20.25" x14ac:dyDescent="0.3">
      <c r="A14" s="21"/>
      <c r="B14" s="21"/>
      <c r="C14" s="58"/>
      <c r="D14" s="117"/>
      <c r="E14" s="117"/>
      <c r="F14" s="18"/>
      <c r="G14" s="106" t="s">
        <v>92</v>
      </c>
      <c r="H14" s="107"/>
      <c r="I14" s="18"/>
      <c r="J14" s="117"/>
      <c r="K14" s="117"/>
      <c r="L14" s="58"/>
      <c r="M14" s="21"/>
      <c r="N14" s="21"/>
      <c r="O14" s="26"/>
      <c r="P14" s="27"/>
      <c r="Q14" s="27"/>
      <c r="R14" s="25"/>
      <c r="S14" s="25"/>
    </row>
    <row r="15" spans="1:21" x14ac:dyDescent="0.3">
      <c r="A15" s="18"/>
      <c r="B15" s="18"/>
      <c r="C15" s="58"/>
      <c r="D15" s="117"/>
      <c r="E15" s="117"/>
      <c r="F15" s="18"/>
      <c r="G15" s="84" t="s">
        <v>144</v>
      </c>
      <c r="H15" s="84"/>
      <c r="I15" s="18"/>
      <c r="J15" s="117"/>
      <c r="K15" s="117"/>
      <c r="L15" s="58"/>
      <c r="M15" s="18"/>
      <c r="N15" s="18"/>
      <c r="O15" s="26"/>
      <c r="P15" s="27"/>
      <c r="Q15" s="27"/>
      <c r="R15" s="25"/>
      <c r="S15" s="25"/>
    </row>
    <row r="16" spans="1:21" x14ac:dyDescent="0.3">
      <c r="A16" s="114"/>
      <c r="B16" s="114"/>
      <c r="C16" s="119"/>
      <c r="D16" s="18"/>
      <c r="E16" s="18"/>
      <c r="F16" s="18"/>
      <c r="G16" s="18"/>
      <c r="H16" s="18"/>
      <c r="I16" s="18"/>
      <c r="J16" s="18"/>
      <c r="K16" s="18"/>
      <c r="L16" s="119"/>
      <c r="M16" s="114"/>
      <c r="N16" s="114"/>
      <c r="O16" s="26"/>
      <c r="P16" s="27"/>
      <c r="Q16" s="27"/>
      <c r="R16" s="25"/>
      <c r="S16" s="25"/>
    </row>
    <row r="17" spans="1:19" x14ac:dyDescent="0.3">
      <c r="A17" s="114"/>
      <c r="B17" s="114"/>
      <c r="C17" s="119"/>
      <c r="D17" s="18"/>
      <c r="E17" s="18"/>
      <c r="F17" s="18"/>
      <c r="G17" s="18"/>
      <c r="H17" s="18"/>
      <c r="I17" s="18"/>
      <c r="J17" s="18"/>
      <c r="K17" s="18"/>
      <c r="L17" s="119"/>
      <c r="M17" s="114"/>
      <c r="N17" s="114"/>
      <c r="O17" s="26"/>
      <c r="P17" s="27"/>
      <c r="Q17" s="27"/>
      <c r="R17" s="25"/>
      <c r="S17" s="25"/>
    </row>
    <row r="18" spans="1:19" x14ac:dyDescent="0.3">
      <c r="S18" s="29"/>
    </row>
    <row r="19" spans="1:19" x14ac:dyDescent="0.3">
      <c r="S19" s="29"/>
    </row>
  </sheetData>
  <mergeCells count="31">
    <mergeCell ref="L16:L17"/>
    <mergeCell ref="M16:M17"/>
    <mergeCell ref="N16:N17"/>
    <mergeCell ref="D14:E15"/>
    <mergeCell ref="J14:K15"/>
    <mergeCell ref="G14:H14"/>
    <mergeCell ref="G15:H15"/>
    <mergeCell ref="A16:A17"/>
    <mergeCell ref="B16:B17"/>
    <mergeCell ref="C16:C17"/>
    <mergeCell ref="N12:N13"/>
    <mergeCell ref="A3:N3"/>
    <mergeCell ref="A4:N4"/>
    <mergeCell ref="B5:D5"/>
    <mergeCell ref="G5:H5"/>
    <mergeCell ref="K5:M5"/>
    <mergeCell ref="L10:N11"/>
    <mergeCell ref="L8:L9"/>
    <mergeCell ref="M8:M9"/>
    <mergeCell ref="N8:N9"/>
    <mergeCell ref="A12:A13"/>
    <mergeCell ref="B12:B13"/>
    <mergeCell ref="C12:C13"/>
    <mergeCell ref="A8:A9"/>
    <mergeCell ref="B8:B9"/>
    <mergeCell ref="C8:C9"/>
    <mergeCell ref="L12:L13"/>
    <mergeCell ref="M12:M13"/>
    <mergeCell ref="B10:D11"/>
    <mergeCell ref="G10:H10"/>
    <mergeCell ref="G11:H11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1</vt:i4>
      </vt:variant>
    </vt:vector>
  </HeadingPairs>
  <TitlesOfParts>
    <vt:vector size="3" baseType="lpstr">
      <vt:lpstr>3인조 단체전</vt:lpstr>
      <vt:lpstr>BC3 개인전</vt:lpstr>
      <vt:lpstr>'3인조 단체전'!Print_Area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2018-04-18T08:03:08Z</cp:lastPrinted>
  <dcterms:created xsi:type="dcterms:W3CDTF">2016-04-15T00:30:15Z</dcterms:created>
  <dcterms:modified xsi:type="dcterms:W3CDTF">2023-08-21T00:04:36Z</dcterms:modified>
</cp:coreProperties>
</file>