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98회\"/>
    </mc:Choice>
  </mc:AlternateContent>
  <xr:revisionPtr revIDLastSave="0" documentId="13_ncr:1_{35475156-020E-4477-B746-CE8996F446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3" i="1"/>
  <c r="C15" i="1"/>
  <c r="C16" i="1" s="1"/>
</calcChain>
</file>

<file path=xl/sharedStrings.xml><?xml version="1.0" encoding="utf-8"?>
<sst xmlns="http://schemas.openxmlformats.org/spreadsheetml/2006/main" count="42" uniqueCount="40">
  <si>
    <t>구동회</t>
    <phoneticPr fontId="1" type="noConversion"/>
  </si>
  <si>
    <t>김태우</t>
    <phoneticPr fontId="1" type="noConversion"/>
  </si>
  <si>
    <t>김판규</t>
    <phoneticPr fontId="1" type="noConversion"/>
  </si>
  <si>
    <t>문기호</t>
    <phoneticPr fontId="1" type="noConversion"/>
  </si>
  <si>
    <t>박영상</t>
    <phoneticPr fontId="1" type="noConversion"/>
  </si>
  <si>
    <t>양우석</t>
    <phoneticPr fontId="1" type="noConversion"/>
  </si>
  <si>
    <t>전해열</t>
    <phoneticPr fontId="1" type="noConversion"/>
  </si>
  <si>
    <t>모임장소</t>
    <phoneticPr fontId="1" type="noConversion"/>
  </si>
  <si>
    <t>1월</t>
    <phoneticPr fontId="1" type="noConversion"/>
  </si>
  <si>
    <t>2월</t>
    <phoneticPr fontId="1" type="noConversion"/>
  </si>
  <si>
    <t>3월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</si>
  <si>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</si>
  <si>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</si>
  <si>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</si>
  <si>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7월</t>
    <phoneticPr fontId="1" type="noConversion"/>
  </si>
  <si>
    <t>8월</t>
    <phoneticPr fontId="1" type="noConversion"/>
  </si>
  <si>
    <t>9월</t>
    <phoneticPr fontId="1" type="noConversion"/>
  </si>
  <si>
    <t>10월</t>
    <phoneticPr fontId="1" type="noConversion"/>
  </si>
  <si>
    <t>11월</t>
    <phoneticPr fontId="1" type="noConversion"/>
  </si>
  <si>
    <t>12월</t>
    <phoneticPr fontId="1" type="noConversion"/>
  </si>
  <si>
    <t>구팔회 수입 및 지출 내역</t>
    <phoneticPr fontId="1" type="noConversion"/>
  </si>
  <si>
    <t>구    분</t>
    <phoneticPr fontId="1" type="noConversion"/>
  </si>
  <si>
    <t>회비합계</t>
    <phoneticPr fontId="1" type="noConversion"/>
  </si>
  <si>
    <t>지출경비</t>
    <phoneticPr fontId="1" type="noConversion"/>
  </si>
  <si>
    <t>비 고</t>
    <phoneticPr fontId="1" type="noConversion"/>
  </si>
  <si>
    <t>기 타</t>
    <phoneticPr fontId="1" type="noConversion"/>
  </si>
  <si>
    <t>잔      액</t>
    <phoneticPr fontId="1" type="noConversion"/>
  </si>
  <si>
    <t>신종순</t>
    <phoneticPr fontId="1" type="noConversion"/>
  </si>
  <si>
    <t>이상화</t>
    <phoneticPr fontId="1" type="noConversion"/>
  </si>
  <si>
    <t>차감금액</t>
    <phoneticPr fontId="1" type="noConversion"/>
  </si>
  <si>
    <t xml:space="preserve"> </t>
    <phoneticPr fontId="1" type="noConversion"/>
  </si>
  <si>
    <t>울산식당</t>
    <phoneticPr fontId="1" type="noConversion"/>
  </si>
  <si>
    <t>이상화기부</t>
    <phoneticPr fontId="1" type="noConversion"/>
  </si>
  <si>
    <t>+100,000</t>
    <phoneticPr fontId="1" type="noConversion"/>
  </si>
  <si>
    <t>( 2026년도 )</t>
    <phoneticPr fontId="1" type="noConversion"/>
  </si>
  <si>
    <t>+400,000</t>
    <phoneticPr fontId="1" type="noConversion"/>
  </si>
  <si>
    <t>김판규,   이상화    기부금</t>
    <phoneticPr fontId="1" type="noConversion"/>
  </si>
  <si>
    <t>바로횟집</t>
    <phoneticPr fontId="1" type="noConversion"/>
  </si>
  <si>
    <t>일품향</t>
    <phoneticPr fontId="1" type="noConversion"/>
  </si>
  <si>
    <t>기금 1인당 100,000원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</si>
</sst>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176" fontId="0" fillId="0" borderId="16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5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 wrapText="1"/>
    </xf>
    <xf numFmtId="176" fontId="5" fillId="0" borderId="15" xfId="0" applyNumberFormat="1" applyFont="1" applyBorder="1">
      <alignment vertical="center"/>
    </xf>
    <xf numFmtId="176" fontId="5" fillId="0" borderId="16" xfId="0" applyNumberFormat="1" applyFont="1" applyBorder="1">
      <alignment vertical="center"/>
    </xf>
    <xf numFmtId="3" fontId="5" fillId="0" borderId="8" xfId="0" applyNumberFormat="1" applyFont="1" applyBorder="1">
      <alignment vertical="center"/>
    </xf>
    <xf numFmtId="176" fontId="0" fillId="0" borderId="15" xfId="0" applyNumberFormat="1" applyBorder="1">
      <alignment vertical="center"/>
    </xf>
    <xf numFmtId="176" fontId="5" fillId="0" borderId="6" xfId="0" applyNumberFormat="1" applyFont="1" applyBorder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0" fillId="0" borderId="15" xfId="0" applyNumberFormat="1" applyBorder="1">
      <alignment vertical="center"/>
    </xf>
    <xf numFmtId="0" fontId="4" fillId="0" borderId="13" xfId="0" applyFont="1" applyBorder="1" applyAlignment="1">
      <alignment horizontal="center" vertical="center" wrapText="1"/>
    </xf>
    <xf numFmtId="177" fontId="0" fillId="0" borderId="6" xfId="0" applyNumberFormat="1" applyBorder="1">
      <alignment vertical="center"/>
    </xf>
    <xf numFmtId="0" fontId="4" fillId="0" borderId="14" xfId="0" applyFont="1" applyBorder="1" applyAlignment="1">
      <alignment vertical="center" wrapText="1"/>
    </xf>
    <xf numFmtId="3" fontId="4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workbookViewId="0">
      <selection activeCell="I23" sqref="I23"/>
    </sheetView>
  </sheetViews>
  <sheetFormatPr defaultRowHeight="16.5" x14ac:dyDescent="0.3"/>
  <cols>
    <col min="2" max="2" width="8.625" customWidth="1"/>
    <col min="3" max="3" width="9.25" customWidth="1"/>
    <col min="4" max="4" width="5.125" customWidth="1"/>
    <col min="5" max="5" width="8.625" customWidth="1"/>
    <col min="6" max="6" width="4.75" customWidth="1"/>
    <col min="7" max="7" width="9.625" customWidth="1"/>
    <col min="8" max="8" width="4.25" customWidth="1"/>
    <col min="9" max="9" width="4.75" customWidth="1"/>
    <col min="10" max="10" width="4.25" customWidth="1"/>
    <col min="11" max="11" width="4.875" customWidth="1"/>
    <col min="12" max="13" width="4.75" customWidth="1"/>
  </cols>
  <sheetData>
    <row r="1" spans="1:13" ht="20.25" x14ac:dyDescent="0.3">
      <c r="A1" s="49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7.25" thickBot="1" x14ac:dyDescent="0.35">
      <c r="A2" s="50" t="s">
        <v>34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17.25" thickBot="1" x14ac:dyDescent="0.35">
      <c r="A3" s="28" t="s">
        <v>21</v>
      </c>
      <c r="B3" s="29" t="s">
        <v>8</v>
      </c>
      <c r="C3" s="30" t="s">
        <v>9</v>
      </c>
      <c r="D3" s="30" t="s">
        <v>10</v>
      </c>
      <c r="E3" s="30" t="s">
        <v>11</v>
      </c>
      <c r="F3" s="30" t="s">
        <v>12</v>
      </c>
      <c r="G3" s="30" t="s">
        <v>13</v>
      </c>
      <c r="H3" s="30" t="s">
        <v>14</v>
      </c>
      <c r="I3" s="30" t="s">
        <v>15</v>
      </c>
      <c r="J3" s="30" t="s">
        <v>16</v>
      </c>
      <c r="K3" s="30" t="s">
        <v>17</v>
      </c>
      <c r="L3" s="31" t="s">
        <v>18</v>
      </c>
      <c r="M3" s="32" t="s">
        <v>19</v>
      </c>
    </row>
    <row r="4" spans="1:13" x14ac:dyDescent="0.3">
      <c r="A4" s="2" t="s">
        <v>0</v>
      </c>
      <c r="B4" s="10"/>
      <c r="C4" s="11">
        <v>50000</v>
      </c>
      <c r="D4" s="11"/>
      <c r="E4" s="11"/>
      <c r="F4" s="11"/>
      <c r="G4" s="11">
        <v>150000</v>
      </c>
      <c r="H4" s="11"/>
      <c r="I4" s="11"/>
      <c r="J4" s="11"/>
      <c r="K4" s="11"/>
      <c r="L4" s="11"/>
      <c r="M4" s="12"/>
    </row>
    <row r="5" spans="1:13" x14ac:dyDescent="0.3">
      <c r="A5" s="3" t="s">
        <v>1</v>
      </c>
      <c r="B5" s="13"/>
      <c r="C5" s="14">
        <v>30000</v>
      </c>
      <c r="D5" s="14"/>
      <c r="E5" s="14">
        <v>30000</v>
      </c>
      <c r="F5" s="14"/>
      <c r="G5" s="14">
        <v>130000</v>
      </c>
      <c r="H5" s="14"/>
      <c r="I5" s="14"/>
      <c r="J5" s="14"/>
      <c r="K5" s="14"/>
      <c r="L5" s="14"/>
      <c r="M5" s="15"/>
    </row>
    <row r="6" spans="1:13" x14ac:dyDescent="0.3">
      <c r="A6" s="3" t="s">
        <v>2</v>
      </c>
      <c r="B6" s="13"/>
      <c r="C6" s="14">
        <v>30000</v>
      </c>
      <c r="D6" s="14"/>
      <c r="E6" s="14"/>
      <c r="F6" s="14"/>
      <c r="G6" s="14">
        <v>150000</v>
      </c>
      <c r="H6" s="14"/>
      <c r="I6" s="14"/>
      <c r="J6" s="14"/>
      <c r="K6" s="14"/>
      <c r="L6" s="14"/>
      <c r="M6" s="15"/>
    </row>
    <row r="7" spans="1:13" x14ac:dyDescent="0.3">
      <c r="A7" s="3" t="s">
        <v>3</v>
      </c>
      <c r="B7" s="13"/>
      <c r="C7" s="14">
        <v>30000</v>
      </c>
      <c r="D7" s="14"/>
      <c r="E7" s="14">
        <v>30000</v>
      </c>
      <c r="F7" s="14"/>
      <c r="G7" s="14">
        <v>130000</v>
      </c>
      <c r="H7" s="14"/>
      <c r="I7" s="14"/>
      <c r="J7" s="14"/>
      <c r="K7" s="14"/>
      <c r="L7" s="14"/>
      <c r="M7" s="15"/>
    </row>
    <row r="8" spans="1:13" x14ac:dyDescent="0.3">
      <c r="A8" s="3" t="s">
        <v>4</v>
      </c>
      <c r="B8" s="13"/>
      <c r="C8" s="14">
        <v>30000</v>
      </c>
      <c r="D8" s="14"/>
      <c r="E8" s="14">
        <v>30000</v>
      </c>
      <c r="F8" s="14"/>
      <c r="G8" s="14">
        <v>130000</v>
      </c>
      <c r="H8" s="14"/>
      <c r="I8" s="14"/>
      <c r="J8" s="14"/>
      <c r="K8" s="14"/>
      <c r="L8" s="14"/>
      <c r="M8" s="15"/>
    </row>
    <row r="9" spans="1:13" x14ac:dyDescent="0.3">
      <c r="A9" s="3" t="s">
        <v>27</v>
      </c>
      <c r="B9" s="13"/>
      <c r="C9" s="14">
        <v>30000</v>
      </c>
      <c r="D9" s="14"/>
      <c r="E9" s="14">
        <v>30000</v>
      </c>
      <c r="F9" s="14"/>
      <c r="G9" s="14">
        <v>130000</v>
      </c>
      <c r="H9" s="14"/>
      <c r="I9" s="14"/>
      <c r="J9" s="14"/>
      <c r="K9" s="14"/>
      <c r="L9" s="14"/>
      <c r="M9" s="15"/>
    </row>
    <row r="10" spans="1:13" x14ac:dyDescent="0.3">
      <c r="A10" s="3" t="s">
        <v>5</v>
      </c>
      <c r="B10" s="13"/>
      <c r="C10" s="14">
        <v>30000</v>
      </c>
      <c r="D10" s="14"/>
      <c r="E10" s="14"/>
      <c r="F10" s="14"/>
      <c r="G10" s="14"/>
      <c r="H10" s="14"/>
      <c r="I10" s="14"/>
      <c r="J10" s="14"/>
      <c r="K10" s="14"/>
      <c r="L10" s="14"/>
      <c r="M10" s="15"/>
    </row>
    <row r="11" spans="1:13" x14ac:dyDescent="0.3">
      <c r="A11" s="5" t="s">
        <v>28</v>
      </c>
      <c r="B11" s="16"/>
      <c r="C11" s="17">
        <v>30000</v>
      </c>
      <c r="D11" s="17"/>
      <c r="E11" s="17">
        <v>30000</v>
      </c>
      <c r="F11" s="17"/>
      <c r="G11" s="17">
        <v>130000</v>
      </c>
      <c r="H11" s="17"/>
      <c r="I11" s="17"/>
      <c r="J11" s="17"/>
      <c r="K11" s="17"/>
      <c r="L11" s="17"/>
      <c r="M11" s="18"/>
    </row>
    <row r="12" spans="1:13" ht="17.25" thickBot="1" x14ac:dyDescent="0.35">
      <c r="A12" s="5" t="s">
        <v>6</v>
      </c>
      <c r="B12" s="16"/>
      <c r="C12" s="17">
        <v>30000</v>
      </c>
      <c r="D12" s="17"/>
      <c r="E12" s="17">
        <v>30000</v>
      </c>
      <c r="F12" s="17"/>
      <c r="G12" s="17">
        <v>130000</v>
      </c>
      <c r="H12" s="17"/>
      <c r="I12" s="17"/>
      <c r="J12" s="17"/>
      <c r="K12" s="17"/>
      <c r="L12" s="17"/>
      <c r="M12" s="18"/>
    </row>
    <row r="13" spans="1:13" ht="17.25" thickBot="1" x14ac:dyDescent="0.35">
      <c r="A13" s="6" t="s">
        <v>22</v>
      </c>
      <c r="B13" s="9"/>
      <c r="C13" s="9">
        <v>390000</v>
      </c>
      <c r="D13" s="9"/>
      <c r="E13" s="9">
        <v>180000</v>
      </c>
      <c r="F13" s="9"/>
      <c r="G13" s="9">
        <f>SUM(G4:G12)</f>
        <v>1080000</v>
      </c>
      <c r="H13" s="9"/>
      <c r="I13" s="9"/>
      <c r="J13" s="9"/>
      <c r="K13" s="9"/>
      <c r="L13" s="9"/>
      <c r="M13" s="19"/>
    </row>
    <row r="14" spans="1:13" ht="17.25" thickBot="1" x14ac:dyDescent="0.35">
      <c r="A14" s="7" t="s">
        <v>23</v>
      </c>
      <c r="B14" s="20"/>
      <c r="C14" s="21">
        <v>340250</v>
      </c>
      <c r="D14" s="21"/>
      <c r="E14" s="21">
        <v>959200</v>
      </c>
      <c r="F14" s="21"/>
      <c r="G14" s="21">
        <v>276000</v>
      </c>
      <c r="H14" s="21"/>
      <c r="I14" s="21"/>
      <c r="J14" s="21"/>
      <c r="K14" s="21"/>
      <c r="L14" s="21"/>
      <c r="M14" s="22"/>
    </row>
    <row r="15" spans="1:13" ht="17.25" thickBot="1" x14ac:dyDescent="0.35">
      <c r="A15" s="6" t="s">
        <v>29</v>
      </c>
      <c r="B15" s="37"/>
      <c r="C15" s="42">
        <f>C13-C14</f>
        <v>49750</v>
      </c>
      <c r="D15" s="42" t="s">
        <v>30</v>
      </c>
      <c r="E15" s="42">
        <v>-379200</v>
      </c>
      <c r="F15" s="42" t="s">
        <v>30</v>
      </c>
      <c r="G15" s="42">
        <f t="shared" ref="D15:G15" si="0">G13-G14</f>
        <v>804000</v>
      </c>
      <c r="H15" s="42"/>
      <c r="I15" s="42"/>
      <c r="J15" s="42"/>
      <c r="K15" s="42"/>
      <c r="L15" s="42"/>
      <c r="M15" s="44"/>
    </row>
    <row r="16" spans="1:13" ht="17.25" thickBot="1" x14ac:dyDescent="0.35">
      <c r="A16" s="6" t="s">
        <v>26</v>
      </c>
      <c r="B16" s="34"/>
      <c r="C16" s="35">
        <f>B19+C15</f>
        <v>963950</v>
      </c>
      <c r="D16" s="35" t="s">
        <v>30</v>
      </c>
      <c r="E16" s="35">
        <v>584750</v>
      </c>
      <c r="F16" s="35"/>
      <c r="G16" s="35">
        <v>1388750</v>
      </c>
      <c r="H16" s="35"/>
      <c r="I16" s="35"/>
      <c r="J16" s="35"/>
      <c r="K16" s="35"/>
      <c r="L16" s="35"/>
      <c r="M16" s="38"/>
    </row>
    <row r="17" spans="1:16" x14ac:dyDescent="0.3">
      <c r="A17" s="2" t="s">
        <v>7</v>
      </c>
      <c r="B17" s="40"/>
      <c r="C17" s="43" t="s">
        <v>31</v>
      </c>
      <c r="D17" s="23"/>
      <c r="E17" s="43" t="s">
        <v>37</v>
      </c>
      <c r="F17" s="39"/>
      <c r="G17" s="23" t="s">
        <v>38</v>
      </c>
      <c r="H17" s="39"/>
      <c r="I17" s="23"/>
      <c r="J17" s="24"/>
      <c r="K17" s="39"/>
      <c r="L17" s="23"/>
      <c r="M17" s="45"/>
      <c r="P17" s="41"/>
    </row>
    <row r="18" spans="1:16" ht="41.25" thickBot="1" x14ac:dyDescent="0.35">
      <c r="A18" s="4" t="s">
        <v>24</v>
      </c>
      <c r="B18" s="33"/>
      <c r="C18" s="46" t="s">
        <v>32</v>
      </c>
      <c r="D18" s="27"/>
      <c r="E18" s="48" t="s">
        <v>36</v>
      </c>
      <c r="F18" s="27"/>
      <c r="G18" s="51" t="s">
        <v>39</v>
      </c>
      <c r="H18" s="27"/>
      <c r="I18" s="1"/>
      <c r="J18" s="27"/>
      <c r="K18" s="27"/>
      <c r="L18" s="27"/>
      <c r="M18" s="26"/>
    </row>
    <row r="19" spans="1:16" ht="17.25" thickBot="1" x14ac:dyDescent="0.35">
      <c r="A19" s="4" t="s">
        <v>25</v>
      </c>
      <c r="B19" s="36">
        <v>914200</v>
      </c>
      <c r="C19" s="47" t="s">
        <v>33</v>
      </c>
      <c r="D19" s="8"/>
      <c r="E19" s="47" t="s">
        <v>35</v>
      </c>
      <c r="F19" s="25"/>
      <c r="G19" s="8"/>
      <c r="H19" s="1"/>
      <c r="I19" s="1"/>
      <c r="J19" s="1"/>
      <c r="K19" s="1"/>
      <c r="L19" s="1"/>
      <c r="M19" s="26"/>
    </row>
  </sheetData>
  <mergeCells count="2">
    <mergeCell ref="A1:M1"/>
    <mergeCell ref="A2:M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태우 김</cp:lastModifiedBy>
  <cp:lastPrinted>2025-12-20T01:14:38Z</cp:lastPrinted>
  <dcterms:created xsi:type="dcterms:W3CDTF">2016-12-26T06:00:28Z</dcterms:created>
  <dcterms:modified xsi:type="dcterms:W3CDTF">2026-06-20T10:01:18Z</dcterms:modified>
</cp:coreProperties>
</file>