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msql\Downloads\"/>
    </mc:Choice>
  </mc:AlternateContent>
  <xr:revisionPtr revIDLastSave="0" documentId="13_ncr:1_{1C4A0F5E-9A5E-4B84-BFDC-2F069B5FBC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활동보고서" sheetId="2" r:id="rId1"/>
    <sheet name="모니터링보고서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2" i="2"/>
  <c r="E14" i="2"/>
  <c r="E9" i="2" l="1"/>
  <c r="E10" i="2"/>
  <c r="E11" i="2"/>
  <c r="E13" i="2"/>
  <c r="E8" i="2" l="1"/>
  <c r="E7" i="2"/>
  <c r="E6" i="2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G19" i="2"/>
  <c r="E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활동구분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정기회의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잘한점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우수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문제점및개선사항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개선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<sst xmlns="http://schemas.openxmlformats.org/spreadsheetml/2006/main" count="81" uniqueCount="65">
  <si>
    <t xml:space="preserve">영역 </t>
    <phoneticPr fontId="1" type="noConversion"/>
  </si>
  <si>
    <t>작성자</t>
    <phoneticPr fontId="1" type="noConversion"/>
  </si>
  <si>
    <t>관련 부서명</t>
    <phoneticPr fontId="1" type="noConversion"/>
  </si>
  <si>
    <t>내용</t>
    <phoneticPr fontId="1" type="noConversion"/>
  </si>
  <si>
    <t>관련 사진 등</t>
    <phoneticPr fontId="1" type="noConversion"/>
  </si>
  <si>
    <t xml:space="preserve">조치내용 또는 개선계획 </t>
    <phoneticPr fontId="1" type="noConversion"/>
  </si>
  <si>
    <t>작성연월</t>
    <phoneticPr fontId="1" type="noConversion"/>
  </si>
  <si>
    <t xml:space="preserve">학생모니터링단 참(True)견(見) 모니터링 보고서 </t>
    <phoneticPr fontId="1" type="noConversion"/>
  </si>
  <si>
    <t>우수/개선 구분</t>
    <phoneticPr fontId="1" type="noConversion"/>
  </si>
  <si>
    <t>활동연월</t>
    <phoneticPr fontId="1" type="noConversion"/>
  </si>
  <si>
    <t>날짜</t>
    <phoneticPr fontId="1" type="noConversion"/>
  </si>
  <si>
    <t>활동시간</t>
    <phoneticPr fontId="1" type="noConversion"/>
  </si>
  <si>
    <t>활동구분</t>
    <phoneticPr fontId="1" type="noConversion"/>
  </si>
  <si>
    <t>활동내용</t>
    <phoneticPr fontId="1" type="noConversion"/>
  </si>
  <si>
    <t>활동증빙</t>
    <phoneticPr fontId="1" type="noConversion"/>
  </si>
  <si>
    <t>학부(과)</t>
    <phoneticPr fontId="1" type="noConversion"/>
  </si>
  <si>
    <t>연락처</t>
    <phoneticPr fontId="1" type="noConversion"/>
  </si>
  <si>
    <t>이메일</t>
    <phoneticPr fontId="1" type="noConversion"/>
  </si>
  <si>
    <t>종료시각</t>
    <phoneticPr fontId="1" type="noConversion"/>
  </si>
  <si>
    <t>시작시각</t>
    <phoneticPr fontId="1" type="noConversion"/>
  </si>
  <si>
    <t>활동시간 소계</t>
    <phoneticPr fontId="1" type="noConversion"/>
  </si>
  <si>
    <t>위와 같이 학생모니터링단 참(True)견(見) 활동보고서를 제출합니다.</t>
    <phoneticPr fontId="1" type="noConversion"/>
  </si>
  <si>
    <t>(인)</t>
    <phoneticPr fontId="1" type="noConversion"/>
  </si>
  <si>
    <t>성  명</t>
    <phoneticPr fontId="1" type="noConversion"/>
  </si>
  <si>
    <t>학  번</t>
    <phoneticPr fontId="1" type="noConversion"/>
  </si>
  <si>
    <t>학   년</t>
    <phoneticPr fontId="1" type="noConversion"/>
  </si>
  <si>
    <t>개선</t>
    <phoneticPr fontId="1" type="noConversion"/>
  </si>
  <si>
    <t>개인</t>
    <phoneticPr fontId="1" type="noConversion"/>
  </si>
  <si>
    <t>팀</t>
    <phoneticPr fontId="1" type="noConversion"/>
  </si>
  <si>
    <t>정기회의</t>
    <phoneticPr fontId="1" type="noConversion"/>
  </si>
  <si>
    <t>기타</t>
    <phoneticPr fontId="1" type="noConversion"/>
  </si>
  <si>
    <t xml:space="preserve">제출자 : </t>
    <phoneticPr fontId="1" type="noConversion"/>
  </si>
  <si>
    <t xml:space="preserve">제출일자 : </t>
    <phoneticPr fontId="1" type="noConversion"/>
  </si>
  <si>
    <t>연번</t>
    <phoneticPr fontId="1" type="noConversion"/>
  </si>
  <si>
    <t>우수</t>
    <phoneticPr fontId="1" type="noConversion"/>
  </si>
  <si>
    <t>활동영역</t>
    <phoneticPr fontId="1" type="noConversion"/>
  </si>
  <si>
    <t>대학이미지 및 홍보(대학 브랜딩 노력) 모니터링</t>
  </si>
  <si>
    <t>대학시설(교육시설, 도서관, 복지 및 편의시설) 기반 모니터링</t>
  </si>
  <si>
    <t>학생지원(장학, 복지, 구성원 참여소통) 및 지원적 대학환경(지역사회 활동, 진로 지원) 모니터링</t>
  </si>
  <si>
    <t>2026년 5월</t>
    <phoneticPr fontId="1" type="noConversion"/>
  </si>
  <si>
    <t>2026-1학기 학생모니터링단 참(True)견(見) [5]월(1차) 활동보고서</t>
    <phoneticPr fontId="1" type="noConversion"/>
  </si>
  <si>
    <t>박은비</t>
    <phoneticPr fontId="1" type="noConversion"/>
  </si>
  <si>
    <t>글로벌경영학과</t>
    <phoneticPr fontId="1" type="noConversion"/>
  </si>
  <si>
    <t>dmsql0811@naver.com</t>
    <phoneticPr fontId="1" type="noConversion"/>
  </si>
  <si>
    <t>010-8338-2394</t>
    <phoneticPr fontId="1" type="noConversion"/>
  </si>
  <si>
    <t>4학년</t>
    <phoneticPr fontId="1" type="noConversion"/>
  </si>
  <si>
    <t>13일</t>
    <phoneticPr fontId="1" type="noConversion"/>
  </si>
  <si>
    <t>21일</t>
    <phoneticPr fontId="1" type="noConversion"/>
  </si>
  <si>
    <t>개인</t>
  </si>
  <si>
    <t>팀</t>
  </si>
  <si>
    <t>정기회의</t>
  </si>
  <si>
    <t>27일</t>
    <phoneticPr fontId="1" type="noConversion"/>
  </si>
  <si>
    <t>28일</t>
    <phoneticPr fontId="1" type="noConversion"/>
  </si>
  <si>
    <t>29일</t>
    <phoneticPr fontId="1" type="noConversion"/>
  </si>
  <si>
    <t>대학이미지팀 부서 회의</t>
    <phoneticPr fontId="1" type="noConversion"/>
  </si>
  <si>
    <t xml:space="preserve"> 목양축전 참견 홍보 부스 2차 운영</t>
    <phoneticPr fontId="1" type="noConversion"/>
  </si>
  <si>
    <t>참견 11기 5월 정기회의 참여(3/4차 홍보 부스 기획)</t>
    <phoneticPr fontId="1" type="noConversion"/>
  </si>
  <si>
    <t>22일</t>
    <phoneticPr fontId="1" type="noConversion"/>
  </si>
  <si>
    <t>26일</t>
    <phoneticPr fontId="1" type="noConversion"/>
  </si>
  <si>
    <t>타 대학 사례 인터뷰</t>
    <phoneticPr fontId="1" type="noConversion"/>
  </si>
  <si>
    <t>개별 모니터링 활동 (에브리타임)</t>
    <phoneticPr fontId="1" type="noConversion"/>
  </si>
  <si>
    <t>25일</t>
    <phoneticPr fontId="1" type="noConversion"/>
  </si>
  <si>
    <t>참견 홍보 부스 3차 운영 (예술관)</t>
    <phoneticPr fontId="1" type="noConversion"/>
  </si>
  <si>
    <t>대학이미지팀 부서 회의록 작성 및 공유</t>
    <phoneticPr fontId="1" type="noConversion"/>
  </si>
  <si>
    <t>2026.06.10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</si>
</sst>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4" fillId="0" borderId="15" xfId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8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12" fillId="0" borderId="0" xfId="0" applyFont="1" applyAlignment="1">
      <alignment horizontal="justify" vertical="center"/>
    </xf>
    <xf numFmtId="0" fontId="6" fillId="0" borderId="15" xfId="1" applyFont="1" applyBorder="1" applyAlignment="1">
      <alignment vertical="center" wrapText="1"/>
    </xf>
    <xf numFmtId="0" fontId="7" fillId="0" borderId="25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45720</xdr:rowOff>
    </xdr:from>
    <xdr:to>
      <xdr:col>8</xdr:col>
      <xdr:colOff>3779520</xdr:colOff>
      <xdr:row>6</xdr:row>
      <xdr:rowOff>1996440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7D9083BB-EC14-346A-BAA6-E1B56C7E35C2}"/>
            </a:ext>
          </a:extLst>
        </xdr:cNvPr>
        <xdr:cNvSpPr/>
      </xdr:nvSpPr>
      <xdr:spPr>
        <a:xfrm>
          <a:off x="8625840" y="2324100"/>
          <a:ext cx="3741420" cy="195072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8</xdr:col>
      <xdr:colOff>3741420</xdr:colOff>
      <xdr:row>5</xdr:row>
      <xdr:rowOff>1950720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8C6732FC-9AFF-4CC9-8CA9-11692CFA4916}"/>
            </a:ext>
          </a:extLst>
        </xdr:cNvPr>
        <xdr:cNvSpPr/>
      </xdr:nvSpPr>
      <xdr:spPr>
        <a:xfrm>
          <a:off x="8587740" y="1851660"/>
          <a:ext cx="3741420" cy="195072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640080</xdr:colOff>
      <xdr:row>10</xdr:row>
      <xdr:rowOff>7620</xdr:rowOff>
    </xdr:from>
    <xdr:to>
      <xdr:col>8</xdr:col>
      <xdr:colOff>3177540</xdr:colOff>
      <xdr:row>10</xdr:row>
      <xdr:rowOff>2659380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5DD66729-C8CD-6AC9-4B7B-10FA75113E75}"/>
            </a:ext>
          </a:extLst>
        </xdr:cNvPr>
        <xdr:cNvSpPr/>
      </xdr:nvSpPr>
      <xdr:spPr>
        <a:xfrm rot="5400000">
          <a:off x="9170670" y="19213830"/>
          <a:ext cx="2651760" cy="253746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419100</xdr:colOff>
      <xdr:row>8</xdr:row>
      <xdr:rowOff>53340</xdr:rowOff>
    </xdr:from>
    <xdr:to>
      <xdr:col>8</xdr:col>
      <xdr:colOff>3550920</xdr:colOff>
      <xdr:row>8</xdr:row>
      <xdr:rowOff>4983480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B5D869A5-3301-B8FF-E18A-94C6723D8153}"/>
            </a:ext>
          </a:extLst>
        </xdr:cNvPr>
        <xdr:cNvSpPr/>
      </xdr:nvSpPr>
      <xdr:spPr>
        <a:xfrm>
          <a:off x="9006840" y="6316980"/>
          <a:ext cx="3131820" cy="493014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426720</xdr:colOff>
      <xdr:row>7</xdr:row>
      <xdr:rowOff>38100</xdr:rowOff>
    </xdr:from>
    <xdr:to>
      <xdr:col>8</xdr:col>
      <xdr:colOff>3505200</xdr:colOff>
      <xdr:row>7</xdr:row>
      <xdr:rowOff>4754880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ACD801E-5BAE-3787-5904-F3DD2DE60A68}"/>
            </a:ext>
          </a:extLst>
        </xdr:cNvPr>
        <xdr:cNvSpPr/>
      </xdr:nvSpPr>
      <xdr:spPr>
        <a:xfrm>
          <a:off x="9014460" y="5875020"/>
          <a:ext cx="3078480" cy="471678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38100</xdr:colOff>
      <xdr:row>9</xdr:row>
      <xdr:rowOff>30480</xdr:rowOff>
    </xdr:from>
    <xdr:to>
      <xdr:col>8</xdr:col>
      <xdr:colOff>3764280</xdr:colOff>
      <xdr:row>9</xdr:row>
      <xdr:rowOff>3436620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AB3A37D9-4357-059E-B962-B1BACA404FED}"/>
            </a:ext>
          </a:extLst>
        </xdr:cNvPr>
        <xdr:cNvSpPr/>
      </xdr:nvSpPr>
      <xdr:spPr>
        <a:xfrm>
          <a:off x="8625840" y="15704820"/>
          <a:ext cx="3726180" cy="340614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22860</xdr:colOff>
      <xdr:row>12</xdr:row>
      <xdr:rowOff>38100</xdr:rowOff>
    </xdr:from>
    <xdr:to>
      <xdr:col>8</xdr:col>
      <xdr:colOff>3779520</xdr:colOff>
      <xdr:row>12</xdr:row>
      <xdr:rowOff>3703320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E460CA9F-3F64-0113-E5FA-8989FD968A1E}"/>
            </a:ext>
          </a:extLst>
        </xdr:cNvPr>
        <xdr:cNvSpPr/>
      </xdr:nvSpPr>
      <xdr:spPr>
        <a:xfrm>
          <a:off x="8610600" y="21907500"/>
          <a:ext cx="3756660" cy="3665220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22860</xdr:colOff>
      <xdr:row>13</xdr:row>
      <xdr:rowOff>22860</xdr:rowOff>
    </xdr:from>
    <xdr:to>
      <xdr:col>8</xdr:col>
      <xdr:colOff>3779520</xdr:colOff>
      <xdr:row>13</xdr:row>
      <xdr:rowOff>5135880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AE4C90BF-884D-84D1-D94B-2B670A62DD44}"/>
            </a:ext>
          </a:extLst>
        </xdr:cNvPr>
        <xdr:cNvSpPr/>
      </xdr:nvSpPr>
      <xdr:spPr>
        <a:xfrm>
          <a:off x="8610600" y="25687020"/>
          <a:ext cx="3756660" cy="511302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30480</xdr:colOff>
      <xdr:row>11</xdr:row>
      <xdr:rowOff>45720</xdr:rowOff>
    </xdr:from>
    <xdr:to>
      <xdr:col>8</xdr:col>
      <xdr:colOff>3787140</xdr:colOff>
      <xdr:row>11</xdr:row>
      <xdr:rowOff>4853940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B0909C90-43B3-CB53-7B91-CCC6B7091029}"/>
            </a:ext>
          </a:extLst>
        </xdr:cNvPr>
        <xdr:cNvSpPr/>
      </xdr:nvSpPr>
      <xdr:spPr>
        <a:xfrm>
          <a:off x="8618220" y="21915120"/>
          <a:ext cx="3756660" cy="480822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144780</xdr:colOff>
      <xdr:row>14</xdr:row>
      <xdr:rowOff>68580</xdr:rowOff>
    </xdr:from>
    <xdr:to>
      <xdr:col>8</xdr:col>
      <xdr:colOff>3596640</xdr:colOff>
      <xdr:row>14</xdr:row>
      <xdr:rowOff>2743200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57136A74-8398-ABDB-3F06-BF769FC13537}"/>
            </a:ext>
          </a:extLst>
        </xdr:cNvPr>
        <xdr:cNvSpPr/>
      </xdr:nvSpPr>
      <xdr:spPr>
        <a:xfrm>
          <a:off x="8732520" y="35836860"/>
          <a:ext cx="3451860" cy="267462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556260</xdr:colOff>
      <xdr:row>15</xdr:row>
      <xdr:rowOff>53340</xdr:rowOff>
    </xdr:from>
    <xdr:to>
      <xdr:col>8</xdr:col>
      <xdr:colOff>3208020</xdr:colOff>
      <xdr:row>15</xdr:row>
      <xdr:rowOff>3276600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6CE3F25C-E1D0-7E01-8D19-31412B7653BD}"/>
            </a:ext>
          </a:extLst>
        </xdr:cNvPr>
        <xdr:cNvSpPr/>
      </xdr:nvSpPr>
      <xdr:spPr>
        <a:xfrm>
          <a:off x="9144000" y="38648640"/>
          <a:ext cx="2651760" cy="3223260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8</xdr:col>
      <xdr:colOff>118088</xdr:colOff>
      <xdr:row>18</xdr:row>
      <xdr:rowOff>99061</xdr:rowOff>
    </xdr:from>
    <xdr:to>
      <xdr:col>8</xdr:col>
      <xdr:colOff>680581</xdr:colOff>
      <xdr:row>18</xdr:row>
      <xdr:rowOff>419100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BEB016A-5540-BFE4-39BA-FBCF1245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28" y="43898821"/>
          <a:ext cx="562493" cy="32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sql0811@nave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pane ySplit="5" topLeftCell="A16" activePane="bottomLeft" state="frozen"/>
      <selection pane="bottomLeft" activeCell="H23" sqref="H23"/>
    </sheetView>
  </sheetViews>
  <sheetFormatPr defaultRowHeight="17.399999999999999" x14ac:dyDescent="0.4"/>
  <cols>
    <col min="1" max="1" width="10.3984375" style="4" bestFit="1" customWidth="1"/>
    <col min="2" max="3" width="10.59765625" style="4" customWidth="1"/>
    <col min="4" max="5" width="12.3984375" style="4" customWidth="1"/>
    <col min="6" max="6" width="13" style="4" customWidth="1"/>
    <col min="7" max="7" width="10.69921875" style="4" customWidth="1"/>
    <col min="8" max="8" width="32.59765625" style="4" customWidth="1"/>
    <col min="9" max="9" width="50.09765625" style="4" customWidth="1"/>
    <col min="12" max="12" width="9" hidden="1" customWidth="1"/>
    <col min="13" max="13" width="61.5" hidden="1" customWidth="1"/>
  </cols>
  <sheetData>
    <row r="1" spans="1:13" ht="30.6" customHeight="1" thickBot="1" x14ac:dyDescent="0.45">
      <c r="A1" s="25" t="s">
        <v>40</v>
      </c>
      <c r="B1" s="25"/>
      <c r="C1" s="25"/>
      <c r="D1" s="25"/>
      <c r="E1" s="25"/>
      <c r="F1" s="25"/>
      <c r="G1" s="25"/>
      <c r="H1" s="25"/>
      <c r="I1" s="25"/>
    </row>
    <row r="2" spans="1:13" ht="29.25" customHeight="1" x14ac:dyDescent="0.4">
      <c r="A2" s="10" t="s">
        <v>23</v>
      </c>
      <c r="B2" s="40" t="s">
        <v>41</v>
      </c>
      <c r="C2" s="41"/>
      <c r="D2" s="11" t="s">
        <v>15</v>
      </c>
      <c r="E2" s="40" t="s">
        <v>42</v>
      </c>
      <c r="F2" s="41"/>
      <c r="G2" s="11" t="s">
        <v>17</v>
      </c>
      <c r="H2" s="35" t="s">
        <v>43</v>
      </c>
      <c r="I2" s="36"/>
    </row>
    <row r="3" spans="1:13" ht="29.25" customHeight="1" x14ac:dyDescent="0.4">
      <c r="A3" s="12" t="s">
        <v>24</v>
      </c>
      <c r="B3" s="37">
        <v>202382022</v>
      </c>
      <c r="C3" s="42"/>
      <c r="D3" s="5" t="s">
        <v>25</v>
      </c>
      <c r="E3" s="37" t="s">
        <v>45</v>
      </c>
      <c r="F3" s="42"/>
      <c r="G3" s="5" t="s">
        <v>16</v>
      </c>
      <c r="H3" s="37" t="s">
        <v>44</v>
      </c>
      <c r="I3" s="38"/>
    </row>
    <row r="4" spans="1:13" ht="29.25" customHeight="1" x14ac:dyDescent="0.4">
      <c r="A4" s="12" t="s">
        <v>35</v>
      </c>
      <c r="B4" s="37" t="s">
        <v>36</v>
      </c>
      <c r="C4" s="47"/>
      <c r="D4" s="47"/>
      <c r="E4" s="47"/>
      <c r="F4" s="47"/>
      <c r="G4" s="47"/>
      <c r="H4" s="47"/>
      <c r="I4" s="38"/>
    </row>
    <row r="5" spans="1:13" ht="29.25" customHeight="1" x14ac:dyDescent="0.4">
      <c r="A5" s="12" t="s">
        <v>9</v>
      </c>
      <c r="B5" s="5" t="s">
        <v>10</v>
      </c>
      <c r="C5" s="5" t="s">
        <v>19</v>
      </c>
      <c r="D5" s="5" t="s">
        <v>18</v>
      </c>
      <c r="E5" s="5" t="s">
        <v>11</v>
      </c>
      <c r="F5" s="5" t="s">
        <v>12</v>
      </c>
      <c r="G5" s="39" t="s">
        <v>13</v>
      </c>
      <c r="H5" s="34"/>
      <c r="I5" s="13" t="s">
        <v>14</v>
      </c>
    </row>
    <row r="6" spans="1:13" ht="156" customHeight="1" x14ac:dyDescent="0.4">
      <c r="A6" s="43" t="s">
        <v>39</v>
      </c>
      <c r="B6" s="6" t="s">
        <v>46</v>
      </c>
      <c r="C6" s="9">
        <v>0.5</v>
      </c>
      <c r="D6" s="9">
        <v>0.60416666666666663</v>
      </c>
      <c r="E6" s="9">
        <f t="shared" ref="E6:E13" si="0">D6-C6</f>
        <v>0.10416666666666663</v>
      </c>
      <c r="F6" s="8" t="s">
        <v>49</v>
      </c>
      <c r="G6" s="45" t="s">
        <v>55</v>
      </c>
      <c r="H6" s="46"/>
      <c r="I6" s="14"/>
    </row>
    <row r="7" spans="1:13" ht="157.80000000000001" customHeight="1" x14ac:dyDescent="0.4">
      <c r="A7" s="44"/>
      <c r="B7" s="6" t="s">
        <v>47</v>
      </c>
      <c r="C7" s="9">
        <v>0.72916666666666663</v>
      </c>
      <c r="D7" s="9">
        <v>0.8125</v>
      </c>
      <c r="E7" s="9">
        <f t="shared" si="0"/>
        <v>8.333333333333337E-2</v>
      </c>
      <c r="F7" s="8" t="s">
        <v>50</v>
      </c>
      <c r="G7" s="45" t="s">
        <v>56</v>
      </c>
      <c r="H7" s="46"/>
      <c r="I7" s="21"/>
      <c r="L7" t="s">
        <v>27</v>
      </c>
      <c r="M7" s="20" t="s">
        <v>36</v>
      </c>
    </row>
    <row r="8" spans="1:13" ht="381" customHeight="1" x14ac:dyDescent="0.4">
      <c r="A8" s="44"/>
      <c r="B8" s="6" t="s">
        <v>57</v>
      </c>
      <c r="C8" s="9">
        <v>0.625</v>
      </c>
      <c r="D8" s="9">
        <v>0.66666666666666663</v>
      </c>
      <c r="E8" s="9">
        <f t="shared" si="0"/>
        <v>4.166666666666663E-2</v>
      </c>
      <c r="F8" s="8" t="s">
        <v>48</v>
      </c>
      <c r="G8" s="45" t="s">
        <v>60</v>
      </c>
      <c r="H8" s="46"/>
      <c r="I8" s="15"/>
      <c r="L8" t="s">
        <v>28</v>
      </c>
      <c r="M8" s="20" t="s">
        <v>37</v>
      </c>
    </row>
    <row r="9" spans="1:13" ht="393.6" customHeight="1" x14ac:dyDescent="0.4">
      <c r="A9" s="44"/>
      <c r="B9" s="6" t="s">
        <v>61</v>
      </c>
      <c r="C9" s="9">
        <v>0.83333333333333337</v>
      </c>
      <c r="D9" s="9">
        <v>0.875</v>
      </c>
      <c r="E9" s="9">
        <f t="shared" si="0"/>
        <v>4.166666666666663E-2</v>
      </c>
      <c r="F9" s="8" t="s">
        <v>48</v>
      </c>
      <c r="G9" s="45" t="s">
        <v>60</v>
      </c>
      <c r="H9" s="46"/>
      <c r="I9" s="14"/>
      <c r="L9" t="s">
        <v>29</v>
      </c>
      <c r="M9" s="20" t="s">
        <v>38</v>
      </c>
    </row>
    <row r="10" spans="1:13" ht="273.60000000000002" customHeight="1" x14ac:dyDescent="0.4">
      <c r="A10" s="44"/>
      <c r="B10" s="6" t="s">
        <v>58</v>
      </c>
      <c r="C10" s="9">
        <v>0.79166666666666663</v>
      </c>
      <c r="D10" s="9">
        <v>0.875</v>
      </c>
      <c r="E10" s="9">
        <f t="shared" si="0"/>
        <v>8.333333333333337E-2</v>
      </c>
      <c r="F10" s="8" t="s">
        <v>27</v>
      </c>
      <c r="G10" s="45" t="s">
        <v>59</v>
      </c>
      <c r="H10" s="46"/>
      <c r="I10" s="22"/>
      <c r="L10" t="s">
        <v>30</v>
      </c>
    </row>
    <row r="11" spans="1:13" ht="214.2" customHeight="1" x14ac:dyDescent="0.4">
      <c r="A11" s="44"/>
      <c r="B11" s="6" t="s">
        <v>51</v>
      </c>
      <c r="C11" s="9">
        <v>0.5</v>
      </c>
      <c r="D11" s="9">
        <v>0.54166666666666663</v>
      </c>
      <c r="E11" s="9">
        <f t="shared" si="0"/>
        <v>4.166666666666663E-2</v>
      </c>
      <c r="F11" s="8" t="s">
        <v>49</v>
      </c>
      <c r="G11" s="45" t="s">
        <v>62</v>
      </c>
      <c r="H11" s="46"/>
      <c r="I11" s="23"/>
    </row>
    <row r="12" spans="1:13" ht="386.4" customHeight="1" x14ac:dyDescent="0.4">
      <c r="A12" s="44"/>
      <c r="B12" s="6" t="s">
        <v>51</v>
      </c>
      <c r="C12" s="9">
        <v>0.875</v>
      </c>
      <c r="D12" s="9">
        <v>0.91666666666666663</v>
      </c>
      <c r="E12" s="9">
        <f t="shared" si="0"/>
        <v>4.166666666666663E-2</v>
      </c>
      <c r="F12" s="8" t="s">
        <v>48</v>
      </c>
      <c r="G12" s="45" t="s">
        <v>60</v>
      </c>
      <c r="H12" s="46"/>
      <c r="I12" s="24"/>
    </row>
    <row r="13" spans="1:13" ht="298.8" customHeight="1" x14ac:dyDescent="0.4">
      <c r="A13" s="44"/>
      <c r="B13" s="6" t="s">
        <v>52</v>
      </c>
      <c r="C13" s="9">
        <v>0.79166666666666663</v>
      </c>
      <c r="D13" s="9">
        <v>0.875</v>
      </c>
      <c r="E13" s="9">
        <f t="shared" si="0"/>
        <v>8.333333333333337E-2</v>
      </c>
      <c r="F13" s="8" t="s">
        <v>48</v>
      </c>
      <c r="G13" s="45" t="s">
        <v>59</v>
      </c>
      <c r="H13" s="46"/>
      <c r="I13" s="14"/>
    </row>
    <row r="14" spans="1:13" ht="409.2" customHeight="1" x14ac:dyDescent="0.4">
      <c r="A14" s="44"/>
      <c r="B14" s="6" t="s">
        <v>53</v>
      </c>
      <c r="C14" s="9">
        <v>0.75</v>
      </c>
      <c r="D14" s="9">
        <v>0.83333333333333337</v>
      </c>
      <c r="E14" s="9">
        <f>D14-C14</f>
        <v>8.333333333333337E-2</v>
      </c>
      <c r="F14" s="8" t="s">
        <v>48</v>
      </c>
      <c r="G14" s="45" t="s">
        <v>59</v>
      </c>
      <c r="H14" s="46"/>
      <c r="I14" s="14"/>
    </row>
    <row r="15" spans="1:13" ht="222.6" customHeight="1" x14ac:dyDescent="0.4">
      <c r="A15" s="44"/>
      <c r="B15" s="6" t="s">
        <v>53</v>
      </c>
      <c r="C15" s="9">
        <v>0.875</v>
      </c>
      <c r="D15" s="9">
        <v>0.89583333333333337</v>
      </c>
      <c r="E15" s="9">
        <f>D15-C15</f>
        <v>2.083333333333337E-2</v>
      </c>
      <c r="F15" s="8" t="s">
        <v>49</v>
      </c>
      <c r="G15" s="49" t="s">
        <v>54</v>
      </c>
      <c r="H15" s="46"/>
      <c r="I15" s="14"/>
    </row>
    <row r="16" spans="1:13" ht="262.2" customHeight="1" x14ac:dyDescent="0.4">
      <c r="A16" s="44"/>
      <c r="B16" s="6" t="s">
        <v>53</v>
      </c>
      <c r="C16" s="9">
        <v>0.89583333333333337</v>
      </c>
      <c r="D16" s="9">
        <v>0.91666666666666663</v>
      </c>
      <c r="E16" s="9">
        <f>D16-C16</f>
        <v>2.0833333333333259E-2</v>
      </c>
      <c r="F16" s="8" t="s">
        <v>49</v>
      </c>
      <c r="G16" s="45" t="s">
        <v>63</v>
      </c>
      <c r="H16" s="46"/>
      <c r="I16" s="14"/>
    </row>
    <row r="17" spans="1:9" ht="20.399999999999999" customHeight="1" x14ac:dyDescent="0.4">
      <c r="A17" s="32" t="s">
        <v>20</v>
      </c>
      <c r="B17" s="33"/>
      <c r="C17" s="33"/>
      <c r="D17" s="34"/>
      <c r="E17" s="7">
        <f>SUM(E6:E16)</f>
        <v>0.64583333333333326</v>
      </c>
      <c r="F17" s="26"/>
      <c r="G17" s="27"/>
      <c r="H17" s="27"/>
      <c r="I17" s="28"/>
    </row>
    <row r="18" spans="1:9" ht="31.95" customHeight="1" x14ac:dyDescent="0.4">
      <c r="A18" s="29" t="s">
        <v>21</v>
      </c>
      <c r="B18" s="30"/>
      <c r="C18" s="30"/>
      <c r="D18" s="30"/>
      <c r="E18" s="30"/>
      <c r="F18" s="30"/>
      <c r="G18" s="30"/>
      <c r="H18" s="30"/>
      <c r="I18" s="31"/>
    </row>
    <row r="19" spans="1:9" ht="40.799999999999997" customHeight="1" thickBot="1" x14ac:dyDescent="0.45">
      <c r="A19" s="16"/>
      <c r="B19" s="17"/>
      <c r="C19" s="18" t="s">
        <v>32</v>
      </c>
      <c r="D19" s="48" t="s">
        <v>64</v>
      </c>
      <c r="E19" s="48"/>
      <c r="F19" s="18" t="s">
        <v>31</v>
      </c>
      <c r="G19" s="17" t="str">
        <f>B2</f>
        <v>박은비</v>
      </c>
      <c r="H19" s="17"/>
      <c r="I19" s="19" t="s">
        <v>22</v>
      </c>
    </row>
  </sheetData>
  <mergeCells count="25">
    <mergeCell ref="B4:I4"/>
    <mergeCell ref="D19:E19"/>
    <mergeCell ref="G10:H10"/>
    <mergeCell ref="G13:H13"/>
    <mergeCell ref="G14:H14"/>
    <mergeCell ref="G15:H15"/>
    <mergeCell ref="G16:H16"/>
    <mergeCell ref="G11:H11"/>
    <mergeCell ref="G12:H12"/>
    <mergeCell ref="A1:I1"/>
    <mergeCell ref="F17:I17"/>
    <mergeCell ref="A18:I18"/>
    <mergeCell ref="A17:D17"/>
    <mergeCell ref="H2:I2"/>
    <mergeCell ref="H3:I3"/>
    <mergeCell ref="G5:H5"/>
    <mergeCell ref="B2:C2"/>
    <mergeCell ref="B3:C3"/>
    <mergeCell ref="E2:F2"/>
    <mergeCell ref="E3:F3"/>
    <mergeCell ref="A6:A16"/>
    <mergeCell ref="G6:H6"/>
    <mergeCell ref="G7:H7"/>
    <mergeCell ref="G8:H8"/>
    <mergeCell ref="G9:H9"/>
  </mergeCells>
  <phoneticPr fontId="1" type="noConversion"/>
  <dataValidations count="2">
    <dataValidation type="list" allowBlank="1" showInputMessage="1" showErrorMessage="1" sqref="F6:F16" xr:uid="{00000000-0002-0000-0000-000000000000}">
      <formula1>$L$7:$L$10</formula1>
    </dataValidation>
    <dataValidation type="list" allowBlank="1" showInputMessage="1" showErrorMessage="1" sqref="B4:I4" xr:uid="{65A446BA-7EF0-48D6-83DE-A316A9BDCACB}">
      <formula1>$M$7:$M$9</formula1>
    </dataValidation>
  </dataValidations>
  <hyperlinks>
    <hyperlink ref="H2" r:id="rId1" xr:uid="{FCA619D7-81E5-4463-9862-B3435A3BD35A}"/>
  </hyperlinks>
  <printOptions horizontalCentered="1"/>
  <pageMargins left="0.23622047244094491" right="0.23622047244094491" top="0.56999999999999995" bottom="0.55000000000000004" header="0.31496062992125984" footer="0.31496062992125984"/>
  <pageSetup paperSize="9" scale="79" fitToHeight="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zoomScale="80" zoomScaleNormal="80" workbookViewId="0">
      <pane ySplit="2" topLeftCell="A4" activePane="bottomLeft" state="frozen"/>
      <selection pane="bottomLeft"/>
    </sheetView>
  </sheetViews>
  <sheetFormatPr defaultRowHeight="17.399999999999999" x14ac:dyDescent="0.4"/>
  <cols>
    <col min="1" max="2" width="10.09765625" customWidth="1"/>
    <col min="3" max="3" width="19.69921875" customWidth="1"/>
    <col min="4" max="4" width="10.8984375" customWidth="1"/>
    <col min="5" max="5" width="14.09765625" customWidth="1"/>
    <col min="6" max="6" width="61.5" customWidth="1"/>
    <col min="7" max="7" width="23.19921875" customWidth="1"/>
    <col min="8" max="8" width="15.59765625" customWidth="1"/>
    <col min="9" max="9" width="45.5" customWidth="1"/>
    <col min="11" max="13" width="0" hidden="1" customWidth="1"/>
  </cols>
  <sheetData>
    <row r="1" spans="1:12" ht="36" customHeight="1" x14ac:dyDescent="0.4">
      <c r="A1" s="2" t="s">
        <v>7</v>
      </c>
      <c r="B1" s="2"/>
    </row>
    <row r="2" spans="1:12" ht="33.75" customHeight="1" x14ac:dyDescent="0.4">
      <c r="A2" s="1" t="s">
        <v>33</v>
      </c>
      <c r="B2" s="1" t="s">
        <v>6</v>
      </c>
      <c r="C2" s="1" t="s">
        <v>0</v>
      </c>
      <c r="D2" s="1" t="s">
        <v>1</v>
      </c>
      <c r="E2" s="1" t="s">
        <v>8</v>
      </c>
      <c r="F2" s="1" t="s">
        <v>3</v>
      </c>
      <c r="G2" s="1" t="s">
        <v>4</v>
      </c>
      <c r="H2" s="1" t="s">
        <v>2</v>
      </c>
      <c r="I2" s="1" t="s">
        <v>5</v>
      </c>
    </row>
    <row r="3" spans="1:12" ht="104.4" customHeight="1" x14ac:dyDescent="0.4">
      <c r="A3" s="3"/>
      <c r="B3" s="3"/>
      <c r="C3" s="3"/>
      <c r="D3" s="3" t="str">
        <f>활동보고서!$B$2</f>
        <v>박은비</v>
      </c>
      <c r="E3" s="3"/>
      <c r="F3" s="3"/>
      <c r="G3" s="3"/>
      <c r="H3" s="3"/>
      <c r="I3" s="3"/>
      <c r="L3" t="s">
        <v>34</v>
      </c>
    </row>
    <row r="4" spans="1:12" ht="104.4" customHeight="1" x14ac:dyDescent="0.4">
      <c r="A4" s="3"/>
      <c r="B4" s="3"/>
      <c r="C4" s="3"/>
      <c r="D4" s="3" t="str">
        <f>활동보고서!$B$2</f>
        <v>박은비</v>
      </c>
      <c r="E4" s="3"/>
      <c r="F4" s="3"/>
      <c r="G4" s="3"/>
      <c r="H4" s="3"/>
      <c r="I4" s="3"/>
      <c r="L4" t="s">
        <v>26</v>
      </c>
    </row>
    <row r="5" spans="1:12" ht="104.4" customHeight="1" x14ac:dyDescent="0.4">
      <c r="A5" s="3"/>
      <c r="B5" s="3"/>
      <c r="C5" s="3"/>
      <c r="D5" s="3" t="str">
        <f>활동보고서!$B$2</f>
        <v>박은비</v>
      </c>
      <c r="E5" s="3"/>
      <c r="F5" s="3"/>
      <c r="G5" s="3"/>
      <c r="H5" s="3"/>
      <c r="I5" s="3"/>
    </row>
    <row r="6" spans="1:12" ht="104.4" customHeight="1" x14ac:dyDescent="0.4">
      <c r="A6" s="3"/>
      <c r="B6" s="3"/>
      <c r="C6" s="3"/>
      <c r="D6" s="3" t="str">
        <f>활동보고서!$B$2</f>
        <v>박은비</v>
      </c>
      <c r="E6" s="3"/>
      <c r="F6" s="3"/>
      <c r="G6" s="3"/>
      <c r="H6" s="3"/>
      <c r="I6" s="3"/>
    </row>
    <row r="7" spans="1:12" ht="104.4" customHeight="1" x14ac:dyDescent="0.4">
      <c r="A7" s="3"/>
      <c r="B7" s="3"/>
      <c r="C7" s="3"/>
      <c r="D7" s="3" t="str">
        <f>활동보고서!$B$2</f>
        <v>박은비</v>
      </c>
      <c r="E7" s="3"/>
      <c r="F7" s="3"/>
      <c r="G7" s="3"/>
      <c r="H7" s="3"/>
      <c r="I7" s="3"/>
    </row>
    <row r="8" spans="1:12" ht="104.4" customHeight="1" x14ac:dyDescent="0.4">
      <c r="A8" s="3"/>
      <c r="B8" s="3"/>
      <c r="C8" s="3"/>
      <c r="D8" s="3" t="str">
        <f>활동보고서!$B$2</f>
        <v>박은비</v>
      </c>
      <c r="E8" s="3"/>
      <c r="F8" s="3"/>
      <c r="G8" s="3"/>
      <c r="H8" s="3"/>
      <c r="I8" s="3"/>
    </row>
    <row r="9" spans="1:12" ht="104.4" customHeight="1" x14ac:dyDescent="0.4">
      <c r="A9" s="3"/>
      <c r="B9" s="3"/>
      <c r="C9" s="3"/>
      <c r="D9" s="3" t="str">
        <f>활동보고서!$B$2</f>
        <v>박은비</v>
      </c>
      <c r="E9" s="3"/>
      <c r="F9" s="3"/>
      <c r="G9" s="3"/>
      <c r="H9" s="3"/>
      <c r="I9" s="3"/>
    </row>
    <row r="10" spans="1:12" ht="104.4" customHeight="1" x14ac:dyDescent="0.4">
      <c r="A10" s="3"/>
      <c r="B10" s="3"/>
      <c r="C10" s="3"/>
      <c r="D10" s="3" t="str">
        <f>활동보고서!$B$2</f>
        <v>박은비</v>
      </c>
      <c r="E10" s="3"/>
      <c r="F10" s="3"/>
      <c r="G10" s="3"/>
      <c r="H10" s="3"/>
      <c r="I10" s="3"/>
    </row>
    <row r="11" spans="1:12" ht="104.4" customHeight="1" x14ac:dyDescent="0.4">
      <c r="A11" s="3"/>
      <c r="B11" s="3"/>
      <c r="C11" s="3"/>
      <c r="D11" s="3" t="str">
        <f>활동보고서!$B$2</f>
        <v>박은비</v>
      </c>
      <c r="E11" s="3"/>
      <c r="F11" s="3"/>
      <c r="G11" s="3"/>
      <c r="H11" s="3"/>
      <c r="I11" s="3"/>
    </row>
    <row r="12" spans="1:12" ht="104.4" customHeight="1" x14ac:dyDescent="0.4">
      <c r="A12" s="3"/>
      <c r="B12" s="3"/>
      <c r="C12" s="3"/>
      <c r="D12" s="3" t="str">
        <f>활동보고서!$B$2</f>
        <v>박은비</v>
      </c>
      <c r="E12" s="3"/>
      <c r="F12" s="3"/>
      <c r="G12" s="3"/>
      <c r="H12" s="3"/>
      <c r="I12" s="3"/>
    </row>
    <row r="13" spans="1:12" ht="104.4" customHeight="1" x14ac:dyDescent="0.4">
      <c r="A13" s="3"/>
      <c r="B13" s="3"/>
      <c r="C13" s="3"/>
      <c r="D13" s="3" t="str">
        <f>활동보고서!$B$2</f>
        <v>박은비</v>
      </c>
      <c r="E13" s="3"/>
      <c r="F13" s="3"/>
      <c r="G13" s="3"/>
      <c r="H13" s="3"/>
      <c r="I13" s="3"/>
    </row>
    <row r="14" spans="1:12" ht="104.4" customHeight="1" x14ac:dyDescent="0.4">
      <c r="A14" s="3"/>
      <c r="B14" s="3"/>
      <c r="C14" s="3"/>
      <c r="D14" s="3" t="str">
        <f>활동보고서!$B$2</f>
        <v>박은비</v>
      </c>
      <c r="E14" s="3"/>
      <c r="F14" s="3"/>
      <c r="G14" s="3"/>
      <c r="H14" s="3"/>
      <c r="I14" s="3"/>
    </row>
    <row r="15" spans="1:12" ht="104.4" customHeight="1" x14ac:dyDescent="0.4">
      <c r="A15" s="3"/>
      <c r="B15" s="3"/>
      <c r="C15" s="3"/>
      <c r="D15" s="3" t="str">
        <f>활동보고서!$B$2</f>
        <v>박은비</v>
      </c>
      <c r="E15" s="3"/>
      <c r="F15" s="3"/>
      <c r="G15" s="3"/>
      <c r="H15" s="3"/>
      <c r="I15" s="3"/>
    </row>
    <row r="16" spans="1:12" ht="104.4" customHeight="1" x14ac:dyDescent="0.4">
      <c r="A16" s="3"/>
      <c r="B16" s="3"/>
      <c r="C16" s="3"/>
      <c r="D16" s="3" t="str">
        <f>활동보고서!$B$2</f>
        <v>박은비</v>
      </c>
      <c r="E16" s="3"/>
      <c r="F16" s="3"/>
      <c r="G16" s="3"/>
      <c r="H16" s="3"/>
      <c r="I16" s="3"/>
    </row>
    <row r="17" spans="1:9" ht="104.4" customHeight="1" x14ac:dyDescent="0.4">
      <c r="A17" s="3"/>
      <c r="B17" s="3"/>
      <c r="C17" s="3"/>
      <c r="D17" s="3" t="str">
        <f>활동보고서!$B$2</f>
        <v>박은비</v>
      </c>
      <c r="E17" s="3"/>
      <c r="F17" s="3"/>
      <c r="G17" s="3"/>
      <c r="H17" s="3"/>
      <c r="I17" s="3"/>
    </row>
    <row r="18" spans="1:9" ht="104.4" customHeight="1" x14ac:dyDescent="0.4">
      <c r="A18" s="3"/>
      <c r="B18" s="3"/>
      <c r="C18" s="3"/>
      <c r="D18" s="3" t="str">
        <f>활동보고서!$B$2</f>
        <v>박은비</v>
      </c>
      <c r="E18" s="3"/>
      <c r="F18" s="3"/>
      <c r="G18" s="3"/>
      <c r="H18" s="3"/>
      <c r="I18" s="3"/>
    </row>
    <row r="19" spans="1:9" ht="104.4" customHeight="1" x14ac:dyDescent="0.4">
      <c r="A19" s="3"/>
      <c r="B19" s="3"/>
      <c r="C19" s="3"/>
      <c r="D19" s="3" t="str">
        <f>활동보고서!$B$2</f>
        <v>박은비</v>
      </c>
      <c r="E19" s="3"/>
      <c r="F19" s="3"/>
      <c r="G19" s="3"/>
      <c r="H19" s="3"/>
      <c r="I19" s="3"/>
    </row>
    <row r="20" spans="1:9" ht="104.4" customHeight="1" x14ac:dyDescent="0.4">
      <c r="A20" s="3"/>
      <c r="B20" s="3"/>
      <c r="C20" s="3"/>
      <c r="D20" s="3" t="str">
        <f>활동보고서!$B$2</f>
        <v>박은비</v>
      </c>
      <c r="E20" s="3"/>
      <c r="F20" s="3"/>
      <c r="G20" s="3"/>
      <c r="H20" s="3"/>
      <c r="I20" s="3"/>
    </row>
    <row r="21" spans="1:9" ht="104.4" customHeight="1" x14ac:dyDescent="0.4">
      <c r="A21" s="3"/>
      <c r="B21" s="3"/>
      <c r="C21" s="3"/>
      <c r="D21" s="3" t="str">
        <f>활동보고서!$B$2</f>
        <v>박은비</v>
      </c>
      <c r="E21" s="3"/>
      <c r="F21" s="3"/>
      <c r="G21" s="3"/>
      <c r="H21" s="3"/>
      <c r="I21" s="3"/>
    </row>
    <row r="22" spans="1:9" ht="104.4" customHeight="1" x14ac:dyDescent="0.4">
      <c r="A22" s="3"/>
      <c r="B22" s="3"/>
      <c r="C22" s="3"/>
      <c r="D22" s="3" t="str">
        <f>활동보고서!$B$2</f>
        <v>박은비</v>
      </c>
      <c r="E22" s="3"/>
      <c r="F22" s="3"/>
      <c r="G22" s="3"/>
      <c r="H22" s="3"/>
      <c r="I22" s="3"/>
    </row>
    <row r="23" spans="1:9" ht="104.4" customHeight="1" x14ac:dyDescent="0.4">
      <c r="A23" s="3"/>
      <c r="B23" s="3"/>
      <c r="C23" s="3"/>
      <c r="D23" s="3" t="str">
        <f>활동보고서!$B$2</f>
        <v>박은비</v>
      </c>
      <c r="E23" s="3"/>
      <c r="F23" s="3"/>
      <c r="G23" s="3"/>
      <c r="H23" s="3"/>
      <c r="I23" s="3"/>
    </row>
    <row r="24" spans="1:9" ht="104.4" customHeight="1" x14ac:dyDescent="0.4">
      <c r="A24" s="3"/>
      <c r="B24" s="3"/>
      <c r="C24" s="3"/>
      <c r="D24" s="3" t="str">
        <f>활동보고서!$B$2</f>
        <v>박은비</v>
      </c>
      <c r="E24" s="3"/>
      <c r="F24" s="3"/>
      <c r="G24" s="3"/>
      <c r="H24" s="3"/>
      <c r="I24" s="3"/>
    </row>
    <row r="25" spans="1:9" ht="104.4" customHeight="1" x14ac:dyDescent="0.4">
      <c r="A25" s="3"/>
      <c r="B25" s="3"/>
      <c r="C25" s="3"/>
      <c r="D25" s="3" t="str">
        <f>활동보고서!$B$2</f>
        <v>박은비</v>
      </c>
      <c r="E25" s="3"/>
      <c r="F25" s="3"/>
      <c r="G25" s="3"/>
      <c r="H25" s="3"/>
      <c r="I25" s="3"/>
    </row>
    <row r="26" spans="1:9" ht="104.4" customHeight="1" x14ac:dyDescent="0.4">
      <c r="A26" s="3"/>
      <c r="B26" s="3"/>
      <c r="C26" s="3"/>
      <c r="D26" s="3" t="str">
        <f>활동보고서!$B$2</f>
        <v>박은비</v>
      </c>
      <c r="E26" s="3"/>
      <c r="F26" s="3"/>
      <c r="G26" s="3"/>
      <c r="H26" s="3"/>
      <c r="I26" s="3"/>
    </row>
    <row r="27" spans="1:9" ht="104.4" customHeight="1" x14ac:dyDescent="0.4">
      <c r="A27" s="3"/>
      <c r="B27" s="3"/>
      <c r="C27" s="3"/>
      <c r="D27" s="3" t="str">
        <f>활동보고서!$B$2</f>
        <v>박은비</v>
      </c>
      <c r="E27" s="3"/>
      <c r="F27" s="3"/>
      <c r="G27" s="3"/>
      <c r="H27" s="3"/>
      <c r="I27" s="3"/>
    </row>
  </sheetData>
  <phoneticPr fontId="1" type="noConversion"/>
  <dataValidations count="1">
    <dataValidation type="list" allowBlank="1" showInputMessage="1" showErrorMessage="1" sqref="E3:E27" xr:uid="{00000000-0002-0000-0100-000000000000}">
      <formula1>$L$3:$L$4</formula1>
    </dataValidation>
  </dataValidations>
  <pageMargins left="0.25" right="0.25" top="0.54" bottom="0.52" header="0.3" footer="0.3"/>
  <pageSetup paperSize="9" scale="2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활동보고서</vt:lpstr>
      <vt:lpstr>모니터링보고서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박은비</cp:lastModifiedBy>
  <cp:lastPrinted>2023-06-19T05:13:59Z</cp:lastPrinted>
  <dcterms:created xsi:type="dcterms:W3CDTF">2023-06-19T04:24:37Z</dcterms:created>
  <dcterms:modified xsi:type="dcterms:W3CDTF">2026-06-09T16:28:25Z</dcterms:modified>
</cp:coreProperties>
</file>