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1410" windowWidth="29535" windowHeight="13020"/>
  </bookViews>
  <sheets>
    <sheet name="Sheet1 (2)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M2" i="4" l="1"/>
  <c r="D2" i="4"/>
  <c r="E2" i="4"/>
  <c r="F2" i="4"/>
</calcChain>
</file>

<file path=xl/comments1.xml><?xml version="1.0" encoding="utf-8"?>
<comments xmlns="http://schemas.openxmlformats.org/spreadsheetml/2006/main">
  <authors>
    <author>백종화</author>
  </authors>
  <commentList>
    <comment ref="H22" authorId="0">
      <text>
        <r>
          <rPr>
            <b/>
            <sz val="12"/>
            <color indexed="81"/>
            <rFont val="돋움"/>
            <family val="3"/>
            <charset val="129"/>
          </rPr>
          <t>리얼텍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컨트롤러</t>
        </r>
      </text>
    </comment>
    <comment ref="I22" authorId="0">
      <text>
        <r>
          <rPr>
            <b/>
            <sz val="14"/>
            <color indexed="81"/>
            <rFont val="돋움"/>
            <family val="3"/>
            <charset val="129"/>
          </rPr>
          <t>실상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마이크론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산하</t>
        </r>
      </text>
    </comment>
  </commentList>
</comments>
</file>

<file path=xl/comments2.xml><?xml version="1.0" encoding="utf-8"?>
<comments xmlns="http://schemas.openxmlformats.org/spreadsheetml/2006/main">
  <authors>
    <author>백종화</author>
  </authors>
  <commentList>
    <comment ref="H13" authorId="0">
      <text>
        <r>
          <rPr>
            <b/>
            <sz val="12"/>
            <color indexed="81"/>
            <rFont val="돋움"/>
            <family val="3"/>
            <charset val="129"/>
          </rPr>
          <t>리얼텍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컨트롤러</t>
        </r>
      </text>
    </comment>
    <comment ref="I13" authorId="0">
      <text>
        <r>
          <rPr>
            <b/>
            <sz val="14"/>
            <color indexed="81"/>
            <rFont val="돋움"/>
            <family val="3"/>
            <charset val="129"/>
          </rPr>
          <t>실상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마이크론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산하</t>
        </r>
      </text>
    </comment>
    <comment ref="I21" authorId="0">
      <text>
        <r>
          <rPr>
            <b/>
            <sz val="12"/>
            <color indexed="81"/>
            <rFont val="돋움"/>
            <family val="3"/>
            <charset val="129"/>
          </rPr>
          <t>인텔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마이크론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 xml:space="preserve">합작
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돋움"/>
            <family val="3"/>
            <charset val="129"/>
          </rPr>
          <t>조인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벤쳐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기업</t>
        </r>
        <r>
          <rPr>
            <b/>
            <sz val="12"/>
            <color indexed="81"/>
            <rFont val="Tahoma"/>
            <family val="2"/>
          </rPr>
          <t>)</t>
        </r>
      </text>
    </comment>
    <comment ref="H22" authorId="0">
      <text>
        <r>
          <rPr>
            <b/>
            <sz val="12"/>
            <color indexed="81"/>
            <rFont val="돋움"/>
            <family val="3"/>
            <charset val="129"/>
          </rPr>
          <t>도시바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컨트롤러</t>
        </r>
      </text>
    </comment>
    <comment ref="H24" authorId="0">
      <text>
        <r>
          <rPr>
            <b/>
            <sz val="12"/>
            <color indexed="81"/>
            <rFont val="Tahoma"/>
            <family val="2"/>
          </rPr>
          <t xml:space="preserve">SM2256S-&gt; 
</t>
        </r>
        <r>
          <rPr>
            <b/>
            <sz val="12"/>
            <color indexed="81"/>
            <rFont val="돋움"/>
            <family val="3"/>
            <charset val="129"/>
          </rPr>
          <t>센디스크자체</t>
        </r>
      </text>
    </comment>
  </commentList>
</comments>
</file>

<file path=xl/sharedStrings.xml><?xml version="1.0" encoding="utf-8"?>
<sst xmlns="http://schemas.openxmlformats.org/spreadsheetml/2006/main" count="798" uniqueCount="529">
  <si>
    <t>제품명</t>
    <phoneticPr fontId="2" type="noConversion"/>
  </si>
  <si>
    <t>256GB 
(250)</t>
    <phoneticPr fontId="2" type="noConversion"/>
  </si>
  <si>
    <t>가성비
(500)</t>
    <phoneticPr fontId="2" type="noConversion"/>
  </si>
  <si>
    <t>속도
(읽/쓰)</t>
    <phoneticPr fontId="2" type="noConversion"/>
  </si>
  <si>
    <t>컨트롤러</t>
    <phoneticPr fontId="2" type="noConversion"/>
  </si>
  <si>
    <t>낸드</t>
    <phoneticPr fontId="2" type="noConversion"/>
  </si>
  <si>
    <t>토글
방식</t>
    <phoneticPr fontId="2" type="noConversion"/>
  </si>
  <si>
    <t>AS</t>
    <phoneticPr fontId="2" type="noConversion"/>
  </si>
  <si>
    <t>보증수명</t>
    <phoneticPr fontId="2" type="noConversion"/>
  </si>
  <si>
    <t>추가 특이사항</t>
    <phoneticPr fontId="2" type="noConversion"/>
  </si>
  <si>
    <t>44,800원</t>
    <phoneticPr fontId="2" type="noConversion"/>
  </si>
  <si>
    <t>85,000원</t>
    <phoneticPr fontId="2" type="noConversion"/>
  </si>
  <si>
    <t>44,900원</t>
    <phoneticPr fontId="2" type="noConversion"/>
  </si>
  <si>
    <t>49,540원</t>
    <phoneticPr fontId="2" type="noConversion"/>
  </si>
  <si>
    <t>81,170원</t>
    <phoneticPr fontId="2" type="noConversion"/>
  </si>
  <si>
    <t>162원</t>
    <phoneticPr fontId="2" type="noConversion"/>
  </si>
  <si>
    <t>52,000원</t>
    <phoneticPr fontId="2" type="noConversion"/>
  </si>
  <si>
    <t>167원</t>
    <phoneticPr fontId="2" type="noConversion"/>
  </si>
  <si>
    <t>30,900원</t>
    <phoneticPr fontId="2" type="noConversion"/>
  </si>
  <si>
    <t>367원</t>
    <phoneticPr fontId="2" type="noConversion"/>
  </si>
  <si>
    <t>148원</t>
    <phoneticPr fontId="2" type="noConversion"/>
  </si>
  <si>
    <t>156원</t>
    <phoneticPr fontId="2" type="noConversion"/>
  </si>
  <si>
    <t>138원</t>
    <phoneticPr fontId="2" type="noConversion"/>
  </si>
  <si>
    <t>46,700원</t>
    <phoneticPr fontId="2" type="noConversion"/>
  </si>
  <si>
    <t xml:space="preserve">34,500원 </t>
    <phoneticPr fontId="2" type="noConversion"/>
  </si>
  <si>
    <t>61,100원</t>
    <phoneticPr fontId="2" type="noConversion"/>
  </si>
  <si>
    <t>45,500원</t>
    <phoneticPr fontId="2" type="noConversion"/>
  </si>
  <si>
    <t>69,420원</t>
    <phoneticPr fontId="2" type="noConversion"/>
  </si>
  <si>
    <t>32,500원</t>
    <phoneticPr fontId="2" type="noConversion"/>
  </si>
  <si>
    <t>42,430원</t>
    <phoneticPr fontId="2" type="noConversion"/>
  </si>
  <si>
    <t>70,480원</t>
    <phoneticPr fontId="2" type="noConversion"/>
  </si>
  <si>
    <t>72,000원</t>
    <phoneticPr fontId="2" type="noConversion"/>
  </si>
  <si>
    <t>221원</t>
    <phoneticPr fontId="2" type="noConversion"/>
  </si>
  <si>
    <t>37,270원</t>
    <phoneticPr fontId="2" type="noConversion"/>
  </si>
  <si>
    <t>198원</t>
    <phoneticPr fontId="2" type="noConversion"/>
  </si>
  <si>
    <t>51,820원</t>
    <phoneticPr fontId="2" type="noConversion"/>
  </si>
  <si>
    <t>32,300원</t>
    <phoneticPr fontId="2" type="noConversion"/>
  </si>
  <si>
    <t>143원</t>
    <phoneticPr fontId="2" type="noConversion"/>
  </si>
  <si>
    <t xml:space="preserve">53,000원 </t>
    <phoneticPr fontId="2" type="noConversion"/>
  </si>
  <si>
    <t>178원</t>
    <phoneticPr fontId="2" type="noConversion"/>
  </si>
  <si>
    <t>231원</t>
    <phoneticPr fontId="2" type="noConversion"/>
  </si>
  <si>
    <t>40,000원</t>
    <phoneticPr fontId="2" type="noConversion"/>
  </si>
  <si>
    <t>33,000원</t>
    <phoneticPr fontId="2" type="noConversion"/>
  </si>
  <si>
    <t>TLC</t>
    <phoneticPr fontId="2" type="noConversion"/>
  </si>
  <si>
    <t>5년</t>
  </si>
  <si>
    <t>TLC</t>
    <phoneticPr fontId="2" type="noConversion"/>
  </si>
  <si>
    <t>불량율이 낮은편</t>
    <phoneticPr fontId="2" type="noConversion"/>
  </si>
  <si>
    <t>MX500와 함께 마지노선</t>
    <phoneticPr fontId="2" type="noConversion"/>
  </si>
  <si>
    <t>250~2TB</t>
    <phoneticPr fontId="2" type="noConversion"/>
  </si>
  <si>
    <t>250~4TB</t>
    <phoneticPr fontId="2" type="noConversion"/>
  </si>
  <si>
    <t>사타치고는 좀 비싼데?</t>
    <phoneticPr fontId="2" type="noConversion"/>
  </si>
  <si>
    <t>3년</t>
    <phoneticPr fontId="2" type="noConversion"/>
  </si>
  <si>
    <t>없음</t>
    <phoneticPr fontId="2" type="noConversion"/>
  </si>
  <si>
    <t>전 이거 안삽니다</t>
    <phoneticPr fontId="2" type="noConversion"/>
  </si>
  <si>
    <t>240~2TB</t>
    <phoneticPr fontId="2" type="noConversion"/>
  </si>
  <si>
    <t>500~2TB</t>
    <phoneticPr fontId="2" type="noConversion"/>
  </si>
  <si>
    <t>100TBW</t>
    <phoneticPr fontId="2" type="noConversion"/>
  </si>
  <si>
    <t>QLC 단점을 잘보여줌</t>
    <phoneticPr fontId="2" type="noConversion"/>
  </si>
  <si>
    <t>550/500</t>
    <phoneticPr fontId="2" type="noConversion"/>
  </si>
  <si>
    <t>불량율이 매우낮음</t>
    <phoneticPr fontId="2" type="noConversion"/>
  </si>
  <si>
    <t>S12 컨트롤러 쓸만</t>
    <phoneticPr fontId="2" type="noConversion"/>
  </si>
  <si>
    <t>가격이 애매하네요</t>
    <phoneticPr fontId="2" type="noConversion"/>
  </si>
  <si>
    <t>120~480</t>
    <phoneticPr fontId="2" type="noConversion"/>
  </si>
  <si>
    <t>TLC</t>
    <phoneticPr fontId="2" type="noConversion"/>
  </si>
  <si>
    <t>3년</t>
    <phoneticPr fontId="2" type="noConversion"/>
  </si>
  <si>
    <t>디램리스치고 비쌈!</t>
    <phoneticPr fontId="2" type="noConversion"/>
  </si>
  <si>
    <t>256~1TB</t>
    <phoneticPr fontId="2" type="noConversion"/>
  </si>
  <si>
    <t>250~1TB</t>
    <phoneticPr fontId="2" type="noConversion"/>
  </si>
  <si>
    <t>센디스크 자체</t>
    <phoneticPr fontId="2" type="noConversion"/>
  </si>
  <si>
    <t>더티상태 성능이 아쉽</t>
    <phoneticPr fontId="2" type="noConversion"/>
  </si>
  <si>
    <t>PM981A와 싸우기 힘듬..</t>
    <phoneticPr fontId="2" type="noConversion"/>
  </si>
  <si>
    <t>500~1TB</t>
    <phoneticPr fontId="2" type="noConversion"/>
  </si>
  <si>
    <t>250~2TB</t>
    <phoneticPr fontId="2" type="noConversion"/>
  </si>
  <si>
    <t>128~2TB</t>
    <phoneticPr fontId="2" type="noConversion"/>
  </si>
  <si>
    <t>SLC 버퍼가 큰편(약170G)</t>
    <phoneticPr fontId="2" type="noConversion"/>
  </si>
  <si>
    <t>버퍼때문에 애매함</t>
    <phoneticPr fontId="2" type="noConversion"/>
  </si>
  <si>
    <t>D램케시
(500GB)</t>
    <phoneticPr fontId="2" type="noConversion"/>
  </si>
  <si>
    <t>Sandisk 007011</t>
    <phoneticPr fontId="2" type="noConversion"/>
  </si>
  <si>
    <t>WD Black 3D NVMe 거의같</t>
    <phoneticPr fontId="2" type="noConversion"/>
  </si>
  <si>
    <t>970 EVO가 있는데 굳이?</t>
    <phoneticPr fontId="2" type="noConversion"/>
  </si>
  <si>
    <t>550/500</t>
    <phoneticPr fontId="2" type="noConversion"/>
  </si>
  <si>
    <t>ASolid AS2258</t>
    <phoneticPr fontId="2" type="noConversion"/>
  </si>
  <si>
    <t>300TBW</t>
    <phoneticPr fontId="2" type="noConversion"/>
  </si>
  <si>
    <t>256TBW</t>
    <phoneticPr fontId="2" type="noConversion"/>
  </si>
  <si>
    <t>국내에서 조립합니다-ㅅ-);</t>
    <phoneticPr fontId="2" type="noConversion"/>
  </si>
  <si>
    <t>64~1TB</t>
    <phoneticPr fontId="2" type="noConversion"/>
  </si>
  <si>
    <t>없음</t>
    <phoneticPr fontId="2" type="noConversion"/>
  </si>
  <si>
    <t>디램리스는 디램리스다</t>
    <phoneticPr fontId="2" type="noConversion"/>
  </si>
  <si>
    <t>120~240</t>
    <phoneticPr fontId="2" type="noConversion"/>
  </si>
  <si>
    <t>530/410</t>
    <phoneticPr fontId="2" type="noConversion"/>
  </si>
  <si>
    <t>마벨 88NV1120</t>
    <phoneticPr fontId="2" type="noConversion"/>
  </si>
  <si>
    <t>이엠텍 유통!</t>
    <phoneticPr fontId="2" type="noConversion"/>
  </si>
  <si>
    <t>음.. 솔찍히 땡기지않..</t>
    <phoneticPr fontId="2" type="noConversion"/>
  </si>
  <si>
    <t>128~1TB</t>
    <phoneticPr fontId="2" type="noConversion"/>
  </si>
  <si>
    <t>케싱이후 110정도?</t>
    <phoneticPr fontId="2" type="noConversion"/>
  </si>
  <si>
    <t>같은가격에 MX500있음</t>
    <phoneticPr fontId="2" type="noConversion"/>
  </si>
  <si>
    <t>250~480</t>
    <phoneticPr fontId="2" type="noConversion"/>
  </si>
  <si>
    <t>555/540</t>
    <phoneticPr fontId="2" type="noConversion"/>
  </si>
  <si>
    <t>TC58NC1010</t>
    <phoneticPr fontId="2" type="noConversion"/>
  </si>
  <si>
    <t xml:space="preserve">Toshiba TR200 </t>
    <phoneticPr fontId="2" type="noConversion"/>
  </si>
  <si>
    <t>케싱이후 90~100사이</t>
    <phoneticPr fontId="2" type="noConversion"/>
  </si>
  <si>
    <t>성능은 쏘쏘 가격은 배드</t>
    <phoneticPr fontId="2" type="noConversion"/>
  </si>
  <si>
    <t>256~1TB</t>
    <phoneticPr fontId="2" type="noConversion"/>
  </si>
  <si>
    <t>320TBW</t>
    <phoneticPr fontId="2" type="noConversion"/>
  </si>
  <si>
    <t>RGB M.2 SSD 입니다?!</t>
    <phoneticPr fontId="2" type="noConversion"/>
  </si>
  <si>
    <t>리얼텍 RTS5762</t>
    <phoneticPr fontId="2" type="noConversion"/>
  </si>
  <si>
    <t>램케시가 좀 아쉽</t>
    <phoneticPr fontId="2" type="noConversion"/>
  </si>
  <si>
    <t>한줄 평가</t>
    <phoneticPr fontId="2" type="noConversion"/>
  </si>
  <si>
    <t>MLC</t>
    <phoneticPr fontId="2" type="noConversion"/>
  </si>
  <si>
    <t xml:space="preserve">타무즈 GK500 </t>
    <phoneticPr fontId="2" type="noConversion"/>
  </si>
  <si>
    <t>MLC는 좋은데 컨트롤러가..</t>
    <phoneticPr fontId="2" type="noConversion"/>
  </si>
  <si>
    <t>PM981A 사는게..</t>
    <phoneticPr fontId="2" type="noConversion"/>
  </si>
  <si>
    <t>3년</t>
    <phoneticPr fontId="2" type="noConversion"/>
  </si>
  <si>
    <t>TLC</t>
    <phoneticPr fontId="2" type="noConversion"/>
  </si>
  <si>
    <t>수명 지렸다리 지렸다</t>
    <phoneticPr fontId="2" type="noConversion"/>
  </si>
  <si>
    <t>실모 SM2256S</t>
    <phoneticPr fontId="2" type="noConversion"/>
  </si>
  <si>
    <t>스팩에 쓰기항목을 지움</t>
    <phoneticPr fontId="2" type="noConversion"/>
  </si>
  <si>
    <t>스팩에 쓰기 왜지웠을까?</t>
    <phoneticPr fontId="2" type="noConversion"/>
  </si>
  <si>
    <t>120~1TB</t>
    <phoneticPr fontId="2" type="noConversion"/>
  </si>
  <si>
    <t>1년</t>
    <phoneticPr fontId="2" type="noConversion"/>
  </si>
  <si>
    <t>병행수입과 벌크의 차이</t>
    <phoneticPr fontId="2" type="noConversion"/>
  </si>
  <si>
    <t>음 병행이 좀더 싸네</t>
    <phoneticPr fontId="2" type="noConversion"/>
  </si>
  <si>
    <t>360TBW</t>
    <phoneticPr fontId="2" type="noConversion"/>
  </si>
  <si>
    <t>1TB 수명이 길어보이지만?</t>
    <phoneticPr fontId="2" type="noConversion"/>
  </si>
  <si>
    <t>550/520</t>
    <phoneticPr fontId="2" type="noConversion"/>
  </si>
  <si>
    <t>1TB~4TB</t>
    <phoneticPr fontId="2" type="noConversion"/>
  </si>
  <si>
    <t>MLC NVMe는 몇없죠</t>
    <phoneticPr fontId="2" type="noConversion"/>
  </si>
  <si>
    <t>512~1TB</t>
    <phoneticPr fontId="2" type="noConversion"/>
  </si>
  <si>
    <t>좋긴한데 가격이 헉소리나옴</t>
    <phoneticPr fontId="2" type="noConversion"/>
  </si>
  <si>
    <t>파이슨 E12S</t>
    <phoneticPr fontId="2" type="noConversion"/>
  </si>
  <si>
    <t>3,500/2,000</t>
    <phoneticPr fontId="2" type="noConversion"/>
  </si>
  <si>
    <t>3,500/2,900</t>
    <phoneticPr fontId="2" type="noConversion"/>
  </si>
  <si>
    <t>3,500/2,400</t>
    <phoneticPr fontId="2" type="noConversion"/>
  </si>
  <si>
    <t>3,470/2,600</t>
    <phoneticPr fontId="2" type="noConversion"/>
  </si>
  <si>
    <t>3,400/3,000</t>
    <phoneticPr fontId="2" type="noConversion"/>
  </si>
  <si>
    <t>2,400/1,750</t>
    <phoneticPr fontId="2" type="noConversion"/>
  </si>
  <si>
    <t>1,900/950</t>
    <phoneticPr fontId="2" type="noConversion"/>
  </si>
  <si>
    <t>5,000/2,500</t>
    <phoneticPr fontId="2" type="noConversion"/>
  </si>
  <si>
    <t>3,500/2,900</t>
    <phoneticPr fontId="2" type="noConversion"/>
  </si>
  <si>
    <t>800TBW</t>
    <phoneticPr fontId="2" type="noConversion"/>
  </si>
  <si>
    <t>PNY XLR8 CS3030 M.2 NVMe 히트싱크</t>
    <phoneticPr fontId="2" type="noConversion"/>
  </si>
  <si>
    <t>히트싱크 감안해도 비쌈</t>
    <phoneticPr fontId="2" type="noConversion"/>
  </si>
  <si>
    <t>480~960</t>
    <phoneticPr fontId="2" type="noConversion"/>
  </si>
  <si>
    <t>240~960</t>
    <phoneticPr fontId="2" type="noConversion"/>
  </si>
  <si>
    <t>540/465</t>
    <phoneticPr fontId="2" type="noConversion"/>
  </si>
  <si>
    <t>180TBW</t>
    <phoneticPr fontId="2" type="noConversion"/>
  </si>
  <si>
    <t>파이슨 PS3111</t>
    <phoneticPr fontId="2" type="noConversion"/>
  </si>
  <si>
    <t>하이닉스 자체</t>
    <phoneticPr fontId="2" type="noConversion"/>
  </si>
  <si>
    <t>3개월</t>
    <phoneticPr fontId="2" type="noConversion"/>
  </si>
  <si>
    <t>미확인</t>
    <phoneticPr fontId="2" type="noConversion"/>
  </si>
  <si>
    <t>보통 노트북 장착 OEM</t>
    <phoneticPr fontId="2" type="noConversion"/>
  </si>
  <si>
    <t xml:space="preserve">싸긴한데.. </t>
    <phoneticPr fontId="2" type="noConversion"/>
  </si>
  <si>
    <t>재 가공 낸드</t>
    <phoneticPr fontId="2" type="noConversion"/>
  </si>
  <si>
    <t>폭탄 받아라! 부우웅~</t>
    <phoneticPr fontId="2" type="noConversion"/>
  </si>
  <si>
    <t>128~256</t>
    <phoneticPr fontId="2" type="noConversion"/>
  </si>
  <si>
    <t>1,700/1,300</t>
    <phoneticPr fontId="2" type="noConversion"/>
  </si>
  <si>
    <t>3,100/1,300</t>
    <phoneticPr fontId="2" type="noConversion"/>
  </si>
  <si>
    <t>200TBW</t>
    <phoneticPr fontId="2" type="noConversion"/>
  </si>
  <si>
    <t>걍 AS 안된다 생각하세요</t>
    <phoneticPr fontId="2" type="noConversion"/>
  </si>
  <si>
    <t>차라리 PC601을..</t>
    <phoneticPr fontId="2" type="noConversion"/>
  </si>
  <si>
    <t>마이크론 Crucial 
MX500 대원CTS</t>
    <phoneticPr fontId="2" type="noConversion"/>
  </si>
  <si>
    <t xml:space="preserve">삼성전자 
970 EVO M.2 NVMe </t>
    <phoneticPr fontId="2" type="noConversion"/>
  </si>
  <si>
    <t xml:space="preserve">Western Digital 
WD Blue 3D SSD </t>
    <phoneticPr fontId="2" type="noConversion"/>
  </si>
  <si>
    <t xml:space="preserve">삼성전자 
860 EVO </t>
    <phoneticPr fontId="2" type="noConversion"/>
  </si>
  <si>
    <t xml:space="preserve">삼성전자 PM981a 
M.2 NVMe 병행수입 </t>
    <phoneticPr fontId="2" type="noConversion"/>
  </si>
  <si>
    <t xml:space="preserve">Seagate 파이어쿠다 
520 M.2 NVMe </t>
    <phoneticPr fontId="2" type="noConversion"/>
  </si>
  <si>
    <t>마이크론 Crucial 
BX500 대원CTS</t>
    <phoneticPr fontId="2" type="noConversion"/>
  </si>
  <si>
    <t>마이크론 Crucial 
P1 M.2 NVMe 대원</t>
    <phoneticPr fontId="2" type="noConversion"/>
  </si>
  <si>
    <t xml:space="preserve">Seagate 바라쿠다 
Q1 SSD </t>
    <phoneticPr fontId="2" type="noConversion"/>
  </si>
  <si>
    <t xml:space="preserve">삼성전자 970 EVO 
Plus M.2 NVMe </t>
    <phoneticPr fontId="2" type="noConversion"/>
  </si>
  <si>
    <t>Seagate 바라쿠다 
120 SSD</t>
    <phoneticPr fontId="2" type="noConversion"/>
  </si>
  <si>
    <t xml:space="preserve">ADATA Ultimate 
SU655 </t>
    <phoneticPr fontId="2" type="noConversion"/>
  </si>
  <si>
    <t>ADATA Ultimate 
SU800</t>
    <phoneticPr fontId="2" type="noConversion"/>
  </si>
  <si>
    <t xml:space="preserve">BIOSTAR 
S100 Series </t>
    <phoneticPr fontId="2" type="noConversion"/>
  </si>
  <si>
    <t xml:space="preserve">타무즈 GKM330 
M.2 SATA </t>
    <phoneticPr fontId="2" type="noConversion"/>
  </si>
  <si>
    <t>ADATA XPG 
SPECTRIX S40G M.2</t>
    <phoneticPr fontId="2" type="noConversion"/>
  </si>
  <si>
    <t>Western Digital 
WD GREEN SSD</t>
    <phoneticPr fontId="2" type="noConversion"/>
  </si>
  <si>
    <t xml:space="preserve">삼성전자 PM981a 
M.2 NVMe 벌크 </t>
    <phoneticPr fontId="2" type="noConversion"/>
  </si>
  <si>
    <t xml:space="preserve">삼성전자 
860 QVO </t>
    <phoneticPr fontId="2" type="noConversion"/>
  </si>
  <si>
    <t>삼성전자 
970 PRO M.2 NVMe</t>
    <phoneticPr fontId="2" type="noConversion"/>
  </si>
  <si>
    <t>Western Digital 
WD SN520 M.2 벌크</t>
    <phoneticPr fontId="2" type="noConversion"/>
  </si>
  <si>
    <t xml:space="preserve">SK하이닉스 PC601 
M.2 NVMe 벌크 </t>
    <phoneticPr fontId="2" type="noConversion"/>
  </si>
  <si>
    <t xml:space="preserve">Seagate Maxtor 
Z1 SSD </t>
    <phoneticPr fontId="2" type="noConversion"/>
  </si>
  <si>
    <t xml:space="preserve">마이크론 Crucial 
P5 M.2 NVMe </t>
    <phoneticPr fontId="2" type="noConversion"/>
  </si>
  <si>
    <t>마이크론 
64단 낸드</t>
    <phoneticPr fontId="2" type="noConversion"/>
  </si>
  <si>
    <t>삼성 V 
64단 낸드</t>
    <phoneticPr fontId="2" type="noConversion"/>
  </si>
  <si>
    <t>센디스크 
64단 낸드</t>
    <phoneticPr fontId="2" type="noConversion"/>
  </si>
  <si>
    <t>삼성 V 
92단 낸드</t>
    <phoneticPr fontId="2" type="noConversion"/>
  </si>
  <si>
    <t>도시바 
96단 낸드</t>
    <phoneticPr fontId="2" type="noConversion"/>
  </si>
  <si>
    <t>마이크론 
96단 낸드</t>
    <phoneticPr fontId="2" type="noConversion"/>
  </si>
  <si>
    <t>64단 낸드 
(리마킹)</t>
    <phoneticPr fontId="2" type="noConversion"/>
  </si>
  <si>
    <t>센디스크 
96단 낸드</t>
    <phoneticPr fontId="2" type="noConversion"/>
  </si>
  <si>
    <t xml:space="preserve">3D SpecTek
낸드 </t>
    <phoneticPr fontId="2" type="noConversion"/>
  </si>
  <si>
    <t>마이크론 
32단 낸드</t>
    <phoneticPr fontId="2" type="noConversion"/>
  </si>
  <si>
    <t>3D낸드 
리마킹(불명)</t>
    <phoneticPr fontId="2" type="noConversion"/>
  </si>
  <si>
    <t>IMFT 
64단 낸드</t>
    <phoneticPr fontId="2" type="noConversion"/>
  </si>
  <si>
    <t>도시바 
64단 낸드</t>
    <phoneticPr fontId="2" type="noConversion"/>
  </si>
  <si>
    <t>32단 
3D낸드 추정</t>
    <phoneticPr fontId="2" type="noConversion"/>
  </si>
  <si>
    <t>64단 
3D낸드 추정</t>
    <phoneticPr fontId="2" type="noConversion"/>
  </si>
  <si>
    <t>하닉 
72단 낸드</t>
    <phoneticPr fontId="2" type="noConversion"/>
  </si>
  <si>
    <t>파이슨 
PKG (64단)</t>
    <phoneticPr fontId="2" type="noConversion"/>
  </si>
  <si>
    <t>DDR3 
512MB</t>
    <phoneticPr fontId="2" type="noConversion"/>
  </si>
  <si>
    <t>DDR4 
512MB</t>
    <phoneticPr fontId="2" type="noConversion"/>
  </si>
  <si>
    <t>DDR3 
256MB</t>
    <phoneticPr fontId="2" type="noConversion"/>
  </si>
  <si>
    <t>없음 
(32MB)</t>
    <phoneticPr fontId="2" type="noConversion"/>
  </si>
  <si>
    <t>DDR3 
128MB</t>
    <phoneticPr fontId="2" type="noConversion"/>
  </si>
  <si>
    <t>DDR4 
1TB</t>
    <phoneticPr fontId="2" type="noConversion"/>
  </si>
  <si>
    <t>확인불가
(있긴함)</t>
    <phoneticPr fontId="2" type="noConversion"/>
  </si>
  <si>
    <t>1년
(3년)</t>
    <phoneticPr fontId="2" type="noConversion"/>
  </si>
  <si>
    <t>1개월</t>
    <phoneticPr fontId="2" type="noConversion"/>
  </si>
  <si>
    <t>유통사 2군대 대원AS괜춘</t>
    <phoneticPr fontId="2" type="noConversion"/>
  </si>
  <si>
    <t>라인업</t>
    <phoneticPr fontId="2" type="noConversion"/>
  </si>
  <si>
    <t>그런거 
없다</t>
    <phoneticPr fontId="2" type="noConversion"/>
  </si>
  <si>
    <t>점수
평가</t>
    <phoneticPr fontId="2" type="noConversion"/>
  </si>
  <si>
    <t>970 EVO가 있는데 굳이?</t>
    <phoneticPr fontId="2" type="noConversion"/>
  </si>
  <si>
    <t xml:space="preserve">Western Digital 
WD BLUE SN550 </t>
    <phoneticPr fontId="2" type="noConversion"/>
  </si>
  <si>
    <t>Western Digital 
WD BLACK SN750</t>
    <phoneticPr fontId="2" type="noConversion"/>
  </si>
  <si>
    <t>타무즈 GK300</t>
    <phoneticPr fontId="2" type="noConversion"/>
  </si>
  <si>
    <t>70,800원</t>
    <phoneticPr fontId="2" type="noConversion"/>
  </si>
  <si>
    <t>142원</t>
    <phoneticPr fontId="2" type="noConversion"/>
  </si>
  <si>
    <t>560/510</t>
    <phoneticPr fontId="2" type="noConversion"/>
  </si>
  <si>
    <t>실모 SM2258</t>
    <phoneticPr fontId="2" type="noConversion"/>
  </si>
  <si>
    <t>512GB 
(500)</t>
    <phoneticPr fontId="2" type="noConversion"/>
  </si>
  <si>
    <t>5년</t>
    <phoneticPr fontId="2" type="noConversion"/>
  </si>
  <si>
    <t>180TBW</t>
    <phoneticPr fontId="2" type="noConversion"/>
  </si>
  <si>
    <t>SSD의 마지노선</t>
    <phoneticPr fontId="2" type="noConversion"/>
  </si>
  <si>
    <t>3,400/2,300</t>
    <phoneticPr fontId="2" type="noConversion"/>
  </si>
  <si>
    <t>후면 동판 장착 (발열해소)</t>
    <phoneticPr fontId="2" type="noConversion"/>
  </si>
  <si>
    <t>102,300원</t>
    <phoneticPr fontId="2" type="noConversion"/>
  </si>
  <si>
    <t>205원</t>
    <phoneticPr fontId="2" type="noConversion"/>
  </si>
  <si>
    <t>삼성 Phoenix</t>
    <phoneticPr fontId="2" type="noConversion"/>
  </si>
  <si>
    <t>5년</t>
    <phoneticPr fontId="2" type="noConversion"/>
  </si>
  <si>
    <t>M.2의 왕자였.. (곧 단종)</t>
    <phoneticPr fontId="2" type="noConversion"/>
  </si>
  <si>
    <t>73,000원</t>
    <phoneticPr fontId="2" type="noConversion"/>
  </si>
  <si>
    <t>146원</t>
    <phoneticPr fontId="2" type="noConversion"/>
  </si>
  <si>
    <t>560/530</t>
    <phoneticPr fontId="2" type="noConversion"/>
  </si>
  <si>
    <t>마벨 88SS1074</t>
    <phoneticPr fontId="2" type="noConversion"/>
  </si>
  <si>
    <t>TLC</t>
    <phoneticPr fontId="2" type="noConversion"/>
  </si>
  <si>
    <t>162원</t>
    <phoneticPr fontId="2" type="noConversion"/>
  </si>
  <si>
    <t>550/520</t>
    <phoneticPr fontId="2" type="noConversion"/>
  </si>
  <si>
    <t>삼성 MJX</t>
    <phoneticPr fontId="2" type="noConversion"/>
  </si>
  <si>
    <t>불량이 매우 낮은편</t>
    <phoneticPr fontId="2" type="noConversion"/>
  </si>
  <si>
    <t>85,300원</t>
    <phoneticPr fontId="2" type="noConversion"/>
  </si>
  <si>
    <t>리뷰안 유통제품은 3년as</t>
    <phoneticPr fontId="2" type="noConversion"/>
  </si>
  <si>
    <t>M.2의 현시점 왕자..</t>
    <phoneticPr fontId="2" type="noConversion"/>
  </si>
  <si>
    <t>파이슨 E16</t>
    <phoneticPr fontId="2" type="noConversion"/>
  </si>
  <si>
    <t>850TBW</t>
    <phoneticPr fontId="2" type="noConversion"/>
  </si>
  <si>
    <t>SLC 케싱용량이 큰편</t>
    <phoneticPr fontId="2" type="noConversion"/>
  </si>
  <si>
    <t>쓸만한데 가격이 안쓸만</t>
    <phoneticPr fontId="2" type="noConversion"/>
  </si>
  <si>
    <t>183,700원</t>
    <phoneticPr fontId="2" type="noConversion"/>
  </si>
  <si>
    <t>71,000원</t>
    <phoneticPr fontId="2" type="noConversion"/>
  </si>
  <si>
    <t>540/550</t>
    <phoneticPr fontId="2" type="noConversion"/>
  </si>
  <si>
    <t>실모 SM2258XT</t>
    <phoneticPr fontId="2" type="noConversion"/>
  </si>
  <si>
    <t>120TBW</t>
    <phoneticPr fontId="2" type="noConversion"/>
  </si>
  <si>
    <t>SLC 끝나면 심하게 느려짐</t>
    <phoneticPr fontId="2" type="noConversion"/>
  </si>
  <si>
    <t>78,000원</t>
    <phoneticPr fontId="2" type="noConversion"/>
  </si>
  <si>
    <t>156원</t>
    <phoneticPr fontId="2" type="noConversion"/>
  </si>
  <si>
    <t>실모 SM2263</t>
    <phoneticPr fontId="2" type="noConversion"/>
  </si>
  <si>
    <t>QLC</t>
    <phoneticPr fontId="2" type="noConversion"/>
  </si>
  <si>
    <t>이거 왜삼?</t>
    <phoneticPr fontId="2" type="noConversion"/>
  </si>
  <si>
    <t>66,500원</t>
    <phoneticPr fontId="2" type="noConversion"/>
  </si>
  <si>
    <t>138원</t>
    <phoneticPr fontId="2" type="noConversion"/>
  </si>
  <si>
    <t>파이슨 S11T</t>
    <phoneticPr fontId="2" type="noConversion"/>
  </si>
  <si>
    <t>3년</t>
    <phoneticPr fontId="2" type="noConversion"/>
  </si>
  <si>
    <t>110TBW</t>
    <phoneticPr fontId="2" type="noConversion"/>
  </si>
  <si>
    <t>QLC 단점: 수명 낮음, 속도저하 폭이 큼, 불량높음</t>
    <phoneticPr fontId="2" type="noConversion"/>
  </si>
  <si>
    <t>87,000원</t>
    <phoneticPr fontId="2" type="noConversion"/>
  </si>
  <si>
    <t>135,000원</t>
    <phoneticPr fontId="2" type="noConversion"/>
  </si>
  <si>
    <t>270원</t>
    <phoneticPr fontId="2" type="noConversion"/>
  </si>
  <si>
    <t>3,500/3,200</t>
    <phoneticPr fontId="2" type="noConversion"/>
  </si>
  <si>
    <t>왕좌를 얻을려면 가격이..</t>
    <phoneticPr fontId="2" type="noConversion"/>
  </si>
  <si>
    <t>75,000원</t>
    <phoneticPr fontId="2" type="noConversion"/>
  </si>
  <si>
    <t>150원</t>
    <phoneticPr fontId="2" type="noConversion"/>
  </si>
  <si>
    <t>560/540</t>
    <phoneticPr fontId="2" type="noConversion"/>
  </si>
  <si>
    <t>파이슨 S12</t>
    <phoneticPr fontId="2" type="noConversion"/>
  </si>
  <si>
    <t>67,400원</t>
    <phoneticPr fontId="2" type="noConversion"/>
  </si>
  <si>
    <t>140원</t>
    <phoneticPr fontId="2" type="noConversion"/>
  </si>
  <si>
    <t>520/450</t>
    <phoneticPr fontId="2" type="noConversion"/>
  </si>
  <si>
    <t>RTS5732DLQ</t>
    <phoneticPr fontId="2" type="noConversion"/>
  </si>
  <si>
    <t>280TBW</t>
    <phoneticPr fontId="2" type="noConversion"/>
  </si>
  <si>
    <t>캐싱 이후 80정도로 급락</t>
    <phoneticPr fontId="2" type="noConversion"/>
  </si>
  <si>
    <t>85,600원</t>
    <phoneticPr fontId="2" type="noConversion"/>
  </si>
  <si>
    <t>171원</t>
    <phoneticPr fontId="2" type="noConversion"/>
  </si>
  <si>
    <t>센디스크 자체</t>
    <phoneticPr fontId="2" type="noConversion"/>
  </si>
  <si>
    <t>228원</t>
    <phoneticPr fontId="2" type="noConversion"/>
  </si>
  <si>
    <t>자체 DM01B2</t>
    <phoneticPr fontId="2" type="noConversion"/>
  </si>
  <si>
    <t>60명 선착순 이벤트</t>
    <phoneticPr fontId="2" type="noConversion"/>
  </si>
  <si>
    <t>114,000원</t>
    <phoneticPr fontId="2" type="noConversion"/>
  </si>
  <si>
    <t>560/520</t>
    <phoneticPr fontId="2" type="noConversion"/>
  </si>
  <si>
    <t>170원</t>
    <phoneticPr fontId="2" type="noConversion"/>
  </si>
  <si>
    <t>400TBW</t>
    <phoneticPr fontId="2" type="noConversion"/>
  </si>
  <si>
    <t>108,800원</t>
    <phoneticPr fontId="2" type="noConversion"/>
  </si>
  <si>
    <t>218원</t>
    <phoneticPr fontId="2" type="noConversion"/>
  </si>
  <si>
    <t xml:space="preserve">69,770원 </t>
    <phoneticPr fontId="2" type="noConversion"/>
  </si>
  <si>
    <t>145원</t>
    <phoneticPr fontId="2" type="noConversion"/>
  </si>
  <si>
    <t>30,400원</t>
    <phoneticPr fontId="2" type="noConversion"/>
  </si>
  <si>
    <t>127원</t>
    <phoneticPr fontId="2" type="noConversion"/>
  </si>
  <si>
    <t>113,000원</t>
    <phoneticPr fontId="2" type="noConversion"/>
  </si>
  <si>
    <t>95,000원</t>
    <phoneticPr fontId="2" type="noConversion"/>
  </si>
  <si>
    <t>83,000원</t>
    <phoneticPr fontId="2" type="noConversion"/>
  </si>
  <si>
    <t>68,400원</t>
    <phoneticPr fontId="2" type="noConversion"/>
  </si>
  <si>
    <t>80TBW</t>
    <phoneticPr fontId="2" type="noConversion"/>
  </si>
  <si>
    <t>91,050원</t>
    <phoneticPr fontId="2" type="noConversion"/>
  </si>
  <si>
    <t>1테라 -&gt; 136,000원</t>
    <phoneticPr fontId="2" type="noConversion"/>
  </si>
  <si>
    <t>136원</t>
    <phoneticPr fontId="2" type="noConversion"/>
  </si>
  <si>
    <t>QLC인데 가격이??</t>
    <phoneticPr fontId="2" type="noConversion"/>
  </si>
  <si>
    <t>190,000원</t>
    <phoneticPr fontId="2" type="noConversion"/>
  </si>
  <si>
    <t>371원</t>
    <phoneticPr fontId="2" type="noConversion"/>
  </si>
  <si>
    <t>3,500/2,300</t>
    <phoneticPr fontId="2" type="noConversion"/>
  </si>
  <si>
    <t>MLC</t>
    <phoneticPr fontId="2" type="noConversion"/>
  </si>
  <si>
    <t>600TBW</t>
    <phoneticPr fontId="2" type="noConversion"/>
  </si>
  <si>
    <t xml:space="preserve">65,300원 </t>
    <phoneticPr fontId="2" type="noConversion"/>
  </si>
  <si>
    <t>115,600원</t>
    <phoneticPr fontId="2" type="noConversion"/>
  </si>
  <si>
    <t>137원</t>
    <phoneticPr fontId="2" type="noConversion"/>
  </si>
  <si>
    <t>35,000원</t>
    <phoneticPr fontId="2" type="noConversion"/>
  </si>
  <si>
    <t>77,900원</t>
    <phoneticPr fontId="2" type="noConversion"/>
  </si>
  <si>
    <t>1TB</t>
    <phoneticPr fontId="2" type="noConversion"/>
  </si>
  <si>
    <t>250-2TB</t>
    <phoneticPr fontId="2" type="noConversion"/>
  </si>
  <si>
    <t>500-1TB</t>
    <phoneticPr fontId="2" type="noConversion"/>
  </si>
  <si>
    <t>250-4TB</t>
    <phoneticPr fontId="2" type="noConversion"/>
  </si>
  <si>
    <t>500-2TB</t>
    <phoneticPr fontId="2" type="noConversion"/>
  </si>
  <si>
    <t xml:space="preserve">삼성전자 970 EVO Plus M.2 NVMe </t>
    <phoneticPr fontId="2" type="noConversion"/>
  </si>
  <si>
    <t>250-1TB</t>
    <phoneticPr fontId="2" type="noConversion"/>
  </si>
  <si>
    <t>120-2TB</t>
    <phoneticPr fontId="2" type="noConversion"/>
  </si>
  <si>
    <t>일시품절</t>
    <phoneticPr fontId="2" type="noConversion"/>
  </si>
  <si>
    <t>없음</t>
    <phoneticPr fontId="2" type="noConversion"/>
  </si>
  <si>
    <t>240-480</t>
    <phoneticPr fontId="2" type="noConversion"/>
  </si>
  <si>
    <t>128-2TB</t>
    <phoneticPr fontId="2" type="noConversion"/>
  </si>
  <si>
    <t xml:space="preserve">삼성전자 PM981a M.2 NVMe 병행수입 </t>
    <phoneticPr fontId="2" type="noConversion"/>
  </si>
  <si>
    <t>256-2TB</t>
    <phoneticPr fontId="2" type="noConversion"/>
  </si>
  <si>
    <t>120-240</t>
    <phoneticPr fontId="2" type="noConversion"/>
  </si>
  <si>
    <t>120-480</t>
    <phoneticPr fontId="2" type="noConversion"/>
  </si>
  <si>
    <t>240-1TB</t>
    <phoneticPr fontId="2" type="noConversion"/>
  </si>
  <si>
    <t>256-1TB</t>
    <phoneticPr fontId="2" type="noConversion"/>
  </si>
  <si>
    <t>128-512</t>
    <phoneticPr fontId="2" type="noConversion"/>
  </si>
  <si>
    <t>256-512</t>
    <phoneticPr fontId="2" type="noConversion"/>
  </si>
  <si>
    <t>가성비
(원)</t>
    <phoneticPr fontId="2" type="noConversion"/>
  </si>
  <si>
    <t>3,500/3,200</t>
    <phoneticPr fontId="2" type="noConversion"/>
  </si>
  <si>
    <t>SK hynix 
Cepheus</t>
    <phoneticPr fontId="2" type="noConversion"/>
  </si>
  <si>
    <t>970 에보 플러스와 흡사한
성능에 더 긴 보증수명!</t>
    <phoneticPr fontId="2" type="noConversion"/>
  </si>
  <si>
    <t>전력 효율이 좋음 (소비량)
일부 보드에 호환성문제</t>
    <phoneticPr fontId="2" type="noConversion"/>
  </si>
  <si>
    <t>랜덤 쓰기 느림 더티상태
속도 저하 있음</t>
    <phoneticPr fontId="2" type="noConversion"/>
  </si>
  <si>
    <t>저렴한건 맞으니깐.. 보조용
SSD로 사용하는 정도?</t>
    <phoneticPr fontId="2" type="noConversion"/>
  </si>
  <si>
    <t>QLC</t>
    <phoneticPr fontId="2" type="noConversion"/>
  </si>
  <si>
    <t>2,300/940</t>
    <phoneticPr fontId="2" type="noConversion"/>
  </si>
  <si>
    <t>마이크론
NX959</t>
    <phoneticPr fontId="2" type="noConversion"/>
  </si>
  <si>
    <t>웃기게 250GB는 TLC임
SLC 끝나도 하드보다 빠름</t>
    <phoneticPr fontId="2" type="noConversion"/>
  </si>
  <si>
    <t>500GB 기준으로는 무척 싼데
컨트롤러, 낸드 둘다 아쉽네..</t>
    <phoneticPr fontId="2" type="noConversion"/>
  </si>
  <si>
    <t>사타방식만 사용가능하다면
최고의 선택 (M.2 있으면 아님)</t>
    <phoneticPr fontId="2" type="noConversion"/>
  </si>
  <si>
    <t xml:space="preserve">Seagate 파이어쿠다 520 M.2 NVMe </t>
    <phoneticPr fontId="2" type="noConversion"/>
  </si>
  <si>
    <t>SLC 구간
(하락치)</t>
    <phoneticPr fontId="2" type="noConversion"/>
  </si>
  <si>
    <t>SK하이닉스 Gold P31 M.2 NVMe</t>
    <phoneticPr fontId="2" type="noConversion"/>
  </si>
  <si>
    <t>22GB
(610MB)</t>
    <phoneticPr fontId="2" type="noConversion"/>
  </si>
  <si>
    <t>마이크론 Crucial P2 M.2 NVMe 대원CTS</t>
    <phoneticPr fontId="2" type="noConversion"/>
  </si>
  <si>
    <t>18GB
(350MB)</t>
    <phoneticPr fontId="2" type="noConversion"/>
  </si>
  <si>
    <t xml:space="preserve">삼성전자 860 EVO </t>
    <phoneticPr fontId="2" type="noConversion"/>
  </si>
  <si>
    <t>하락없음
(1.5GB)</t>
    <phoneticPr fontId="2" type="noConversion"/>
  </si>
  <si>
    <t>SLC 케싱용량이 큰편
(100GB가 넘어도 하락없음)</t>
    <phoneticPr fontId="2" type="noConversion"/>
  </si>
  <si>
    <t>24GB
(870MB)</t>
    <phoneticPr fontId="2" type="noConversion"/>
  </si>
  <si>
    <t>불량율이 매우낮음</t>
    <phoneticPr fontId="2" type="noConversion"/>
  </si>
  <si>
    <t>970 에보의 상위 호환 큰
차이는 아니지만 조금씩 우위</t>
    <phoneticPr fontId="2" type="noConversion"/>
  </si>
  <si>
    <t>대용량 파일을 자주 옴기는
분은 좋은 선택일수도..</t>
    <phoneticPr fontId="2" type="noConversion"/>
  </si>
  <si>
    <t>호환성 좋고 불량도 낮음
슬슬 생산 중단 소식이..</t>
    <phoneticPr fontId="2" type="noConversion"/>
  </si>
  <si>
    <t>Western Digital WD Blue 3D SSD</t>
    <phoneticPr fontId="2" type="noConversion"/>
  </si>
  <si>
    <t>20GB
(200MB)</t>
    <phoneticPr fontId="2" type="noConversion"/>
  </si>
  <si>
    <t>불량율이 낮은편
(신뢰의 마벨)</t>
    <phoneticPr fontId="2" type="noConversion"/>
  </si>
  <si>
    <t>MX500이랑 비슷, 성능은 약간
mx가 높고 안정성은 이놈이..</t>
    <phoneticPr fontId="2" type="noConversion"/>
  </si>
  <si>
    <t>SK하이닉스 Gold S31</t>
    <phoneticPr fontId="2" type="noConversion"/>
  </si>
  <si>
    <t>DDR3 
512MB</t>
    <phoneticPr fontId="2" type="noConversion"/>
  </si>
  <si>
    <t>560/525</t>
    <phoneticPr fontId="2" type="noConversion"/>
  </si>
  <si>
    <t xml:space="preserve">삼성전자 870 EVO </t>
    <phoneticPr fontId="2" type="noConversion"/>
  </si>
  <si>
    <t>삼성 MKX</t>
    <phoneticPr fontId="2" type="noConversion"/>
  </si>
  <si>
    <t>560/530</t>
    <phoneticPr fontId="2" type="noConversion"/>
  </si>
  <si>
    <t>삼성 V 
128단 낸드</t>
    <phoneticPr fontId="2" type="noConversion"/>
  </si>
  <si>
    <t>케싱 구간이 긴것 같은데
구간안에도 260정도임</t>
    <phoneticPr fontId="2" type="noConversion"/>
  </si>
  <si>
    <t>860 에보랑 거의 똑같음
신형낸드+신형컨트롤러 지만..</t>
    <phoneticPr fontId="2" type="noConversion"/>
  </si>
  <si>
    <t>삼성전자 980 PRO M.2 NVMe</t>
    <phoneticPr fontId="2" type="noConversion"/>
  </si>
  <si>
    <t>94GB
(950MB)</t>
    <phoneticPr fontId="2" type="noConversion"/>
  </si>
  <si>
    <t>삼성 Elpis</t>
    <phoneticPr fontId="2" type="noConversion"/>
  </si>
  <si>
    <t>케싱 구간안에는 1.9GB
정도로 준수한 쓰기성능</t>
    <phoneticPr fontId="2" type="noConversion"/>
  </si>
  <si>
    <t>부스트 구간 끝나면 970 PRO
대비 딱히 좋지도 않음</t>
    <phoneticPr fontId="2" type="noConversion"/>
  </si>
  <si>
    <t xml:space="preserve">마이크론 Crucial BX500 대원CTS </t>
    <phoneticPr fontId="2" type="noConversion"/>
  </si>
  <si>
    <t>불량도 잦고 발열 문제도
있다는 평가.. 싼건 비지떡이다</t>
    <phoneticPr fontId="2" type="noConversion"/>
  </si>
  <si>
    <t xml:space="preserve">Seagate 바라쿠다 Q5 M.2 NVMe </t>
    <phoneticPr fontId="2" type="noConversion"/>
  </si>
  <si>
    <t>2,300/900</t>
    <phoneticPr fontId="2" type="noConversion"/>
  </si>
  <si>
    <t>QLC</t>
    <phoneticPr fontId="2" type="noConversion"/>
  </si>
  <si>
    <t>1테라 제품 기준으로
100GB 까지 하락없음</t>
    <phoneticPr fontId="2" type="noConversion"/>
  </si>
  <si>
    <t>보증 수명이 짧고 파이슨
하급 컨트롤러라 아쉽</t>
    <phoneticPr fontId="2" type="noConversion"/>
  </si>
  <si>
    <t>마이크론 
96단 낸드</t>
    <phoneticPr fontId="2" type="noConversion"/>
  </si>
  <si>
    <t xml:space="preserve">삼성전자 PM9A1 M.2 NVMe 병행수입 </t>
    <phoneticPr fontId="2" type="noConversion"/>
  </si>
  <si>
    <t>980 PRO의 OEM 제품 
요세 물건이 없어서 오름세!</t>
    <phoneticPr fontId="2" type="noConversion"/>
  </si>
  <si>
    <t xml:space="preserve">키오시아 EXCERIA </t>
    <phoneticPr fontId="2" type="noConversion"/>
  </si>
  <si>
    <t>555/530</t>
    <phoneticPr fontId="2" type="noConversion"/>
  </si>
  <si>
    <t>키오시아
96단 낸드</t>
    <phoneticPr fontId="2" type="noConversion"/>
  </si>
  <si>
    <t>키오시아=도시바</t>
    <phoneticPr fontId="2" type="noConversion"/>
  </si>
  <si>
    <t>키오시아 자체</t>
    <phoneticPr fontId="2" type="noConversion"/>
  </si>
  <si>
    <t>미확인</t>
    <phoneticPr fontId="2" type="noConversion"/>
  </si>
  <si>
    <t>사용 후기가 제대로 없어서
평가가 되지않네요..</t>
    <phoneticPr fontId="2" type="noConversion"/>
  </si>
  <si>
    <t xml:space="preserve">ADATA Ultimate SU800 </t>
    <phoneticPr fontId="2" type="noConversion"/>
  </si>
  <si>
    <t>실모 2258컨트롤러 불량이
잦은편이라 추천하지않음</t>
    <phoneticPr fontId="2" type="noConversion"/>
  </si>
  <si>
    <t>리뷰안 유통제품은 3년as</t>
    <phoneticPr fontId="2" type="noConversion"/>
  </si>
  <si>
    <t>970 에보 플러스의 OEM
아직도 살만한 SSD(가격오름)</t>
    <phoneticPr fontId="2" type="noConversion"/>
  </si>
  <si>
    <t xml:space="preserve">BIOSTAR S100 Series </t>
    <phoneticPr fontId="2" type="noConversion"/>
  </si>
  <si>
    <t>이엠텍 유통!</t>
    <phoneticPr fontId="2" type="noConversion"/>
  </si>
  <si>
    <t>저용량 밖에 없어서 
가성비가 애매합니다</t>
    <phoneticPr fontId="2" type="noConversion"/>
  </si>
  <si>
    <t xml:space="preserve">ADATA Ultimate SU655 </t>
    <phoneticPr fontId="2" type="noConversion"/>
  </si>
  <si>
    <t>캐싱 이후 80정도로 급락</t>
    <phoneticPr fontId="2" type="noConversion"/>
  </si>
  <si>
    <t xml:space="preserve">싸긴한데.. 싼 이유가 있긴
하네요 </t>
    <phoneticPr fontId="2" type="noConversion"/>
  </si>
  <si>
    <t xml:space="preserve">타무즈 GK300 </t>
    <phoneticPr fontId="2" type="noConversion"/>
  </si>
  <si>
    <t>대용량 파일 옴기는건 무리
속도 저하가 너무 심각</t>
    <phoneticPr fontId="2" type="noConversion"/>
  </si>
  <si>
    <t>센디스크
96단 낸드</t>
    <phoneticPr fontId="2" type="noConversion"/>
  </si>
  <si>
    <t>좋은 제품은 맞는데
가격을 보면 굳이?</t>
    <phoneticPr fontId="2" type="noConversion"/>
  </si>
  <si>
    <t xml:space="preserve">타무즈 GKV700 M.2 NVMe </t>
    <phoneticPr fontId="2" type="noConversion"/>
  </si>
  <si>
    <t>미표기</t>
    <phoneticPr fontId="2" type="noConversion"/>
  </si>
  <si>
    <t>미확인</t>
    <phoneticPr fontId="2" type="noConversion"/>
  </si>
  <si>
    <t>… 리뷰 찾기가 어려움
그나마 더티테스트 정도</t>
    <phoneticPr fontId="2" type="noConversion"/>
  </si>
  <si>
    <t>실모 최하위 컨트롤러라
성능이 좀 낮은편</t>
    <phoneticPr fontId="2" type="noConversion"/>
  </si>
  <si>
    <t>리얼텍 RTS5762</t>
    <phoneticPr fontId="2" type="noConversion"/>
  </si>
  <si>
    <t>DDR3 
128MB</t>
    <phoneticPr fontId="2" type="noConversion"/>
  </si>
  <si>
    <t>마이크론
64/96 혼용</t>
    <phoneticPr fontId="2" type="noConversion"/>
  </si>
  <si>
    <t>3,500/2,400</t>
    <phoneticPr fontId="2" type="noConversion"/>
  </si>
  <si>
    <t>디스크의 2/3까지 캐싱구간
어마어마한 캐싱 용량</t>
    <phoneticPr fontId="2" type="noConversion"/>
  </si>
  <si>
    <t>350GB
(400MB)</t>
    <phoneticPr fontId="2" type="noConversion"/>
  </si>
  <si>
    <t xml:space="preserve">타무즈 GK600 PRIME </t>
    <phoneticPr fontId="2" type="noConversion"/>
  </si>
  <si>
    <t>DDR3 
512MB</t>
    <phoneticPr fontId="2" type="noConversion"/>
  </si>
  <si>
    <t>560/520</t>
    <phoneticPr fontId="2" type="noConversion"/>
  </si>
  <si>
    <t>3D낸드 
리마킹(불명)</t>
    <phoneticPr fontId="2" type="noConversion"/>
  </si>
  <si>
    <t>살포시 발열이 있는편
(로드시 60도)</t>
    <phoneticPr fontId="2" type="noConversion"/>
  </si>
  <si>
    <t>나쁘지 않은거 같은데
타무즈 제품치고 싸진 않음</t>
    <phoneticPr fontId="2" type="noConversion"/>
  </si>
  <si>
    <t xml:space="preserve">타무즈 GK500 </t>
    <phoneticPr fontId="2" type="noConversion"/>
  </si>
  <si>
    <t>3D낸드 
랜덤(불명)</t>
    <phoneticPr fontId="2" type="noConversion"/>
  </si>
  <si>
    <t>품절 혹은 단종 수순인듯
(몇안되는 MLC라 순위에있나)</t>
    <phoneticPr fontId="2" type="noConversion"/>
  </si>
  <si>
    <t>1,700/1,600</t>
    <phoneticPr fontId="2" type="noConversion"/>
  </si>
  <si>
    <t>97GB
(710MB)</t>
    <phoneticPr fontId="2" type="noConversion"/>
  </si>
  <si>
    <t>도시바 제품이라 기본
품질은 나옴</t>
    <phoneticPr fontId="2" type="noConversion"/>
  </si>
  <si>
    <t>판매량이 적어서 그런가
이슈도 없고 은근히 평이 좋음</t>
    <phoneticPr fontId="2" type="noConversion"/>
  </si>
  <si>
    <t xml:space="preserve">마이크론 2300 M.2 NVMe </t>
    <phoneticPr fontId="2" type="noConversion"/>
  </si>
  <si>
    <t>3,300/2,700</t>
    <phoneticPr fontId="2" type="noConversion"/>
  </si>
  <si>
    <t>마이크론 
96단 낸드</t>
    <phoneticPr fontId="2" type="noConversion"/>
  </si>
  <si>
    <t>마이크론 자체
(DM01B2)</t>
    <phoneticPr fontId="2" type="noConversion"/>
  </si>
  <si>
    <t>DDR4 
512MB</t>
    <phoneticPr fontId="2" type="noConversion"/>
  </si>
  <si>
    <t>리뷰가 없어서 평가가 어렵..</t>
    <phoneticPr fontId="2" type="noConversion"/>
  </si>
  <si>
    <t xml:space="preserve">SK하이닉스 PC601 M.2 NVMe 벌크 </t>
    <phoneticPr fontId="2" type="noConversion"/>
  </si>
  <si>
    <t xml:space="preserve">마이크론 1300 SSD </t>
    <phoneticPr fontId="2" type="noConversion"/>
  </si>
  <si>
    <t>마벨 88SS1074</t>
    <phoneticPr fontId="2" type="noConversion"/>
  </si>
  <si>
    <t>530/520</t>
    <phoneticPr fontId="2" type="noConversion"/>
  </si>
  <si>
    <t>웬디블루에 쓰인
그 컨트롤러</t>
    <phoneticPr fontId="2" type="noConversion"/>
  </si>
  <si>
    <t>LPDDR3 
1GB</t>
    <phoneticPr fontId="2" type="noConversion"/>
  </si>
  <si>
    <t>없음</t>
    <phoneticPr fontId="2" type="noConversion"/>
  </si>
  <si>
    <t>MX500 대신 사용하셔도
좋은 장단점이 있는 녀석</t>
    <phoneticPr fontId="2" type="noConversion"/>
  </si>
  <si>
    <t>보증수명
(TBW)</t>
    <phoneticPr fontId="2" type="noConversion"/>
  </si>
  <si>
    <t>5년</t>
    <phoneticPr fontId="2" type="noConversion"/>
  </si>
  <si>
    <t>TLC</t>
    <phoneticPr fontId="2" type="noConversion"/>
  </si>
  <si>
    <t>기가당
1MB</t>
    <phoneticPr fontId="2" type="noConversion"/>
  </si>
  <si>
    <t>MLC는 좋은데 컨트롤러가..</t>
    <phoneticPr fontId="2" type="noConversion"/>
  </si>
  <si>
    <t>유통사 2군대 대원AS괜춘</t>
    <phoneticPr fontId="2" type="noConversion"/>
  </si>
  <si>
    <t>4.0 제품군 특징인
캐싱이후에도 빠른쓰기!</t>
    <phoneticPr fontId="2" type="noConversion"/>
  </si>
  <si>
    <t>512GB 
(500GB)</t>
    <phoneticPr fontId="2" type="noConversion"/>
  </si>
  <si>
    <t>속도
(읽기/쓰기)</t>
    <phoneticPr fontId="2" type="noConversion"/>
  </si>
  <si>
    <r>
      <t xml:space="preserve">Western Digital WD </t>
    </r>
    <r>
      <rPr>
        <b/>
        <sz val="12"/>
        <color rgb="FF006100"/>
        <rFont val="맑은 고딕"/>
        <family val="3"/>
        <charset val="129"/>
        <scheme val="minor"/>
      </rPr>
      <t>BLUE SN550 M.2 NVMe</t>
    </r>
    <phoneticPr fontId="2" type="noConversion"/>
  </si>
  <si>
    <r>
      <rPr>
        <b/>
        <sz val="14"/>
        <color rgb="FF006100"/>
        <rFont val="맑은 고딕"/>
        <family val="3"/>
        <charset val="129"/>
        <scheme val="minor"/>
      </rPr>
      <t xml:space="preserve">Western Digital WD </t>
    </r>
    <r>
      <rPr>
        <b/>
        <sz val="12"/>
        <color rgb="FF006100"/>
        <rFont val="맑은 고딕"/>
        <family val="3"/>
        <charset val="129"/>
        <scheme val="minor"/>
      </rPr>
      <t>BLACK SN850 M.2 NVMe</t>
    </r>
    <phoneticPr fontId="2" type="noConversion"/>
  </si>
  <si>
    <t>하자가 심한 부분은 파란색 표기
(파랑-1점, 녹색+1점, 노랑+2, 빨강+3점)</t>
    <phoneticPr fontId="2" type="noConversion"/>
  </si>
  <si>
    <t>SLC 버퍼가 큰편(약170G)
(변종이 좀있음)</t>
    <phoneticPr fontId="2" type="noConversion"/>
  </si>
  <si>
    <t>캐싱 이후 속도는 파일 형태나
제품 용량에 따라 다릅니다</t>
    <phoneticPr fontId="2" type="noConversion"/>
  </si>
  <si>
    <t>제품명이 녹색이상인 제품 권장</t>
    <phoneticPr fontId="2" type="noConversion"/>
  </si>
  <si>
    <r>
      <t>ADATA</t>
    </r>
    <r>
      <rPr>
        <b/>
        <sz val="12"/>
        <color rgb="FF006100"/>
        <rFont val="맑은 고딕"/>
        <family val="3"/>
        <charset val="129"/>
        <scheme val="minor"/>
      </rPr>
      <t xml:space="preserve"> XPG SPECTRIX </t>
    </r>
    <r>
      <rPr>
        <b/>
        <sz val="14"/>
        <color rgb="FF006100"/>
        <rFont val="맑은 고딕"/>
        <family val="3"/>
        <charset val="129"/>
        <scheme val="minor"/>
      </rPr>
      <t xml:space="preserve">S40G M.2 NVMe </t>
    </r>
    <phoneticPr fontId="2" type="noConversion"/>
  </si>
  <si>
    <t>2,100/1,700</t>
    <phoneticPr fontId="2" type="noConversion"/>
  </si>
  <si>
    <t>5점 이상 제품은 보통
큰 하자가 없음!!</t>
    <phoneticPr fontId="2" type="noConversion"/>
  </si>
  <si>
    <t xml:space="preserve">삼성전자 980 M.2 NVMe </t>
    <phoneticPr fontId="2" type="noConversion"/>
  </si>
  <si>
    <t>250-1TB</t>
    <phoneticPr fontId="2" type="noConversion"/>
  </si>
  <si>
    <t>3,100/2,600</t>
    <phoneticPr fontId="2" type="noConversion"/>
  </si>
  <si>
    <t>삼성 Pablo</t>
    <phoneticPr fontId="2" type="noConversion"/>
  </si>
  <si>
    <t>5년</t>
    <phoneticPr fontId="2" type="noConversion"/>
  </si>
  <si>
    <t>번외
4</t>
    <phoneticPr fontId="2" type="noConversion"/>
  </si>
  <si>
    <t xml:space="preserve">마이크론 Crucial MX500 대원CTS </t>
    <phoneticPr fontId="2" type="noConversion"/>
  </si>
  <si>
    <t>250-2TB</t>
    <phoneticPr fontId="2" type="noConversion"/>
  </si>
  <si>
    <t>560/510</t>
    <phoneticPr fontId="2" type="noConversion"/>
  </si>
  <si>
    <t>실모 SM2258</t>
    <phoneticPr fontId="2" type="noConversion"/>
  </si>
  <si>
    <t>마이크론 
64단 낸드</t>
    <phoneticPr fontId="2" type="noConversion"/>
  </si>
  <si>
    <t>TLC</t>
    <phoneticPr fontId="2" type="noConversion"/>
  </si>
  <si>
    <t>DDR3 
512MB</t>
    <phoneticPr fontId="2" type="noConversion"/>
  </si>
  <si>
    <t>5년</t>
    <phoneticPr fontId="2" type="noConversion"/>
  </si>
  <si>
    <t>15GB
(200MB)</t>
    <phoneticPr fontId="2" type="noConversion"/>
  </si>
  <si>
    <t>3,400/2,300</t>
    <phoneticPr fontId="2" type="noConversion"/>
  </si>
  <si>
    <t>그냥 저냥 쓸만함 
실모 컨트롤러라 불량 좀 있음</t>
    <phoneticPr fontId="2" type="noConversion"/>
  </si>
  <si>
    <t xml:space="preserve">삼성전자 970 EVO M.2 NVMe </t>
    <phoneticPr fontId="2" type="noConversion"/>
  </si>
  <si>
    <t>삼성 Phoenix</t>
    <phoneticPr fontId="2" type="noConversion"/>
  </si>
  <si>
    <t>삼성 V 
64단 낸드</t>
    <phoneticPr fontId="2" type="noConversion"/>
  </si>
  <si>
    <t>DDR4 
512MB</t>
    <phoneticPr fontId="2" type="noConversion"/>
  </si>
  <si>
    <t>22GB
(610MB)</t>
    <phoneticPr fontId="2" type="noConversion"/>
  </si>
  <si>
    <t>하닉 
128단 낸드</t>
    <phoneticPr fontId="2" type="noConversion"/>
  </si>
  <si>
    <t>48GB
(900MB)</t>
    <phoneticPr fontId="2" type="noConversion"/>
  </si>
  <si>
    <t>8GB
(400MB)</t>
    <phoneticPr fontId="2" type="noConversion"/>
  </si>
  <si>
    <t>파이슨 E13T</t>
    <phoneticPr fontId="2" type="noConversion"/>
  </si>
  <si>
    <t>삼성 MJX</t>
    <phoneticPr fontId="2" type="noConversion"/>
  </si>
  <si>
    <t>45GB
(190MB)</t>
    <phoneticPr fontId="2" type="noConversion"/>
  </si>
  <si>
    <t>5,000/2,500</t>
    <phoneticPr fontId="2" type="noConversion"/>
  </si>
  <si>
    <t>3,500/3,200</t>
    <phoneticPr fontId="2" type="noConversion"/>
  </si>
  <si>
    <t>센디스크 
64단 낸드</t>
    <phoneticPr fontId="2" type="noConversion"/>
  </si>
  <si>
    <t>LPDDR3 
미확인</t>
    <phoneticPr fontId="2" type="noConversion"/>
  </si>
  <si>
    <t>8GB
(290MB)</t>
    <phoneticPr fontId="2" type="noConversion"/>
  </si>
  <si>
    <t>SLC 케싱용량이 작은편
(대신 속도하락은 적음)</t>
    <phoneticPr fontId="2" type="noConversion"/>
  </si>
  <si>
    <t>특별한 이슈없고 해외 국내
에서 인정받는 SSD</t>
    <phoneticPr fontId="2" type="noConversion"/>
  </si>
  <si>
    <t>45GB
(190MB)</t>
    <phoneticPr fontId="2" type="noConversion"/>
  </si>
  <si>
    <t>6,900/5,000</t>
    <phoneticPr fontId="2" type="noConversion"/>
  </si>
  <si>
    <t>삼성 Elpis</t>
    <phoneticPr fontId="2" type="noConversion"/>
  </si>
  <si>
    <t>삼성 V 
128단 낸드</t>
    <phoneticPr fontId="2" type="noConversion"/>
  </si>
  <si>
    <t>실모 SM2258XT</t>
    <phoneticPr fontId="2" type="noConversion"/>
  </si>
  <si>
    <r>
      <t xml:space="preserve">TLC
</t>
    </r>
    <r>
      <rPr>
        <sz val="14"/>
        <color rgb="FF0070C0"/>
        <rFont val="맑은 고딕"/>
        <family val="3"/>
        <charset val="129"/>
        <scheme val="minor"/>
      </rPr>
      <t>QLC</t>
    </r>
    <phoneticPr fontId="2" type="noConversion"/>
  </si>
  <si>
    <t>12GB
(75MB)</t>
    <phoneticPr fontId="2" type="noConversion"/>
  </si>
  <si>
    <r>
      <t xml:space="preserve">SLC 끝나면 심하게 느려짐
</t>
    </r>
    <r>
      <rPr>
        <sz val="12"/>
        <color rgb="FF0070C0"/>
        <rFont val="맑은 고딕"/>
        <family val="3"/>
        <charset val="129"/>
        <scheme val="minor"/>
      </rPr>
      <t>(1T,2T 제품이 QLC)</t>
    </r>
    <phoneticPr fontId="2" type="noConversion"/>
  </si>
  <si>
    <t>100GB
(950MB)</t>
    <phoneticPr fontId="2" type="noConversion"/>
  </si>
  <si>
    <t>파이슨 E12S</t>
    <phoneticPr fontId="2" type="noConversion"/>
  </si>
  <si>
    <t>100GB
(200MB)</t>
    <phoneticPr fontId="2" type="noConversion"/>
  </si>
  <si>
    <t>50GB
(80MB)</t>
    <phoneticPr fontId="2" type="noConversion"/>
  </si>
  <si>
    <t>42GB
(20MB)</t>
    <phoneticPr fontId="2" type="noConversion"/>
  </si>
  <si>
    <t>7,000/4,100</t>
    <phoneticPr fontId="2" type="noConversion"/>
  </si>
  <si>
    <t>140GB
(1.2GB)</t>
    <phoneticPr fontId="2" type="noConversion"/>
  </si>
  <si>
    <t>SM 2263XT</t>
    <phoneticPr fontId="2" type="noConversion"/>
  </si>
  <si>
    <r>
      <rPr>
        <sz val="14"/>
        <color rgb="FFFF0000"/>
        <rFont val="맑은 고딕"/>
        <family val="3"/>
        <charset val="129"/>
        <scheme val="minor"/>
      </rPr>
      <t>이쁜 LED</t>
    </r>
    <r>
      <rPr>
        <sz val="14"/>
        <color theme="1"/>
        <rFont val="맑은 고딕"/>
        <family val="3"/>
        <charset val="129"/>
        <scheme val="minor"/>
      </rPr>
      <t>를 가진 캐싱이 좋은 그냥저냥 쓸만한 SSD</t>
    </r>
    <phoneticPr fontId="2" type="noConversion"/>
  </si>
  <si>
    <t>SM2259H (or)
SM2258H 혼용</t>
    <phoneticPr fontId="2" type="noConversion"/>
  </si>
  <si>
    <t>22GB
(140MB)</t>
    <phoneticPr fontId="2" type="noConversion"/>
  </si>
  <si>
    <t>키오시아 EXCERIA M.2 NVMe</t>
    <phoneticPr fontId="2" type="noConversion"/>
  </si>
  <si>
    <t>키오시아 자체</t>
    <phoneticPr fontId="2" type="noConversion"/>
  </si>
  <si>
    <t>P5 제품과 흡사할듯!!
(컨트롤러/낸드가 같음)</t>
    <phoneticPr fontId="2" type="noConversion"/>
  </si>
  <si>
    <t>일부 노트북 업그레이드 행사
할때나 나오는 제품</t>
    <phoneticPr fontId="2" type="noConversion"/>
  </si>
  <si>
    <t>100GB
(500MB)</t>
    <phoneticPr fontId="2" type="noConversion"/>
  </si>
  <si>
    <t>980 이름 달고 디램리스?</t>
    <phoneticPr fontId="2" type="noConversion"/>
  </si>
  <si>
    <t>가격은 왜이래? 970에보가
백만배 좋겠다..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</si>
</sst>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indexed="81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rgb="FF0070C0"/>
      <name val="맑은 고딕"/>
      <family val="3"/>
      <charset val="129"/>
      <scheme val="minor"/>
    </font>
    <font>
      <sz val="14"/>
      <color rgb="FF00B0F0"/>
      <name val="맑은 고딕"/>
      <family val="3"/>
      <charset val="129"/>
      <scheme val="minor"/>
    </font>
    <font>
      <sz val="14"/>
      <color rgb="FFC00000"/>
      <name val="맑은 고딕"/>
      <family val="3"/>
      <charset val="129"/>
      <scheme val="minor"/>
    </font>
    <font>
      <sz val="14"/>
      <color rgb="FF006100"/>
      <name val="맑은 고딕"/>
      <family val="3"/>
      <charset val="129"/>
      <scheme val="minor"/>
    </font>
    <font>
      <sz val="14"/>
      <color rgb="FF9C6500"/>
      <name val="맑은 고딕"/>
      <family val="3"/>
      <charset val="129"/>
      <scheme val="minor"/>
    </font>
    <font>
      <sz val="14"/>
      <color rgb="FF9C0006"/>
      <name val="맑은 고딕"/>
      <family val="3"/>
      <charset val="129"/>
      <scheme val="minor"/>
    </font>
    <font>
      <sz val="14"/>
      <color rgb="FF006100"/>
      <name val="맑은 고딕"/>
      <family val="2"/>
      <charset val="129"/>
      <scheme val="minor"/>
    </font>
    <font>
      <b/>
      <sz val="14"/>
      <color rgb="FF006100"/>
      <name val="맑은 고딕"/>
      <family val="3"/>
      <charset val="129"/>
      <scheme val="minor"/>
    </font>
    <font>
      <b/>
      <sz val="14"/>
      <color rgb="FF9C0006"/>
      <name val="맑은 고딕"/>
      <family val="3"/>
      <charset val="129"/>
      <scheme val="minor"/>
    </font>
    <font>
      <b/>
      <sz val="12"/>
      <color rgb="FF006100"/>
      <name val="맑은 고딕"/>
      <family val="3"/>
      <charset val="129"/>
      <scheme val="minor"/>
    </font>
    <font>
      <b/>
      <sz val="14"/>
      <color rgb="FF9C6500"/>
      <name val="맑은 고딕"/>
      <family val="3"/>
      <charset val="129"/>
      <scheme val="minor"/>
    </font>
    <font>
      <b/>
      <sz val="14"/>
      <color rgb="FF006100"/>
      <name val="맑은 고딕"/>
      <family val="2"/>
      <charset val="129"/>
      <scheme val="minor"/>
    </font>
    <font>
      <sz val="12"/>
      <color rgb="FF0070C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>
      <alignment vertical="center"/>
    </xf>
    <xf numFmtId="0" fontId="10" fillId="6" borderId="2" xfId="0" applyFont="1" applyFill="1" applyBorder="1" applyAlignment="1">
      <alignment horizontal="right" vertical="center"/>
    </xf>
    <xf numFmtId="0" fontId="10" fillId="6" borderId="2" xfId="1" applyFont="1" applyFill="1" applyBorder="1" applyAlignment="1">
      <alignment horizontal="right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right" vertical="center"/>
    </xf>
    <xf numFmtId="0" fontId="10" fillId="6" borderId="2" xfId="1" applyFont="1" applyFill="1" applyBorder="1" applyAlignment="1">
      <alignment horizontal="center" vertical="center" wrapText="1"/>
    </xf>
    <xf numFmtId="0" fontId="10" fillId="6" borderId="2" xfId="3" applyFont="1" applyFill="1" applyBorder="1" applyAlignment="1">
      <alignment horizontal="center" vertical="center"/>
    </xf>
    <xf numFmtId="0" fontId="10" fillId="6" borderId="2" xfId="3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vertical="center" wrapText="1"/>
    </xf>
    <xf numFmtId="0" fontId="10" fillId="6" borderId="2" xfId="3" applyFont="1" applyFill="1" applyBorder="1" applyAlignment="1">
      <alignment horizontal="right" vertical="center"/>
    </xf>
    <xf numFmtId="0" fontId="14" fillId="6" borderId="0" xfId="0" applyFont="1" applyFill="1">
      <alignment vertical="center"/>
    </xf>
    <xf numFmtId="0" fontId="10" fillId="6" borderId="2" xfId="3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0" fillId="6" borderId="2" xfId="0" applyFont="1" applyFill="1" applyBorder="1">
      <alignment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0" xfId="0" applyFont="1" applyFill="1">
      <alignment vertical="center"/>
    </xf>
    <xf numFmtId="0" fontId="10" fillId="6" borderId="0" xfId="0" applyFont="1" applyFill="1" applyAlignment="1">
      <alignment horizontal="center" vertical="center"/>
    </xf>
    <xf numFmtId="0" fontId="0" fillId="6" borderId="0" xfId="0" applyFill="1">
      <alignment vertical="center"/>
    </xf>
    <xf numFmtId="3" fontId="0" fillId="0" borderId="0" xfId="0" applyNumberFormat="1">
      <alignment vertical="center"/>
    </xf>
    <xf numFmtId="0" fontId="10" fillId="6" borderId="6" xfId="0" applyFont="1" applyFill="1" applyBorder="1" applyAlignment="1">
      <alignment horizontal="center" vertical="center"/>
    </xf>
    <xf numFmtId="0" fontId="1" fillId="6" borderId="7" xfId="1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/>
    </xf>
    <xf numFmtId="0" fontId="18" fillId="3" borderId="7" xfId="1" applyFont="1" applyBorder="1" applyAlignment="1">
      <alignment horizontal="center" vertical="center" wrapText="1"/>
    </xf>
    <xf numFmtId="0" fontId="18" fillId="3" borderId="7" xfId="1" applyFont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/>
    </xf>
    <xf numFmtId="0" fontId="18" fillId="3" borderId="10" xfId="1" applyFont="1" applyBorder="1" applyAlignment="1">
      <alignment horizontal="center" vertical="center"/>
    </xf>
    <xf numFmtId="0" fontId="18" fillId="3" borderId="10" xfId="1" applyFont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22" fillId="3" borderId="7" xfId="1" applyFont="1" applyBorder="1" applyAlignment="1">
      <alignment vertical="center" wrapText="1"/>
    </xf>
    <xf numFmtId="0" fontId="10" fillId="6" borderId="7" xfId="3" applyFont="1" applyFill="1" applyBorder="1" applyAlignment="1">
      <alignment horizontal="center" vertical="center"/>
    </xf>
    <xf numFmtId="0" fontId="19" fillId="5" borderId="7" xfId="3" applyFont="1" applyBorder="1" applyAlignment="1">
      <alignment horizontal="center" vertical="center"/>
    </xf>
    <xf numFmtId="0" fontId="23" fillId="4" borderId="7" xfId="2" applyFont="1" applyBorder="1" applyAlignment="1">
      <alignment vertical="center" wrapText="1"/>
    </xf>
    <xf numFmtId="0" fontId="19" fillId="5" borderId="7" xfId="3" applyFont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/>
    </xf>
    <xf numFmtId="0" fontId="1" fillId="6" borderId="7" xfId="3" applyFont="1" applyFill="1" applyBorder="1" applyAlignment="1">
      <alignment vertical="center" wrapText="1"/>
    </xf>
    <xf numFmtId="0" fontId="16" fillId="6" borderId="7" xfId="0" applyFont="1" applyFill="1" applyBorder="1" applyAlignment="1">
      <alignment horizontal="center" vertical="center"/>
    </xf>
    <xf numFmtId="0" fontId="10" fillId="6" borderId="6" xfId="3" applyFont="1" applyFill="1" applyBorder="1" applyAlignment="1">
      <alignment horizontal="center" vertical="center"/>
    </xf>
    <xf numFmtId="0" fontId="10" fillId="6" borderId="7" xfId="1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horizontal="center" vertical="center"/>
    </xf>
    <xf numFmtId="0" fontId="20" fillId="4" borderId="7" xfId="2" applyFont="1" applyBorder="1" applyAlignment="1">
      <alignment horizontal="center" vertical="center"/>
    </xf>
    <xf numFmtId="0" fontId="10" fillId="6" borderId="7" xfId="2" applyFont="1" applyFill="1" applyBorder="1" applyAlignment="1">
      <alignment horizontal="center" vertical="center" wrapText="1"/>
    </xf>
    <xf numFmtId="0" fontId="25" fillId="5" borderId="7" xfId="3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8" fillId="3" borderId="7" xfId="1" applyNumberFormat="1" applyFont="1" applyBorder="1" applyAlignment="1">
      <alignment horizontal="center" vertical="center"/>
    </xf>
    <xf numFmtId="3" fontId="10" fillId="6" borderId="7" xfId="0" applyNumberFormat="1" applyFont="1" applyFill="1" applyBorder="1" applyAlignment="1">
      <alignment horizontal="center" vertical="center"/>
    </xf>
    <xf numFmtId="3" fontId="19" fillId="5" borderId="7" xfId="3" applyNumberFormat="1" applyFont="1" applyBorder="1" applyAlignment="1">
      <alignment horizontal="center" vertical="center"/>
    </xf>
    <xf numFmtId="3" fontId="20" fillId="4" borderId="7" xfId="2" applyNumberFormat="1" applyFont="1" applyBorder="1" applyAlignment="1">
      <alignment horizontal="center" vertical="center"/>
    </xf>
    <xf numFmtId="3" fontId="19" fillId="5" borderId="17" xfId="3" applyNumberFormat="1" applyFont="1" applyBorder="1" applyAlignment="1">
      <alignment horizontal="center" vertical="center"/>
    </xf>
    <xf numFmtId="3" fontId="18" fillId="3" borderId="10" xfId="1" applyNumberFormat="1" applyFont="1" applyBorder="1" applyAlignment="1">
      <alignment horizontal="center" vertical="center"/>
    </xf>
    <xf numFmtId="0" fontId="21" fillId="3" borderId="6" xfId="1" applyFont="1" applyBorder="1" applyAlignment="1">
      <alignment horizontal="center" vertical="center"/>
    </xf>
    <xf numFmtId="0" fontId="26" fillId="3" borderId="7" xfId="1" applyFont="1" applyBorder="1" applyAlignment="1">
      <alignment vertical="center" wrapText="1"/>
    </xf>
    <xf numFmtId="0" fontId="20" fillId="4" borderId="6" xfId="2" applyFont="1" applyBorder="1" applyAlignment="1">
      <alignment horizontal="center" vertical="center"/>
    </xf>
    <xf numFmtId="0" fontId="19" fillId="5" borderId="6" xfId="3" applyFont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 wrapText="1"/>
    </xf>
    <xf numFmtId="3" fontId="15" fillId="6" borderId="7" xfId="0" applyNumberFormat="1" applyFont="1" applyFill="1" applyBorder="1" applyAlignment="1">
      <alignment horizontal="center" vertical="center"/>
    </xf>
    <xf numFmtId="0" fontId="24" fillId="3" borderId="7" xfId="1" applyFont="1" applyBorder="1" applyAlignment="1">
      <alignment vertical="center" wrapText="1"/>
    </xf>
    <xf numFmtId="0" fontId="18" fillId="3" borderId="6" xfId="1" applyFont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3" fontId="10" fillId="6" borderId="7" xfId="1" applyNumberFormat="1" applyFont="1" applyFill="1" applyBorder="1" applyAlignment="1">
      <alignment horizontal="center" vertical="center"/>
    </xf>
    <xf numFmtId="0" fontId="21" fillId="3" borderId="7" xfId="1" applyFont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1" fillId="6" borderId="7" xfId="0" applyFont="1" applyFill="1" applyBorder="1">
      <alignment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/>
    </xf>
    <xf numFmtId="0" fontId="11" fillId="6" borderId="2" xfId="0" applyFont="1" applyFill="1" applyBorder="1">
      <alignment vertical="center"/>
    </xf>
  </cellXfs>
  <cellStyles count="4">
    <cellStyle name="나쁨" xfId="2" builtinId="27"/>
    <cellStyle name="보통" xfId="3" builtinId="28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42" sqref="I42"/>
    </sheetView>
  </sheetViews>
  <sheetFormatPr defaultRowHeight="16.5" x14ac:dyDescent="0.3"/>
  <cols>
    <col min="1" max="1" width="6.625" style="2" customWidth="1"/>
    <col min="2" max="2" width="25.875" style="2" customWidth="1"/>
    <col min="3" max="3" width="11.625" style="2" customWidth="1"/>
    <col min="4" max="4" width="11" style="2" customWidth="1"/>
    <col min="5" max="5" width="11.625" style="2" customWidth="1"/>
    <col min="6" max="6" width="9.625" style="2" customWidth="1"/>
    <col min="7" max="7" width="13.125" style="2" customWidth="1"/>
    <col min="8" max="8" width="18.125" style="2" customWidth="1"/>
    <col min="9" max="9" width="15" style="2" customWidth="1"/>
    <col min="10" max="10" width="6.75" style="2" customWidth="1"/>
    <col min="11" max="11" width="12" style="2" customWidth="1"/>
    <col min="12" max="12" width="6.75" style="2" customWidth="1"/>
    <col min="13" max="14" width="11" style="2" customWidth="1"/>
    <col min="15" max="15" width="11.625" style="2" customWidth="1"/>
    <col min="16" max="16" width="14.125" style="2" customWidth="1"/>
    <col min="17" max="17" width="34.25" style="2" customWidth="1"/>
    <col min="18" max="16384" width="9" style="2"/>
  </cols>
  <sheetData>
    <row r="1" spans="1:18" ht="41.25" thickBot="1" x14ac:dyDescent="0.35">
      <c r="A1" s="47" t="s">
        <v>213</v>
      </c>
      <c r="B1" s="48" t="s">
        <v>0</v>
      </c>
      <c r="C1" s="48" t="s">
        <v>211</v>
      </c>
      <c r="D1" s="47" t="s">
        <v>457</v>
      </c>
      <c r="E1" s="47" t="s">
        <v>316</v>
      </c>
      <c r="F1" s="47" t="s">
        <v>336</v>
      </c>
      <c r="G1" s="47" t="s">
        <v>458</v>
      </c>
      <c r="H1" s="48" t="s">
        <v>4</v>
      </c>
      <c r="I1" s="48" t="s">
        <v>5</v>
      </c>
      <c r="J1" s="47" t="s">
        <v>6</v>
      </c>
      <c r="K1" s="47" t="s">
        <v>76</v>
      </c>
      <c r="L1" s="48" t="s">
        <v>7</v>
      </c>
      <c r="M1" s="47" t="s">
        <v>450</v>
      </c>
      <c r="N1" s="47" t="s">
        <v>350</v>
      </c>
      <c r="O1" s="100" t="s">
        <v>9</v>
      </c>
      <c r="P1" s="101"/>
      <c r="Q1" s="48" t="s">
        <v>107</v>
      </c>
    </row>
    <row r="2" spans="1:18" ht="34.5" customHeight="1" thickBot="1" x14ac:dyDescent="0.35">
      <c r="A2" s="49"/>
      <c r="B2" s="86" t="s">
        <v>467</v>
      </c>
      <c r="C2" s="50"/>
      <c r="D2" s="75">
        <f>SUM(D3:D32)/29</f>
        <v>91203.448275862072</v>
      </c>
      <c r="E2" s="53">
        <f>SUM(E3:E32)/24</f>
        <v>163975.41666666666</v>
      </c>
      <c r="F2" s="53">
        <f>SUM(F3:F32)/30</f>
        <v>179.73333333333332</v>
      </c>
      <c r="G2" s="97" t="s">
        <v>461</v>
      </c>
      <c r="H2" s="98"/>
      <c r="I2" s="99"/>
      <c r="J2" s="51" t="s">
        <v>452</v>
      </c>
      <c r="K2" s="52" t="s">
        <v>453</v>
      </c>
      <c r="L2" s="50" t="s">
        <v>451</v>
      </c>
      <c r="M2" s="53">
        <f>SUM(M3:M32)/27</f>
        <v>303.74074074074076</v>
      </c>
      <c r="N2" s="97" t="s">
        <v>463</v>
      </c>
      <c r="O2" s="98"/>
      <c r="P2" s="99"/>
      <c r="Q2" s="54" t="s">
        <v>464</v>
      </c>
      <c r="R2" s="31"/>
    </row>
    <row r="3" spans="1:18" ht="41.25" thickBot="1" x14ac:dyDescent="0.35">
      <c r="A3" s="33">
        <v>4</v>
      </c>
      <c r="B3" s="34" t="s">
        <v>474</v>
      </c>
      <c r="C3" s="35" t="s">
        <v>475</v>
      </c>
      <c r="D3" s="76">
        <v>76000</v>
      </c>
      <c r="E3" s="76">
        <v>139000</v>
      </c>
      <c r="F3" s="57">
        <v>152</v>
      </c>
      <c r="G3" s="35" t="s">
        <v>476</v>
      </c>
      <c r="H3" s="35" t="s">
        <v>477</v>
      </c>
      <c r="I3" s="36" t="s">
        <v>478</v>
      </c>
      <c r="J3" s="35" t="s">
        <v>479</v>
      </c>
      <c r="K3" s="36" t="s">
        <v>480</v>
      </c>
      <c r="L3" s="37" t="s">
        <v>481</v>
      </c>
      <c r="M3" s="35">
        <v>180</v>
      </c>
      <c r="N3" s="38" t="s">
        <v>482</v>
      </c>
      <c r="O3" s="96" t="s">
        <v>455</v>
      </c>
      <c r="P3" s="96"/>
      <c r="Q3" s="39" t="s">
        <v>484</v>
      </c>
    </row>
    <row r="4" spans="1:18" ht="41.25" thickBot="1" x14ac:dyDescent="0.35">
      <c r="A4" s="82">
        <v>8</v>
      </c>
      <c r="B4" s="83" t="s">
        <v>485</v>
      </c>
      <c r="C4" s="35" t="s">
        <v>317</v>
      </c>
      <c r="D4" s="77">
        <v>99000</v>
      </c>
      <c r="E4" s="77">
        <v>178180</v>
      </c>
      <c r="F4" s="35">
        <v>199</v>
      </c>
      <c r="G4" s="37" t="s">
        <v>483</v>
      </c>
      <c r="H4" s="58" t="s">
        <v>486</v>
      </c>
      <c r="I4" s="36" t="s">
        <v>487</v>
      </c>
      <c r="J4" s="35" t="s">
        <v>45</v>
      </c>
      <c r="K4" s="36" t="s">
        <v>488</v>
      </c>
      <c r="L4" s="37" t="s">
        <v>231</v>
      </c>
      <c r="M4" s="37">
        <v>300</v>
      </c>
      <c r="N4" s="36" t="s">
        <v>489</v>
      </c>
      <c r="O4" s="102" t="s">
        <v>227</v>
      </c>
      <c r="P4" s="102"/>
      <c r="Q4" s="39" t="s">
        <v>362</v>
      </c>
    </row>
    <row r="5" spans="1:18" ht="41.25" thickBot="1" x14ac:dyDescent="0.35">
      <c r="A5" s="84">
        <v>10</v>
      </c>
      <c r="B5" s="59" t="s">
        <v>351</v>
      </c>
      <c r="C5" s="35" t="s">
        <v>318</v>
      </c>
      <c r="D5" s="77">
        <v>98000</v>
      </c>
      <c r="E5" s="77">
        <v>198000</v>
      </c>
      <c r="F5" s="57">
        <v>196</v>
      </c>
      <c r="G5" s="37" t="s">
        <v>337</v>
      </c>
      <c r="H5" s="60" t="s">
        <v>338</v>
      </c>
      <c r="I5" s="36" t="s">
        <v>490</v>
      </c>
      <c r="J5" s="35" t="s">
        <v>45</v>
      </c>
      <c r="K5" s="36" t="s">
        <v>202</v>
      </c>
      <c r="L5" s="37" t="s">
        <v>231</v>
      </c>
      <c r="M5" s="58">
        <v>750</v>
      </c>
      <c r="N5" s="60" t="s">
        <v>491</v>
      </c>
      <c r="O5" s="95" t="s">
        <v>340</v>
      </c>
      <c r="P5" s="96"/>
      <c r="Q5" s="39" t="s">
        <v>339</v>
      </c>
    </row>
    <row r="6" spans="1:18" ht="41.25" thickBot="1" x14ac:dyDescent="0.35">
      <c r="A6" s="82">
        <v>7.5</v>
      </c>
      <c r="B6" s="83" t="s">
        <v>459</v>
      </c>
      <c r="C6" s="35" t="s">
        <v>317</v>
      </c>
      <c r="D6" s="76">
        <v>79490</v>
      </c>
      <c r="E6" s="78">
        <v>131400</v>
      </c>
      <c r="F6" s="61">
        <v>159</v>
      </c>
      <c r="G6" s="37" t="s">
        <v>135</v>
      </c>
      <c r="H6" s="37" t="s">
        <v>283</v>
      </c>
      <c r="I6" s="36" t="s">
        <v>191</v>
      </c>
      <c r="J6" s="35" t="s">
        <v>63</v>
      </c>
      <c r="K6" s="35" t="s">
        <v>86</v>
      </c>
      <c r="L6" s="37" t="s">
        <v>231</v>
      </c>
      <c r="M6" s="37">
        <v>300</v>
      </c>
      <c r="N6" s="36" t="s">
        <v>492</v>
      </c>
      <c r="O6" s="95" t="s">
        <v>341</v>
      </c>
      <c r="P6" s="96"/>
      <c r="Q6" s="39" t="s">
        <v>342</v>
      </c>
    </row>
    <row r="7" spans="1:18" ht="41.25" thickBot="1" x14ac:dyDescent="0.35">
      <c r="A7" s="55">
        <v>5</v>
      </c>
      <c r="B7" s="62" t="s">
        <v>353</v>
      </c>
      <c r="C7" s="35" t="s">
        <v>317</v>
      </c>
      <c r="D7" s="78">
        <v>70600</v>
      </c>
      <c r="E7" s="78">
        <v>132400</v>
      </c>
      <c r="F7" s="61">
        <v>141</v>
      </c>
      <c r="G7" s="37" t="s">
        <v>344</v>
      </c>
      <c r="H7" s="57" t="s">
        <v>493</v>
      </c>
      <c r="I7" s="36" t="s">
        <v>345</v>
      </c>
      <c r="J7" s="63" t="s">
        <v>343</v>
      </c>
      <c r="K7" s="35" t="s">
        <v>86</v>
      </c>
      <c r="L7" s="37" t="s">
        <v>231</v>
      </c>
      <c r="M7" s="35">
        <v>150</v>
      </c>
      <c r="N7" s="36" t="s">
        <v>354</v>
      </c>
      <c r="O7" s="95" t="s">
        <v>346</v>
      </c>
      <c r="P7" s="96"/>
      <c r="Q7" s="39" t="s">
        <v>347</v>
      </c>
    </row>
    <row r="8" spans="1:18" ht="41.25" thickBot="1" x14ac:dyDescent="0.35">
      <c r="A8" s="82">
        <v>7</v>
      </c>
      <c r="B8" s="83" t="s">
        <v>355</v>
      </c>
      <c r="C8" s="35" t="s">
        <v>319</v>
      </c>
      <c r="D8" s="76">
        <v>76450</v>
      </c>
      <c r="E8" s="76">
        <v>147230</v>
      </c>
      <c r="F8" s="35">
        <v>153</v>
      </c>
      <c r="G8" s="35" t="s">
        <v>239</v>
      </c>
      <c r="H8" s="58" t="s">
        <v>494</v>
      </c>
      <c r="I8" s="36" t="s">
        <v>185</v>
      </c>
      <c r="J8" s="35" t="s">
        <v>45</v>
      </c>
      <c r="K8" s="36" t="s">
        <v>202</v>
      </c>
      <c r="L8" s="37" t="s">
        <v>231</v>
      </c>
      <c r="M8" s="37">
        <v>300</v>
      </c>
      <c r="N8" s="65" t="s">
        <v>495</v>
      </c>
      <c r="O8" s="96" t="s">
        <v>241</v>
      </c>
      <c r="P8" s="96"/>
      <c r="Q8" s="39" t="s">
        <v>348</v>
      </c>
    </row>
    <row r="9" spans="1:18" ht="41.25" thickBot="1" x14ac:dyDescent="0.35">
      <c r="A9" s="82">
        <v>8</v>
      </c>
      <c r="B9" s="83" t="s">
        <v>349</v>
      </c>
      <c r="C9" s="35" t="s">
        <v>320</v>
      </c>
      <c r="D9" s="77">
        <v>129000</v>
      </c>
      <c r="E9" s="77">
        <v>259000</v>
      </c>
      <c r="F9" s="57">
        <v>258</v>
      </c>
      <c r="G9" s="37" t="s">
        <v>496</v>
      </c>
      <c r="H9" s="37" t="s">
        <v>245</v>
      </c>
      <c r="I9" s="36" t="s">
        <v>188</v>
      </c>
      <c r="J9" s="35" t="s">
        <v>45</v>
      </c>
      <c r="K9" s="36" t="s">
        <v>202</v>
      </c>
      <c r="L9" s="37" t="s">
        <v>231</v>
      </c>
      <c r="M9" s="67">
        <v>850</v>
      </c>
      <c r="N9" s="68" t="s">
        <v>356</v>
      </c>
      <c r="O9" s="95" t="s">
        <v>357</v>
      </c>
      <c r="P9" s="96"/>
      <c r="Q9" s="39" t="s">
        <v>361</v>
      </c>
    </row>
    <row r="10" spans="1:18" ht="41.25" thickBot="1" x14ac:dyDescent="0.35">
      <c r="A10" s="85">
        <v>9</v>
      </c>
      <c r="B10" s="69" t="s">
        <v>321</v>
      </c>
      <c r="C10" s="35" t="s">
        <v>317</v>
      </c>
      <c r="D10" s="77">
        <v>101870</v>
      </c>
      <c r="E10" s="77">
        <v>194080</v>
      </c>
      <c r="F10" s="61">
        <v>204</v>
      </c>
      <c r="G10" s="37" t="s">
        <v>497</v>
      </c>
      <c r="H10" s="58" t="s">
        <v>230</v>
      </c>
      <c r="I10" s="36" t="s">
        <v>187</v>
      </c>
      <c r="J10" s="35" t="s">
        <v>45</v>
      </c>
      <c r="K10" s="36" t="s">
        <v>202</v>
      </c>
      <c r="L10" s="37" t="s">
        <v>231</v>
      </c>
      <c r="M10" s="37">
        <v>300</v>
      </c>
      <c r="N10" s="60" t="s">
        <v>358</v>
      </c>
      <c r="O10" s="96" t="s">
        <v>359</v>
      </c>
      <c r="P10" s="96"/>
      <c r="Q10" s="39" t="s">
        <v>360</v>
      </c>
    </row>
    <row r="11" spans="1:18" ht="41.25" thickBot="1" x14ac:dyDescent="0.35">
      <c r="A11" s="33">
        <v>5</v>
      </c>
      <c r="B11" s="70" t="s">
        <v>363</v>
      </c>
      <c r="C11" s="35" t="s">
        <v>319</v>
      </c>
      <c r="D11" s="76">
        <v>75500</v>
      </c>
      <c r="E11" s="76">
        <v>141000</v>
      </c>
      <c r="F11" s="57">
        <v>151</v>
      </c>
      <c r="G11" s="35" t="s">
        <v>235</v>
      </c>
      <c r="H11" s="37" t="s">
        <v>236</v>
      </c>
      <c r="I11" s="36" t="s">
        <v>498</v>
      </c>
      <c r="J11" s="35" t="s">
        <v>45</v>
      </c>
      <c r="K11" s="36" t="s">
        <v>368</v>
      </c>
      <c r="L11" s="37" t="s">
        <v>231</v>
      </c>
      <c r="M11" s="35">
        <v>200</v>
      </c>
      <c r="N11" s="38" t="s">
        <v>364</v>
      </c>
      <c r="O11" s="95" t="s">
        <v>365</v>
      </c>
      <c r="P11" s="96"/>
      <c r="Q11" s="39" t="s">
        <v>366</v>
      </c>
    </row>
    <row r="12" spans="1:18" ht="41.25" thickBot="1" x14ac:dyDescent="0.35">
      <c r="A12" s="82">
        <v>7.5</v>
      </c>
      <c r="B12" s="83" t="s">
        <v>367</v>
      </c>
      <c r="C12" s="35" t="s">
        <v>322</v>
      </c>
      <c r="D12" s="76">
        <v>74870</v>
      </c>
      <c r="E12" s="78">
        <v>135000</v>
      </c>
      <c r="F12" s="35">
        <v>150</v>
      </c>
      <c r="G12" s="57" t="s">
        <v>369</v>
      </c>
      <c r="H12" s="58" t="s">
        <v>147</v>
      </c>
      <c r="I12" s="36" t="s">
        <v>199</v>
      </c>
      <c r="J12" s="35" t="s">
        <v>43</v>
      </c>
      <c r="K12" s="65" t="s">
        <v>499</v>
      </c>
      <c r="L12" s="37" t="s">
        <v>231</v>
      </c>
      <c r="M12" s="37">
        <v>300</v>
      </c>
      <c r="N12" s="36" t="s">
        <v>500</v>
      </c>
      <c r="O12" s="95" t="s">
        <v>501</v>
      </c>
      <c r="P12" s="96"/>
      <c r="Q12" s="39" t="s">
        <v>502</v>
      </c>
    </row>
    <row r="13" spans="1:18" ht="41.25" thickBot="1" x14ac:dyDescent="0.35">
      <c r="A13" s="82">
        <v>7</v>
      </c>
      <c r="B13" s="83" t="s">
        <v>370</v>
      </c>
      <c r="C13" s="35" t="s">
        <v>319</v>
      </c>
      <c r="D13" s="76">
        <v>82570</v>
      </c>
      <c r="E13" s="77">
        <v>181900</v>
      </c>
      <c r="F13" s="61">
        <v>165</v>
      </c>
      <c r="G13" s="57" t="s">
        <v>372</v>
      </c>
      <c r="H13" s="58" t="s">
        <v>371</v>
      </c>
      <c r="I13" s="36" t="s">
        <v>373</v>
      </c>
      <c r="J13" s="35" t="s">
        <v>43</v>
      </c>
      <c r="K13" s="36" t="s">
        <v>202</v>
      </c>
      <c r="L13" s="37" t="s">
        <v>231</v>
      </c>
      <c r="M13" s="37">
        <v>300</v>
      </c>
      <c r="N13" s="65" t="s">
        <v>503</v>
      </c>
      <c r="O13" s="95" t="s">
        <v>374</v>
      </c>
      <c r="P13" s="96"/>
      <c r="Q13" s="39" t="s">
        <v>375</v>
      </c>
    </row>
    <row r="14" spans="1:18" ht="41.25" thickBot="1" x14ac:dyDescent="0.35">
      <c r="A14" s="82">
        <v>8</v>
      </c>
      <c r="B14" s="56" t="s">
        <v>376</v>
      </c>
      <c r="C14" s="35" t="s">
        <v>317</v>
      </c>
      <c r="D14" s="87">
        <v>175390</v>
      </c>
      <c r="E14" s="77">
        <v>275200</v>
      </c>
      <c r="F14" s="57">
        <v>351</v>
      </c>
      <c r="G14" s="37" t="s">
        <v>504</v>
      </c>
      <c r="H14" s="58" t="s">
        <v>505</v>
      </c>
      <c r="I14" s="36" t="s">
        <v>506</v>
      </c>
      <c r="J14" s="35" t="s">
        <v>43</v>
      </c>
      <c r="K14" s="36" t="s">
        <v>488</v>
      </c>
      <c r="L14" s="37" t="s">
        <v>231</v>
      </c>
      <c r="M14" s="37">
        <v>300</v>
      </c>
      <c r="N14" s="60" t="s">
        <v>377</v>
      </c>
      <c r="O14" s="95" t="s">
        <v>379</v>
      </c>
      <c r="P14" s="96"/>
      <c r="Q14" s="39" t="s">
        <v>380</v>
      </c>
    </row>
    <row r="15" spans="1:18" ht="41.25" thickBot="1" x14ac:dyDescent="0.35">
      <c r="A15" s="33">
        <v>0.5</v>
      </c>
      <c r="B15" s="70" t="s">
        <v>381</v>
      </c>
      <c r="C15" s="35" t="s">
        <v>323</v>
      </c>
      <c r="D15" s="78">
        <v>72000</v>
      </c>
      <c r="E15" s="79">
        <v>125100</v>
      </c>
      <c r="F15" s="35">
        <v>150</v>
      </c>
      <c r="G15" s="35" t="s">
        <v>251</v>
      </c>
      <c r="H15" s="35" t="s">
        <v>507</v>
      </c>
      <c r="I15" s="36" t="s">
        <v>184</v>
      </c>
      <c r="J15" s="38" t="s">
        <v>508</v>
      </c>
      <c r="K15" s="35" t="s">
        <v>86</v>
      </c>
      <c r="L15" s="61" t="s">
        <v>51</v>
      </c>
      <c r="M15" s="35">
        <v>120</v>
      </c>
      <c r="N15" s="90" t="s">
        <v>509</v>
      </c>
      <c r="O15" s="95" t="s">
        <v>510</v>
      </c>
      <c r="P15" s="96"/>
      <c r="Q15" s="39" t="s">
        <v>382</v>
      </c>
    </row>
    <row r="16" spans="1:18" ht="41.25" thickBot="1" x14ac:dyDescent="0.35">
      <c r="A16" s="55">
        <v>3</v>
      </c>
      <c r="B16" s="70" t="s">
        <v>383</v>
      </c>
      <c r="C16" s="35" t="s">
        <v>320</v>
      </c>
      <c r="D16" s="76">
        <v>82000</v>
      </c>
      <c r="E16" s="76">
        <v>142000</v>
      </c>
      <c r="F16" s="35">
        <v>164</v>
      </c>
      <c r="G16" s="57" t="s">
        <v>384</v>
      </c>
      <c r="H16" s="61" t="s">
        <v>512</v>
      </c>
      <c r="I16" s="36" t="s">
        <v>388</v>
      </c>
      <c r="J16" s="63" t="s">
        <v>385</v>
      </c>
      <c r="K16" s="35" t="s">
        <v>86</v>
      </c>
      <c r="L16" s="61" t="s">
        <v>51</v>
      </c>
      <c r="M16" s="61">
        <v>119</v>
      </c>
      <c r="N16" s="60" t="s">
        <v>511</v>
      </c>
      <c r="O16" s="95" t="s">
        <v>386</v>
      </c>
      <c r="P16" s="96"/>
      <c r="Q16" s="39" t="s">
        <v>387</v>
      </c>
    </row>
    <row r="17" spans="1:17" ht="41.25" thickBot="1" x14ac:dyDescent="0.35">
      <c r="A17" s="85">
        <v>9</v>
      </c>
      <c r="B17" s="69" t="s">
        <v>389</v>
      </c>
      <c r="C17" s="35" t="s">
        <v>322</v>
      </c>
      <c r="D17" s="77">
        <v>123510</v>
      </c>
      <c r="E17" s="35" t="s">
        <v>324</v>
      </c>
      <c r="F17" s="35">
        <v>241</v>
      </c>
      <c r="G17" s="37" t="s">
        <v>504</v>
      </c>
      <c r="H17" s="58" t="s">
        <v>378</v>
      </c>
      <c r="I17" s="36" t="s">
        <v>373</v>
      </c>
      <c r="J17" s="35" t="s">
        <v>43</v>
      </c>
      <c r="K17" s="36" t="s">
        <v>202</v>
      </c>
      <c r="L17" s="37" t="s">
        <v>231</v>
      </c>
      <c r="M17" s="37">
        <v>300</v>
      </c>
      <c r="N17" s="60" t="s">
        <v>377</v>
      </c>
      <c r="O17" s="95" t="s">
        <v>379</v>
      </c>
      <c r="P17" s="96"/>
      <c r="Q17" s="39" t="s">
        <v>390</v>
      </c>
    </row>
    <row r="18" spans="1:17" ht="41.25" thickBot="1" x14ac:dyDescent="0.35">
      <c r="A18" s="55">
        <v>3</v>
      </c>
      <c r="B18" s="70" t="s">
        <v>391</v>
      </c>
      <c r="C18" s="35" t="s">
        <v>326</v>
      </c>
      <c r="D18" s="78">
        <v>69000</v>
      </c>
      <c r="E18" s="35" t="s">
        <v>325</v>
      </c>
      <c r="F18" s="35">
        <v>144</v>
      </c>
      <c r="G18" s="57" t="s">
        <v>392</v>
      </c>
      <c r="H18" s="57" t="s">
        <v>395</v>
      </c>
      <c r="I18" s="36" t="s">
        <v>393</v>
      </c>
      <c r="J18" s="35" t="s">
        <v>43</v>
      </c>
      <c r="K18" s="35" t="s">
        <v>86</v>
      </c>
      <c r="L18" s="61" t="s">
        <v>64</v>
      </c>
      <c r="M18" s="35">
        <v>120</v>
      </c>
      <c r="N18" s="61" t="s">
        <v>396</v>
      </c>
      <c r="O18" s="96" t="s">
        <v>394</v>
      </c>
      <c r="P18" s="96"/>
      <c r="Q18" s="39" t="s">
        <v>397</v>
      </c>
    </row>
    <row r="19" spans="1:17" ht="41.25" thickBot="1" x14ac:dyDescent="0.35">
      <c r="A19" s="33">
        <v>5</v>
      </c>
      <c r="B19" s="70" t="s">
        <v>398</v>
      </c>
      <c r="C19" s="35" t="s">
        <v>327</v>
      </c>
      <c r="D19" s="78">
        <v>68410</v>
      </c>
      <c r="E19" s="78">
        <v>131300</v>
      </c>
      <c r="F19" s="57">
        <v>134</v>
      </c>
      <c r="G19" s="71" t="s">
        <v>288</v>
      </c>
      <c r="H19" s="35" t="s">
        <v>477</v>
      </c>
      <c r="I19" s="36" t="s">
        <v>193</v>
      </c>
      <c r="J19" s="35" t="s">
        <v>43</v>
      </c>
      <c r="K19" s="36" t="s">
        <v>201</v>
      </c>
      <c r="L19" s="61" t="s">
        <v>64</v>
      </c>
      <c r="M19" s="37">
        <v>400</v>
      </c>
      <c r="N19" s="65" t="s">
        <v>513</v>
      </c>
      <c r="O19" s="95" t="s">
        <v>462</v>
      </c>
      <c r="P19" s="96"/>
      <c r="Q19" s="39" t="s">
        <v>399</v>
      </c>
    </row>
    <row r="20" spans="1:17" ht="41.25" thickBot="1" x14ac:dyDescent="0.35">
      <c r="A20" s="82">
        <v>7.5</v>
      </c>
      <c r="B20" s="83" t="s">
        <v>328</v>
      </c>
      <c r="C20" s="35" t="s">
        <v>329</v>
      </c>
      <c r="D20" s="77">
        <v>98180</v>
      </c>
      <c r="E20" s="76">
        <v>146240</v>
      </c>
      <c r="F20" s="66">
        <v>192</v>
      </c>
      <c r="G20" s="37" t="s">
        <v>138</v>
      </c>
      <c r="H20" s="58" t="s">
        <v>230</v>
      </c>
      <c r="I20" s="36" t="s">
        <v>187</v>
      </c>
      <c r="J20" s="35" t="s">
        <v>43</v>
      </c>
      <c r="K20" s="36" t="s">
        <v>202</v>
      </c>
      <c r="L20" s="38" t="s">
        <v>208</v>
      </c>
      <c r="M20" s="37">
        <v>300</v>
      </c>
      <c r="N20" s="36" t="s">
        <v>352</v>
      </c>
      <c r="O20" s="96" t="s">
        <v>400</v>
      </c>
      <c r="P20" s="96"/>
      <c r="Q20" s="39" t="s">
        <v>401</v>
      </c>
    </row>
    <row r="21" spans="1:17" ht="41.25" thickBot="1" x14ac:dyDescent="0.35">
      <c r="A21" s="33">
        <v>1</v>
      </c>
      <c r="B21" s="70" t="s">
        <v>402</v>
      </c>
      <c r="C21" s="35" t="s">
        <v>330</v>
      </c>
      <c r="D21" s="35" t="s">
        <v>325</v>
      </c>
      <c r="E21" s="35" t="s">
        <v>325</v>
      </c>
      <c r="F21" s="57">
        <v>152</v>
      </c>
      <c r="G21" s="35" t="s">
        <v>89</v>
      </c>
      <c r="H21" s="35" t="s">
        <v>90</v>
      </c>
      <c r="I21" s="36" t="s">
        <v>193</v>
      </c>
      <c r="J21" s="35" t="s">
        <v>45</v>
      </c>
      <c r="K21" s="35" t="s">
        <v>86</v>
      </c>
      <c r="L21" s="61" t="s">
        <v>263</v>
      </c>
      <c r="M21" s="38" t="s">
        <v>212</v>
      </c>
      <c r="N21" s="61" t="s">
        <v>396</v>
      </c>
      <c r="O21" s="96" t="s">
        <v>403</v>
      </c>
      <c r="P21" s="96"/>
      <c r="Q21" s="39" t="s">
        <v>404</v>
      </c>
    </row>
    <row r="22" spans="1:17" ht="41.25" thickBot="1" x14ac:dyDescent="0.35">
      <c r="A22" s="33">
        <v>2</v>
      </c>
      <c r="B22" s="70" t="s">
        <v>405</v>
      </c>
      <c r="C22" s="35" t="s">
        <v>331</v>
      </c>
      <c r="D22" s="79">
        <v>63370</v>
      </c>
      <c r="E22" s="35" t="s">
        <v>325</v>
      </c>
      <c r="F22" s="35">
        <v>132</v>
      </c>
      <c r="G22" s="35" t="s">
        <v>277</v>
      </c>
      <c r="H22" s="35" t="s">
        <v>278</v>
      </c>
      <c r="I22" s="38" t="s">
        <v>192</v>
      </c>
      <c r="J22" s="35" t="s">
        <v>45</v>
      </c>
      <c r="K22" s="35" t="s">
        <v>86</v>
      </c>
      <c r="L22" s="61" t="s">
        <v>263</v>
      </c>
      <c r="M22" s="61">
        <v>280</v>
      </c>
      <c r="N22" s="91" t="s">
        <v>514</v>
      </c>
      <c r="O22" s="96" t="s">
        <v>406</v>
      </c>
      <c r="P22" s="96"/>
      <c r="Q22" s="39" t="s">
        <v>407</v>
      </c>
    </row>
    <row r="23" spans="1:17" ht="41.25" thickBot="1" x14ac:dyDescent="0.35">
      <c r="A23" s="33">
        <v>0.5</v>
      </c>
      <c r="B23" s="70" t="s">
        <v>408</v>
      </c>
      <c r="C23" s="35" t="s">
        <v>332</v>
      </c>
      <c r="D23" s="76">
        <v>76020</v>
      </c>
      <c r="E23" s="78">
        <v>135320</v>
      </c>
      <c r="F23" s="35">
        <v>121</v>
      </c>
      <c r="G23" s="35" t="s">
        <v>80</v>
      </c>
      <c r="H23" s="35" t="s">
        <v>81</v>
      </c>
      <c r="I23" s="38" t="s">
        <v>426</v>
      </c>
      <c r="J23" s="35" t="s">
        <v>43</v>
      </c>
      <c r="K23" s="38" t="s">
        <v>204</v>
      </c>
      <c r="L23" s="61" t="s">
        <v>263</v>
      </c>
      <c r="M23" s="61">
        <v>256</v>
      </c>
      <c r="N23" s="91" t="s">
        <v>515</v>
      </c>
      <c r="O23" s="96" t="s">
        <v>84</v>
      </c>
      <c r="P23" s="96"/>
      <c r="Q23" s="39" t="s">
        <v>409</v>
      </c>
    </row>
    <row r="24" spans="1:17" ht="41.25" thickBot="1" x14ac:dyDescent="0.35">
      <c r="A24" s="89">
        <v>8</v>
      </c>
      <c r="B24" s="88" t="s">
        <v>460</v>
      </c>
      <c r="C24" s="35" t="s">
        <v>320</v>
      </c>
      <c r="D24" s="87">
        <v>179460</v>
      </c>
      <c r="E24" s="77">
        <v>258830</v>
      </c>
      <c r="F24" s="61">
        <v>359</v>
      </c>
      <c r="G24" s="37" t="s">
        <v>516</v>
      </c>
      <c r="H24" s="58" t="s">
        <v>68</v>
      </c>
      <c r="I24" s="36" t="s">
        <v>410</v>
      </c>
      <c r="J24" s="35" t="s">
        <v>43</v>
      </c>
      <c r="K24" s="36" t="s">
        <v>202</v>
      </c>
      <c r="L24" s="37" t="s">
        <v>231</v>
      </c>
      <c r="M24" s="37">
        <v>300</v>
      </c>
      <c r="N24" s="60" t="s">
        <v>517</v>
      </c>
      <c r="O24" s="95" t="s">
        <v>456</v>
      </c>
      <c r="P24" s="96"/>
      <c r="Q24" s="39" t="s">
        <v>411</v>
      </c>
    </row>
    <row r="25" spans="1:17" ht="41.25" thickBot="1" x14ac:dyDescent="0.35">
      <c r="A25" s="33">
        <v>3.5</v>
      </c>
      <c r="B25" s="70" t="s">
        <v>412</v>
      </c>
      <c r="C25" s="35" t="s">
        <v>333</v>
      </c>
      <c r="D25" s="78">
        <v>68110</v>
      </c>
      <c r="E25" s="76">
        <v>123970</v>
      </c>
      <c r="F25" s="57">
        <v>133</v>
      </c>
      <c r="G25" s="37" t="s">
        <v>466</v>
      </c>
      <c r="H25" s="35" t="s">
        <v>518</v>
      </c>
      <c r="I25" s="65" t="s">
        <v>414</v>
      </c>
      <c r="J25" s="35" t="s">
        <v>43</v>
      </c>
      <c r="K25" s="35" t="s">
        <v>52</v>
      </c>
      <c r="L25" s="37" t="s">
        <v>231</v>
      </c>
      <c r="M25" s="35" t="s">
        <v>413</v>
      </c>
      <c r="N25" s="61" t="s">
        <v>396</v>
      </c>
      <c r="O25" s="95" t="s">
        <v>415</v>
      </c>
      <c r="P25" s="96"/>
      <c r="Q25" s="39" t="s">
        <v>416</v>
      </c>
    </row>
    <row r="26" spans="1:17" ht="41.25" thickBot="1" x14ac:dyDescent="0.35">
      <c r="A26" s="82">
        <v>7</v>
      </c>
      <c r="B26" s="56" t="s">
        <v>465</v>
      </c>
      <c r="C26" s="35" t="s">
        <v>333</v>
      </c>
      <c r="D26" s="76">
        <v>83550</v>
      </c>
      <c r="E26" s="76">
        <v>141500</v>
      </c>
      <c r="F26" s="35">
        <v>163</v>
      </c>
      <c r="G26" s="37" t="s">
        <v>420</v>
      </c>
      <c r="H26" s="57" t="s">
        <v>417</v>
      </c>
      <c r="I26" s="36" t="s">
        <v>419</v>
      </c>
      <c r="J26" s="35" t="s">
        <v>43</v>
      </c>
      <c r="K26" s="65" t="s">
        <v>418</v>
      </c>
      <c r="L26" s="37" t="s">
        <v>231</v>
      </c>
      <c r="M26" s="37">
        <v>320</v>
      </c>
      <c r="N26" s="36" t="s">
        <v>422</v>
      </c>
      <c r="O26" s="95" t="s">
        <v>421</v>
      </c>
      <c r="P26" s="96"/>
      <c r="Q26" s="39" t="s">
        <v>519</v>
      </c>
    </row>
    <row r="27" spans="1:17" ht="41.25" thickBot="1" x14ac:dyDescent="0.35">
      <c r="A27" s="33">
        <v>5</v>
      </c>
      <c r="B27" s="70" t="s">
        <v>423</v>
      </c>
      <c r="C27" s="35" t="s">
        <v>322</v>
      </c>
      <c r="D27" s="80">
        <v>70380</v>
      </c>
      <c r="E27" s="80">
        <v>132230</v>
      </c>
      <c r="F27" s="35">
        <v>141</v>
      </c>
      <c r="G27" s="35" t="s">
        <v>425</v>
      </c>
      <c r="H27" s="65" t="s">
        <v>520</v>
      </c>
      <c r="I27" s="65" t="s">
        <v>430</v>
      </c>
      <c r="J27" s="35" t="s">
        <v>43</v>
      </c>
      <c r="K27" s="36" t="s">
        <v>424</v>
      </c>
      <c r="L27" s="37" t="s">
        <v>231</v>
      </c>
      <c r="M27" s="37">
        <v>400</v>
      </c>
      <c r="N27" s="72" t="s">
        <v>521</v>
      </c>
      <c r="O27" s="95" t="s">
        <v>427</v>
      </c>
      <c r="P27" s="96"/>
      <c r="Q27" s="39" t="s">
        <v>428</v>
      </c>
    </row>
    <row r="28" spans="1:17" ht="41.25" thickBot="1" x14ac:dyDescent="0.35">
      <c r="A28" s="64">
        <v>1</v>
      </c>
      <c r="B28" s="70" t="s">
        <v>429</v>
      </c>
      <c r="C28" s="35" t="s">
        <v>334</v>
      </c>
      <c r="D28" s="77">
        <v>124200</v>
      </c>
      <c r="E28" s="35" t="s">
        <v>325</v>
      </c>
      <c r="F28" s="35">
        <v>243</v>
      </c>
      <c r="G28" s="35" t="s">
        <v>80</v>
      </c>
      <c r="H28" s="35" t="s">
        <v>81</v>
      </c>
      <c r="I28" s="38" t="s">
        <v>197</v>
      </c>
      <c r="J28" s="73" t="s">
        <v>108</v>
      </c>
      <c r="K28" s="38" t="s">
        <v>204</v>
      </c>
      <c r="L28" s="61" t="s">
        <v>51</v>
      </c>
      <c r="M28" s="61">
        <v>256</v>
      </c>
      <c r="N28" s="61" t="s">
        <v>396</v>
      </c>
      <c r="O28" s="96" t="s">
        <v>454</v>
      </c>
      <c r="P28" s="96"/>
      <c r="Q28" s="39" t="s">
        <v>431</v>
      </c>
    </row>
    <row r="29" spans="1:17" ht="41.25" thickBot="1" x14ac:dyDescent="0.35">
      <c r="A29" s="82">
        <v>7</v>
      </c>
      <c r="B29" s="56" t="s">
        <v>522</v>
      </c>
      <c r="C29" s="35" t="s">
        <v>322</v>
      </c>
      <c r="D29" s="76">
        <v>79000</v>
      </c>
      <c r="E29" s="76">
        <v>141000</v>
      </c>
      <c r="F29" s="35">
        <v>158</v>
      </c>
      <c r="G29" s="37" t="s">
        <v>432</v>
      </c>
      <c r="H29" s="37" t="s">
        <v>523</v>
      </c>
      <c r="I29" s="36" t="s">
        <v>393</v>
      </c>
      <c r="J29" s="35" t="s">
        <v>43</v>
      </c>
      <c r="K29" s="36" t="s">
        <v>480</v>
      </c>
      <c r="L29" s="37" t="s">
        <v>231</v>
      </c>
      <c r="M29" s="61">
        <v>200</v>
      </c>
      <c r="N29" s="36" t="s">
        <v>433</v>
      </c>
      <c r="O29" s="95" t="s">
        <v>434</v>
      </c>
      <c r="P29" s="96"/>
      <c r="Q29" s="39" t="s">
        <v>435</v>
      </c>
    </row>
    <row r="30" spans="1:17" ht="41.25" thickBot="1" x14ac:dyDescent="0.35">
      <c r="A30" s="33">
        <v>6.5</v>
      </c>
      <c r="B30" s="70" t="s">
        <v>436</v>
      </c>
      <c r="C30" s="35" t="s">
        <v>329</v>
      </c>
      <c r="D30" s="76">
        <v>80990</v>
      </c>
      <c r="E30" s="77">
        <v>185240</v>
      </c>
      <c r="F30" s="61">
        <v>158</v>
      </c>
      <c r="G30" s="37" t="s">
        <v>437</v>
      </c>
      <c r="H30" s="36" t="s">
        <v>439</v>
      </c>
      <c r="I30" s="36" t="s">
        <v>438</v>
      </c>
      <c r="J30" s="35" t="s">
        <v>43</v>
      </c>
      <c r="K30" s="36" t="s">
        <v>440</v>
      </c>
      <c r="L30" s="37" t="s">
        <v>231</v>
      </c>
      <c r="M30" s="37">
        <v>300</v>
      </c>
      <c r="N30" s="61" t="s">
        <v>396</v>
      </c>
      <c r="O30" s="95" t="s">
        <v>524</v>
      </c>
      <c r="P30" s="96"/>
      <c r="Q30" s="74" t="s">
        <v>441</v>
      </c>
    </row>
    <row r="31" spans="1:17" ht="41.25" thickBot="1" x14ac:dyDescent="0.35">
      <c r="A31" s="33">
        <v>4</v>
      </c>
      <c r="B31" s="34" t="s">
        <v>442</v>
      </c>
      <c r="C31" s="35" t="s">
        <v>335</v>
      </c>
      <c r="D31" s="77">
        <v>92980</v>
      </c>
      <c r="E31" s="35" t="s">
        <v>325</v>
      </c>
      <c r="F31" s="57">
        <v>182</v>
      </c>
      <c r="G31" s="37" t="s">
        <v>156</v>
      </c>
      <c r="H31" s="58" t="s">
        <v>147</v>
      </c>
      <c r="I31" s="36" t="s">
        <v>199</v>
      </c>
      <c r="J31" s="35" t="s">
        <v>45</v>
      </c>
      <c r="K31" s="38" t="s">
        <v>207</v>
      </c>
      <c r="L31" s="35" t="s">
        <v>148</v>
      </c>
      <c r="M31" s="35" t="s">
        <v>149</v>
      </c>
      <c r="N31" s="61" t="s">
        <v>396</v>
      </c>
      <c r="O31" s="96" t="s">
        <v>150</v>
      </c>
      <c r="P31" s="96"/>
      <c r="Q31" s="39" t="s">
        <v>525</v>
      </c>
    </row>
    <row r="32" spans="1:17" ht="41.25" thickBot="1" x14ac:dyDescent="0.35">
      <c r="A32" s="40">
        <v>5</v>
      </c>
      <c r="B32" s="41" t="s">
        <v>443</v>
      </c>
      <c r="C32" s="42" t="s">
        <v>329</v>
      </c>
      <c r="D32" s="81">
        <v>75000</v>
      </c>
      <c r="E32" s="81">
        <v>160290</v>
      </c>
      <c r="F32" s="45">
        <v>146</v>
      </c>
      <c r="G32" s="42" t="s">
        <v>445</v>
      </c>
      <c r="H32" s="43" t="s">
        <v>444</v>
      </c>
      <c r="I32" s="44" t="s">
        <v>438</v>
      </c>
      <c r="J32" s="42" t="s">
        <v>43</v>
      </c>
      <c r="K32" s="44" t="s">
        <v>447</v>
      </c>
      <c r="L32" s="45" t="s">
        <v>51</v>
      </c>
      <c r="M32" s="43">
        <v>300</v>
      </c>
      <c r="N32" s="42" t="s">
        <v>448</v>
      </c>
      <c r="O32" s="103" t="s">
        <v>446</v>
      </c>
      <c r="P32" s="104"/>
      <c r="Q32" s="46" t="s">
        <v>449</v>
      </c>
    </row>
    <row r="33" spans="1:17" ht="21" thickBot="1" x14ac:dyDescent="0.35">
      <c r="A33" s="4"/>
      <c r="B33" s="4"/>
      <c r="C33" s="4"/>
      <c r="D33" s="32"/>
      <c r="H33" s="3"/>
    </row>
    <row r="34" spans="1:17" ht="41.25" thickBot="1" x14ac:dyDescent="0.35">
      <c r="A34" s="94" t="s">
        <v>473</v>
      </c>
      <c r="B34" s="70" t="s">
        <v>468</v>
      </c>
      <c r="C34" s="35" t="s">
        <v>469</v>
      </c>
      <c r="D34" s="92">
        <v>97000</v>
      </c>
      <c r="E34" s="92">
        <v>182400</v>
      </c>
      <c r="F34" s="61">
        <v>194</v>
      </c>
      <c r="G34" s="93" t="s">
        <v>470</v>
      </c>
      <c r="H34" s="37" t="s">
        <v>471</v>
      </c>
      <c r="I34" s="36" t="s">
        <v>373</v>
      </c>
      <c r="J34" s="35" t="s">
        <v>43</v>
      </c>
      <c r="K34" s="35" t="s">
        <v>52</v>
      </c>
      <c r="L34" s="61" t="s">
        <v>472</v>
      </c>
      <c r="M34" s="37">
        <v>300</v>
      </c>
      <c r="N34" s="38" t="s">
        <v>526</v>
      </c>
      <c r="O34" s="95" t="s">
        <v>527</v>
      </c>
      <c r="P34" s="96"/>
      <c r="Q34" s="39" t="s">
        <v>528</v>
      </c>
    </row>
    <row r="35" spans="1:17" ht="20.25" x14ac:dyDescent="0.3">
      <c r="A35" s="4"/>
      <c r="B35" s="4"/>
      <c r="C35" s="4"/>
      <c r="H35" s="3"/>
    </row>
    <row r="36" spans="1:17" ht="20.25" x14ac:dyDescent="0.3">
      <c r="A36" s="4"/>
      <c r="B36" s="4"/>
      <c r="C36" s="4"/>
      <c r="H36" s="3"/>
    </row>
    <row r="37" spans="1:17" ht="20.25" x14ac:dyDescent="0.3">
      <c r="A37" s="4"/>
      <c r="B37" s="4"/>
      <c r="C37" s="4"/>
      <c r="H37" s="3"/>
    </row>
    <row r="38" spans="1:17" ht="20.25" x14ac:dyDescent="0.3">
      <c r="A38" s="4"/>
      <c r="B38" s="4"/>
      <c r="C38" s="4"/>
      <c r="H38" s="3"/>
    </row>
    <row r="39" spans="1:17" ht="20.25" x14ac:dyDescent="0.3">
      <c r="H39" s="3"/>
    </row>
    <row r="40" spans="1:17" ht="20.25" x14ac:dyDescent="0.3">
      <c r="H40" s="3"/>
    </row>
    <row r="41" spans="1:17" x14ac:dyDescent="0.3">
      <c r="H41" s="1"/>
    </row>
    <row r="42" spans="1:17" x14ac:dyDescent="0.3">
      <c r="H42" s="1"/>
    </row>
    <row r="43" spans="1:17" x14ac:dyDescent="0.3">
      <c r="H43" s="1"/>
    </row>
    <row r="44" spans="1:17" x14ac:dyDescent="0.3">
      <c r="H44" s="1"/>
    </row>
  </sheetData>
  <mergeCells count="34">
    <mergeCell ref="O16:P16"/>
    <mergeCell ref="O17:P17"/>
    <mergeCell ref="O13:P13"/>
    <mergeCell ref="O14:P14"/>
    <mergeCell ref="O32:P32"/>
    <mergeCell ref="O11:P11"/>
    <mergeCell ref="O27:P27"/>
    <mergeCell ref="O28:P28"/>
    <mergeCell ref="O29:P29"/>
    <mergeCell ref="O30:P30"/>
    <mergeCell ref="O31:P31"/>
    <mergeCell ref="O21:P21"/>
    <mergeCell ref="O22:P22"/>
    <mergeCell ref="O23:P23"/>
    <mergeCell ref="O24:P24"/>
    <mergeCell ref="O25:P25"/>
    <mergeCell ref="O26:P26"/>
    <mergeCell ref="O15:P15"/>
    <mergeCell ref="O34:P34"/>
    <mergeCell ref="G2:I2"/>
    <mergeCell ref="O7:P7"/>
    <mergeCell ref="O1:P1"/>
    <mergeCell ref="O3:P3"/>
    <mergeCell ref="O4:P4"/>
    <mergeCell ref="O5:P5"/>
    <mergeCell ref="O6:P6"/>
    <mergeCell ref="N2:P2"/>
    <mergeCell ref="O18:P18"/>
    <mergeCell ref="O19:P19"/>
    <mergeCell ref="O20:P20"/>
    <mergeCell ref="O8:P8"/>
    <mergeCell ref="O9:P9"/>
    <mergeCell ref="O10:P10"/>
    <mergeCell ref="O12:P12"/>
  </mergeCells>
  <phoneticPr fontId="2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3"/>
  <sheetViews>
    <sheetView workbookViewId="0">
      <pane ySplit="1" topLeftCell="A8" activePane="bottomLeft" state="frozen"/>
      <selection pane="bottomLeft" activeCell="P19" sqref="P19"/>
    </sheetView>
  </sheetViews>
  <sheetFormatPr defaultRowHeight="16.5" x14ac:dyDescent="0.3"/>
  <cols>
    <col min="1" max="1" width="6.625" style="2" customWidth="1"/>
    <col min="2" max="2" width="11.625" customWidth="1"/>
    <col min="3" max="3" width="24.625" customWidth="1"/>
    <col min="4" max="4" width="11" customWidth="1"/>
    <col min="5" max="5" width="11.625" customWidth="1"/>
    <col min="6" max="6" width="9.625" customWidth="1"/>
    <col min="7" max="7" width="13.125" customWidth="1"/>
    <col min="8" max="8" width="18.125" customWidth="1"/>
    <col min="9" max="9" width="15" customWidth="1"/>
    <col min="10" max="10" width="6.75" customWidth="1"/>
    <col min="11" max="11" width="12" customWidth="1"/>
    <col min="12" max="12" width="6.75" customWidth="1"/>
    <col min="13" max="13" width="11" customWidth="1"/>
    <col min="14" max="14" width="11.625" customWidth="1"/>
    <col min="15" max="15" width="14.125" customWidth="1"/>
    <col min="16" max="16" width="34.25" customWidth="1"/>
  </cols>
  <sheetData>
    <row r="1" spans="1:18" ht="41.25" thickBot="1" x14ac:dyDescent="0.35">
      <c r="A1" s="5" t="s">
        <v>213</v>
      </c>
      <c r="B1" s="6" t="s">
        <v>211</v>
      </c>
      <c r="C1" s="6" t="s">
        <v>0</v>
      </c>
      <c r="D1" s="5" t="s">
        <v>1</v>
      </c>
      <c r="E1" s="5" t="s">
        <v>222</v>
      </c>
      <c r="F1" s="5" t="s">
        <v>2</v>
      </c>
      <c r="G1" s="5" t="s">
        <v>3</v>
      </c>
      <c r="H1" s="6" t="s">
        <v>4</v>
      </c>
      <c r="I1" s="6" t="s">
        <v>5</v>
      </c>
      <c r="J1" s="5" t="s">
        <v>6</v>
      </c>
      <c r="K1" s="5" t="s">
        <v>76</v>
      </c>
      <c r="L1" s="6" t="s">
        <v>7</v>
      </c>
      <c r="M1" s="6" t="s">
        <v>8</v>
      </c>
      <c r="N1" s="106" t="s">
        <v>9</v>
      </c>
      <c r="O1" s="107"/>
      <c r="P1" s="6" t="s">
        <v>107</v>
      </c>
    </row>
    <row r="2" spans="1:18" ht="42" thickTop="1" thickBot="1" x14ac:dyDescent="0.35">
      <c r="A2" s="7">
        <v>6</v>
      </c>
      <c r="B2" s="8" t="s">
        <v>48</v>
      </c>
      <c r="C2" s="22" t="s">
        <v>160</v>
      </c>
      <c r="D2" s="9" t="s">
        <v>10</v>
      </c>
      <c r="E2" s="9" t="s">
        <v>218</v>
      </c>
      <c r="F2" s="23" t="s">
        <v>219</v>
      </c>
      <c r="G2" s="7" t="s">
        <v>220</v>
      </c>
      <c r="H2" s="7" t="s">
        <v>221</v>
      </c>
      <c r="I2" s="16" t="s">
        <v>184</v>
      </c>
      <c r="J2" s="7" t="s">
        <v>43</v>
      </c>
      <c r="K2" s="16" t="s">
        <v>201</v>
      </c>
      <c r="L2" s="17" t="s">
        <v>223</v>
      </c>
      <c r="M2" s="7" t="s">
        <v>224</v>
      </c>
      <c r="N2" s="105" t="s">
        <v>210</v>
      </c>
      <c r="O2" s="105"/>
      <c r="P2" s="7" t="s">
        <v>225</v>
      </c>
      <c r="Q2" s="24"/>
      <c r="R2" s="24"/>
    </row>
    <row r="3" spans="1:18" ht="42" thickTop="1" thickBot="1" x14ac:dyDescent="0.35">
      <c r="A3" s="19">
        <v>10</v>
      </c>
      <c r="B3" s="8" t="s">
        <v>48</v>
      </c>
      <c r="C3" s="22" t="s">
        <v>161</v>
      </c>
      <c r="D3" s="9" t="s">
        <v>11</v>
      </c>
      <c r="E3" s="9" t="s">
        <v>228</v>
      </c>
      <c r="F3" s="9" t="s">
        <v>229</v>
      </c>
      <c r="G3" s="17" t="s">
        <v>226</v>
      </c>
      <c r="H3" s="17" t="s">
        <v>230</v>
      </c>
      <c r="I3" s="16" t="s">
        <v>185</v>
      </c>
      <c r="J3" s="7" t="s">
        <v>45</v>
      </c>
      <c r="K3" s="18" t="s">
        <v>202</v>
      </c>
      <c r="L3" s="17" t="s">
        <v>231</v>
      </c>
      <c r="M3" s="19" t="s">
        <v>82</v>
      </c>
      <c r="N3" s="109" t="s">
        <v>227</v>
      </c>
      <c r="O3" s="109"/>
      <c r="P3" s="7" t="s">
        <v>232</v>
      </c>
      <c r="Q3" s="24"/>
      <c r="R3" s="24"/>
    </row>
    <row r="4" spans="1:18" ht="42" thickTop="1" thickBot="1" x14ac:dyDescent="0.35">
      <c r="A4" s="7">
        <v>7</v>
      </c>
      <c r="B4" s="8" t="s">
        <v>48</v>
      </c>
      <c r="C4" s="22" t="s">
        <v>162</v>
      </c>
      <c r="D4" s="9" t="s">
        <v>12</v>
      </c>
      <c r="E4" s="9" t="s">
        <v>233</v>
      </c>
      <c r="F4" s="23" t="s">
        <v>234</v>
      </c>
      <c r="G4" s="7" t="s">
        <v>235</v>
      </c>
      <c r="H4" s="19" t="s">
        <v>236</v>
      </c>
      <c r="I4" s="16" t="s">
        <v>186</v>
      </c>
      <c r="J4" s="7" t="s">
        <v>237</v>
      </c>
      <c r="K4" s="16" t="s">
        <v>201</v>
      </c>
      <c r="L4" s="17" t="s">
        <v>231</v>
      </c>
      <c r="M4" s="7" t="s">
        <v>157</v>
      </c>
      <c r="N4" s="105" t="s">
        <v>46</v>
      </c>
      <c r="O4" s="105"/>
      <c r="P4" s="7" t="s">
        <v>47</v>
      </c>
      <c r="Q4" s="24"/>
      <c r="R4" s="24"/>
    </row>
    <row r="5" spans="1:18" ht="42" thickTop="1" thickBot="1" x14ac:dyDescent="0.35">
      <c r="A5" s="7">
        <v>8</v>
      </c>
      <c r="B5" s="8" t="s">
        <v>49</v>
      </c>
      <c r="C5" s="22" t="s">
        <v>163</v>
      </c>
      <c r="D5" s="9" t="s">
        <v>13</v>
      </c>
      <c r="E5" s="9" t="s">
        <v>14</v>
      </c>
      <c r="F5" s="10" t="s">
        <v>238</v>
      </c>
      <c r="G5" s="7" t="s">
        <v>239</v>
      </c>
      <c r="H5" s="19" t="s">
        <v>240</v>
      </c>
      <c r="I5" s="16" t="s">
        <v>185</v>
      </c>
      <c r="J5" s="7" t="s">
        <v>237</v>
      </c>
      <c r="K5" s="18" t="s">
        <v>202</v>
      </c>
      <c r="L5" s="17" t="s">
        <v>231</v>
      </c>
      <c r="M5" s="19" t="s">
        <v>82</v>
      </c>
      <c r="N5" s="105" t="s">
        <v>241</v>
      </c>
      <c r="O5" s="105"/>
      <c r="P5" s="7" t="s">
        <v>50</v>
      </c>
      <c r="Q5" s="24"/>
      <c r="R5" s="24"/>
    </row>
    <row r="6" spans="1:18" ht="42" thickTop="1" thickBot="1" x14ac:dyDescent="0.35">
      <c r="A6" s="19">
        <v>10</v>
      </c>
      <c r="B6" s="8" t="s">
        <v>66</v>
      </c>
      <c r="C6" s="25" t="s">
        <v>164</v>
      </c>
      <c r="D6" s="9" t="s">
        <v>16</v>
      </c>
      <c r="E6" s="9" t="s">
        <v>242</v>
      </c>
      <c r="F6" s="10" t="s">
        <v>17</v>
      </c>
      <c r="G6" s="17" t="s">
        <v>138</v>
      </c>
      <c r="H6" s="17" t="s">
        <v>230</v>
      </c>
      <c r="I6" s="18" t="s">
        <v>187</v>
      </c>
      <c r="J6" s="7" t="s">
        <v>43</v>
      </c>
      <c r="K6" s="18" t="s">
        <v>202</v>
      </c>
      <c r="L6" s="11" t="s">
        <v>208</v>
      </c>
      <c r="M6" s="19" t="s">
        <v>82</v>
      </c>
      <c r="N6" s="105" t="s">
        <v>243</v>
      </c>
      <c r="O6" s="105"/>
      <c r="P6" s="7" t="s">
        <v>244</v>
      </c>
      <c r="Q6" s="24"/>
      <c r="R6" s="24"/>
    </row>
    <row r="7" spans="1:18" ht="42" thickTop="1" thickBot="1" x14ac:dyDescent="0.35">
      <c r="A7" s="17">
        <v>13</v>
      </c>
      <c r="B7" s="8" t="s">
        <v>48</v>
      </c>
      <c r="C7" s="26" t="s">
        <v>165</v>
      </c>
      <c r="D7" s="9"/>
      <c r="E7" s="9" t="s">
        <v>249</v>
      </c>
      <c r="F7" s="9" t="s">
        <v>19</v>
      </c>
      <c r="G7" s="20" t="s">
        <v>137</v>
      </c>
      <c r="H7" s="17" t="s">
        <v>245</v>
      </c>
      <c r="I7" s="18" t="s">
        <v>188</v>
      </c>
      <c r="J7" s="7" t="s">
        <v>237</v>
      </c>
      <c r="K7" s="18" t="s">
        <v>202</v>
      </c>
      <c r="L7" s="17" t="s">
        <v>231</v>
      </c>
      <c r="M7" s="20" t="s">
        <v>246</v>
      </c>
      <c r="N7" s="105" t="s">
        <v>247</v>
      </c>
      <c r="O7" s="105"/>
      <c r="P7" s="7" t="s">
        <v>248</v>
      </c>
      <c r="Q7" s="24"/>
      <c r="R7" s="24"/>
    </row>
    <row r="8" spans="1:18" ht="42" thickTop="1" thickBot="1" x14ac:dyDescent="0.35">
      <c r="A8" s="7">
        <v>4</v>
      </c>
      <c r="B8" s="8" t="s">
        <v>54</v>
      </c>
      <c r="C8" s="26" t="s">
        <v>166</v>
      </c>
      <c r="D8" s="9" t="s">
        <v>18</v>
      </c>
      <c r="E8" s="9" t="s">
        <v>250</v>
      </c>
      <c r="F8" s="23" t="s">
        <v>20</v>
      </c>
      <c r="G8" s="7" t="s">
        <v>251</v>
      </c>
      <c r="H8" s="7" t="s">
        <v>252</v>
      </c>
      <c r="I8" s="16" t="s">
        <v>184</v>
      </c>
      <c r="J8" s="7" t="s">
        <v>43</v>
      </c>
      <c r="K8" s="12" t="s">
        <v>86</v>
      </c>
      <c r="L8" s="19" t="s">
        <v>51</v>
      </c>
      <c r="M8" s="7" t="s">
        <v>253</v>
      </c>
      <c r="N8" s="105" t="s">
        <v>254</v>
      </c>
      <c r="O8" s="105"/>
      <c r="P8" s="7" t="s">
        <v>53</v>
      </c>
      <c r="Q8" s="24"/>
      <c r="R8" s="24"/>
    </row>
    <row r="9" spans="1:18" ht="42" thickTop="1" thickBot="1" x14ac:dyDescent="0.35">
      <c r="A9" s="7">
        <v>5</v>
      </c>
      <c r="B9" s="8" t="s">
        <v>55</v>
      </c>
      <c r="C9" s="26" t="s">
        <v>167</v>
      </c>
      <c r="D9" s="9"/>
      <c r="E9" s="9" t="s">
        <v>255</v>
      </c>
      <c r="F9" s="10" t="s">
        <v>256</v>
      </c>
      <c r="G9" s="19" t="s">
        <v>136</v>
      </c>
      <c r="H9" s="7" t="s">
        <v>257</v>
      </c>
      <c r="I9" s="16" t="s">
        <v>184</v>
      </c>
      <c r="J9" s="12" t="s">
        <v>258</v>
      </c>
      <c r="K9" s="16" t="s">
        <v>201</v>
      </c>
      <c r="L9" s="17" t="s">
        <v>44</v>
      </c>
      <c r="M9" s="7" t="s">
        <v>56</v>
      </c>
      <c r="N9" s="105" t="s">
        <v>57</v>
      </c>
      <c r="O9" s="105"/>
      <c r="P9" s="7" t="s">
        <v>259</v>
      </c>
      <c r="Q9" s="24"/>
      <c r="R9" s="24"/>
    </row>
    <row r="10" spans="1:18" ht="42" thickTop="1" thickBot="1" x14ac:dyDescent="0.35">
      <c r="A10" s="7">
        <v>4</v>
      </c>
      <c r="B10" s="8" t="s">
        <v>142</v>
      </c>
      <c r="C10" s="26" t="s">
        <v>168</v>
      </c>
      <c r="D10" s="9"/>
      <c r="E10" s="9" t="s">
        <v>260</v>
      </c>
      <c r="F10" s="23" t="s">
        <v>261</v>
      </c>
      <c r="G10" s="7" t="s">
        <v>58</v>
      </c>
      <c r="H10" s="7" t="s">
        <v>262</v>
      </c>
      <c r="I10" s="18" t="s">
        <v>189</v>
      </c>
      <c r="J10" s="12" t="s">
        <v>258</v>
      </c>
      <c r="K10" s="12" t="s">
        <v>52</v>
      </c>
      <c r="L10" s="19" t="s">
        <v>263</v>
      </c>
      <c r="M10" s="7" t="s">
        <v>264</v>
      </c>
      <c r="N10" s="13" t="s">
        <v>265</v>
      </c>
      <c r="O10" s="13"/>
      <c r="P10" s="7"/>
      <c r="Q10" s="24"/>
      <c r="R10" s="24"/>
    </row>
    <row r="11" spans="1:18" ht="42" thickTop="1" thickBot="1" x14ac:dyDescent="0.35">
      <c r="A11" s="19">
        <v>11</v>
      </c>
      <c r="B11" s="8" t="s">
        <v>48</v>
      </c>
      <c r="C11" s="26" t="s">
        <v>169</v>
      </c>
      <c r="D11" s="9" t="s">
        <v>266</v>
      </c>
      <c r="E11" s="9" t="s">
        <v>267</v>
      </c>
      <c r="F11" s="9" t="s">
        <v>268</v>
      </c>
      <c r="G11" s="17" t="s">
        <v>269</v>
      </c>
      <c r="H11" s="17" t="s">
        <v>230</v>
      </c>
      <c r="I11" s="18" t="s">
        <v>187</v>
      </c>
      <c r="J11" s="7" t="s">
        <v>237</v>
      </c>
      <c r="K11" s="18" t="s">
        <v>202</v>
      </c>
      <c r="L11" s="17" t="s">
        <v>231</v>
      </c>
      <c r="M11" s="19" t="s">
        <v>82</v>
      </c>
      <c r="N11" s="105" t="s">
        <v>59</v>
      </c>
      <c r="O11" s="105"/>
      <c r="P11" s="7" t="s">
        <v>270</v>
      </c>
      <c r="Q11" s="24"/>
      <c r="R11" s="24"/>
    </row>
    <row r="12" spans="1:18" ht="42" thickTop="1" thickBot="1" x14ac:dyDescent="0.35">
      <c r="A12" s="7">
        <v>5</v>
      </c>
      <c r="B12" s="8" t="s">
        <v>72</v>
      </c>
      <c r="C12" s="26" t="s">
        <v>170</v>
      </c>
      <c r="D12" s="9" t="s">
        <v>23</v>
      </c>
      <c r="E12" s="9" t="s">
        <v>271</v>
      </c>
      <c r="F12" s="10" t="s">
        <v>272</v>
      </c>
      <c r="G12" s="7" t="s">
        <v>273</v>
      </c>
      <c r="H12" s="19" t="s">
        <v>274</v>
      </c>
      <c r="I12" s="11" t="s">
        <v>190</v>
      </c>
      <c r="J12" s="7" t="s">
        <v>237</v>
      </c>
      <c r="K12" s="21" t="s">
        <v>203</v>
      </c>
      <c r="L12" s="17" t="s">
        <v>231</v>
      </c>
      <c r="M12" s="19" t="s">
        <v>82</v>
      </c>
      <c r="N12" s="105" t="s">
        <v>60</v>
      </c>
      <c r="O12" s="105"/>
      <c r="P12" s="7" t="s">
        <v>61</v>
      </c>
      <c r="Q12" s="24"/>
      <c r="R12" s="24"/>
    </row>
    <row r="13" spans="1:18" ht="42" thickTop="1" thickBot="1" x14ac:dyDescent="0.35">
      <c r="A13" s="7">
        <v>4</v>
      </c>
      <c r="B13" s="8" t="s">
        <v>62</v>
      </c>
      <c r="C13" s="26" t="s">
        <v>171</v>
      </c>
      <c r="D13" s="9" t="s">
        <v>24</v>
      </c>
      <c r="E13" s="9" t="s">
        <v>275</v>
      </c>
      <c r="F13" s="23" t="s">
        <v>276</v>
      </c>
      <c r="G13" s="7" t="s">
        <v>277</v>
      </c>
      <c r="H13" s="7" t="s">
        <v>278</v>
      </c>
      <c r="I13" s="11" t="s">
        <v>192</v>
      </c>
      <c r="J13" s="7" t="s">
        <v>237</v>
      </c>
      <c r="K13" s="12" t="s">
        <v>86</v>
      </c>
      <c r="L13" s="19" t="s">
        <v>263</v>
      </c>
      <c r="M13" s="19" t="s">
        <v>279</v>
      </c>
      <c r="N13" s="105" t="s">
        <v>280</v>
      </c>
      <c r="O13" s="105"/>
      <c r="P13" s="7" t="s">
        <v>65</v>
      </c>
      <c r="Q13" s="24"/>
      <c r="R13" s="24"/>
    </row>
    <row r="14" spans="1:18" ht="42" thickTop="1" thickBot="1" x14ac:dyDescent="0.35">
      <c r="A14" s="7">
        <v>7</v>
      </c>
      <c r="B14" s="8" t="s">
        <v>67</v>
      </c>
      <c r="C14" s="26" t="s">
        <v>215</v>
      </c>
      <c r="D14" s="9" t="s">
        <v>25</v>
      </c>
      <c r="E14" s="9" t="s">
        <v>281</v>
      </c>
      <c r="F14" s="9" t="s">
        <v>282</v>
      </c>
      <c r="G14" s="19" t="s">
        <v>135</v>
      </c>
      <c r="H14" s="19" t="s">
        <v>283</v>
      </c>
      <c r="I14" s="18" t="s">
        <v>191</v>
      </c>
      <c r="J14" s="7" t="s">
        <v>63</v>
      </c>
      <c r="K14" s="12" t="s">
        <v>86</v>
      </c>
      <c r="L14" s="17" t="s">
        <v>231</v>
      </c>
      <c r="M14" s="19" t="s">
        <v>82</v>
      </c>
      <c r="N14" s="105" t="s">
        <v>69</v>
      </c>
      <c r="O14" s="105"/>
      <c r="P14" s="7" t="s">
        <v>70</v>
      </c>
      <c r="Q14" s="24"/>
      <c r="R14" s="24"/>
    </row>
    <row r="15" spans="1:18" ht="42" thickTop="1" thickBot="1" x14ac:dyDescent="0.35">
      <c r="A15" s="19">
        <v>10</v>
      </c>
      <c r="B15" s="8" t="s">
        <v>71</v>
      </c>
      <c r="C15" s="26" t="s">
        <v>183</v>
      </c>
      <c r="D15" s="9"/>
      <c r="E15" s="9" t="s">
        <v>287</v>
      </c>
      <c r="F15" s="9" t="s">
        <v>284</v>
      </c>
      <c r="G15" s="17" t="s">
        <v>134</v>
      </c>
      <c r="H15" s="19" t="s">
        <v>285</v>
      </c>
      <c r="I15" s="18" t="s">
        <v>189</v>
      </c>
      <c r="J15" s="7" t="s">
        <v>63</v>
      </c>
      <c r="K15" s="18" t="s">
        <v>202</v>
      </c>
      <c r="L15" s="17" t="s">
        <v>231</v>
      </c>
      <c r="M15" s="19" t="s">
        <v>82</v>
      </c>
      <c r="N15" s="105" t="s">
        <v>286</v>
      </c>
      <c r="O15" s="105"/>
      <c r="P15" s="7" t="s">
        <v>214</v>
      </c>
      <c r="Q15" s="24"/>
      <c r="R15" s="24"/>
    </row>
    <row r="16" spans="1:18" ht="42" thickTop="1" thickBot="1" x14ac:dyDescent="0.35">
      <c r="A16" s="7">
        <v>4</v>
      </c>
      <c r="B16" s="8" t="s">
        <v>73</v>
      </c>
      <c r="C16" s="26" t="s">
        <v>172</v>
      </c>
      <c r="D16" s="9" t="s">
        <v>26</v>
      </c>
      <c r="E16" s="9" t="s">
        <v>266</v>
      </c>
      <c r="F16" s="9" t="s">
        <v>289</v>
      </c>
      <c r="G16" s="14" t="s">
        <v>288</v>
      </c>
      <c r="H16" s="7" t="s">
        <v>221</v>
      </c>
      <c r="I16" s="16" t="s">
        <v>193</v>
      </c>
      <c r="J16" s="7" t="s">
        <v>43</v>
      </c>
      <c r="K16" s="16" t="s">
        <v>201</v>
      </c>
      <c r="L16" s="19" t="s">
        <v>64</v>
      </c>
      <c r="M16" s="19" t="s">
        <v>290</v>
      </c>
      <c r="N16" s="105" t="s">
        <v>74</v>
      </c>
      <c r="O16" s="105"/>
      <c r="P16" s="7" t="s">
        <v>75</v>
      </c>
      <c r="Q16" s="24"/>
      <c r="R16" s="24"/>
    </row>
    <row r="17" spans="1:18" ht="42" thickTop="1" thickBot="1" x14ac:dyDescent="0.35">
      <c r="A17" s="19">
        <v>10</v>
      </c>
      <c r="B17" s="8" t="s">
        <v>48</v>
      </c>
      <c r="C17" s="26" t="s">
        <v>216</v>
      </c>
      <c r="D17" s="9" t="s">
        <v>27</v>
      </c>
      <c r="E17" s="9" t="s">
        <v>291</v>
      </c>
      <c r="F17" s="9" t="s">
        <v>292</v>
      </c>
      <c r="G17" s="17" t="s">
        <v>133</v>
      </c>
      <c r="H17" s="17" t="s">
        <v>77</v>
      </c>
      <c r="I17" s="16" t="s">
        <v>186</v>
      </c>
      <c r="J17" s="7" t="s">
        <v>237</v>
      </c>
      <c r="K17" s="18" t="s">
        <v>202</v>
      </c>
      <c r="L17" s="17" t="s">
        <v>231</v>
      </c>
      <c r="M17" s="19" t="s">
        <v>82</v>
      </c>
      <c r="N17" s="105" t="s">
        <v>78</v>
      </c>
      <c r="O17" s="105"/>
      <c r="P17" s="7" t="s">
        <v>79</v>
      </c>
      <c r="Q17" s="24"/>
      <c r="R17" s="24"/>
    </row>
    <row r="18" spans="1:18" ht="42" thickTop="1" thickBot="1" x14ac:dyDescent="0.35">
      <c r="A18" s="7">
        <v>4</v>
      </c>
      <c r="B18" s="8" t="s">
        <v>85</v>
      </c>
      <c r="C18" s="26" t="s">
        <v>217</v>
      </c>
      <c r="D18" s="9" t="s">
        <v>28</v>
      </c>
      <c r="E18" s="9" t="s">
        <v>293</v>
      </c>
      <c r="F18" s="23" t="s">
        <v>294</v>
      </c>
      <c r="G18" s="7" t="s">
        <v>80</v>
      </c>
      <c r="H18" s="7" t="s">
        <v>81</v>
      </c>
      <c r="I18" s="11" t="s">
        <v>194</v>
      </c>
      <c r="J18" s="7" t="s">
        <v>43</v>
      </c>
      <c r="K18" s="11" t="s">
        <v>204</v>
      </c>
      <c r="L18" s="19" t="s">
        <v>263</v>
      </c>
      <c r="M18" s="19" t="s">
        <v>83</v>
      </c>
      <c r="N18" s="105" t="s">
        <v>84</v>
      </c>
      <c r="O18" s="105"/>
      <c r="P18" s="7" t="s">
        <v>87</v>
      </c>
      <c r="Q18" s="24"/>
      <c r="R18" s="24"/>
    </row>
    <row r="19" spans="1:18" ht="42" thickTop="1" thickBot="1" x14ac:dyDescent="0.35">
      <c r="A19" s="7">
        <v>5</v>
      </c>
      <c r="B19" s="8" t="s">
        <v>88</v>
      </c>
      <c r="C19" s="26" t="s">
        <v>173</v>
      </c>
      <c r="D19" s="9" t="s">
        <v>295</v>
      </c>
      <c r="E19" s="9"/>
      <c r="F19" s="15" t="s">
        <v>296</v>
      </c>
      <c r="G19" s="7" t="s">
        <v>89</v>
      </c>
      <c r="H19" s="7" t="s">
        <v>90</v>
      </c>
      <c r="I19" s="16" t="s">
        <v>193</v>
      </c>
      <c r="J19" s="7" t="s">
        <v>237</v>
      </c>
      <c r="K19" s="12" t="s">
        <v>86</v>
      </c>
      <c r="L19" s="19" t="s">
        <v>263</v>
      </c>
      <c r="M19" s="11" t="s">
        <v>212</v>
      </c>
      <c r="N19" s="105" t="s">
        <v>91</v>
      </c>
      <c r="O19" s="105"/>
      <c r="P19" s="7" t="s">
        <v>92</v>
      </c>
      <c r="Q19" s="24"/>
      <c r="R19" s="24"/>
    </row>
    <row r="20" spans="1:18" ht="42" thickTop="1" thickBot="1" x14ac:dyDescent="0.35">
      <c r="A20" s="7">
        <v>4</v>
      </c>
      <c r="B20" s="8" t="s">
        <v>93</v>
      </c>
      <c r="C20" s="26" t="s">
        <v>174</v>
      </c>
      <c r="D20" s="9" t="s">
        <v>29</v>
      </c>
      <c r="E20" s="9" t="s">
        <v>30</v>
      </c>
      <c r="F20" s="23" t="s">
        <v>22</v>
      </c>
      <c r="G20" s="7" t="s">
        <v>80</v>
      </c>
      <c r="H20" s="7" t="s">
        <v>81</v>
      </c>
      <c r="I20" s="11" t="s">
        <v>194</v>
      </c>
      <c r="J20" s="7" t="s">
        <v>43</v>
      </c>
      <c r="K20" s="11" t="s">
        <v>204</v>
      </c>
      <c r="L20" s="19" t="s">
        <v>51</v>
      </c>
      <c r="M20" s="19" t="s">
        <v>83</v>
      </c>
      <c r="N20" s="105" t="s">
        <v>94</v>
      </c>
      <c r="O20" s="105"/>
      <c r="P20" s="7" t="s">
        <v>95</v>
      </c>
      <c r="Q20" s="24"/>
      <c r="R20" s="24"/>
    </row>
    <row r="21" spans="1:18" ht="42" thickTop="1" thickBot="1" x14ac:dyDescent="0.35">
      <c r="A21" s="7">
        <v>5</v>
      </c>
      <c r="B21" s="8" t="s">
        <v>102</v>
      </c>
      <c r="C21" s="26" t="s">
        <v>175</v>
      </c>
      <c r="D21" s="9" t="s">
        <v>31</v>
      </c>
      <c r="E21" s="9" t="s">
        <v>297</v>
      </c>
      <c r="F21" s="9" t="s">
        <v>32</v>
      </c>
      <c r="G21" s="17" t="s">
        <v>132</v>
      </c>
      <c r="H21" s="7" t="s">
        <v>105</v>
      </c>
      <c r="I21" s="11" t="s">
        <v>195</v>
      </c>
      <c r="J21" s="7" t="s">
        <v>43</v>
      </c>
      <c r="K21" s="11" t="s">
        <v>205</v>
      </c>
      <c r="L21" s="17" t="s">
        <v>231</v>
      </c>
      <c r="M21" s="19" t="s">
        <v>103</v>
      </c>
      <c r="N21" s="105" t="s">
        <v>104</v>
      </c>
      <c r="O21" s="105"/>
      <c r="P21" s="7" t="s">
        <v>106</v>
      </c>
      <c r="Q21" s="24"/>
      <c r="R21" s="24"/>
    </row>
    <row r="22" spans="1:18" ht="42" thickTop="1" thickBot="1" x14ac:dyDescent="0.35">
      <c r="A22" s="7">
        <v>3</v>
      </c>
      <c r="B22" s="8" t="s">
        <v>96</v>
      </c>
      <c r="C22" s="26" t="s">
        <v>99</v>
      </c>
      <c r="D22" s="9" t="s">
        <v>33</v>
      </c>
      <c r="E22" s="9" t="s">
        <v>298</v>
      </c>
      <c r="F22" s="9" t="s">
        <v>34</v>
      </c>
      <c r="G22" s="7" t="s">
        <v>97</v>
      </c>
      <c r="H22" s="19" t="s">
        <v>98</v>
      </c>
      <c r="I22" s="16" t="s">
        <v>196</v>
      </c>
      <c r="J22" s="7" t="s">
        <v>43</v>
      </c>
      <c r="K22" s="12" t="s">
        <v>86</v>
      </c>
      <c r="L22" s="19" t="s">
        <v>51</v>
      </c>
      <c r="M22" s="7" t="s">
        <v>253</v>
      </c>
      <c r="N22" s="105" t="s">
        <v>100</v>
      </c>
      <c r="O22" s="105"/>
      <c r="P22" s="7" t="s">
        <v>101</v>
      </c>
      <c r="Q22" s="24"/>
      <c r="R22" s="24"/>
    </row>
    <row r="23" spans="1:18" ht="42" thickTop="1" thickBot="1" x14ac:dyDescent="0.35">
      <c r="A23" s="7">
        <v>4</v>
      </c>
      <c r="B23" s="8" t="s">
        <v>93</v>
      </c>
      <c r="C23" s="26" t="s">
        <v>109</v>
      </c>
      <c r="D23" s="9" t="s">
        <v>35</v>
      </c>
      <c r="E23" s="9" t="s">
        <v>299</v>
      </c>
      <c r="F23" s="10" t="s">
        <v>15</v>
      </c>
      <c r="G23" s="7" t="s">
        <v>80</v>
      </c>
      <c r="H23" s="7" t="s">
        <v>81</v>
      </c>
      <c r="I23" s="11" t="s">
        <v>197</v>
      </c>
      <c r="J23" s="12" t="s">
        <v>108</v>
      </c>
      <c r="K23" s="11" t="s">
        <v>204</v>
      </c>
      <c r="L23" s="19" t="s">
        <v>51</v>
      </c>
      <c r="M23" s="19" t="s">
        <v>83</v>
      </c>
      <c r="N23" s="105" t="s">
        <v>110</v>
      </c>
      <c r="O23" s="105"/>
      <c r="P23" s="7" t="s">
        <v>111</v>
      </c>
      <c r="Q23" s="24"/>
      <c r="R23" s="24"/>
    </row>
    <row r="24" spans="1:18" ht="42" thickTop="1" thickBot="1" x14ac:dyDescent="0.35">
      <c r="A24" s="7">
        <v>4</v>
      </c>
      <c r="B24" s="8" t="s">
        <v>118</v>
      </c>
      <c r="C24" s="26" t="s">
        <v>176</v>
      </c>
      <c r="D24" s="9" t="s">
        <v>36</v>
      </c>
      <c r="E24" s="9" t="s">
        <v>300</v>
      </c>
      <c r="F24" s="23" t="s">
        <v>37</v>
      </c>
      <c r="G24" s="12">
        <v>545</v>
      </c>
      <c r="H24" s="7" t="s">
        <v>115</v>
      </c>
      <c r="I24" s="16" t="s">
        <v>198</v>
      </c>
      <c r="J24" s="7" t="s">
        <v>237</v>
      </c>
      <c r="K24" s="12" t="s">
        <v>86</v>
      </c>
      <c r="L24" s="19" t="s">
        <v>263</v>
      </c>
      <c r="M24" s="7" t="s">
        <v>301</v>
      </c>
      <c r="N24" s="105" t="s">
        <v>116</v>
      </c>
      <c r="O24" s="105"/>
      <c r="P24" s="7" t="s">
        <v>117</v>
      </c>
      <c r="Q24" s="24"/>
      <c r="R24" s="24"/>
    </row>
    <row r="25" spans="1:18" ht="42" thickTop="1" thickBot="1" x14ac:dyDescent="0.35">
      <c r="A25" s="19">
        <v>9</v>
      </c>
      <c r="B25" s="8" t="s">
        <v>102</v>
      </c>
      <c r="C25" s="22" t="s">
        <v>177</v>
      </c>
      <c r="D25" s="9" t="s">
        <v>38</v>
      </c>
      <c r="E25" s="9" t="s">
        <v>302</v>
      </c>
      <c r="F25" s="9" t="s">
        <v>39</v>
      </c>
      <c r="G25" s="17" t="s">
        <v>131</v>
      </c>
      <c r="H25" s="17" t="s">
        <v>230</v>
      </c>
      <c r="I25" s="18" t="s">
        <v>187</v>
      </c>
      <c r="J25" s="7" t="s">
        <v>113</v>
      </c>
      <c r="K25" s="18" t="s">
        <v>202</v>
      </c>
      <c r="L25" s="12" t="s">
        <v>119</v>
      </c>
      <c r="M25" s="19" t="s">
        <v>82</v>
      </c>
      <c r="N25" s="105" t="s">
        <v>120</v>
      </c>
      <c r="O25" s="105"/>
      <c r="P25" s="7" t="s">
        <v>121</v>
      </c>
      <c r="Q25" s="24"/>
      <c r="R25" s="24"/>
    </row>
    <row r="26" spans="1:18" ht="42" thickTop="1" thickBot="1" x14ac:dyDescent="0.35">
      <c r="A26" s="7">
        <v>4</v>
      </c>
      <c r="B26" s="27" t="s">
        <v>125</v>
      </c>
      <c r="C26" s="26" t="s">
        <v>178</v>
      </c>
      <c r="D26" s="108" t="s">
        <v>303</v>
      </c>
      <c r="E26" s="108"/>
      <c r="F26" s="9" t="s">
        <v>304</v>
      </c>
      <c r="G26" s="7" t="s">
        <v>124</v>
      </c>
      <c r="H26" s="19" t="s">
        <v>240</v>
      </c>
      <c r="I26" s="16" t="s">
        <v>185</v>
      </c>
      <c r="J26" s="12" t="s">
        <v>258</v>
      </c>
      <c r="K26" s="18" t="s">
        <v>206</v>
      </c>
      <c r="L26" s="19" t="s">
        <v>112</v>
      </c>
      <c r="M26" s="14" t="s">
        <v>122</v>
      </c>
      <c r="N26" s="105" t="s">
        <v>123</v>
      </c>
      <c r="O26" s="105"/>
      <c r="P26" s="7" t="s">
        <v>305</v>
      </c>
      <c r="Q26" s="24"/>
      <c r="R26" s="24"/>
    </row>
    <row r="27" spans="1:18" ht="42" thickTop="1" thickBot="1" x14ac:dyDescent="0.35">
      <c r="A27" s="17">
        <v>12</v>
      </c>
      <c r="B27" s="27" t="s">
        <v>127</v>
      </c>
      <c r="C27" s="26" t="s">
        <v>179</v>
      </c>
      <c r="D27" s="9"/>
      <c r="E27" s="9" t="s">
        <v>306</v>
      </c>
      <c r="F27" s="9" t="s">
        <v>307</v>
      </c>
      <c r="G27" s="17" t="s">
        <v>308</v>
      </c>
      <c r="H27" s="17" t="s">
        <v>230</v>
      </c>
      <c r="I27" s="16" t="s">
        <v>185</v>
      </c>
      <c r="J27" s="12" t="s">
        <v>309</v>
      </c>
      <c r="K27" s="18" t="s">
        <v>202</v>
      </c>
      <c r="L27" s="17" t="s">
        <v>231</v>
      </c>
      <c r="M27" s="17" t="s">
        <v>310</v>
      </c>
      <c r="N27" s="105" t="s">
        <v>126</v>
      </c>
      <c r="O27" s="105"/>
      <c r="P27" s="7" t="s">
        <v>128</v>
      </c>
      <c r="Q27" s="24"/>
      <c r="R27" s="24"/>
    </row>
    <row r="28" spans="1:18" ht="42" thickTop="1" thickBot="1" x14ac:dyDescent="0.35">
      <c r="A28" s="19">
        <v>11</v>
      </c>
      <c r="B28" s="8" t="s">
        <v>67</v>
      </c>
      <c r="C28" s="26" t="s">
        <v>140</v>
      </c>
      <c r="D28" s="9" t="s">
        <v>311</v>
      </c>
      <c r="E28" s="9" t="s">
        <v>312</v>
      </c>
      <c r="F28" s="9" t="s">
        <v>40</v>
      </c>
      <c r="G28" s="17" t="s">
        <v>130</v>
      </c>
      <c r="H28" s="19" t="s">
        <v>129</v>
      </c>
      <c r="I28" s="16" t="s">
        <v>196</v>
      </c>
      <c r="J28" s="7" t="s">
        <v>113</v>
      </c>
      <c r="K28" s="18" t="s">
        <v>202</v>
      </c>
      <c r="L28" s="17" t="s">
        <v>44</v>
      </c>
      <c r="M28" s="20" t="s">
        <v>139</v>
      </c>
      <c r="N28" s="105" t="s">
        <v>114</v>
      </c>
      <c r="O28" s="105"/>
      <c r="P28" s="7" t="s">
        <v>141</v>
      </c>
      <c r="Q28" s="24"/>
      <c r="R28" s="24"/>
    </row>
    <row r="29" spans="1:18" ht="42" thickTop="1" thickBot="1" x14ac:dyDescent="0.35">
      <c r="A29" s="7">
        <v>3</v>
      </c>
      <c r="B29" s="27" t="s">
        <v>154</v>
      </c>
      <c r="C29" s="26" t="s">
        <v>180</v>
      </c>
      <c r="D29" s="9" t="s">
        <v>41</v>
      </c>
      <c r="E29" s="9"/>
      <c r="F29" s="10" t="s">
        <v>21</v>
      </c>
      <c r="G29" s="19" t="s">
        <v>155</v>
      </c>
      <c r="H29" s="7" t="s">
        <v>68</v>
      </c>
      <c r="I29" s="16" t="s">
        <v>186</v>
      </c>
      <c r="J29" s="7" t="s">
        <v>113</v>
      </c>
      <c r="K29" s="12" t="s">
        <v>86</v>
      </c>
      <c r="L29" s="12" t="s">
        <v>209</v>
      </c>
      <c r="M29" s="7" t="s">
        <v>157</v>
      </c>
      <c r="N29" s="105" t="s">
        <v>158</v>
      </c>
      <c r="O29" s="105"/>
      <c r="P29" s="7" t="s">
        <v>159</v>
      </c>
      <c r="Q29" s="24"/>
      <c r="R29" s="24"/>
    </row>
    <row r="30" spans="1:18" ht="42" thickTop="1" thickBot="1" x14ac:dyDescent="0.35">
      <c r="A30" s="7">
        <v>7</v>
      </c>
      <c r="B30" s="28">
        <v>256</v>
      </c>
      <c r="C30" s="22" t="s">
        <v>181</v>
      </c>
      <c r="D30" s="9" t="s">
        <v>314</v>
      </c>
      <c r="E30" s="9"/>
      <c r="F30" s="23" t="s">
        <v>313</v>
      </c>
      <c r="G30" s="17" t="s">
        <v>156</v>
      </c>
      <c r="H30" s="17" t="s">
        <v>147</v>
      </c>
      <c r="I30" s="16" t="s">
        <v>199</v>
      </c>
      <c r="J30" s="7" t="s">
        <v>237</v>
      </c>
      <c r="K30" s="11" t="s">
        <v>207</v>
      </c>
      <c r="L30" s="12" t="s">
        <v>148</v>
      </c>
      <c r="M30" s="7" t="s">
        <v>149</v>
      </c>
      <c r="N30" s="105" t="s">
        <v>150</v>
      </c>
      <c r="O30" s="105"/>
      <c r="P30" s="7" t="s">
        <v>151</v>
      </c>
      <c r="Q30" s="24"/>
      <c r="R30" s="24"/>
    </row>
    <row r="31" spans="1:18" ht="42" thickTop="1" thickBot="1" x14ac:dyDescent="0.35">
      <c r="A31" s="7">
        <v>2</v>
      </c>
      <c r="B31" s="8" t="s">
        <v>143</v>
      </c>
      <c r="C31" s="26" t="s">
        <v>182</v>
      </c>
      <c r="D31" s="9" t="s">
        <v>42</v>
      </c>
      <c r="E31" s="9" t="s">
        <v>315</v>
      </c>
      <c r="F31" s="10" t="s">
        <v>15</v>
      </c>
      <c r="G31" s="7" t="s">
        <v>144</v>
      </c>
      <c r="H31" s="7" t="s">
        <v>146</v>
      </c>
      <c r="I31" s="11" t="s">
        <v>200</v>
      </c>
      <c r="J31" s="7" t="s">
        <v>237</v>
      </c>
      <c r="K31" s="12" t="s">
        <v>86</v>
      </c>
      <c r="L31" s="19" t="s">
        <v>263</v>
      </c>
      <c r="M31" s="7" t="s">
        <v>145</v>
      </c>
      <c r="N31" s="105" t="s">
        <v>152</v>
      </c>
      <c r="O31" s="105"/>
      <c r="P31" s="7" t="s">
        <v>153</v>
      </c>
      <c r="Q31" s="24"/>
      <c r="R31" s="24"/>
    </row>
    <row r="32" spans="1:18" ht="21" thickTop="1" x14ac:dyDescent="0.3">
      <c r="A32" s="29"/>
      <c r="B32" s="29"/>
      <c r="C32" s="29"/>
      <c r="D32" s="24"/>
      <c r="E32" s="24"/>
      <c r="F32" s="24"/>
      <c r="G32" s="24"/>
      <c r="H32" s="30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20.25" x14ac:dyDescent="0.3">
      <c r="A33" s="29"/>
      <c r="B33" s="29"/>
      <c r="C33" s="29"/>
      <c r="D33" s="24"/>
      <c r="E33" s="24"/>
      <c r="F33" s="24"/>
      <c r="G33" s="24"/>
      <c r="H33" s="30"/>
      <c r="I33" s="24"/>
      <c r="J33" s="24"/>
      <c r="K33" s="24"/>
      <c r="L33" s="24"/>
      <c r="M33" s="24"/>
      <c r="N33" s="24"/>
      <c r="O33" s="24"/>
      <c r="P33" s="24"/>
      <c r="Q33" s="24"/>
      <c r="R33" s="24"/>
    </row>
    <row r="34" spans="1:18" ht="20.25" x14ac:dyDescent="0.3">
      <c r="A34" s="4"/>
      <c r="B34" s="4"/>
      <c r="C34" s="4"/>
      <c r="H34" s="3"/>
    </row>
    <row r="35" spans="1:18" ht="20.25" x14ac:dyDescent="0.3">
      <c r="A35" s="4"/>
      <c r="B35" s="4"/>
      <c r="C35" s="4"/>
      <c r="H35" s="3"/>
    </row>
    <row r="36" spans="1:18" ht="20.25" x14ac:dyDescent="0.3">
      <c r="A36" s="4"/>
      <c r="B36" s="4"/>
      <c r="C36" s="4"/>
      <c r="H36" s="3"/>
    </row>
    <row r="37" spans="1:18" ht="20.25" x14ac:dyDescent="0.3">
      <c r="A37" s="4"/>
      <c r="B37" s="4"/>
      <c r="C37" s="4"/>
      <c r="H37" s="3"/>
    </row>
    <row r="38" spans="1:18" ht="20.25" x14ac:dyDescent="0.3">
      <c r="H38" s="3"/>
    </row>
    <row r="39" spans="1:18" ht="20.25" x14ac:dyDescent="0.3">
      <c r="H39" s="3"/>
    </row>
    <row r="40" spans="1:18" x14ac:dyDescent="0.3">
      <c r="H40" s="1"/>
    </row>
    <row r="41" spans="1:18" x14ac:dyDescent="0.3">
      <c r="H41" s="1"/>
    </row>
    <row r="42" spans="1:18" x14ac:dyDescent="0.3">
      <c r="H42" s="1"/>
    </row>
    <row r="43" spans="1:18" x14ac:dyDescent="0.3">
      <c r="H43" s="1"/>
    </row>
  </sheetData>
  <mergeCells count="31">
    <mergeCell ref="N11:O11"/>
    <mergeCell ref="N1:O1"/>
    <mergeCell ref="D26:E26"/>
    <mergeCell ref="N2:O2"/>
    <mergeCell ref="N3:O3"/>
    <mergeCell ref="N4:O4"/>
    <mergeCell ref="N5:O5"/>
    <mergeCell ref="N6:O6"/>
    <mergeCell ref="N7:O7"/>
    <mergeCell ref="N8:O8"/>
    <mergeCell ref="N9:O9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30:O30"/>
    <mergeCell ref="N31:O31"/>
    <mergeCell ref="N29:O29"/>
  </mergeCells>
  <phoneticPr fontId="2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백종화</dc:creator>
  <cp:lastModifiedBy>백종화</cp:lastModifiedBy>
  <dcterms:created xsi:type="dcterms:W3CDTF">2020-08-05T06:01:24Z</dcterms:created>
  <dcterms:modified xsi:type="dcterms:W3CDTF">2021-04-29T12:39:47Z</dcterms:modified>
</cp:coreProperties>
</file>