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내 문서함\홍성주\★2022년 9급 공채\22. 최종합격자 발표\통계\게시용\"/>
    </mc:Choice>
  </mc:AlternateContent>
  <bookViews>
    <workbookView xWindow="0" yWindow="0" windowWidth="21570" windowHeight="8100"/>
  </bookViews>
  <sheets>
    <sheet name="합격선 최종합격자 및 여성비율" sheetId="1" r:id="rId1"/>
    <sheet name="연령별 현황" sheetId="2" r:id="rId2"/>
    <sheet name="가산특전 현황" sheetId="3" r:id="rId3"/>
    <sheet name="필기시험 점수분포 현황" sheetId="4" r:id="rId4"/>
  </sheets>
  <definedNames>
    <definedName name="_xlnm._FilterDatabase" localSheetId="2" hidden="1">'가산특전 현황'!$A$4:$G$112</definedName>
    <definedName name="_xlnm._FilterDatabase" localSheetId="3" hidden="1">'필기시험 점수분포 현황'!$A$4:$O$4</definedName>
    <definedName name="_xlnm._FilterDatabase" localSheetId="0" hidden="1">'합격선 최종합격자 및 여성비율'!$A$5:$J$5</definedName>
    <definedName name="_xlnm.Print_Area" localSheetId="0">'합격선 최종합격자 및 여성비율'!$A$1:$I$124</definedName>
    <definedName name="_xlnm.Print_Titles" localSheetId="2">'가산특전 현황'!$4:$4</definedName>
    <definedName name="_xlnm.Print_Titles" localSheetId="1">'연령별 현황'!$4:$5</definedName>
    <definedName name="_xlnm.Print_Titles" localSheetId="3">'필기시험 점수분포 현황'!$4:$4</definedName>
    <definedName name="_xlnm.Print_Titles" localSheetId="0">'합격선 최종합격자 및 여성비율'!$5:$5</definedName>
  </definedNames>
  <calcPr calcId="152511"/>
</workbook>
</file>

<file path=xl/calcChain.xml><?xml version="1.0" encoding="utf-8"?>
<calcChain xmlns="http://schemas.openxmlformats.org/spreadsheetml/2006/main">
  <c r="G6" i="3" l="1"/>
  <c r="F6" i="3"/>
  <c r="E6" i="3"/>
  <c r="D6" i="3"/>
  <c r="C6" i="3"/>
  <c r="C84" i="3" l="1"/>
  <c r="C20" i="2" l="1"/>
  <c r="D20" i="2"/>
  <c r="E20" i="2"/>
  <c r="F20" i="2"/>
  <c r="G20" i="2"/>
  <c r="H20" i="2"/>
  <c r="I20" i="2"/>
  <c r="J20" i="2"/>
  <c r="K20" i="2"/>
  <c r="L20" i="2"/>
  <c r="B20" i="2"/>
  <c r="C42" i="2"/>
  <c r="D42" i="2"/>
  <c r="E42" i="2"/>
  <c r="F42" i="2"/>
  <c r="G42" i="2"/>
  <c r="H42" i="2"/>
  <c r="I42" i="2"/>
  <c r="J42" i="2"/>
  <c r="K42" i="2"/>
  <c r="L42" i="2"/>
  <c r="B42" i="2"/>
  <c r="C31" i="2"/>
  <c r="D31" i="2"/>
  <c r="E31" i="2"/>
  <c r="F31" i="2"/>
  <c r="G31" i="2"/>
  <c r="H31" i="2"/>
  <c r="I31" i="2"/>
  <c r="J31" i="2"/>
  <c r="K31" i="2"/>
  <c r="L31" i="2"/>
  <c r="B31" i="2"/>
  <c r="C10" i="2"/>
  <c r="D10" i="2"/>
  <c r="E10" i="2"/>
  <c r="F10" i="2"/>
  <c r="G10" i="2"/>
  <c r="H10" i="2"/>
  <c r="I10" i="2"/>
  <c r="J10" i="2"/>
  <c r="K10" i="2"/>
  <c r="L10" i="2"/>
  <c r="B10" i="2"/>
  <c r="C6" i="2" l="1"/>
  <c r="D6" i="2"/>
  <c r="E6" i="2"/>
  <c r="F6" i="2"/>
  <c r="G6" i="2"/>
  <c r="H6" i="2"/>
  <c r="I6" i="2"/>
  <c r="J6" i="2"/>
  <c r="K6" i="2"/>
  <c r="L6" i="2"/>
  <c r="B6" i="2"/>
  <c r="D84" i="3" l="1"/>
  <c r="E84" i="3"/>
  <c r="F84" i="3"/>
  <c r="G84" i="3"/>
  <c r="G5" i="3" l="1"/>
  <c r="F5" i="3"/>
  <c r="E5" i="3"/>
  <c r="D5" i="3"/>
  <c r="C5" i="3"/>
</calcChain>
</file>

<file path=xl/sharedStrings.xml><?xml version="1.0" encoding="utf-8"?>
<sst xmlns="http://schemas.openxmlformats.org/spreadsheetml/2006/main" count="1686" uniqueCount="542">
  <si>
    <t>교정(교정:남)</t>
  </si>
  <si>
    <t>합격선</t>
  </si>
  <si>
    <t>공업(화공:일반)</t>
  </si>
  <si>
    <t>행정(우정사업본부 지역:일반)</t>
  </si>
  <si>
    <t>통계(통계:일반)</t>
  </si>
  <si>
    <t>교정(교정:여)</t>
  </si>
  <si>
    <t>전산(전산개발:일반)</t>
  </si>
  <si>
    <t>보호(보호:남)</t>
  </si>
  <si>
    <t>시설(일반토목:일반)</t>
  </si>
  <si>
    <t>공업(일반기계:일반)</t>
  </si>
  <si>
    <t>행정(일반행정 지역:일반)</t>
  </si>
  <si>
    <t>일반모집 계</t>
  </si>
  <si>
    <t>철도경찰(철도경찰:일반)</t>
  </si>
  <si>
    <t>구            분</t>
  </si>
  <si>
    <t>보호(보호:여)</t>
  </si>
  <si>
    <t>관세(관세:일반)</t>
  </si>
  <si>
    <t>검찰(검찰:일반)</t>
  </si>
  <si>
    <t>행정(선거행정:일반)</t>
  </si>
  <si>
    <t>행정(일반행정 전국:일반)</t>
  </si>
  <si>
    <t>전 모집단위 합계</t>
  </si>
  <si>
    <t>방송통신(전송기술:일반)</t>
  </si>
  <si>
    <t>출입국관리(출입국관리:일반)</t>
  </si>
  <si>
    <t>농업(일반농업:일반)</t>
  </si>
  <si>
    <t>임업(산림자원:일반)</t>
  </si>
  <si>
    <t>출원인원</t>
    <phoneticPr fontId="1" type="noConversion"/>
  </si>
  <si>
    <t>응시인원</t>
    <phoneticPr fontId="1" type="noConversion"/>
  </si>
  <si>
    <t>장애인 계</t>
  </si>
  <si>
    <t>행정(일반행정 전국:장애인)</t>
  </si>
  <si>
    <t>행정(일반행정 지역:장애인)</t>
  </si>
  <si>
    <t>행정(우정사업본부 지역:장애인)</t>
  </si>
  <si>
    <t>관세(관세:장애인)</t>
  </si>
  <si>
    <t>행정(선거행정:장애인)</t>
  </si>
  <si>
    <t>통계(통계:장애인)</t>
  </si>
  <si>
    <t>공업(일반기계:장애인)</t>
  </si>
  <si>
    <t>공업(전기:장애인)</t>
  </si>
  <si>
    <t>공업(화공:장애인)</t>
  </si>
  <si>
    <t>농업(일반농업:장애인)</t>
  </si>
  <si>
    <t>임업(산림자원:장애인)</t>
  </si>
  <si>
    <t>시설(일반토목:장애인)</t>
  </si>
  <si>
    <t>전산(전산개발:장애인)</t>
  </si>
  <si>
    <t>방송통신(전송기술:장애인)</t>
  </si>
  <si>
    <t>저소득층 계</t>
  </si>
  <si>
    <t>행정(선거행정:저소득)</t>
  </si>
  <si>
    <t>통계(통계:저소득)</t>
  </si>
  <si>
    <t>방송통신(전송기술:저소득)</t>
  </si>
  <si>
    <t>농업(일반농업:저소득)</t>
  </si>
  <si>
    <t>임업(산림자원:저소득)</t>
  </si>
  <si>
    <t>시설(일반토목:저소득)</t>
  </si>
  <si>
    <t>필      기
합격인원</t>
    <phoneticPr fontId="1" type="noConversion"/>
  </si>
  <si>
    <t>여      성
합격인원</t>
    <phoneticPr fontId="1" type="noConversion"/>
  </si>
  <si>
    <t>최      종
합격인원</t>
    <phoneticPr fontId="1" type="noConversion"/>
  </si>
  <si>
    <t>직렬
(직류)</t>
  </si>
  <si>
    <t>최종
합격자</t>
  </si>
  <si>
    <t>연령구분</t>
  </si>
  <si>
    <t>20-21</t>
  </si>
  <si>
    <t>22-23</t>
  </si>
  <si>
    <t>24-25</t>
  </si>
  <si>
    <t>26-27</t>
  </si>
  <si>
    <t>28-29</t>
  </si>
  <si>
    <t>30-31</t>
  </si>
  <si>
    <t>32-33</t>
  </si>
  <si>
    <t>34-35</t>
  </si>
  <si>
    <t>36 이상</t>
  </si>
  <si>
    <t>모집지역</t>
  </si>
  <si>
    <t>계</t>
  </si>
  <si>
    <t>비가산</t>
  </si>
  <si>
    <t>자격증</t>
  </si>
  <si>
    <t>취업+자격</t>
  </si>
  <si>
    <t>행정직</t>
  </si>
  <si>
    <t>강원</t>
  </si>
  <si>
    <t>전북</t>
  </si>
  <si>
    <t>부산</t>
  </si>
  <si>
    <t>제주</t>
  </si>
  <si>
    <t>경남</t>
  </si>
  <si>
    <t>95이상</t>
  </si>
  <si>
    <t>50 미만</t>
  </si>
  <si>
    <t>공업(전기:저소득)</t>
  </si>
  <si>
    <t>시설(건축:일반)</t>
  </si>
  <si>
    <t>시설(건축:장애인)</t>
  </si>
  <si>
    <t>시설(건축:저소득)</t>
  </si>
  <si>
    <t>전산(정보보호:일반)</t>
  </si>
  <si>
    <t>공업(일반기계:저소득)</t>
  </si>
  <si>
    <t xml:space="preserve">   서울·인천·경기</t>
  </si>
  <si>
    <t xml:space="preserve">   강원</t>
  </si>
  <si>
    <t xml:space="preserve">   대전·세종·충남·충북</t>
  </si>
  <si>
    <t xml:space="preserve">   광주·전남</t>
  </si>
  <si>
    <t xml:space="preserve">   전북</t>
  </si>
  <si>
    <t xml:space="preserve">   대구·경북</t>
  </si>
  <si>
    <t xml:space="preserve">   부산</t>
  </si>
  <si>
    <t xml:space="preserve">   울산·경남</t>
  </si>
  <si>
    <t xml:space="preserve">   제주</t>
  </si>
  <si>
    <t xml:space="preserve">   서울</t>
  </si>
  <si>
    <t xml:space="preserve">   인천·경기</t>
  </si>
  <si>
    <t xml:space="preserve">   경남</t>
  </si>
  <si>
    <t xml:space="preserve">   부산·울산</t>
  </si>
  <si>
    <t>마약수사(마약수사:일반)</t>
  </si>
  <si>
    <t>세무(세무:일반)</t>
  </si>
  <si>
    <t>세무(세무:장애인)</t>
  </si>
  <si>
    <t>행정(일반행정 전국:저소득)</t>
  </si>
  <si>
    <t>행정(우정사업본부 전국:저소득)</t>
  </si>
  <si>
    <t>세무(세무:저소득)</t>
  </si>
  <si>
    <t>관세(관세:저소득)</t>
  </si>
  <si>
    <t>보호(보호:저소득)</t>
  </si>
  <si>
    <t>검찰(검찰:저소득)</t>
  </si>
  <si>
    <t>출입국관리(출입국관리:저소득)</t>
  </si>
  <si>
    <t>공업(전기:일반)</t>
  </si>
  <si>
    <t>전산(전산개발:저소득)</t>
  </si>
  <si>
    <t>방재안전(방재안전)</t>
  </si>
  <si>
    <t>전국</t>
  </si>
  <si>
    <t>서울·인천·경기</t>
  </si>
  <si>
    <t>대전·세종·충남·충북</t>
  </si>
  <si>
    <t>광주·전남</t>
  </si>
  <si>
    <t>대구·경북</t>
  </si>
  <si>
    <t>울산·경남</t>
  </si>
  <si>
    <t>인천·경기</t>
  </si>
  <si>
    <t>기술직</t>
  </si>
  <si>
    <t>행정(일반행정 지역:일반) 계</t>
  </si>
  <si>
    <t>행정(일반행정 지역:장애인) 계</t>
  </si>
  <si>
    <t>행정(우정사업본부 지역:일반) 계</t>
  </si>
  <si>
    <t>행정(우정사업본부 지역:장애인) 계</t>
  </si>
  <si>
    <t>교정(교정:저소득)</t>
  </si>
  <si>
    <t>여성비율
(%)</t>
    <phoneticPr fontId="1" type="noConversion"/>
  </si>
  <si>
    <t>공업(화공:저소득)</t>
  </si>
  <si>
    <t>취업지원</t>
    <phoneticPr fontId="1" type="noConversion"/>
  </si>
  <si>
    <t>행정(경찰청:일반)</t>
    <phoneticPr fontId="1" type="noConversion"/>
  </si>
  <si>
    <t>행정(고용노동:일반)</t>
    <phoneticPr fontId="1" type="noConversion"/>
  </si>
  <si>
    <t>행정(교육행정:일반)</t>
    <phoneticPr fontId="1" type="noConversion"/>
  </si>
  <si>
    <t>직업상담(직업상담:일반)</t>
    <phoneticPr fontId="1" type="noConversion"/>
  </si>
  <si>
    <t>행정(경찰청:장애인)</t>
    <phoneticPr fontId="1" type="noConversion"/>
  </si>
  <si>
    <t>행정(고용노동:장애인)</t>
    <phoneticPr fontId="1" type="noConversion"/>
  </si>
  <si>
    <t>행정(교육행정:장애인)</t>
    <phoneticPr fontId="1" type="noConversion"/>
  </si>
  <si>
    <t>직업상담(직업상담:장애인)</t>
    <phoneticPr fontId="1" type="noConversion"/>
  </si>
  <si>
    <t>행정(경찰청:저소득)</t>
    <phoneticPr fontId="1" type="noConversion"/>
  </si>
  <si>
    <t>행정(고용노동:저소득)</t>
    <phoneticPr fontId="1" type="noConversion"/>
  </si>
  <si>
    <t>행정(교육행정:저소득)</t>
    <phoneticPr fontId="1" type="noConversion"/>
  </si>
  <si>
    <t>직업상담(직업상담:저소득)</t>
    <phoneticPr fontId="1" type="noConversion"/>
  </si>
  <si>
    <t>시설(건축:장애인)</t>
    <phoneticPr fontId="1" type="noConversion"/>
  </si>
  <si>
    <t>시설(시설조경:일반)</t>
    <phoneticPr fontId="1" type="noConversion"/>
  </si>
  <si>
    <t>시설(시설조경:장애인)</t>
    <phoneticPr fontId="1" type="noConversion"/>
  </si>
  <si>
    <t>전산(정보보호:장애인)</t>
    <phoneticPr fontId="1" type="noConversion"/>
  </si>
  <si>
    <t>마약수사(마약수사:저소득)</t>
    <phoneticPr fontId="1" type="noConversion"/>
  </si>
  <si>
    <t>마약수사(마약수사:저소득)</t>
    <phoneticPr fontId="1" type="noConversion"/>
  </si>
  <si>
    <t>시설(시설조경:일반)</t>
    <phoneticPr fontId="1" type="noConversion"/>
  </si>
  <si>
    <t>시설(시설조경:장애인)</t>
    <phoneticPr fontId="1" type="noConversion"/>
  </si>
  <si>
    <t>전산(정보보호:일반)</t>
    <phoneticPr fontId="1" type="noConversion"/>
  </si>
  <si>
    <t>18-19</t>
    <phoneticPr fontId="1" type="noConversion"/>
  </si>
  <si>
    <t>-</t>
  </si>
  <si>
    <t>철도경찰(철도경찰:저소득)</t>
  </si>
  <si>
    <t>철도경찰(철도경찰:저소득)</t>
    <phoneticPr fontId="1" type="noConversion"/>
  </si>
  <si>
    <t xml:space="preserve">2022년도 국가공무원 9급 공개경쟁채용시험 합격선, 최종합격자 및 여성비율 </t>
    <phoneticPr fontId="1" type="noConversion"/>
  </si>
  <si>
    <t>서울</t>
  </si>
  <si>
    <t>부산·울산</t>
  </si>
  <si>
    <t>행정(고용노동:일반)</t>
  </si>
  <si>
    <t>행정(교육행정:일반)</t>
  </si>
  <si>
    <t>직업상담(직업상담:일반)</t>
  </si>
  <si>
    <t>시설(시설조경:일반)</t>
  </si>
  <si>
    <t>전원과락</t>
  </si>
  <si>
    <t>행정(고용노동:장애인)</t>
  </si>
  <si>
    <t>행정(교육행정:장애인)</t>
  </si>
  <si>
    <t>직업상담(직업상담:장애인)</t>
  </si>
  <si>
    <t>미출원</t>
  </si>
  <si>
    <t>전산(정보보호:장애인)</t>
  </si>
  <si>
    <t xml:space="preserve">   부산</t>
    <phoneticPr fontId="1" type="noConversion"/>
  </si>
  <si>
    <t xml:space="preserve">   제주</t>
    <phoneticPr fontId="1" type="noConversion"/>
  </si>
  <si>
    <t>행정(고용노동:저소득)</t>
  </si>
  <si>
    <t>행정(교육행정:저소득)</t>
  </si>
  <si>
    <t>직업상담(직업상담:저소득)</t>
  </si>
  <si>
    <t>마약수사(마약수사:저소득)</t>
  </si>
  <si>
    <r>
      <t xml:space="preserve">88.00
</t>
    </r>
    <r>
      <rPr>
        <sz val="12"/>
        <color rgb="FFFF0000"/>
        <rFont val="맑은 고딕"/>
        <family val="3"/>
        <charset val="129"/>
        <scheme val="major"/>
      </rPr>
      <t>/86.00(양성)</t>
    </r>
    <phoneticPr fontId="1" type="noConversion"/>
  </si>
  <si>
    <r>
      <t xml:space="preserve">88.00
</t>
    </r>
    <r>
      <rPr>
        <sz val="12"/>
        <color rgb="FFFF0000"/>
        <rFont val="맑은 고딕"/>
        <family val="3"/>
        <charset val="129"/>
        <scheme val="major"/>
      </rPr>
      <t>/87.00(양성)</t>
    </r>
    <phoneticPr fontId="1" type="noConversion"/>
  </si>
  <si>
    <r>
      <t xml:space="preserve">89.00
</t>
    </r>
    <r>
      <rPr>
        <sz val="12"/>
        <color rgb="FFFF0000"/>
        <rFont val="맑은 고딕"/>
        <family val="3"/>
        <charset val="129"/>
        <scheme val="major"/>
      </rPr>
      <t>/88.00(양성)</t>
    </r>
    <phoneticPr fontId="1" type="noConversion"/>
  </si>
  <si>
    <r>
      <t xml:space="preserve">85.00
</t>
    </r>
    <r>
      <rPr>
        <sz val="12"/>
        <color rgb="FFFF0000"/>
        <rFont val="맑은 고딕"/>
        <family val="3"/>
        <charset val="129"/>
        <scheme val="major"/>
      </rPr>
      <t>/84.00(양성)</t>
    </r>
    <phoneticPr fontId="1" type="noConversion"/>
  </si>
  <si>
    <r>
      <t xml:space="preserve">94.00
</t>
    </r>
    <r>
      <rPr>
        <sz val="12"/>
        <color rgb="FFFF0000"/>
        <rFont val="맑은 고딕"/>
        <family val="3"/>
        <charset val="129"/>
        <scheme val="major"/>
      </rPr>
      <t>/92.00(양성)</t>
    </r>
    <phoneticPr fontId="1" type="noConversion"/>
  </si>
  <si>
    <r>
      <t xml:space="preserve">96.00
</t>
    </r>
    <r>
      <rPr>
        <sz val="12"/>
        <color rgb="FFFF0000"/>
        <rFont val="맑은 고딕"/>
        <family val="3"/>
        <charset val="129"/>
        <scheme val="major"/>
      </rPr>
      <t>/93.00(양성)</t>
    </r>
    <phoneticPr fontId="1" type="noConversion"/>
  </si>
  <si>
    <r>
      <t xml:space="preserve">93.00
</t>
    </r>
    <r>
      <rPr>
        <sz val="12"/>
        <color rgb="FFFF0000"/>
        <rFont val="맑은 고딕"/>
        <family val="3"/>
        <charset val="129"/>
        <scheme val="major"/>
      </rPr>
      <t>/91.00(양성)</t>
    </r>
    <phoneticPr fontId="1" type="noConversion"/>
  </si>
  <si>
    <r>
      <t xml:space="preserve">92.00
</t>
    </r>
    <r>
      <rPr>
        <sz val="12"/>
        <color rgb="FFFF0000"/>
        <rFont val="맑은 고딕"/>
        <family val="3"/>
        <charset val="129"/>
        <scheme val="major"/>
      </rPr>
      <t>/91.00(양성)</t>
    </r>
    <phoneticPr fontId="1" type="noConversion"/>
  </si>
  <si>
    <r>
      <t xml:space="preserve">91.00
</t>
    </r>
    <r>
      <rPr>
        <sz val="12"/>
        <color rgb="FFFF0000"/>
        <rFont val="맑은 고딕"/>
        <family val="3"/>
        <charset val="129"/>
        <scheme val="major"/>
      </rPr>
      <t>/89.00(양성)</t>
    </r>
    <phoneticPr fontId="1" type="noConversion"/>
  </si>
  <si>
    <r>
      <t xml:space="preserve">88.00
</t>
    </r>
    <r>
      <rPr>
        <sz val="12"/>
        <color rgb="FFFF0000"/>
        <rFont val="맑은 고딕"/>
        <family val="3"/>
        <charset val="129"/>
        <scheme val="major"/>
      </rPr>
      <t>/85.00(양성)</t>
    </r>
    <phoneticPr fontId="1" type="noConversion"/>
  </si>
  <si>
    <r>
      <t xml:space="preserve">80.00
</t>
    </r>
    <r>
      <rPr>
        <sz val="12"/>
        <color rgb="FFFF0000"/>
        <rFont val="맑은 고딕"/>
        <family val="3"/>
        <charset val="129"/>
        <scheme val="major"/>
      </rPr>
      <t>/79.00(양성)</t>
    </r>
    <phoneticPr fontId="1" type="noConversion"/>
  </si>
  <si>
    <r>
      <t xml:space="preserve">81.00
</t>
    </r>
    <r>
      <rPr>
        <sz val="12"/>
        <color rgb="FFFF0000"/>
        <rFont val="맑은 고딕"/>
        <family val="3"/>
        <charset val="129"/>
        <scheme val="major"/>
      </rPr>
      <t>/80.00(양성)</t>
    </r>
    <phoneticPr fontId="1" type="noConversion"/>
  </si>
  <si>
    <t>127,643</t>
  </si>
  <si>
    <t>821</t>
  </si>
  <si>
    <t>3,318</t>
  </si>
  <si>
    <t>7,046</t>
  </si>
  <si>
    <t>9,271</t>
  </si>
  <si>
    <t>10,307</t>
  </si>
  <si>
    <t>10,028</t>
  </si>
  <si>
    <t>8,386</t>
  </si>
  <si>
    <t>6,047</t>
  </si>
  <si>
    <t>3,598</t>
  </si>
  <si>
    <t>1,395</t>
  </si>
  <si>
    <t>334</t>
  </si>
  <si>
    <t>67,092</t>
  </si>
  <si>
    <t>32,890</t>
  </si>
  <si>
    <t>81</t>
  </si>
  <si>
    <t>649</t>
  </si>
  <si>
    <t>1,500</t>
  </si>
  <si>
    <t>2,019</t>
  </si>
  <si>
    <t>2,345</t>
  </si>
  <si>
    <t>2,215</t>
  </si>
  <si>
    <t>1,957</t>
  </si>
  <si>
    <t>1,358</t>
  </si>
  <si>
    <t>800</t>
  </si>
  <si>
    <t>246</t>
  </si>
  <si>
    <t>60</t>
  </si>
  <si>
    <t>19,660</t>
  </si>
  <si>
    <t>433</t>
  </si>
  <si>
    <t>3</t>
  </si>
  <si>
    <t>6</t>
  </si>
  <si>
    <t>7</t>
  </si>
  <si>
    <t>4</t>
  </si>
  <si>
    <t>18</t>
  </si>
  <si>
    <t>11</t>
  </si>
  <si>
    <t>9</t>
  </si>
  <si>
    <t>1</t>
  </si>
  <si>
    <t>368</t>
  </si>
  <si>
    <t>564</t>
  </si>
  <si>
    <t>16</t>
  </si>
  <si>
    <t>20</t>
  </si>
  <si>
    <t>26</t>
  </si>
  <si>
    <t>36</t>
  </si>
  <si>
    <t>30</t>
  </si>
  <si>
    <t>15</t>
  </si>
  <si>
    <t>2</t>
  </si>
  <si>
    <t>388</t>
  </si>
  <si>
    <t>10,803</t>
  </si>
  <si>
    <t>19</t>
  </si>
  <si>
    <t>173</t>
  </si>
  <si>
    <t>513</t>
  </si>
  <si>
    <t>714</t>
  </si>
  <si>
    <t>861</t>
  </si>
  <si>
    <t>820</t>
  </si>
  <si>
    <t>685</t>
  </si>
  <si>
    <t>474</t>
  </si>
  <si>
    <t>271</t>
  </si>
  <si>
    <t>86</t>
  </si>
  <si>
    <t>28</t>
  </si>
  <si>
    <t>6,159</t>
  </si>
  <si>
    <t>1,701</t>
  </si>
  <si>
    <t>56</t>
  </si>
  <si>
    <t>67</t>
  </si>
  <si>
    <t>87</t>
  </si>
  <si>
    <t>100</t>
  </si>
  <si>
    <t>58</t>
  </si>
  <si>
    <t>5</t>
  </si>
  <si>
    <t>1,170</t>
  </si>
  <si>
    <t>870</t>
  </si>
  <si>
    <t>33</t>
  </si>
  <si>
    <t>45</t>
  </si>
  <si>
    <t>73</t>
  </si>
  <si>
    <t>75</t>
  </si>
  <si>
    <t>51</t>
  </si>
  <si>
    <t>467</t>
  </si>
  <si>
    <t>1,837</t>
  </si>
  <si>
    <t>35</t>
  </si>
  <si>
    <t>95</t>
  </si>
  <si>
    <t>123</t>
  </si>
  <si>
    <t>171</t>
  </si>
  <si>
    <t>154</t>
  </si>
  <si>
    <t>118</t>
  </si>
  <si>
    <t>84</t>
  </si>
  <si>
    <t>1,002</t>
  </si>
  <si>
    <t>1,535</t>
  </si>
  <si>
    <t>8</t>
  </si>
  <si>
    <t>23</t>
  </si>
  <si>
    <t>70</t>
  </si>
  <si>
    <t>128</t>
  </si>
  <si>
    <t>131</t>
  </si>
  <si>
    <t>113</t>
  </si>
  <si>
    <t>64</t>
  </si>
  <si>
    <t>41</t>
  </si>
  <si>
    <t>818</t>
  </si>
  <si>
    <t>879</t>
  </si>
  <si>
    <t>10</t>
  </si>
  <si>
    <t>44</t>
  </si>
  <si>
    <t>65</t>
  </si>
  <si>
    <t>52</t>
  </si>
  <si>
    <t>49</t>
  </si>
  <si>
    <t>495</t>
  </si>
  <si>
    <t>1,964</t>
  </si>
  <si>
    <t>47</t>
  </si>
  <si>
    <t>115</t>
  </si>
  <si>
    <t>141</t>
  </si>
  <si>
    <t>184</t>
  </si>
  <si>
    <t>152</t>
  </si>
  <si>
    <t>89</t>
  </si>
  <si>
    <t>1,057</t>
  </si>
  <si>
    <t>409</t>
  </si>
  <si>
    <t>13</t>
  </si>
  <si>
    <t>21</t>
  </si>
  <si>
    <t>272</t>
  </si>
  <si>
    <t>1,350</t>
  </si>
  <si>
    <t>22</t>
  </si>
  <si>
    <t>74</t>
  </si>
  <si>
    <t>107</t>
  </si>
  <si>
    <t>101</t>
  </si>
  <si>
    <t>48</t>
  </si>
  <si>
    <t>34</t>
  </si>
  <si>
    <t>12</t>
  </si>
  <si>
    <t>759</t>
  </si>
  <si>
    <t>258</t>
  </si>
  <si>
    <t>119</t>
  </si>
  <si>
    <t>247</t>
  </si>
  <si>
    <t>215</t>
  </si>
  <si>
    <t>14</t>
  </si>
  <si>
    <t>38</t>
  </si>
  <si>
    <t>27</t>
  </si>
  <si>
    <t>40</t>
  </si>
  <si>
    <t>32</t>
  </si>
  <si>
    <t>287</t>
  </si>
  <si>
    <t>187</t>
  </si>
  <si>
    <t>11,469</t>
  </si>
  <si>
    <t>25</t>
  </si>
  <si>
    <t>303</t>
  </si>
  <si>
    <t>883</t>
  </si>
  <si>
    <t>1,305</t>
  </si>
  <si>
    <t>1,402</t>
  </si>
  <si>
    <t>1,213</t>
  </si>
  <si>
    <t>873</t>
  </si>
  <si>
    <t>575</t>
  </si>
  <si>
    <t>241</t>
  </si>
  <si>
    <t>4,548</t>
  </si>
  <si>
    <t>424</t>
  </si>
  <si>
    <t>50</t>
  </si>
  <si>
    <t>200</t>
  </si>
  <si>
    <t>1,675</t>
  </si>
  <si>
    <t>112</t>
  </si>
  <si>
    <t>185</t>
  </si>
  <si>
    <t>195</t>
  </si>
  <si>
    <t>181</t>
  </si>
  <si>
    <t>126</t>
  </si>
  <si>
    <t>91</t>
  </si>
  <si>
    <t>684</t>
  </si>
  <si>
    <t>1,013</t>
  </si>
  <si>
    <t>61</t>
  </si>
  <si>
    <t>83</t>
  </si>
  <si>
    <t>443</t>
  </si>
  <si>
    <t>750</t>
  </si>
  <si>
    <t>80</t>
  </si>
  <si>
    <t>343</t>
  </si>
  <si>
    <t>1,341</t>
  </si>
  <si>
    <t>150</t>
  </si>
  <si>
    <t>143</t>
  </si>
  <si>
    <t>162</t>
  </si>
  <si>
    <t>63</t>
  </si>
  <si>
    <t>574</t>
  </si>
  <si>
    <t>1,419</t>
  </si>
  <si>
    <t>68</t>
  </si>
  <si>
    <t>114</t>
  </si>
  <si>
    <t>156</t>
  </si>
  <si>
    <t>167</t>
  </si>
  <si>
    <t>142</t>
  </si>
  <si>
    <t>93</t>
  </si>
  <si>
    <t>31</t>
  </si>
  <si>
    <t>555</t>
  </si>
  <si>
    <t>2,891</t>
  </si>
  <si>
    <t>288</t>
  </si>
  <si>
    <t>378</t>
  </si>
  <si>
    <t>400</t>
  </si>
  <si>
    <t>285</t>
  </si>
  <si>
    <t>221</t>
  </si>
  <si>
    <t>132</t>
  </si>
  <si>
    <t>54</t>
  </si>
  <si>
    <t>1,006</t>
  </si>
  <si>
    <t>959</t>
  </si>
  <si>
    <t>85</t>
  </si>
  <si>
    <t>116</t>
  </si>
  <si>
    <t>129</t>
  </si>
  <si>
    <t>103</t>
  </si>
  <si>
    <t>344</t>
  </si>
  <si>
    <t>924</t>
  </si>
  <si>
    <t>110</t>
  </si>
  <si>
    <t>99</t>
  </si>
  <si>
    <t>69</t>
  </si>
  <si>
    <t>55</t>
  </si>
  <si>
    <t>369</t>
  </si>
  <si>
    <t>166</t>
  </si>
  <si>
    <t>행정(경찰청 전국:일반)</t>
  </si>
  <si>
    <t>7,122</t>
  </si>
  <si>
    <t>267</t>
  </si>
  <si>
    <t>648</t>
  </si>
  <si>
    <t>797</t>
  </si>
  <si>
    <t>837</t>
  </si>
  <si>
    <t>721</t>
  </si>
  <si>
    <t>504</t>
  </si>
  <si>
    <t>310</t>
  </si>
  <si>
    <t>43</t>
  </si>
  <si>
    <t>2,831</t>
  </si>
  <si>
    <t>행정(경찰청 전국:장애인)</t>
  </si>
  <si>
    <t>행정(경찰청 전국:저소득)</t>
  </si>
  <si>
    <t>161</t>
  </si>
  <si>
    <t>88</t>
  </si>
  <si>
    <t>2,887</t>
  </si>
  <si>
    <t>136</t>
  </si>
  <si>
    <t>240</t>
  </si>
  <si>
    <t>308</t>
  </si>
  <si>
    <t>264</t>
  </si>
  <si>
    <t>196</t>
  </si>
  <si>
    <t>194</t>
  </si>
  <si>
    <t>145</t>
  </si>
  <si>
    <t>94</t>
  </si>
  <si>
    <t>66</t>
  </si>
  <si>
    <t>1,217</t>
  </si>
  <si>
    <t>13,004</t>
  </si>
  <si>
    <t>333</t>
  </si>
  <si>
    <t>741</t>
  </si>
  <si>
    <t>1,044</t>
  </si>
  <si>
    <t>1,138</t>
  </si>
  <si>
    <t>1,130</t>
  </si>
  <si>
    <t>922</t>
  </si>
  <si>
    <t>657</t>
  </si>
  <si>
    <t>394</t>
  </si>
  <si>
    <t>6,442</t>
  </si>
  <si>
    <t>176</t>
  </si>
  <si>
    <t>138</t>
  </si>
  <si>
    <t>844</t>
  </si>
  <si>
    <t>82</t>
  </si>
  <si>
    <t>78</t>
  </si>
  <si>
    <t>71</t>
  </si>
  <si>
    <t>352</t>
  </si>
  <si>
    <t>1,910</t>
  </si>
  <si>
    <t>183</t>
  </si>
  <si>
    <t>149</t>
  </si>
  <si>
    <t>137</t>
  </si>
  <si>
    <t>127</t>
  </si>
  <si>
    <t>783</t>
  </si>
  <si>
    <t>17</t>
  </si>
  <si>
    <t>8,484</t>
  </si>
  <si>
    <t>144</t>
  </si>
  <si>
    <t>527</t>
  </si>
  <si>
    <t>588</t>
  </si>
  <si>
    <t>632</t>
  </si>
  <si>
    <t>540</t>
  </si>
  <si>
    <t>386</t>
  </si>
  <si>
    <t>213</t>
  </si>
  <si>
    <t>4,928</t>
  </si>
  <si>
    <t>1,649</t>
  </si>
  <si>
    <t>105</t>
  </si>
  <si>
    <t>72</t>
  </si>
  <si>
    <t>39</t>
  </si>
  <si>
    <t>963</t>
  </si>
  <si>
    <t>686</t>
  </si>
  <si>
    <t>62</t>
  </si>
  <si>
    <t>46</t>
  </si>
  <si>
    <t>307</t>
  </si>
  <si>
    <t>3,679</t>
  </si>
  <si>
    <t>77</t>
  </si>
  <si>
    <t>208</t>
  </si>
  <si>
    <t>315</t>
  </si>
  <si>
    <t>280</t>
  </si>
  <si>
    <t>207</t>
  </si>
  <si>
    <t>146</t>
  </si>
  <si>
    <t>1,705</t>
  </si>
  <si>
    <t>1,075</t>
  </si>
  <si>
    <t>594</t>
  </si>
  <si>
    <t>1,074</t>
  </si>
  <si>
    <t>76</t>
  </si>
  <si>
    <t>98</t>
  </si>
  <si>
    <t>580</t>
  </si>
  <si>
    <t>1,347</t>
  </si>
  <si>
    <t>79</t>
  </si>
  <si>
    <t>59</t>
  </si>
  <si>
    <t>42</t>
  </si>
  <si>
    <t>914</t>
  </si>
  <si>
    <t>5,819</t>
  </si>
  <si>
    <t>120</t>
  </si>
  <si>
    <t>351</t>
  </si>
  <si>
    <t>453</t>
  </si>
  <si>
    <t>456</t>
  </si>
  <si>
    <t>429</t>
  </si>
  <si>
    <t>358</t>
  </si>
  <si>
    <t>276</t>
  </si>
  <si>
    <t>179</t>
  </si>
  <si>
    <t>2,583</t>
  </si>
  <si>
    <t>323</t>
  </si>
  <si>
    <t>1,610</t>
  </si>
  <si>
    <t>967</t>
  </si>
  <si>
    <t>227</t>
  </si>
  <si>
    <t>1,853</t>
  </si>
  <si>
    <t>134</t>
  </si>
  <si>
    <t>121</t>
  </si>
  <si>
    <t>840</t>
  </si>
  <si>
    <t>1,673</t>
  </si>
  <si>
    <t>158</t>
  </si>
  <si>
    <t>709</t>
  </si>
  <si>
    <t>1,088</t>
  </si>
  <si>
    <t>691</t>
  </si>
  <si>
    <t>2,158</t>
  </si>
  <si>
    <t>24</t>
  </si>
  <si>
    <t>199</t>
  </si>
  <si>
    <t>1,021</t>
  </si>
  <si>
    <t>1,252</t>
  </si>
  <si>
    <t>57</t>
  </si>
  <si>
    <t>97</t>
  </si>
  <si>
    <t>37</t>
  </si>
  <si>
    <t>681</t>
  </si>
  <si>
    <t>3,147</t>
  </si>
  <si>
    <t>180</t>
  </si>
  <si>
    <t>197</t>
  </si>
  <si>
    <t>177</t>
  </si>
  <si>
    <t>133</t>
  </si>
  <si>
    <t>2,156</t>
  </si>
  <si>
    <t>2,023</t>
  </si>
  <si>
    <t>124</t>
  </si>
  <si>
    <t>205</t>
  </si>
  <si>
    <t>153</t>
  </si>
  <si>
    <t>109</t>
  </si>
  <si>
    <t>901</t>
  </si>
  <si>
    <t>407</t>
  </si>
  <si>
    <t>231</t>
  </si>
  <si>
    <t>2,649</t>
  </si>
  <si>
    <t>203</t>
  </si>
  <si>
    <t>275</t>
  </si>
  <si>
    <t>265</t>
  </si>
  <si>
    <t>1,053</t>
  </si>
  <si>
    <t>673</t>
  </si>
  <si>
    <t>416</t>
  </si>
  <si>
    <t>구      분</t>
    <phoneticPr fontId="1" type="noConversion"/>
  </si>
  <si>
    <t>총     계</t>
    <phoneticPr fontId="1" type="noConversion"/>
  </si>
  <si>
    <r>
      <rPr>
        <sz val="12"/>
        <rFont val="돋움"/>
        <family val="3"/>
        <charset val="129"/>
      </rPr>
      <t>방송통신</t>
    </r>
    <r>
      <rPr>
        <sz val="12"/>
        <rFont val="Arial"/>
        <family val="2"/>
      </rPr>
      <t>(</t>
    </r>
    <r>
      <rPr>
        <sz val="12"/>
        <rFont val="돋움"/>
        <family val="3"/>
        <charset val="129"/>
      </rPr>
      <t>전송기술</t>
    </r>
    <r>
      <rPr>
        <sz val="12"/>
        <rFont val="Arial"/>
        <family val="2"/>
      </rPr>
      <t>:</t>
    </r>
    <r>
      <rPr>
        <sz val="12"/>
        <rFont val="돋움"/>
        <family val="3"/>
        <charset val="129"/>
      </rPr>
      <t>저소득</t>
    </r>
    <r>
      <rPr>
        <sz val="12"/>
        <rFont val="Arial"/>
        <family val="2"/>
      </rPr>
      <t>)</t>
    </r>
    <phoneticPr fontId="1" type="noConversion"/>
  </si>
  <si>
    <t>선     발
예정인원</t>
    <phoneticPr fontId="1" type="noConversion"/>
  </si>
  <si>
    <t>90 이상
95 미만</t>
    <phoneticPr fontId="1" type="noConversion"/>
  </si>
  <si>
    <t>85 이상
90 미만</t>
    <phoneticPr fontId="1" type="noConversion"/>
  </si>
  <si>
    <t>80 이상
85 미만</t>
    <phoneticPr fontId="1" type="noConversion"/>
  </si>
  <si>
    <t>75 이상
80 미만</t>
    <phoneticPr fontId="1" type="noConversion"/>
  </si>
  <si>
    <t>70 이상
75 미만</t>
    <phoneticPr fontId="1" type="noConversion"/>
  </si>
  <si>
    <t>65 이상
70 미만</t>
    <phoneticPr fontId="1" type="noConversion"/>
  </si>
  <si>
    <t>60 이상
65 미만</t>
    <phoneticPr fontId="1" type="noConversion"/>
  </si>
  <si>
    <t>55 이상
60 미만</t>
    <phoneticPr fontId="1" type="noConversion"/>
  </si>
  <si>
    <t>50 이상
55 미만</t>
    <phoneticPr fontId="1" type="noConversion"/>
  </si>
  <si>
    <t>과락자</t>
    <phoneticPr fontId="1" type="noConversion"/>
  </si>
  <si>
    <t>(단위 : 명, 점)</t>
    <phoneticPr fontId="1" type="noConversion"/>
  </si>
  <si>
    <r>
      <t>(</t>
    </r>
    <r>
      <rPr>
        <sz val="12"/>
        <color theme="1"/>
        <rFont val="돋움"/>
        <family val="3"/>
        <charset val="129"/>
      </rPr>
      <t>단위</t>
    </r>
    <r>
      <rPr>
        <sz val="12"/>
        <color theme="1"/>
        <rFont val="Arial"/>
        <family val="2"/>
      </rPr>
      <t xml:space="preserve"> : </t>
    </r>
    <r>
      <rPr>
        <sz val="12"/>
        <color theme="1"/>
        <rFont val="돋움"/>
        <family val="3"/>
        <charset val="129"/>
      </rPr>
      <t>명</t>
    </r>
    <r>
      <rPr>
        <sz val="12"/>
        <color theme="1"/>
        <rFont val="Arial"/>
        <family val="2"/>
      </rPr>
      <t>)</t>
    </r>
    <phoneticPr fontId="1" type="noConversion"/>
  </si>
  <si>
    <t>2022년도 국가공무원 9급 공개경쟁채용시험 최종합격자 연령별 현황</t>
    <phoneticPr fontId="1" type="noConversion"/>
  </si>
  <si>
    <t>직렬(직류)</t>
    <phoneticPr fontId="1" type="noConversion"/>
  </si>
  <si>
    <t>행정(일반행정 지역:일반) 계</t>
    <phoneticPr fontId="1" type="noConversion"/>
  </si>
  <si>
    <t>행정(일반행정 지역:장애인) 계</t>
    <phoneticPr fontId="1" type="noConversion"/>
  </si>
  <si>
    <t>행정(우정사업본부 지역:장애인) 계</t>
    <phoneticPr fontId="1" type="noConversion"/>
  </si>
  <si>
    <t>행정(우정사업본부 지역:일반) 계</t>
    <phoneticPr fontId="1" type="noConversion"/>
  </si>
  <si>
    <t>2022년도 국가공무원 9급 공개경쟁채용시험 최종합격자 가산특전 현황</t>
    <phoneticPr fontId="1" type="noConversion"/>
  </si>
  <si>
    <t>전   체</t>
    <phoneticPr fontId="1" type="noConversion"/>
  </si>
  <si>
    <t>2022년도 국가공무원 9급 공개경쟁채용 필기시험 점수 분포 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</si>
</sst>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,##0_ "/>
    <numFmt numFmtId="178" formatCode="0.0%"/>
    <numFmt numFmtId="179" formatCode="0_);[Red]\(0\)"/>
    <numFmt numFmtId="180" formatCode="0.00_ "/>
    <numFmt numFmtId="181" formatCode="0.00_);[Red]\(0.00\)"/>
  </numFmts>
  <fonts count="19" x14ac:knownFonts="1">
    <font>
      <sz val="10"/>
      <color theme="1"/>
      <name val="Arial"/>
    </font>
    <font>
      <sz val="8"/>
      <name val="돋움"/>
      <family val="3"/>
      <charset val="129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2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ajor"/>
    </font>
    <font>
      <sz val="12"/>
      <color theme="1"/>
      <name val="Arial"/>
      <family val="2"/>
    </font>
    <font>
      <sz val="12"/>
      <color theme="1"/>
      <name val="맑은 고딕"/>
      <family val="3"/>
      <charset val="129"/>
      <scheme val="major"/>
    </font>
    <font>
      <sz val="12"/>
      <name val="Arial"/>
      <family val="2"/>
    </font>
    <font>
      <sz val="12"/>
      <name val="돋움"/>
      <family val="3"/>
      <charset val="129"/>
    </font>
    <font>
      <sz val="18"/>
      <color theme="1"/>
      <name val="HY견고딕"/>
      <family val="1"/>
      <charset val="129"/>
    </font>
    <font>
      <sz val="12"/>
      <color theme="1"/>
      <name val="HY중고딕"/>
      <family val="1"/>
      <charset val="129"/>
    </font>
    <font>
      <sz val="12"/>
      <color theme="1"/>
      <name val="돋움"/>
      <family val="3"/>
      <charset val="129"/>
    </font>
    <font>
      <sz val="20"/>
      <color theme="1"/>
      <name val="HY견고딕"/>
      <family val="1"/>
      <charset val="129"/>
    </font>
    <font>
      <sz val="28"/>
      <color theme="1"/>
      <name val="HY견고딕"/>
      <family val="1"/>
      <charset val="129"/>
    </font>
  </fonts>
  <fills count="1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9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ck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/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/>
      <top/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 style="thick">
        <color rgb="FF0000FF"/>
      </right>
      <top/>
      <bottom style="thick">
        <color rgb="FF0000FF"/>
      </bottom>
      <diagonal/>
    </border>
    <border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>
      <left/>
      <right/>
      <top style="thick">
        <color rgb="FF0000FF"/>
      </top>
      <bottom style="thick">
        <color rgb="FF0000FF"/>
      </bottom>
      <diagonal/>
    </border>
    <border>
      <left/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41" fontId="0" fillId="0" borderId="0" xfId="0" applyNumberForma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5" fillId="10" borderId="1" xfId="0" applyNumberFormat="1" applyFont="1" applyFill="1" applyBorder="1" applyAlignment="1">
      <alignment horizontal="center" vertical="center"/>
    </xf>
    <xf numFmtId="49" fontId="5" fillId="10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49" fontId="6" fillId="11" borderId="1" xfId="0" applyNumberFormat="1" applyFont="1" applyFill="1" applyBorder="1" applyAlignment="1">
      <alignment horizontal="center" vertical="center"/>
    </xf>
    <xf numFmtId="41" fontId="6" fillId="11" borderId="1" xfId="1" applyFont="1" applyFill="1" applyBorder="1" applyAlignment="1">
      <alignment horizontal="right" vertical="center" wrapText="1"/>
    </xf>
    <xf numFmtId="41" fontId="6" fillId="11" borderId="1" xfId="1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/>
    </xf>
    <xf numFmtId="41" fontId="6" fillId="7" borderId="1" xfId="1" applyFont="1" applyFill="1" applyBorder="1" applyAlignment="1">
      <alignment horizontal="right" vertical="center" wrapText="1"/>
    </xf>
    <xf numFmtId="41" fontId="6" fillId="7" borderId="1" xfId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/>
    </xf>
    <xf numFmtId="49" fontId="7" fillId="2" borderId="1" xfId="1" applyNumberFormat="1" applyFont="1" applyFill="1" applyBorder="1" applyAlignment="1">
      <alignment horizontal="right" vertical="center" wrapText="1"/>
    </xf>
    <xf numFmtId="41" fontId="7" fillId="2" borderId="1" xfId="1" applyFont="1" applyFill="1" applyBorder="1" applyAlignment="1">
      <alignment horizontal="right" vertical="center" wrapText="1"/>
    </xf>
    <xf numFmtId="181" fontId="7" fillId="2" borderId="1" xfId="0" applyNumberFormat="1" applyFont="1" applyFill="1" applyBorder="1" applyAlignment="1">
      <alignment horizontal="center" vertical="center"/>
    </xf>
    <xf numFmtId="49" fontId="7" fillId="8" borderId="1" xfId="0" applyNumberFormat="1" applyFont="1" applyFill="1" applyBorder="1" applyAlignment="1">
      <alignment horizontal="left" vertical="center"/>
    </xf>
    <xf numFmtId="49" fontId="7" fillId="8" borderId="1" xfId="1" applyNumberFormat="1" applyFont="1" applyFill="1" applyBorder="1" applyAlignment="1">
      <alignment horizontal="right" vertical="center" wrapText="1"/>
    </xf>
    <xf numFmtId="41" fontId="7" fillId="8" borderId="1" xfId="1" applyFont="1" applyFill="1" applyBorder="1" applyAlignment="1">
      <alignment horizontal="right" vertical="center" wrapText="1"/>
    </xf>
    <xf numFmtId="181" fontId="7" fillId="8" borderId="1" xfId="1" applyNumberFormat="1" applyFont="1" applyFill="1" applyBorder="1" applyAlignment="1">
      <alignment horizontal="center" vertical="center" wrapText="1"/>
    </xf>
    <xf numFmtId="0" fontId="7" fillId="8" borderId="1" xfId="1" applyNumberFormat="1" applyFont="1" applyFill="1" applyBorder="1" applyAlignment="1">
      <alignment horizontal="right" vertical="center" wrapText="1"/>
    </xf>
    <xf numFmtId="179" fontId="7" fillId="2" borderId="1" xfId="1" applyNumberFormat="1" applyFont="1" applyFill="1" applyBorder="1" applyAlignment="1">
      <alignment horizontal="right" vertical="center" wrapText="1"/>
    </xf>
    <xf numFmtId="181" fontId="7" fillId="2" borderId="1" xfId="0" applyNumberFormat="1" applyFont="1" applyFill="1" applyBorder="1" applyAlignment="1">
      <alignment horizontal="center" vertical="center" wrapText="1"/>
    </xf>
    <xf numFmtId="41" fontId="7" fillId="8" borderId="1" xfId="1" applyFont="1" applyFill="1" applyBorder="1" applyAlignment="1">
      <alignment horizontal="center" vertical="center" wrapText="1"/>
    </xf>
    <xf numFmtId="176" fontId="8" fillId="8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horizontal="right" vertical="center" wrapText="1"/>
    </xf>
    <xf numFmtId="180" fontId="7" fillId="2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41" fontId="5" fillId="7" borderId="1" xfId="1" applyFont="1" applyFill="1" applyBorder="1" applyAlignment="1">
      <alignment horizontal="right" vertical="center" wrapText="1"/>
    </xf>
    <xf numFmtId="41" fontId="5" fillId="7" borderId="1" xfId="1" applyFont="1" applyFill="1" applyBorder="1" applyAlignment="1">
      <alignment horizontal="center" vertical="center" wrapText="1"/>
    </xf>
    <xf numFmtId="176" fontId="5" fillId="7" borderId="1" xfId="0" applyNumberFormat="1" applyFont="1" applyFill="1" applyBorder="1" applyAlignment="1">
      <alignment horizontal="right" vertical="center" wrapText="1"/>
    </xf>
    <xf numFmtId="0" fontId="7" fillId="12" borderId="1" xfId="0" applyFont="1" applyFill="1" applyBorder="1" applyAlignment="1">
      <alignment horizontal="left" vertical="center" wrapText="1"/>
    </xf>
    <xf numFmtId="41" fontId="7" fillId="12" borderId="1" xfId="1" applyFont="1" applyFill="1" applyBorder="1" applyAlignment="1">
      <alignment horizontal="right" vertical="center" wrapText="1"/>
    </xf>
    <xf numFmtId="41" fontId="7" fillId="12" borderId="1" xfId="1" applyFont="1" applyFill="1" applyBorder="1" applyAlignment="1">
      <alignment horizontal="center" vertical="center" wrapText="1"/>
    </xf>
    <xf numFmtId="176" fontId="8" fillId="12" borderId="1" xfId="0" applyNumberFormat="1" applyFont="1" applyFill="1" applyBorder="1" applyAlignment="1">
      <alignment horizontal="right" vertical="center" wrapText="1"/>
    </xf>
    <xf numFmtId="176" fontId="8" fillId="4" borderId="1" xfId="0" applyNumberFormat="1" applyFont="1" applyFill="1" applyBorder="1" applyAlignment="1">
      <alignment horizontal="right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180" fontId="9" fillId="2" borderId="1" xfId="0" applyNumberFormat="1" applyFont="1" applyFill="1" applyBorder="1" applyAlignment="1">
      <alignment horizontal="center" vertical="center"/>
    </xf>
    <xf numFmtId="3" fontId="5" fillId="6" borderId="2" xfId="1" applyNumberFormat="1" applyFont="1" applyFill="1" applyBorder="1" applyAlignment="1">
      <alignment horizontal="right" vertical="center" wrapText="1"/>
    </xf>
    <xf numFmtId="0" fontId="5" fillId="6" borderId="2" xfId="1" applyNumberFormat="1" applyFont="1" applyFill="1" applyBorder="1" applyAlignment="1">
      <alignment horizontal="right" vertical="center" wrapText="1"/>
    </xf>
    <xf numFmtId="3" fontId="8" fillId="0" borderId="2" xfId="1" applyNumberFormat="1" applyFont="1" applyBorder="1" applyAlignment="1">
      <alignment horizontal="right" vertical="center" wrapText="1"/>
    </xf>
    <xf numFmtId="41" fontId="8" fillId="0" borderId="2" xfId="1" applyFont="1" applyBorder="1" applyAlignment="1">
      <alignment horizontal="right" vertical="center" wrapText="1"/>
    </xf>
    <xf numFmtId="0" fontId="8" fillId="0" borderId="2" xfId="1" applyNumberFormat="1" applyFont="1" applyBorder="1" applyAlignment="1">
      <alignment horizontal="right" vertical="center" wrapText="1"/>
    </xf>
    <xf numFmtId="3" fontId="8" fillId="8" borderId="2" xfId="1" applyNumberFormat="1" applyFont="1" applyFill="1" applyBorder="1" applyAlignment="1">
      <alignment horizontal="right" vertical="center" wrapText="1"/>
    </xf>
    <xf numFmtId="41" fontId="8" fillId="8" borderId="2" xfId="1" applyFont="1" applyFill="1" applyBorder="1" applyAlignment="1">
      <alignment horizontal="right" vertical="center" wrapText="1"/>
    </xf>
    <xf numFmtId="0" fontId="8" fillId="8" borderId="2" xfId="1" applyNumberFormat="1" applyFont="1" applyFill="1" applyBorder="1" applyAlignment="1">
      <alignment horizontal="right" vertical="center" wrapText="1"/>
    </xf>
    <xf numFmtId="3" fontId="8" fillId="4" borderId="2" xfId="1" applyNumberFormat="1" applyFont="1" applyFill="1" applyBorder="1" applyAlignment="1">
      <alignment horizontal="right" vertical="center" wrapText="1"/>
    </xf>
    <xf numFmtId="41" fontId="8" fillId="4" borderId="2" xfId="1" applyFont="1" applyFill="1" applyBorder="1" applyAlignment="1">
      <alignment horizontal="right" vertical="center" wrapText="1"/>
    </xf>
    <xf numFmtId="0" fontId="8" fillId="4" borderId="2" xfId="1" applyNumberFormat="1" applyFont="1" applyFill="1" applyBorder="1" applyAlignment="1">
      <alignment horizontal="right" vertical="center" wrapText="1"/>
    </xf>
    <xf numFmtId="0" fontId="8" fillId="0" borderId="2" xfId="1" applyNumberFormat="1" applyFont="1" applyFill="1" applyBorder="1" applyAlignment="1">
      <alignment horizontal="right" vertical="center" wrapText="1"/>
    </xf>
    <xf numFmtId="41" fontId="8" fillId="0" borderId="2" xfId="1" applyFont="1" applyFill="1" applyBorder="1" applyAlignment="1">
      <alignment horizontal="right" vertical="center" wrapText="1"/>
    </xf>
    <xf numFmtId="3" fontId="8" fillId="12" borderId="2" xfId="1" applyNumberFormat="1" applyFont="1" applyFill="1" applyBorder="1" applyAlignment="1">
      <alignment horizontal="right" vertical="center" wrapText="1"/>
    </xf>
    <xf numFmtId="41" fontId="8" fillId="12" borderId="2" xfId="1" applyFont="1" applyFill="1" applyBorder="1" applyAlignment="1">
      <alignment horizontal="right" vertical="center" wrapText="1"/>
    </xf>
    <xf numFmtId="0" fontId="8" fillId="12" borderId="2" xfId="1" applyNumberFormat="1" applyFont="1" applyFill="1" applyBorder="1" applyAlignment="1">
      <alignment horizontal="right" vertical="center" wrapText="1"/>
    </xf>
    <xf numFmtId="3" fontId="8" fillId="0" borderId="2" xfId="1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49" fontId="5" fillId="5" borderId="2" xfId="0" applyNumberFormat="1" applyFont="1" applyFill="1" applyBorder="1" applyAlignment="1">
      <alignment horizontal="center" vertical="center" shrinkToFit="1"/>
    </xf>
    <xf numFmtId="0" fontId="5" fillId="6" borderId="2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8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8" fillId="12" borderId="2" xfId="0" applyFont="1" applyFill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49" fontId="6" fillId="5" borderId="2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49" fontId="7" fillId="9" borderId="2" xfId="0" applyNumberFormat="1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left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49" fontId="8" fillId="13" borderId="2" xfId="2" applyNumberFormat="1" applyFont="1" applyFill="1" applyBorder="1" applyAlignment="1">
      <alignment horizontal="center" vertical="center" wrapText="1"/>
    </xf>
    <xf numFmtId="177" fontId="8" fillId="0" borderId="2" xfId="2" applyNumberFormat="1" applyFont="1" applyFill="1" applyBorder="1" applyAlignment="1">
      <alignment horizontal="left" vertical="center" wrapText="1"/>
    </xf>
    <xf numFmtId="177" fontId="8" fillId="0" borderId="2" xfId="2" applyNumberFormat="1" applyFont="1" applyFill="1" applyBorder="1" applyAlignment="1">
      <alignment horizontal="center" vertical="center" wrapText="1"/>
    </xf>
    <xf numFmtId="49" fontId="8" fillId="0" borderId="2" xfId="2" applyNumberFormat="1" applyFont="1" applyFill="1" applyBorder="1" applyAlignment="1">
      <alignment horizontal="left" vertical="center" wrapText="1"/>
    </xf>
    <xf numFmtId="49" fontId="8" fillId="0" borderId="2" xfId="2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49" fontId="8" fillId="6" borderId="2" xfId="0" applyNumberFormat="1" applyFont="1" applyFill="1" applyBorder="1" applyAlignment="1">
      <alignment horizontal="center" vertical="center"/>
    </xf>
    <xf numFmtId="41" fontId="8" fillId="6" borderId="2" xfId="1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wrapText="1"/>
    </xf>
    <xf numFmtId="41" fontId="11" fillId="0" borderId="2" xfId="1" applyFont="1" applyBorder="1" applyAlignment="1">
      <alignment horizontal="right" vertical="center" wrapText="1"/>
    </xf>
    <xf numFmtId="0" fontId="12" fillId="0" borderId="2" xfId="0" applyFont="1" applyBorder="1">
      <alignment vertical="center"/>
    </xf>
    <xf numFmtId="49" fontId="5" fillId="5" borderId="2" xfId="0" applyNumberFormat="1" applyFont="1" applyFill="1" applyBorder="1" applyAlignment="1">
      <alignment horizontal="center" vertical="center" wrapText="1" shrinkToFit="1"/>
    </xf>
    <xf numFmtId="0" fontId="14" fillId="0" borderId="0" xfId="0" applyFont="1" applyBorder="1" applyAlignment="1">
      <alignment horizontal="center" vertical="center"/>
    </xf>
    <xf numFmtId="0" fontId="11" fillId="14" borderId="2" xfId="0" applyFont="1" applyFill="1" applyBorder="1" applyAlignment="1">
      <alignment horizontal="left" vertical="center" wrapText="1"/>
    </xf>
    <xf numFmtId="41" fontId="11" fillId="14" borderId="2" xfId="1" applyFont="1" applyFill="1" applyBorder="1" applyAlignment="1">
      <alignment horizontal="right" vertical="center" wrapText="1"/>
    </xf>
    <xf numFmtId="0" fontId="8" fillId="14" borderId="2" xfId="0" applyFont="1" applyFill="1" applyBorder="1" applyAlignment="1">
      <alignment horizontal="left" vertical="center" wrapText="1"/>
    </xf>
    <xf numFmtId="41" fontId="8" fillId="14" borderId="2" xfId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/>
    </xf>
    <xf numFmtId="0" fontId="5" fillId="10" borderId="1" xfId="0" applyFont="1" applyFill="1" applyBorder="1" applyAlignment="1">
      <alignment horizontal="right" vertical="center" wrapText="1"/>
    </xf>
    <xf numFmtId="178" fontId="5" fillId="11" borderId="1" xfId="0" applyNumberFormat="1" applyFont="1" applyFill="1" applyBorder="1" applyAlignment="1">
      <alignment horizontal="right" vertical="center" wrapText="1"/>
    </xf>
    <xf numFmtId="178" fontId="5" fillId="7" borderId="1" xfId="0" applyNumberFormat="1" applyFont="1" applyFill="1" applyBorder="1" applyAlignment="1">
      <alignment horizontal="right" vertical="center" wrapText="1"/>
    </xf>
    <xf numFmtId="178" fontId="8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7" fillId="0" borderId="0" xfId="0" applyFont="1" applyBorder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177" fontId="8" fillId="2" borderId="2" xfId="2" applyNumberFormat="1" applyFont="1" applyFill="1" applyBorder="1" applyAlignment="1">
      <alignment horizontal="right" vertical="center" wrapText="1"/>
    </xf>
    <xf numFmtId="177" fontId="7" fillId="6" borderId="2" xfId="2" applyNumberFormat="1" applyFont="1" applyFill="1" applyBorder="1" applyAlignment="1">
      <alignment horizontal="right" vertical="center" wrapText="1"/>
    </xf>
    <xf numFmtId="177" fontId="7" fillId="9" borderId="2" xfId="2" applyNumberFormat="1" applyFont="1" applyFill="1" applyBorder="1" applyAlignment="1">
      <alignment horizontal="right" vertical="center" wrapText="1"/>
    </xf>
    <xf numFmtId="177" fontId="8" fillId="13" borderId="2" xfId="2" applyNumberFormat="1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49" fontId="6" fillId="5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78" fontId="8" fillId="8" borderId="1" xfId="0" applyNumberFormat="1" applyFont="1" applyFill="1" applyBorder="1" applyAlignment="1">
      <alignment horizontal="right" vertical="center" wrapText="1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colors>
    <mruColors>
      <color rgb="FF0000FF"/>
      <color rgb="FFFFCCFF"/>
      <color rgb="FFFFFF99"/>
      <color rgb="FFFFFF66"/>
      <color rgb="FFCC99FF"/>
      <color rgb="FF9966FF"/>
      <color rgb="FF9999FF"/>
      <color rgb="FF9900FF"/>
      <color rgb="FF9E5ECE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73</xdr:row>
      <xdr:rowOff>0</xdr:rowOff>
    </xdr:from>
    <xdr:to>
      <xdr:col>6</xdr:col>
      <xdr:colOff>533400</xdr:colOff>
      <xdr:row>73</xdr:row>
      <xdr:rowOff>0</xdr:rowOff>
    </xdr:to>
    <xdr:sp macro="" textlink="">
      <xdr:nvSpPr>
        <xdr:cNvPr id="2" name="Shape 1"/>
        <xdr:cNvSpPr/>
      </xdr:nvSpPr>
      <xdr:spPr>
        <a:xfrm>
          <a:off x="0" y="8629650"/>
          <a:ext cx="6629400" cy="0"/>
        </a:xfrm>
        <a:prstGeom prst="line">
          <a:avLst/>
        </a:prstGeom>
        <a:solidFill>
          <a:srgbClr val="000000"/>
        </a:solidFill>
        <a:ln w="12700" cmpd="sng">
          <a:solidFill>
            <a:srgbClr val="000000"/>
          </a:solidFill>
          <a:prstDash val="solid"/>
          <a:headEnd type="none" w="sm" len="sm"/>
          <a:tailEnd type="none" w="sm" len="sm"/>
        </a:ln>
      </xdr:spPr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6</xdr:col>
      <xdr:colOff>533400</xdr:colOff>
      <xdr:row>73</xdr:row>
      <xdr:rowOff>0</xdr:rowOff>
    </xdr:to>
    <xdr:sp macro="" textlink="">
      <xdr:nvSpPr>
        <xdr:cNvPr id="3" name="Shape 1"/>
        <xdr:cNvSpPr/>
      </xdr:nvSpPr>
      <xdr:spPr>
        <a:xfrm>
          <a:off x="0" y="8629650"/>
          <a:ext cx="6629400" cy="0"/>
        </a:xfrm>
        <a:prstGeom prst="line">
          <a:avLst/>
        </a:prstGeom>
        <a:solidFill>
          <a:srgbClr val="000000"/>
        </a:solidFill>
        <a:ln w="12700" cmpd="sng">
          <a:solidFill>
            <a:srgbClr val="000000"/>
          </a:solidFill>
          <a:prstDash val="solid"/>
          <a:headEnd type="none" w="sm" len="sm"/>
          <a:tailEnd type="none" w="sm" len="sm"/>
        </a:ln>
      </xdr:spPr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6</xdr:col>
      <xdr:colOff>533400</xdr:colOff>
      <xdr:row>106</xdr:row>
      <xdr:rowOff>0</xdr:rowOff>
    </xdr:to>
    <xdr:sp macro="" textlink="">
      <xdr:nvSpPr>
        <xdr:cNvPr id="4" name="Shape 1"/>
        <xdr:cNvSpPr/>
      </xdr:nvSpPr>
      <xdr:spPr>
        <a:xfrm>
          <a:off x="0" y="16802100"/>
          <a:ext cx="6629400" cy="0"/>
        </a:xfrm>
        <a:prstGeom prst="line">
          <a:avLst/>
        </a:prstGeom>
        <a:solidFill>
          <a:srgbClr val="000000"/>
        </a:solidFill>
        <a:ln w="12700" cmpd="sng">
          <a:solidFill>
            <a:srgbClr val="000000"/>
          </a:solidFill>
          <a:prstDash val="solid"/>
          <a:headEnd type="none" w="sm" len="sm"/>
          <a:tailEnd type="none" w="sm" len="sm"/>
        </a:ln>
      </xdr:spPr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6</xdr:col>
      <xdr:colOff>533400</xdr:colOff>
      <xdr:row>106</xdr:row>
      <xdr:rowOff>0</xdr:rowOff>
    </xdr:to>
    <xdr:sp macro="" textlink="">
      <xdr:nvSpPr>
        <xdr:cNvPr id="5" name="Shape 1"/>
        <xdr:cNvSpPr/>
      </xdr:nvSpPr>
      <xdr:spPr>
        <a:xfrm>
          <a:off x="0" y="16802100"/>
          <a:ext cx="6629400" cy="0"/>
        </a:xfrm>
        <a:prstGeom prst="line">
          <a:avLst/>
        </a:prstGeom>
        <a:solidFill>
          <a:srgbClr val="000000"/>
        </a:solidFill>
        <a:ln w="12700" cmpd="sng">
          <a:solidFill>
            <a:srgbClr val="000000"/>
          </a:solidFill>
          <a:prstDash val="solid"/>
          <a:headEnd type="none" w="sm" len="sm"/>
          <a:tailEnd type="none" w="sm" len="sm"/>
        </a:ln>
      </xdr:spPr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5</xdr:col>
      <xdr:colOff>276225</xdr:colOff>
      <xdr:row>65</xdr:row>
      <xdr:rowOff>0</xdr:rowOff>
    </xdr:to>
    <xdr:sp macro="" textlink="">
      <xdr:nvSpPr>
        <xdr:cNvPr id="2" name="Shape 1"/>
        <xdr:cNvSpPr/>
      </xdr:nvSpPr>
      <xdr:spPr>
        <a:xfrm>
          <a:off x="0" y="24003000"/>
          <a:ext cx="6838950" cy="0"/>
        </a:xfrm>
        <a:prstGeom prst="line">
          <a:avLst/>
        </a:prstGeom>
        <a:solidFill>
          <a:srgbClr val="000000"/>
        </a:solidFill>
        <a:ln w="12700" cmpd="sng">
          <a:solidFill>
            <a:srgbClr val="000000"/>
          </a:solidFill>
          <a:prstDash val="solid"/>
          <a:headEnd type="none" w="sm" len="sm"/>
          <a:tailEnd type="none" w="sm" len="sm"/>
        </a:ln>
      </xdr:spPr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5"/>
  <sheetViews>
    <sheetView tabSelected="1" zoomScaleNormal="100" workbookViewId="0">
      <pane ySplit="5" topLeftCell="A6" activePane="bottomLeft" state="frozen"/>
      <selection pane="bottomLeft" sqref="A1:I2"/>
    </sheetView>
  </sheetViews>
  <sheetFormatPr defaultRowHeight="12.75" x14ac:dyDescent="0.2"/>
  <cols>
    <col min="1" max="1" width="33.7109375" customWidth="1"/>
    <col min="2" max="4" width="11.7109375" customWidth="1"/>
    <col min="5" max="5" width="16.42578125" style="6" customWidth="1"/>
    <col min="6" max="6" width="11.7109375" customWidth="1"/>
    <col min="7" max="8" width="11.85546875" bestFit="1" customWidth="1"/>
    <col min="9" max="9" width="11.28515625" style="102" bestFit="1" customWidth="1"/>
  </cols>
  <sheetData>
    <row r="1" spans="1:10" ht="20.100000000000001" customHeight="1" thickTop="1" x14ac:dyDescent="0.2">
      <c r="A1" s="110" t="s">
        <v>149</v>
      </c>
      <c r="B1" s="111"/>
      <c r="C1" s="111"/>
      <c r="D1" s="111"/>
      <c r="E1" s="111"/>
      <c r="F1" s="111"/>
      <c r="G1" s="111"/>
      <c r="H1" s="111"/>
      <c r="I1" s="112"/>
    </row>
    <row r="2" spans="1:10" ht="20.100000000000001" customHeight="1" thickBot="1" x14ac:dyDescent="0.25">
      <c r="A2" s="113"/>
      <c r="B2" s="114"/>
      <c r="C2" s="114"/>
      <c r="D2" s="114"/>
      <c r="E2" s="114"/>
      <c r="F2" s="114"/>
      <c r="G2" s="114"/>
      <c r="H2" s="114"/>
      <c r="I2" s="115"/>
    </row>
    <row r="3" spans="1:10" ht="9" customHeight="1" thickTop="1" x14ac:dyDescent="0.2">
      <c r="A3" s="92"/>
      <c r="B3" s="92"/>
      <c r="C3" s="92"/>
      <c r="D3" s="92"/>
      <c r="E3" s="92"/>
      <c r="F3" s="92"/>
      <c r="G3" s="92"/>
      <c r="H3" s="92"/>
      <c r="I3" s="97"/>
    </row>
    <row r="4" spans="1:10" ht="18" customHeight="1" x14ac:dyDescent="0.2">
      <c r="E4" s="1"/>
      <c r="F4" s="116" t="s">
        <v>531</v>
      </c>
      <c r="G4" s="116"/>
      <c r="H4" s="116"/>
      <c r="I4" s="116"/>
    </row>
    <row r="5" spans="1:10" s="3" customFormat="1" ht="36.75" customHeight="1" x14ac:dyDescent="0.2">
      <c r="A5" s="7" t="s">
        <v>13</v>
      </c>
      <c r="B5" s="8" t="s">
        <v>520</v>
      </c>
      <c r="C5" s="7" t="s">
        <v>24</v>
      </c>
      <c r="D5" s="7" t="s">
        <v>25</v>
      </c>
      <c r="E5" s="7" t="s">
        <v>1</v>
      </c>
      <c r="F5" s="8" t="s">
        <v>48</v>
      </c>
      <c r="G5" s="9" t="s">
        <v>50</v>
      </c>
      <c r="H5" s="9" t="s">
        <v>49</v>
      </c>
      <c r="I5" s="98" t="s">
        <v>121</v>
      </c>
    </row>
    <row r="6" spans="1:10" ht="30" customHeight="1" x14ac:dyDescent="0.2">
      <c r="A6" s="10" t="s">
        <v>19</v>
      </c>
      <c r="B6" s="11">
        <v>5672</v>
      </c>
      <c r="C6" s="11">
        <v>165524</v>
      </c>
      <c r="D6" s="11">
        <v>127643</v>
      </c>
      <c r="E6" s="12" t="s">
        <v>146</v>
      </c>
      <c r="F6" s="11">
        <v>7456</v>
      </c>
      <c r="G6" s="11">
        <v>6126</v>
      </c>
      <c r="H6" s="11">
        <v>3314</v>
      </c>
      <c r="I6" s="99">
        <v>0.54097290238328433</v>
      </c>
    </row>
    <row r="7" spans="1:10" ht="30" customHeight="1" x14ac:dyDescent="0.2">
      <c r="A7" s="13" t="s">
        <v>11</v>
      </c>
      <c r="B7" s="14">
        <v>5188</v>
      </c>
      <c r="C7" s="14">
        <v>160817</v>
      </c>
      <c r="D7" s="14">
        <v>124232</v>
      </c>
      <c r="E7" s="15" t="s">
        <v>146</v>
      </c>
      <c r="F7" s="14">
        <v>7022</v>
      </c>
      <c r="G7" s="14">
        <v>5785</v>
      </c>
      <c r="H7" s="14">
        <v>3162</v>
      </c>
      <c r="I7" s="100">
        <v>0.54658599827139154</v>
      </c>
      <c r="J7" s="2"/>
    </row>
    <row r="8" spans="1:10" ht="30" customHeight="1" x14ac:dyDescent="0.2">
      <c r="A8" s="16" t="s">
        <v>18</v>
      </c>
      <c r="B8" s="17">
        <v>456</v>
      </c>
      <c r="C8" s="18">
        <v>42828</v>
      </c>
      <c r="D8" s="18">
        <v>32890</v>
      </c>
      <c r="E8" s="19">
        <v>91</v>
      </c>
      <c r="F8" s="17">
        <v>528</v>
      </c>
      <c r="G8" s="17">
        <v>504</v>
      </c>
      <c r="H8" s="17">
        <v>323</v>
      </c>
      <c r="I8" s="101">
        <v>0.64087301587301593</v>
      </c>
    </row>
    <row r="9" spans="1:10" ht="30" customHeight="1" x14ac:dyDescent="0.2">
      <c r="A9" s="20" t="s">
        <v>10</v>
      </c>
      <c r="B9" s="21">
        <v>233</v>
      </c>
      <c r="C9" s="22">
        <v>13999</v>
      </c>
      <c r="D9" s="22">
        <v>10803</v>
      </c>
      <c r="E9" s="23" t="s">
        <v>146</v>
      </c>
      <c r="F9" s="21">
        <v>324</v>
      </c>
      <c r="G9" s="21">
        <v>269</v>
      </c>
      <c r="H9" s="24">
        <v>162</v>
      </c>
      <c r="I9" s="128">
        <v>0.60223048327137552</v>
      </c>
    </row>
    <row r="10" spans="1:10" ht="30" customHeight="1" x14ac:dyDescent="0.2">
      <c r="A10" s="16" t="s">
        <v>82</v>
      </c>
      <c r="B10" s="18">
        <v>10</v>
      </c>
      <c r="C10" s="18">
        <v>2499</v>
      </c>
      <c r="D10" s="18">
        <v>1701</v>
      </c>
      <c r="E10" s="19">
        <v>91</v>
      </c>
      <c r="F10" s="25">
        <v>14</v>
      </c>
      <c r="G10" s="25">
        <v>11</v>
      </c>
      <c r="H10" s="25">
        <v>8</v>
      </c>
      <c r="I10" s="101">
        <v>0.72727272727272729</v>
      </c>
      <c r="J10" s="4"/>
    </row>
    <row r="11" spans="1:10" ht="30" customHeight="1" x14ac:dyDescent="0.2">
      <c r="A11" s="16" t="s">
        <v>83</v>
      </c>
      <c r="B11" s="18">
        <v>30</v>
      </c>
      <c r="C11" s="18">
        <v>1133</v>
      </c>
      <c r="D11" s="18">
        <v>870</v>
      </c>
      <c r="E11" s="19">
        <v>85</v>
      </c>
      <c r="F11" s="25">
        <v>41</v>
      </c>
      <c r="G11" s="25">
        <v>31</v>
      </c>
      <c r="H11" s="25">
        <v>18</v>
      </c>
      <c r="I11" s="101">
        <v>0.58064516129032262</v>
      </c>
    </row>
    <row r="12" spans="1:10" ht="30" customHeight="1" x14ac:dyDescent="0.2">
      <c r="A12" s="16" t="s">
        <v>84</v>
      </c>
      <c r="B12" s="18">
        <v>36</v>
      </c>
      <c r="C12" s="18">
        <v>2274</v>
      </c>
      <c r="D12" s="18">
        <v>1837</v>
      </c>
      <c r="E12" s="19">
        <v>89</v>
      </c>
      <c r="F12" s="25">
        <v>56</v>
      </c>
      <c r="G12" s="25">
        <v>49</v>
      </c>
      <c r="H12" s="25">
        <v>29</v>
      </c>
      <c r="I12" s="101">
        <v>0.59183673469387754</v>
      </c>
    </row>
    <row r="13" spans="1:10" ht="30" customHeight="1" x14ac:dyDescent="0.2">
      <c r="A13" s="16" t="s">
        <v>85</v>
      </c>
      <c r="B13" s="18">
        <v>41</v>
      </c>
      <c r="C13" s="18">
        <v>1928</v>
      </c>
      <c r="D13" s="18">
        <v>1535</v>
      </c>
      <c r="E13" s="19">
        <v>88</v>
      </c>
      <c r="F13" s="25">
        <v>56</v>
      </c>
      <c r="G13" s="25">
        <v>50</v>
      </c>
      <c r="H13" s="25">
        <v>26</v>
      </c>
      <c r="I13" s="101">
        <v>0.52</v>
      </c>
    </row>
    <row r="14" spans="1:10" ht="30" customHeight="1" x14ac:dyDescent="0.2">
      <c r="A14" s="16" t="s">
        <v>86</v>
      </c>
      <c r="B14" s="18">
        <v>28</v>
      </c>
      <c r="C14" s="18">
        <v>1075</v>
      </c>
      <c r="D14" s="18">
        <v>879</v>
      </c>
      <c r="E14" s="19">
        <v>86</v>
      </c>
      <c r="F14" s="25">
        <v>40</v>
      </c>
      <c r="G14" s="25">
        <v>33</v>
      </c>
      <c r="H14" s="25">
        <v>20</v>
      </c>
      <c r="I14" s="101">
        <v>0.60606060606060608</v>
      </c>
    </row>
    <row r="15" spans="1:10" ht="30" customHeight="1" x14ac:dyDescent="0.2">
      <c r="A15" s="16" t="s">
        <v>87</v>
      </c>
      <c r="B15" s="18">
        <v>45</v>
      </c>
      <c r="C15" s="18">
        <v>2482</v>
      </c>
      <c r="D15" s="18">
        <v>1964</v>
      </c>
      <c r="E15" s="26">
        <v>89</v>
      </c>
      <c r="F15" s="25">
        <v>65</v>
      </c>
      <c r="G15" s="25">
        <v>47</v>
      </c>
      <c r="H15" s="25">
        <v>28</v>
      </c>
      <c r="I15" s="101">
        <v>0.5957446808510638</v>
      </c>
    </row>
    <row r="16" spans="1:10" ht="34.5" x14ac:dyDescent="0.2">
      <c r="A16" s="16" t="s">
        <v>88</v>
      </c>
      <c r="B16" s="18">
        <v>5</v>
      </c>
      <c r="C16" s="18">
        <v>587</v>
      </c>
      <c r="D16" s="18">
        <v>409</v>
      </c>
      <c r="E16" s="26" t="s">
        <v>168</v>
      </c>
      <c r="F16" s="25">
        <v>8</v>
      </c>
      <c r="G16" s="25">
        <v>6</v>
      </c>
      <c r="H16" s="25">
        <v>5</v>
      </c>
      <c r="I16" s="101">
        <v>0.83333333333333337</v>
      </c>
    </row>
    <row r="17" spans="1:9" ht="30" customHeight="1" x14ac:dyDescent="0.2">
      <c r="A17" s="16" t="s">
        <v>89</v>
      </c>
      <c r="B17" s="18">
        <v>31</v>
      </c>
      <c r="C17" s="18">
        <v>1711</v>
      </c>
      <c r="D17" s="18">
        <v>1350</v>
      </c>
      <c r="E17" s="19">
        <v>89</v>
      </c>
      <c r="F17" s="25">
        <v>36</v>
      </c>
      <c r="G17" s="25">
        <v>34</v>
      </c>
      <c r="H17" s="25">
        <v>23</v>
      </c>
      <c r="I17" s="101">
        <v>0.67647058823529416</v>
      </c>
    </row>
    <row r="18" spans="1:9" ht="30" customHeight="1" x14ac:dyDescent="0.2">
      <c r="A18" s="16" t="s">
        <v>90</v>
      </c>
      <c r="B18" s="18">
        <v>7</v>
      </c>
      <c r="C18" s="18">
        <v>310</v>
      </c>
      <c r="D18" s="18">
        <v>258</v>
      </c>
      <c r="E18" s="19">
        <v>90</v>
      </c>
      <c r="F18" s="25">
        <v>8</v>
      </c>
      <c r="G18" s="25">
        <v>8</v>
      </c>
      <c r="H18" s="25">
        <v>5</v>
      </c>
      <c r="I18" s="101">
        <v>0.625</v>
      </c>
    </row>
    <row r="19" spans="1:9" ht="30" customHeight="1" x14ac:dyDescent="0.2">
      <c r="A19" s="20" t="s">
        <v>3</v>
      </c>
      <c r="B19" s="22">
        <v>573</v>
      </c>
      <c r="C19" s="22">
        <v>14100</v>
      </c>
      <c r="D19" s="22">
        <v>11469</v>
      </c>
      <c r="E19" s="27" t="s">
        <v>146</v>
      </c>
      <c r="F19" s="22">
        <v>781</v>
      </c>
      <c r="G19" s="28">
        <v>632</v>
      </c>
      <c r="H19" s="28">
        <v>407</v>
      </c>
      <c r="I19" s="128">
        <v>0.64398734177215189</v>
      </c>
    </row>
    <row r="20" spans="1:9" ht="34.5" x14ac:dyDescent="0.2">
      <c r="A20" s="29" t="s">
        <v>91</v>
      </c>
      <c r="B20" s="18">
        <v>90</v>
      </c>
      <c r="C20" s="18">
        <v>1842</v>
      </c>
      <c r="D20" s="18">
        <v>1419</v>
      </c>
      <c r="E20" s="26" t="s">
        <v>169</v>
      </c>
      <c r="F20" s="18">
        <v>119</v>
      </c>
      <c r="G20" s="18">
        <v>108</v>
      </c>
      <c r="H20" s="30">
        <v>79</v>
      </c>
      <c r="I20" s="101">
        <v>0.73148148148148151</v>
      </c>
    </row>
    <row r="21" spans="1:9" ht="30" customHeight="1" x14ac:dyDescent="0.2">
      <c r="A21" s="29" t="s">
        <v>92</v>
      </c>
      <c r="B21" s="18">
        <v>149</v>
      </c>
      <c r="C21" s="18">
        <v>3564</v>
      </c>
      <c r="D21" s="18">
        <v>2891</v>
      </c>
      <c r="E21" s="31">
        <v>88</v>
      </c>
      <c r="F21" s="18">
        <v>204</v>
      </c>
      <c r="G21" s="18">
        <v>150</v>
      </c>
      <c r="H21" s="30">
        <v>83</v>
      </c>
      <c r="I21" s="101">
        <v>0.55333333333333334</v>
      </c>
    </row>
    <row r="22" spans="1:9" ht="30" customHeight="1" x14ac:dyDescent="0.2">
      <c r="A22" s="29" t="s">
        <v>83</v>
      </c>
      <c r="B22" s="18">
        <v>32</v>
      </c>
      <c r="C22" s="18">
        <v>549</v>
      </c>
      <c r="D22" s="18">
        <v>424</v>
      </c>
      <c r="E22" s="31">
        <v>83</v>
      </c>
      <c r="F22" s="18">
        <v>43</v>
      </c>
      <c r="G22" s="18">
        <v>36</v>
      </c>
      <c r="H22" s="30">
        <v>23</v>
      </c>
      <c r="I22" s="101">
        <v>0.63888888888888884</v>
      </c>
    </row>
    <row r="23" spans="1:9" ht="30" customHeight="1" x14ac:dyDescent="0.2">
      <c r="A23" s="29" t="s">
        <v>84</v>
      </c>
      <c r="B23" s="18">
        <v>88</v>
      </c>
      <c r="C23" s="18">
        <v>2013</v>
      </c>
      <c r="D23" s="18">
        <v>1675</v>
      </c>
      <c r="E23" s="31">
        <v>86</v>
      </c>
      <c r="F23" s="18">
        <v>117</v>
      </c>
      <c r="G23" s="18">
        <v>93</v>
      </c>
      <c r="H23" s="30">
        <v>63</v>
      </c>
      <c r="I23" s="101">
        <v>0.67741935483870963</v>
      </c>
    </row>
    <row r="24" spans="1:9" ht="30" customHeight="1" x14ac:dyDescent="0.2">
      <c r="A24" s="29" t="s">
        <v>85</v>
      </c>
      <c r="B24" s="18">
        <v>44</v>
      </c>
      <c r="C24" s="18">
        <v>1253</v>
      </c>
      <c r="D24" s="18">
        <v>1013</v>
      </c>
      <c r="E24" s="31">
        <v>87</v>
      </c>
      <c r="F24" s="18">
        <v>58</v>
      </c>
      <c r="G24" s="18">
        <v>45</v>
      </c>
      <c r="H24" s="30">
        <v>26</v>
      </c>
      <c r="I24" s="101">
        <v>0.57777777777777772</v>
      </c>
    </row>
    <row r="25" spans="1:9" ht="30" customHeight="1" x14ac:dyDescent="0.2">
      <c r="A25" s="29" t="s">
        <v>86</v>
      </c>
      <c r="B25" s="18">
        <v>49</v>
      </c>
      <c r="C25" s="18">
        <v>901</v>
      </c>
      <c r="D25" s="18">
        <v>750</v>
      </c>
      <c r="E25" s="31">
        <v>84</v>
      </c>
      <c r="F25" s="18">
        <v>69</v>
      </c>
      <c r="G25" s="18">
        <v>53</v>
      </c>
      <c r="H25" s="30">
        <v>35</v>
      </c>
      <c r="I25" s="101">
        <v>0.660377358490566</v>
      </c>
    </row>
    <row r="26" spans="1:9" ht="30" customHeight="1" x14ac:dyDescent="0.2">
      <c r="A26" s="29" t="s">
        <v>87</v>
      </c>
      <c r="B26" s="18">
        <v>42</v>
      </c>
      <c r="C26" s="18">
        <v>1615</v>
      </c>
      <c r="D26" s="18">
        <v>1341</v>
      </c>
      <c r="E26" s="31">
        <v>88</v>
      </c>
      <c r="F26" s="18">
        <v>60</v>
      </c>
      <c r="G26" s="18">
        <v>44</v>
      </c>
      <c r="H26" s="30">
        <v>30</v>
      </c>
      <c r="I26" s="101">
        <v>0.68181818181818177</v>
      </c>
    </row>
    <row r="27" spans="1:9" ht="34.5" x14ac:dyDescent="0.2">
      <c r="A27" s="29" t="s">
        <v>94</v>
      </c>
      <c r="B27" s="18">
        <v>32</v>
      </c>
      <c r="C27" s="18">
        <v>1134</v>
      </c>
      <c r="D27" s="18">
        <v>924</v>
      </c>
      <c r="E27" s="26" t="s">
        <v>169</v>
      </c>
      <c r="F27" s="18">
        <v>46</v>
      </c>
      <c r="G27" s="18">
        <v>42</v>
      </c>
      <c r="H27" s="30">
        <v>29</v>
      </c>
      <c r="I27" s="101">
        <v>0.69047619047619047</v>
      </c>
    </row>
    <row r="28" spans="1:9" ht="30" customHeight="1" x14ac:dyDescent="0.2">
      <c r="A28" s="29" t="s">
        <v>93</v>
      </c>
      <c r="B28" s="18">
        <v>45</v>
      </c>
      <c r="C28" s="18">
        <v>1145</v>
      </c>
      <c r="D28" s="18">
        <v>959</v>
      </c>
      <c r="E28" s="31">
        <v>87</v>
      </c>
      <c r="F28" s="18">
        <v>61</v>
      </c>
      <c r="G28" s="18">
        <v>59</v>
      </c>
      <c r="H28" s="30">
        <v>38</v>
      </c>
      <c r="I28" s="101">
        <v>0.64406779661016944</v>
      </c>
    </row>
    <row r="29" spans="1:9" ht="30" customHeight="1" x14ac:dyDescent="0.2">
      <c r="A29" s="29" t="s">
        <v>90</v>
      </c>
      <c r="B29" s="18">
        <v>2</v>
      </c>
      <c r="C29" s="18">
        <v>84</v>
      </c>
      <c r="D29" s="18">
        <v>73</v>
      </c>
      <c r="E29" s="31">
        <v>89</v>
      </c>
      <c r="F29" s="18">
        <v>4</v>
      </c>
      <c r="G29" s="18">
        <v>2</v>
      </c>
      <c r="H29" s="30">
        <v>1</v>
      </c>
      <c r="I29" s="101">
        <v>0.5</v>
      </c>
    </row>
    <row r="30" spans="1:9" ht="34.5" x14ac:dyDescent="0.2">
      <c r="A30" s="29" t="s">
        <v>124</v>
      </c>
      <c r="B30" s="18">
        <v>338</v>
      </c>
      <c r="C30" s="18">
        <v>8909</v>
      </c>
      <c r="D30" s="18">
        <v>7122</v>
      </c>
      <c r="E30" s="26" t="s">
        <v>170</v>
      </c>
      <c r="F30" s="18">
        <v>427</v>
      </c>
      <c r="G30" s="18">
        <v>386</v>
      </c>
      <c r="H30" s="32">
        <v>282</v>
      </c>
      <c r="I30" s="101">
        <v>0.73056994818652854</v>
      </c>
    </row>
    <row r="31" spans="1:9" ht="34.5" x14ac:dyDescent="0.2">
      <c r="A31" s="29" t="s">
        <v>125</v>
      </c>
      <c r="B31" s="18">
        <v>469</v>
      </c>
      <c r="C31" s="18">
        <v>3732</v>
      </c>
      <c r="D31" s="18">
        <v>2887</v>
      </c>
      <c r="E31" s="26" t="s">
        <v>171</v>
      </c>
      <c r="F31" s="18">
        <v>694</v>
      </c>
      <c r="G31" s="18">
        <v>545</v>
      </c>
      <c r="H31" s="30">
        <v>393</v>
      </c>
      <c r="I31" s="101">
        <v>0.72110091743119265</v>
      </c>
    </row>
    <row r="32" spans="1:9" ht="34.5" x14ac:dyDescent="0.2">
      <c r="A32" s="29" t="s">
        <v>126</v>
      </c>
      <c r="B32" s="18">
        <v>71</v>
      </c>
      <c r="C32" s="18">
        <v>16295</v>
      </c>
      <c r="D32" s="18">
        <v>13004</v>
      </c>
      <c r="E32" s="26" t="s">
        <v>172</v>
      </c>
      <c r="F32" s="18">
        <v>121</v>
      </c>
      <c r="G32" s="18">
        <v>88</v>
      </c>
      <c r="H32" s="30">
        <v>65</v>
      </c>
      <c r="I32" s="101">
        <v>0.73863636363636365</v>
      </c>
    </row>
    <row r="33" spans="1:9" ht="30" customHeight="1" x14ac:dyDescent="0.2">
      <c r="A33" s="33" t="s">
        <v>17</v>
      </c>
      <c r="B33" s="18">
        <v>60</v>
      </c>
      <c r="C33" s="18">
        <v>1199</v>
      </c>
      <c r="D33" s="18">
        <v>844</v>
      </c>
      <c r="E33" s="31">
        <v>88</v>
      </c>
      <c r="F33" s="18">
        <v>91</v>
      </c>
      <c r="G33" s="18">
        <v>62</v>
      </c>
      <c r="H33" s="32">
        <v>41</v>
      </c>
      <c r="I33" s="101">
        <v>0.66129032258064513</v>
      </c>
    </row>
    <row r="34" spans="1:9" ht="34.5" x14ac:dyDescent="0.2">
      <c r="A34" s="33" t="s">
        <v>127</v>
      </c>
      <c r="B34" s="18">
        <v>125</v>
      </c>
      <c r="C34" s="18">
        <v>2651</v>
      </c>
      <c r="D34" s="18">
        <v>1910</v>
      </c>
      <c r="E34" s="26" t="s">
        <v>173</v>
      </c>
      <c r="F34" s="18">
        <v>165</v>
      </c>
      <c r="G34" s="18">
        <v>152</v>
      </c>
      <c r="H34" s="32">
        <v>114</v>
      </c>
      <c r="I34" s="101">
        <v>0.75</v>
      </c>
    </row>
    <row r="35" spans="1:9" ht="30" customHeight="1" x14ac:dyDescent="0.2">
      <c r="A35" s="29" t="s">
        <v>96</v>
      </c>
      <c r="B35" s="18">
        <v>850</v>
      </c>
      <c r="C35" s="18">
        <v>10956</v>
      </c>
      <c r="D35" s="18">
        <v>8484</v>
      </c>
      <c r="E35" s="31">
        <v>80</v>
      </c>
      <c r="F35" s="18">
        <v>1059</v>
      </c>
      <c r="G35" s="18">
        <v>945</v>
      </c>
      <c r="H35" s="30">
        <v>548</v>
      </c>
      <c r="I35" s="101">
        <v>0.57989417989417991</v>
      </c>
    </row>
    <row r="36" spans="1:9" ht="34.5" x14ac:dyDescent="0.2">
      <c r="A36" s="29" t="s">
        <v>15</v>
      </c>
      <c r="B36" s="18">
        <v>38</v>
      </c>
      <c r="C36" s="18">
        <v>1996</v>
      </c>
      <c r="D36" s="18">
        <v>1649</v>
      </c>
      <c r="E36" s="26" t="s">
        <v>174</v>
      </c>
      <c r="F36" s="18">
        <v>50</v>
      </c>
      <c r="G36" s="18">
        <v>48</v>
      </c>
      <c r="H36" s="30">
        <v>36</v>
      </c>
      <c r="I36" s="101">
        <v>0.75</v>
      </c>
    </row>
    <row r="37" spans="1:9" ht="30" customHeight="1" x14ac:dyDescent="0.2">
      <c r="A37" s="29" t="s">
        <v>4</v>
      </c>
      <c r="B37" s="18">
        <v>47</v>
      </c>
      <c r="C37" s="18">
        <v>887</v>
      </c>
      <c r="D37" s="18">
        <v>686</v>
      </c>
      <c r="E37" s="31">
        <v>94</v>
      </c>
      <c r="F37" s="18">
        <v>59</v>
      </c>
      <c r="G37" s="18">
        <v>51</v>
      </c>
      <c r="H37" s="30">
        <v>28</v>
      </c>
      <c r="I37" s="101">
        <v>0.5490196078431373</v>
      </c>
    </row>
    <row r="38" spans="1:9" ht="30" customHeight="1" x14ac:dyDescent="0.2">
      <c r="A38" s="34" t="s">
        <v>0</v>
      </c>
      <c r="B38" s="18">
        <v>705</v>
      </c>
      <c r="C38" s="18">
        <v>4764</v>
      </c>
      <c r="D38" s="18">
        <v>3679</v>
      </c>
      <c r="E38" s="31">
        <v>74</v>
      </c>
      <c r="F38" s="18">
        <v>1000</v>
      </c>
      <c r="G38" s="18">
        <v>711</v>
      </c>
      <c r="H38" s="18">
        <v>0</v>
      </c>
      <c r="I38" s="101">
        <v>0</v>
      </c>
    </row>
    <row r="39" spans="1:9" ht="30" customHeight="1" x14ac:dyDescent="0.2">
      <c r="A39" s="29" t="s">
        <v>5</v>
      </c>
      <c r="B39" s="18">
        <v>118</v>
      </c>
      <c r="C39" s="18">
        <v>1365</v>
      </c>
      <c r="D39" s="18">
        <v>1075</v>
      </c>
      <c r="E39" s="31">
        <v>80</v>
      </c>
      <c r="F39" s="18">
        <v>171</v>
      </c>
      <c r="G39" s="18">
        <v>125</v>
      </c>
      <c r="H39" s="30">
        <v>125</v>
      </c>
      <c r="I39" s="101">
        <v>1</v>
      </c>
    </row>
    <row r="40" spans="1:9" ht="36" customHeight="1" x14ac:dyDescent="0.2">
      <c r="A40" s="29" t="s">
        <v>7</v>
      </c>
      <c r="B40" s="18">
        <v>137</v>
      </c>
      <c r="C40" s="18">
        <v>1419</v>
      </c>
      <c r="D40" s="18">
        <v>1074</v>
      </c>
      <c r="E40" s="31">
        <v>76</v>
      </c>
      <c r="F40" s="18">
        <v>191</v>
      </c>
      <c r="G40" s="18">
        <v>143</v>
      </c>
      <c r="H40" s="18">
        <v>0</v>
      </c>
      <c r="I40" s="101">
        <v>0</v>
      </c>
    </row>
    <row r="41" spans="1:9" ht="30" customHeight="1" x14ac:dyDescent="0.2">
      <c r="A41" s="29" t="s">
        <v>14</v>
      </c>
      <c r="B41" s="18">
        <v>59</v>
      </c>
      <c r="C41" s="18">
        <v>1816</v>
      </c>
      <c r="D41" s="18">
        <v>1347</v>
      </c>
      <c r="E41" s="31">
        <v>80</v>
      </c>
      <c r="F41" s="18">
        <v>73</v>
      </c>
      <c r="G41" s="18">
        <v>63</v>
      </c>
      <c r="H41" s="30">
        <v>63</v>
      </c>
      <c r="I41" s="101">
        <v>1</v>
      </c>
    </row>
    <row r="42" spans="1:9" ht="34.5" x14ac:dyDescent="0.2">
      <c r="A42" s="29" t="s">
        <v>16</v>
      </c>
      <c r="B42" s="18">
        <v>248</v>
      </c>
      <c r="C42" s="18">
        <v>7538</v>
      </c>
      <c r="D42" s="18">
        <v>5819</v>
      </c>
      <c r="E42" s="26" t="s">
        <v>175</v>
      </c>
      <c r="F42" s="18">
        <v>339</v>
      </c>
      <c r="G42" s="18">
        <v>305</v>
      </c>
      <c r="H42" s="30">
        <v>220</v>
      </c>
      <c r="I42" s="101">
        <v>0.72131147540983609</v>
      </c>
    </row>
    <row r="43" spans="1:9" ht="34.5" x14ac:dyDescent="0.2">
      <c r="A43" s="29" t="s">
        <v>95</v>
      </c>
      <c r="B43" s="18">
        <v>19</v>
      </c>
      <c r="C43" s="18">
        <v>486</v>
      </c>
      <c r="D43" s="18">
        <v>323</v>
      </c>
      <c r="E43" s="26" t="s">
        <v>176</v>
      </c>
      <c r="F43" s="18">
        <v>26</v>
      </c>
      <c r="G43" s="18">
        <v>23</v>
      </c>
      <c r="H43" s="30">
        <v>6</v>
      </c>
      <c r="I43" s="101">
        <v>0.2608695652173913</v>
      </c>
    </row>
    <row r="44" spans="1:9" ht="34.5" x14ac:dyDescent="0.2">
      <c r="A44" s="29" t="s">
        <v>21</v>
      </c>
      <c r="B44" s="18">
        <v>17</v>
      </c>
      <c r="C44" s="18">
        <v>2132</v>
      </c>
      <c r="D44" s="18">
        <v>1610</v>
      </c>
      <c r="E44" s="26" t="s">
        <v>174</v>
      </c>
      <c r="F44" s="18">
        <v>25</v>
      </c>
      <c r="G44" s="18">
        <v>21</v>
      </c>
      <c r="H44" s="30">
        <v>16</v>
      </c>
      <c r="I44" s="101">
        <v>0.76190476190476186</v>
      </c>
    </row>
    <row r="45" spans="1:9" ht="30" customHeight="1" x14ac:dyDescent="0.2">
      <c r="A45" s="29" t="s">
        <v>12</v>
      </c>
      <c r="B45" s="18">
        <v>19</v>
      </c>
      <c r="C45" s="18">
        <v>358</v>
      </c>
      <c r="D45" s="18">
        <v>227</v>
      </c>
      <c r="E45" s="31">
        <v>84</v>
      </c>
      <c r="F45" s="18">
        <v>29</v>
      </c>
      <c r="G45" s="18">
        <v>24</v>
      </c>
      <c r="H45" s="30">
        <v>10</v>
      </c>
      <c r="I45" s="101">
        <v>0.41666666666666669</v>
      </c>
    </row>
    <row r="46" spans="1:9" ht="34.5" x14ac:dyDescent="0.2">
      <c r="A46" s="29" t="s">
        <v>9</v>
      </c>
      <c r="B46" s="18">
        <v>68</v>
      </c>
      <c r="C46" s="18">
        <v>2492</v>
      </c>
      <c r="D46" s="18">
        <v>1853</v>
      </c>
      <c r="E46" s="26" t="s">
        <v>176</v>
      </c>
      <c r="F46" s="18">
        <v>88</v>
      </c>
      <c r="G46" s="18">
        <v>81</v>
      </c>
      <c r="H46" s="30">
        <v>22</v>
      </c>
      <c r="I46" s="101">
        <v>0.27160493827160492</v>
      </c>
    </row>
    <row r="47" spans="1:9" ht="34.5" x14ac:dyDescent="0.2">
      <c r="A47" s="29" t="s">
        <v>105</v>
      </c>
      <c r="B47" s="18">
        <v>52</v>
      </c>
      <c r="C47" s="18">
        <v>2419</v>
      </c>
      <c r="D47" s="18">
        <v>1673</v>
      </c>
      <c r="E47" s="26" t="s">
        <v>177</v>
      </c>
      <c r="F47" s="18">
        <v>85</v>
      </c>
      <c r="G47" s="18">
        <v>73</v>
      </c>
      <c r="H47" s="30">
        <v>16</v>
      </c>
      <c r="I47" s="101">
        <v>0.21917808219178081</v>
      </c>
    </row>
    <row r="48" spans="1:9" ht="30" customHeight="1" x14ac:dyDescent="0.2">
      <c r="A48" s="29" t="s">
        <v>2</v>
      </c>
      <c r="B48" s="18">
        <v>15</v>
      </c>
      <c r="C48" s="18">
        <v>1432</v>
      </c>
      <c r="D48" s="18">
        <v>1088</v>
      </c>
      <c r="E48" s="31">
        <v>89</v>
      </c>
      <c r="F48" s="18">
        <v>20</v>
      </c>
      <c r="G48" s="18">
        <v>16</v>
      </c>
      <c r="H48" s="30">
        <v>7</v>
      </c>
      <c r="I48" s="101">
        <v>0.4375</v>
      </c>
    </row>
    <row r="49" spans="1:10" ht="34.5" x14ac:dyDescent="0.2">
      <c r="A49" s="29" t="s">
        <v>22</v>
      </c>
      <c r="B49" s="18">
        <v>46</v>
      </c>
      <c r="C49" s="18">
        <v>2816</v>
      </c>
      <c r="D49" s="18">
        <v>2158</v>
      </c>
      <c r="E49" s="26" t="s">
        <v>175</v>
      </c>
      <c r="F49" s="18">
        <v>69</v>
      </c>
      <c r="G49" s="18">
        <v>60</v>
      </c>
      <c r="H49" s="30">
        <v>45</v>
      </c>
      <c r="I49" s="101">
        <v>0.75</v>
      </c>
    </row>
    <row r="50" spans="1:10" ht="30" customHeight="1" x14ac:dyDescent="0.2">
      <c r="A50" s="29" t="s">
        <v>23</v>
      </c>
      <c r="B50" s="18">
        <v>47</v>
      </c>
      <c r="C50" s="18">
        <v>1616</v>
      </c>
      <c r="D50" s="18">
        <v>1252</v>
      </c>
      <c r="E50" s="31">
        <v>85</v>
      </c>
      <c r="F50" s="18">
        <v>73</v>
      </c>
      <c r="G50" s="18">
        <v>55</v>
      </c>
      <c r="H50" s="30">
        <v>36</v>
      </c>
      <c r="I50" s="101">
        <v>0.65454545454545454</v>
      </c>
    </row>
    <row r="51" spans="1:10" ht="34.5" x14ac:dyDescent="0.2">
      <c r="A51" s="29" t="s">
        <v>8</v>
      </c>
      <c r="B51" s="18">
        <v>79</v>
      </c>
      <c r="C51" s="18">
        <v>4189</v>
      </c>
      <c r="D51" s="18">
        <v>3147</v>
      </c>
      <c r="E51" s="26" t="s">
        <v>178</v>
      </c>
      <c r="F51" s="18">
        <v>112</v>
      </c>
      <c r="G51" s="18">
        <v>91</v>
      </c>
      <c r="H51" s="30">
        <v>30</v>
      </c>
      <c r="I51" s="101">
        <v>0.32967032967032966</v>
      </c>
    </row>
    <row r="52" spans="1:10" ht="36" customHeight="1" x14ac:dyDescent="0.2">
      <c r="A52" s="29" t="s">
        <v>77</v>
      </c>
      <c r="B52" s="18">
        <v>41</v>
      </c>
      <c r="C52" s="18">
        <v>2788</v>
      </c>
      <c r="D52" s="18">
        <v>2023</v>
      </c>
      <c r="E52" s="31">
        <v>87</v>
      </c>
      <c r="F52" s="18">
        <v>62</v>
      </c>
      <c r="G52" s="18">
        <v>46</v>
      </c>
      <c r="H52" s="32">
        <v>22</v>
      </c>
      <c r="I52" s="101">
        <v>0.47826086956521741</v>
      </c>
    </row>
    <row r="53" spans="1:10" ht="34.5" x14ac:dyDescent="0.2">
      <c r="A53" s="29" t="s">
        <v>137</v>
      </c>
      <c r="B53" s="18">
        <v>9</v>
      </c>
      <c r="C53" s="18">
        <v>521</v>
      </c>
      <c r="D53" s="18">
        <v>407</v>
      </c>
      <c r="E53" s="26" t="s">
        <v>170</v>
      </c>
      <c r="F53" s="18">
        <v>14</v>
      </c>
      <c r="G53" s="18">
        <v>10</v>
      </c>
      <c r="H53" s="32">
        <v>8</v>
      </c>
      <c r="I53" s="101">
        <v>0.8</v>
      </c>
    </row>
    <row r="54" spans="1:10" ht="36" customHeight="1" x14ac:dyDescent="0.2">
      <c r="A54" s="29" t="s">
        <v>107</v>
      </c>
      <c r="B54" s="18">
        <v>5</v>
      </c>
      <c r="C54" s="18">
        <v>378</v>
      </c>
      <c r="D54" s="18">
        <v>231</v>
      </c>
      <c r="E54" s="31">
        <v>81</v>
      </c>
      <c r="F54" s="18">
        <v>8</v>
      </c>
      <c r="G54" s="18">
        <v>5</v>
      </c>
      <c r="H54" s="30">
        <v>3</v>
      </c>
      <c r="I54" s="101">
        <v>0.6</v>
      </c>
    </row>
    <row r="55" spans="1:10" ht="30" customHeight="1" x14ac:dyDescent="0.2">
      <c r="A55" s="34" t="s">
        <v>6</v>
      </c>
      <c r="B55" s="18">
        <v>188</v>
      </c>
      <c r="C55" s="18">
        <v>3464</v>
      </c>
      <c r="D55" s="18">
        <v>2649</v>
      </c>
      <c r="E55" s="31">
        <v>82</v>
      </c>
      <c r="F55" s="18">
        <v>264</v>
      </c>
      <c r="G55" s="18">
        <v>192</v>
      </c>
      <c r="H55" s="32">
        <v>111</v>
      </c>
      <c r="I55" s="101">
        <v>0.578125</v>
      </c>
    </row>
    <row r="56" spans="1:10" ht="30" customHeight="1" x14ac:dyDescent="0.2">
      <c r="A56" s="29" t="s">
        <v>80</v>
      </c>
      <c r="B56" s="18">
        <v>8</v>
      </c>
      <c r="C56" s="18">
        <v>305</v>
      </c>
      <c r="D56" s="18">
        <v>176</v>
      </c>
      <c r="E56" s="31">
        <v>72</v>
      </c>
      <c r="F56" s="18">
        <v>11</v>
      </c>
      <c r="G56" s="18">
        <v>8</v>
      </c>
      <c r="H56" s="30">
        <v>5</v>
      </c>
      <c r="I56" s="101">
        <v>0.625</v>
      </c>
    </row>
    <row r="57" spans="1:10" ht="30" customHeight="1" x14ac:dyDescent="0.2">
      <c r="A57" s="34" t="s">
        <v>20</v>
      </c>
      <c r="B57" s="18">
        <v>48</v>
      </c>
      <c r="C57" s="18">
        <v>967</v>
      </c>
      <c r="D57" s="18">
        <v>673</v>
      </c>
      <c r="E57" s="31">
        <v>81</v>
      </c>
      <c r="F57" s="18">
        <v>63</v>
      </c>
      <c r="G57" s="18">
        <v>51</v>
      </c>
      <c r="H57" s="32">
        <v>18</v>
      </c>
      <c r="I57" s="101">
        <v>0.35294117647058826</v>
      </c>
    </row>
    <row r="58" spans="1:10" ht="30" customHeight="1" x14ac:dyDescent="0.2">
      <c r="A58" s="35" t="s">
        <v>26</v>
      </c>
      <c r="B58" s="36">
        <v>323</v>
      </c>
      <c r="C58" s="36">
        <v>2118</v>
      </c>
      <c r="D58" s="36">
        <v>1547</v>
      </c>
      <c r="E58" s="37" t="s">
        <v>146</v>
      </c>
      <c r="F58" s="36">
        <v>213</v>
      </c>
      <c r="G58" s="38">
        <v>175</v>
      </c>
      <c r="H58" s="38">
        <v>57</v>
      </c>
      <c r="I58" s="100">
        <v>0.32571428571428573</v>
      </c>
    </row>
    <row r="59" spans="1:10" ht="30" customHeight="1" x14ac:dyDescent="0.2">
      <c r="A59" s="29" t="s">
        <v>27</v>
      </c>
      <c r="B59" s="18">
        <v>38</v>
      </c>
      <c r="C59" s="18">
        <v>594</v>
      </c>
      <c r="D59" s="18">
        <v>433</v>
      </c>
      <c r="E59" s="31">
        <v>57</v>
      </c>
      <c r="F59" s="18">
        <v>51</v>
      </c>
      <c r="G59" s="30">
        <v>39</v>
      </c>
      <c r="H59" s="30">
        <v>16</v>
      </c>
      <c r="I59" s="101">
        <v>0.41025641025641024</v>
      </c>
      <c r="J59" s="2"/>
    </row>
    <row r="60" spans="1:10" ht="30" customHeight="1" x14ac:dyDescent="0.2">
      <c r="A60" s="39" t="s">
        <v>28</v>
      </c>
      <c r="B60" s="40">
        <v>19</v>
      </c>
      <c r="C60" s="40">
        <v>339</v>
      </c>
      <c r="D60" s="40">
        <v>247</v>
      </c>
      <c r="E60" s="41" t="s">
        <v>146</v>
      </c>
      <c r="F60" s="40">
        <v>20</v>
      </c>
      <c r="G60" s="42">
        <v>13</v>
      </c>
      <c r="H60" s="42">
        <v>4</v>
      </c>
      <c r="I60" s="128">
        <v>0.30769230769230771</v>
      </c>
    </row>
    <row r="61" spans="1:10" ht="30" customHeight="1" x14ac:dyDescent="0.2">
      <c r="A61" s="29" t="s">
        <v>82</v>
      </c>
      <c r="B61" s="18">
        <v>1</v>
      </c>
      <c r="C61" s="18">
        <v>78</v>
      </c>
      <c r="D61" s="18">
        <v>47</v>
      </c>
      <c r="E61" s="31">
        <v>46</v>
      </c>
      <c r="F61" s="18">
        <v>2</v>
      </c>
      <c r="G61" s="30">
        <v>1</v>
      </c>
      <c r="H61" s="18">
        <v>0</v>
      </c>
      <c r="I61" s="101">
        <v>0</v>
      </c>
    </row>
    <row r="62" spans="1:10" ht="30" customHeight="1" x14ac:dyDescent="0.2">
      <c r="A62" s="29" t="s">
        <v>83</v>
      </c>
      <c r="B62" s="18">
        <v>2</v>
      </c>
      <c r="C62" s="18">
        <v>25</v>
      </c>
      <c r="D62" s="18">
        <v>16</v>
      </c>
      <c r="E62" s="31">
        <v>55</v>
      </c>
      <c r="F62" s="18">
        <v>2</v>
      </c>
      <c r="G62" s="30">
        <v>1</v>
      </c>
      <c r="H62" s="18">
        <v>0</v>
      </c>
      <c r="I62" s="101">
        <v>0</v>
      </c>
    </row>
    <row r="63" spans="1:10" ht="30" customHeight="1" x14ac:dyDescent="0.2">
      <c r="A63" s="29" t="s">
        <v>84</v>
      </c>
      <c r="B63" s="18">
        <v>3</v>
      </c>
      <c r="C63" s="18">
        <v>54</v>
      </c>
      <c r="D63" s="18">
        <v>41</v>
      </c>
      <c r="E63" s="31">
        <v>55</v>
      </c>
      <c r="F63" s="18">
        <v>3</v>
      </c>
      <c r="G63" s="30">
        <v>3</v>
      </c>
      <c r="H63" s="18">
        <v>0</v>
      </c>
      <c r="I63" s="101">
        <v>0</v>
      </c>
    </row>
    <row r="64" spans="1:10" ht="30" customHeight="1" x14ac:dyDescent="0.2">
      <c r="A64" s="29" t="s">
        <v>85</v>
      </c>
      <c r="B64" s="18">
        <v>3</v>
      </c>
      <c r="C64" s="18">
        <v>40</v>
      </c>
      <c r="D64" s="18">
        <v>35</v>
      </c>
      <c r="E64" s="31">
        <v>64</v>
      </c>
      <c r="F64" s="18">
        <v>4</v>
      </c>
      <c r="G64" s="30">
        <v>2</v>
      </c>
      <c r="H64" s="43">
        <v>1</v>
      </c>
      <c r="I64" s="101">
        <v>0.5</v>
      </c>
    </row>
    <row r="65" spans="1:10" ht="30" customHeight="1" x14ac:dyDescent="0.2">
      <c r="A65" s="29" t="s">
        <v>86</v>
      </c>
      <c r="B65" s="18">
        <v>2</v>
      </c>
      <c r="C65" s="18">
        <v>21</v>
      </c>
      <c r="D65" s="18">
        <v>15</v>
      </c>
      <c r="E65" s="46" t="s">
        <v>156</v>
      </c>
      <c r="F65" s="18">
        <v>0</v>
      </c>
      <c r="G65" s="18">
        <v>0</v>
      </c>
      <c r="H65" s="18">
        <v>0</v>
      </c>
      <c r="I65" s="18">
        <v>0</v>
      </c>
    </row>
    <row r="66" spans="1:10" ht="30" customHeight="1" x14ac:dyDescent="0.2">
      <c r="A66" s="29" t="s">
        <v>87</v>
      </c>
      <c r="B66" s="18">
        <v>4</v>
      </c>
      <c r="C66" s="18">
        <v>56</v>
      </c>
      <c r="D66" s="18">
        <v>40</v>
      </c>
      <c r="E66" s="31">
        <v>60</v>
      </c>
      <c r="F66" s="18">
        <v>5</v>
      </c>
      <c r="G66" s="30">
        <v>3</v>
      </c>
      <c r="H66" s="43">
        <v>1</v>
      </c>
      <c r="I66" s="101">
        <v>0.33333333333333331</v>
      </c>
    </row>
    <row r="67" spans="1:10" ht="30" customHeight="1" x14ac:dyDescent="0.2">
      <c r="A67" s="29" t="s">
        <v>162</v>
      </c>
      <c r="B67" s="18">
        <v>1</v>
      </c>
      <c r="C67" s="18">
        <v>26</v>
      </c>
      <c r="D67" s="18">
        <v>21</v>
      </c>
      <c r="E67" s="31">
        <v>64</v>
      </c>
      <c r="F67" s="18">
        <v>2</v>
      </c>
      <c r="G67" s="30">
        <v>1</v>
      </c>
      <c r="H67" s="18">
        <v>0</v>
      </c>
      <c r="I67" s="101">
        <v>0</v>
      </c>
    </row>
    <row r="68" spans="1:10" ht="30" customHeight="1" x14ac:dyDescent="0.2">
      <c r="A68" s="29" t="s">
        <v>89</v>
      </c>
      <c r="B68" s="18">
        <v>2</v>
      </c>
      <c r="C68" s="18">
        <v>29</v>
      </c>
      <c r="D68" s="18">
        <v>23</v>
      </c>
      <c r="E68" s="31">
        <v>76</v>
      </c>
      <c r="F68" s="18">
        <v>1</v>
      </c>
      <c r="G68" s="30">
        <v>1</v>
      </c>
      <c r="H68" s="30">
        <v>1</v>
      </c>
      <c r="I68" s="101">
        <v>1</v>
      </c>
    </row>
    <row r="69" spans="1:10" ht="30" customHeight="1" x14ac:dyDescent="0.2">
      <c r="A69" s="29" t="s">
        <v>163</v>
      </c>
      <c r="B69" s="18">
        <v>1</v>
      </c>
      <c r="C69" s="18">
        <v>10</v>
      </c>
      <c r="D69" s="18">
        <v>9</v>
      </c>
      <c r="E69" s="31">
        <v>47</v>
      </c>
      <c r="F69" s="18">
        <v>1</v>
      </c>
      <c r="G69" s="30">
        <v>1</v>
      </c>
      <c r="H69" s="30">
        <v>1</v>
      </c>
      <c r="I69" s="101">
        <v>1</v>
      </c>
    </row>
    <row r="70" spans="1:10" ht="30" customHeight="1" x14ac:dyDescent="0.2">
      <c r="A70" s="39" t="s">
        <v>29</v>
      </c>
      <c r="B70" s="40">
        <v>47</v>
      </c>
      <c r="C70" s="40">
        <v>224</v>
      </c>
      <c r="D70" s="40">
        <v>166</v>
      </c>
      <c r="E70" s="41" t="s">
        <v>146</v>
      </c>
      <c r="F70" s="40">
        <v>23</v>
      </c>
      <c r="G70" s="42">
        <v>22</v>
      </c>
      <c r="H70" s="42">
        <v>4</v>
      </c>
      <c r="I70" s="128">
        <v>0.18181818181818182</v>
      </c>
    </row>
    <row r="71" spans="1:10" ht="30" customHeight="1" x14ac:dyDescent="0.2">
      <c r="A71" s="34" t="s">
        <v>91</v>
      </c>
      <c r="B71" s="18">
        <v>7</v>
      </c>
      <c r="C71" s="18">
        <v>52</v>
      </c>
      <c r="D71" s="18">
        <v>44</v>
      </c>
      <c r="E71" s="31">
        <v>58</v>
      </c>
      <c r="F71" s="18">
        <v>6</v>
      </c>
      <c r="G71" s="30">
        <v>5</v>
      </c>
      <c r="H71" s="32">
        <v>1</v>
      </c>
      <c r="I71" s="101">
        <v>0.2</v>
      </c>
    </row>
    <row r="72" spans="1:10" ht="30" customHeight="1" x14ac:dyDescent="0.2">
      <c r="A72" s="34" t="s">
        <v>92</v>
      </c>
      <c r="B72" s="18">
        <v>11</v>
      </c>
      <c r="C72" s="18">
        <v>38</v>
      </c>
      <c r="D72" s="18">
        <v>26</v>
      </c>
      <c r="E72" s="31">
        <v>50</v>
      </c>
      <c r="F72" s="18">
        <v>6</v>
      </c>
      <c r="G72" s="30">
        <v>6</v>
      </c>
      <c r="H72" s="32">
        <v>1</v>
      </c>
      <c r="I72" s="101">
        <v>0.16666666666666666</v>
      </c>
    </row>
    <row r="73" spans="1:10" ht="30" customHeight="1" x14ac:dyDescent="0.2">
      <c r="A73" s="29" t="s">
        <v>83</v>
      </c>
      <c r="B73" s="18">
        <v>3</v>
      </c>
      <c r="C73" s="18">
        <v>6</v>
      </c>
      <c r="D73" s="18">
        <v>4</v>
      </c>
      <c r="E73" s="44" t="s">
        <v>156</v>
      </c>
      <c r="F73" s="18">
        <v>0</v>
      </c>
      <c r="G73" s="18">
        <v>0</v>
      </c>
      <c r="H73" s="18">
        <v>0</v>
      </c>
      <c r="I73" s="18">
        <v>0</v>
      </c>
      <c r="J73" s="2"/>
    </row>
    <row r="74" spans="1:10" ht="30" customHeight="1" x14ac:dyDescent="0.2">
      <c r="A74" s="29" t="s">
        <v>84</v>
      </c>
      <c r="B74" s="18">
        <v>7</v>
      </c>
      <c r="C74" s="18">
        <v>33</v>
      </c>
      <c r="D74" s="18">
        <v>23</v>
      </c>
      <c r="E74" s="31">
        <v>63</v>
      </c>
      <c r="F74" s="18">
        <v>3</v>
      </c>
      <c r="G74" s="30">
        <v>3</v>
      </c>
      <c r="H74" s="30">
        <v>1</v>
      </c>
      <c r="I74" s="101">
        <v>0.33333333333333331</v>
      </c>
    </row>
    <row r="75" spans="1:10" ht="30" customHeight="1" x14ac:dyDescent="0.2">
      <c r="A75" s="29" t="s">
        <v>85</v>
      </c>
      <c r="B75" s="18">
        <v>4</v>
      </c>
      <c r="C75" s="18">
        <v>17</v>
      </c>
      <c r="D75" s="18">
        <v>13</v>
      </c>
      <c r="E75" s="31">
        <v>67</v>
      </c>
      <c r="F75" s="18">
        <v>1</v>
      </c>
      <c r="G75" s="30">
        <v>1</v>
      </c>
      <c r="H75" s="18">
        <v>0</v>
      </c>
      <c r="I75" s="101">
        <v>0</v>
      </c>
    </row>
    <row r="76" spans="1:10" ht="30" customHeight="1" x14ac:dyDescent="0.2">
      <c r="A76" s="33" t="s">
        <v>86</v>
      </c>
      <c r="B76" s="18">
        <v>4</v>
      </c>
      <c r="C76" s="18">
        <v>15</v>
      </c>
      <c r="D76" s="18">
        <v>10</v>
      </c>
      <c r="E76" s="31">
        <v>60</v>
      </c>
      <c r="F76" s="18">
        <v>3</v>
      </c>
      <c r="G76" s="30">
        <v>3</v>
      </c>
      <c r="H76" s="32">
        <v>1</v>
      </c>
      <c r="I76" s="101">
        <v>0.33333333333333331</v>
      </c>
    </row>
    <row r="77" spans="1:10" ht="30" customHeight="1" x14ac:dyDescent="0.2">
      <c r="A77" s="34" t="s">
        <v>87</v>
      </c>
      <c r="B77" s="18">
        <v>4</v>
      </c>
      <c r="C77" s="18">
        <v>31</v>
      </c>
      <c r="D77" s="18">
        <v>22</v>
      </c>
      <c r="E77" s="31">
        <v>45</v>
      </c>
      <c r="F77" s="18">
        <v>1</v>
      </c>
      <c r="G77" s="30">
        <v>1</v>
      </c>
      <c r="H77" s="18">
        <v>0</v>
      </c>
      <c r="I77" s="101">
        <v>0</v>
      </c>
    </row>
    <row r="78" spans="1:10" ht="30" customHeight="1" x14ac:dyDescent="0.2">
      <c r="A78" s="34" t="s">
        <v>94</v>
      </c>
      <c r="B78" s="18">
        <v>3</v>
      </c>
      <c r="C78" s="18">
        <v>18</v>
      </c>
      <c r="D78" s="18">
        <v>13</v>
      </c>
      <c r="E78" s="31">
        <v>59</v>
      </c>
      <c r="F78" s="18">
        <v>2</v>
      </c>
      <c r="G78" s="30">
        <v>2</v>
      </c>
      <c r="H78" s="18">
        <v>0</v>
      </c>
      <c r="I78" s="101">
        <v>0</v>
      </c>
    </row>
    <row r="79" spans="1:10" ht="30" customHeight="1" x14ac:dyDescent="0.2">
      <c r="A79" s="34" t="s">
        <v>93</v>
      </c>
      <c r="B79" s="18">
        <v>4</v>
      </c>
      <c r="C79" s="18">
        <v>14</v>
      </c>
      <c r="D79" s="18">
        <v>11</v>
      </c>
      <c r="E79" s="31">
        <v>56</v>
      </c>
      <c r="F79" s="18">
        <v>1</v>
      </c>
      <c r="G79" s="18">
        <v>1</v>
      </c>
      <c r="H79" s="18">
        <v>0</v>
      </c>
      <c r="I79" s="101">
        <v>0</v>
      </c>
    </row>
    <row r="80" spans="1:10" ht="30" customHeight="1" x14ac:dyDescent="0.2">
      <c r="A80" s="29" t="s">
        <v>128</v>
      </c>
      <c r="B80" s="18">
        <v>28</v>
      </c>
      <c r="C80" s="18">
        <v>234</v>
      </c>
      <c r="D80" s="18">
        <v>166</v>
      </c>
      <c r="E80" s="31">
        <v>51</v>
      </c>
      <c r="F80" s="18">
        <v>35</v>
      </c>
      <c r="G80" s="30">
        <v>29</v>
      </c>
      <c r="H80" s="30">
        <v>12</v>
      </c>
      <c r="I80" s="101">
        <v>0.41379310344827586</v>
      </c>
    </row>
    <row r="81" spans="1:9" ht="30" customHeight="1" x14ac:dyDescent="0.2">
      <c r="A81" s="29" t="s">
        <v>129</v>
      </c>
      <c r="B81" s="18">
        <v>40</v>
      </c>
      <c r="C81" s="18">
        <v>102</v>
      </c>
      <c r="D81" s="18">
        <v>74</v>
      </c>
      <c r="E81" s="31">
        <v>49</v>
      </c>
      <c r="F81" s="18">
        <v>13</v>
      </c>
      <c r="G81" s="30">
        <v>13</v>
      </c>
      <c r="H81" s="32">
        <v>1</v>
      </c>
      <c r="I81" s="101">
        <v>7.6923076923076927E-2</v>
      </c>
    </row>
    <row r="82" spans="1:9" ht="30" customHeight="1" x14ac:dyDescent="0.2">
      <c r="A82" s="34" t="s">
        <v>130</v>
      </c>
      <c r="B82" s="18">
        <v>5</v>
      </c>
      <c r="C82" s="18">
        <v>231</v>
      </c>
      <c r="D82" s="18">
        <v>176</v>
      </c>
      <c r="E82" s="31">
        <v>75</v>
      </c>
      <c r="F82" s="18">
        <v>6</v>
      </c>
      <c r="G82" s="30">
        <v>6</v>
      </c>
      <c r="H82" s="32">
        <v>4</v>
      </c>
      <c r="I82" s="101">
        <v>0.66666666666666663</v>
      </c>
    </row>
    <row r="83" spans="1:9" ht="30" customHeight="1" x14ac:dyDescent="0.2">
      <c r="A83" s="29" t="s">
        <v>31</v>
      </c>
      <c r="B83" s="18">
        <v>5</v>
      </c>
      <c r="C83" s="18">
        <v>56</v>
      </c>
      <c r="D83" s="18">
        <v>36</v>
      </c>
      <c r="E83" s="31">
        <v>65</v>
      </c>
      <c r="F83" s="18">
        <v>6</v>
      </c>
      <c r="G83" s="30">
        <v>5</v>
      </c>
      <c r="H83" s="32">
        <v>3</v>
      </c>
      <c r="I83" s="101">
        <v>0.6</v>
      </c>
    </row>
    <row r="84" spans="1:9" ht="30" customHeight="1" x14ac:dyDescent="0.2">
      <c r="A84" s="29" t="s">
        <v>131</v>
      </c>
      <c r="B84" s="18">
        <v>11</v>
      </c>
      <c r="C84" s="18">
        <v>41</v>
      </c>
      <c r="D84" s="18">
        <v>28</v>
      </c>
      <c r="E84" s="31">
        <v>53</v>
      </c>
      <c r="F84" s="18">
        <v>11</v>
      </c>
      <c r="G84" s="30">
        <v>10</v>
      </c>
      <c r="H84" s="30">
        <v>5</v>
      </c>
      <c r="I84" s="101">
        <v>0.5</v>
      </c>
    </row>
    <row r="85" spans="1:9" ht="30" customHeight="1" x14ac:dyDescent="0.2">
      <c r="A85" s="29" t="s">
        <v>97</v>
      </c>
      <c r="B85" s="18">
        <v>73</v>
      </c>
      <c r="C85" s="18">
        <v>92</v>
      </c>
      <c r="D85" s="18">
        <v>66</v>
      </c>
      <c r="E85" s="31">
        <v>52</v>
      </c>
      <c r="F85" s="18">
        <v>15</v>
      </c>
      <c r="G85" s="30">
        <v>14</v>
      </c>
      <c r="H85" s="30">
        <v>4</v>
      </c>
      <c r="I85" s="101">
        <v>0.2857142857142857</v>
      </c>
    </row>
    <row r="86" spans="1:9" ht="30" customHeight="1" x14ac:dyDescent="0.2">
      <c r="A86" s="33" t="s">
        <v>30</v>
      </c>
      <c r="B86" s="18">
        <v>4</v>
      </c>
      <c r="C86" s="18">
        <v>40</v>
      </c>
      <c r="D86" s="18">
        <v>28</v>
      </c>
      <c r="E86" s="31">
        <v>52</v>
      </c>
      <c r="F86" s="18">
        <v>3</v>
      </c>
      <c r="G86" s="30">
        <v>3</v>
      </c>
      <c r="H86" s="18">
        <v>0</v>
      </c>
      <c r="I86" s="101">
        <v>0</v>
      </c>
    </row>
    <row r="87" spans="1:9" ht="30" customHeight="1" x14ac:dyDescent="0.2">
      <c r="A87" s="34" t="s">
        <v>32</v>
      </c>
      <c r="B87" s="18">
        <v>4</v>
      </c>
      <c r="C87" s="18">
        <v>8</v>
      </c>
      <c r="D87" s="18">
        <v>7</v>
      </c>
      <c r="E87" s="31">
        <v>67</v>
      </c>
      <c r="F87" s="18">
        <v>2</v>
      </c>
      <c r="G87" s="30">
        <v>1</v>
      </c>
      <c r="H87" s="32">
        <v>1</v>
      </c>
      <c r="I87" s="101">
        <v>1</v>
      </c>
    </row>
    <row r="88" spans="1:9" ht="30" customHeight="1" x14ac:dyDescent="0.2">
      <c r="A88" s="34" t="s">
        <v>33</v>
      </c>
      <c r="B88" s="18">
        <v>5</v>
      </c>
      <c r="C88" s="18">
        <v>20</v>
      </c>
      <c r="D88" s="18">
        <v>13</v>
      </c>
      <c r="E88" s="31">
        <v>60</v>
      </c>
      <c r="F88" s="18">
        <v>3</v>
      </c>
      <c r="G88" s="30">
        <v>2</v>
      </c>
      <c r="H88" s="18">
        <v>0</v>
      </c>
      <c r="I88" s="101">
        <v>0</v>
      </c>
    </row>
    <row r="89" spans="1:9" ht="30" customHeight="1" x14ac:dyDescent="0.2">
      <c r="A89" s="29" t="s">
        <v>34</v>
      </c>
      <c r="B89" s="18">
        <v>5</v>
      </c>
      <c r="C89" s="18">
        <v>10</v>
      </c>
      <c r="D89" s="18">
        <v>7</v>
      </c>
      <c r="E89" s="31">
        <v>63</v>
      </c>
      <c r="F89" s="18">
        <v>3</v>
      </c>
      <c r="G89" s="30">
        <v>1</v>
      </c>
      <c r="H89" s="18">
        <v>0</v>
      </c>
      <c r="I89" s="101">
        <v>0</v>
      </c>
    </row>
    <row r="90" spans="1:9" ht="30" customHeight="1" x14ac:dyDescent="0.2">
      <c r="A90" s="29" t="s">
        <v>35</v>
      </c>
      <c r="B90" s="18">
        <v>1</v>
      </c>
      <c r="C90" s="18">
        <v>7</v>
      </c>
      <c r="D90" s="18">
        <v>7</v>
      </c>
      <c r="E90" s="31">
        <v>50</v>
      </c>
      <c r="F90" s="18">
        <v>2</v>
      </c>
      <c r="G90" s="30">
        <v>1</v>
      </c>
      <c r="H90" s="18">
        <v>0</v>
      </c>
      <c r="I90" s="101">
        <v>0</v>
      </c>
    </row>
    <row r="91" spans="1:9" ht="30" customHeight="1" x14ac:dyDescent="0.2">
      <c r="A91" s="29" t="s">
        <v>36</v>
      </c>
      <c r="B91" s="18">
        <v>4</v>
      </c>
      <c r="C91" s="18">
        <v>23</v>
      </c>
      <c r="D91" s="18">
        <v>19</v>
      </c>
      <c r="E91" s="31">
        <v>65</v>
      </c>
      <c r="F91" s="18">
        <v>3</v>
      </c>
      <c r="G91" s="30">
        <v>3</v>
      </c>
      <c r="H91" s="30">
        <v>1</v>
      </c>
      <c r="I91" s="101">
        <v>0.33333333333333331</v>
      </c>
    </row>
    <row r="92" spans="1:9" ht="30" customHeight="1" x14ac:dyDescent="0.2">
      <c r="A92" s="29" t="s">
        <v>37</v>
      </c>
      <c r="B92" s="18">
        <v>4</v>
      </c>
      <c r="C92" s="18">
        <v>8</v>
      </c>
      <c r="D92" s="18">
        <v>8</v>
      </c>
      <c r="E92" s="46" t="s">
        <v>156</v>
      </c>
      <c r="F92" s="18">
        <v>0</v>
      </c>
      <c r="G92" s="18">
        <v>0</v>
      </c>
      <c r="H92" s="18">
        <v>0</v>
      </c>
      <c r="I92" s="18">
        <v>0</v>
      </c>
    </row>
    <row r="93" spans="1:9" ht="30" customHeight="1" x14ac:dyDescent="0.2">
      <c r="A93" s="34" t="s">
        <v>38</v>
      </c>
      <c r="B93" s="18">
        <v>6</v>
      </c>
      <c r="C93" s="18">
        <v>5</v>
      </c>
      <c r="D93" s="18">
        <v>5</v>
      </c>
      <c r="E93" s="46" t="s">
        <v>156</v>
      </c>
      <c r="F93" s="18">
        <v>0</v>
      </c>
      <c r="G93" s="18">
        <v>0</v>
      </c>
      <c r="H93" s="18">
        <v>0</v>
      </c>
      <c r="I93" s="18">
        <v>0</v>
      </c>
    </row>
    <row r="94" spans="1:9" ht="30" customHeight="1" x14ac:dyDescent="0.2">
      <c r="A94" s="34" t="s">
        <v>78</v>
      </c>
      <c r="B94" s="18">
        <v>3</v>
      </c>
      <c r="C94" s="18">
        <v>19</v>
      </c>
      <c r="D94" s="18">
        <v>17</v>
      </c>
      <c r="E94" s="31">
        <v>56</v>
      </c>
      <c r="F94" s="18">
        <v>4</v>
      </c>
      <c r="G94" s="30">
        <v>3</v>
      </c>
      <c r="H94" s="32">
        <v>2</v>
      </c>
      <c r="I94" s="101">
        <v>0.66666666666666663</v>
      </c>
    </row>
    <row r="95" spans="1:9" ht="30" customHeight="1" x14ac:dyDescent="0.2">
      <c r="A95" s="34" t="s">
        <v>138</v>
      </c>
      <c r="B95" s="18">
        <v>1</v>
      </c>
      <c r="C95" s="18">
        <v>0</v>
      </c>
      <c r="D95" s="18">
        <v>0</v>
      </c>
      <c r="E95" s="46" t="s">
        <v>160</v>
      </c>
      <c r="F95" s="18">
        <v>0</v>
      </c>
      <c r="G95" s="18">
        <v>0</v>
      </c>
      <c r="H95" s="18">
        <v>0</v>
      </c>
      <c r="I95" s="18">
        <v>0</v>
      </c>
    </row>
    <row r="96" spans="1:9" ht="30" customHeight="1" x14ac:dyDescent="0.2">
      <c r="A96" s="33" t="s">
        <v>39</v>
      </c>
      <c r="B96" s="18">
        <v>15</v>
      </c>
      <c r="C96" s="18">
        <v>49</v>
      </c>
      <c r="D96" s="18">
        <v>31</v>
      </c>
      <c r="E96" s="31">
        <v>45</v>
      </c>
      <c r="F96" s="18">
        <v>11</v>
      </c>
      <c r="G96" s="30">
        <v>9</v>
      </c>
      <c r="H96" s="18">
        <v>0</v>
      </c>
      <c r="I96" s="101">
        <v>0</v>
      </c>
    </row>
    <row r="97" spans="1:9" ht="30" customHeight="1" x14ac:dyDescent="0.2">
      <c r="A97" s="33" t="s">
        <v>139</v>
      </c>
      <c r="B97" s="18">
        <v>1</v>
      </c>
      <c r="C97" s="18">
        <v>7</v>
      </c>
      <c r="D97" s="18">
        <v>6</v>
      </c>
      <c r="E97" s="31">
        <v>54</v>
      </c>
      <c r="F97" s="18">
        <v>2</v>
      </c>
      <c r="G97" s="30">
        <v>1</v>
      </c>
      <c r="H97" s="18">
        <v>0</v>
      </c>
      <c r="I97" s="101">
        <v>0</v>
      </c>
    </row>
    <row r="98" spans="1:9" ht="30" customHeight="1" x14ac:dyDescent="0.2">
      <c r="A98" s="34" t="s">
        <v>40</v>
      </c>
      <c r="B98" s="18">
        <v>4</v>
      </c>
      <c r="C98" s="18">
        <v>9</v>
      </c>
      <c r="D98" s="18">
        <v>7</v>
      </c>
      <c r="E98" s="46" t="s">
        <v>156</v>
      </c>
      <c r="F98" s="18">
        <v>0</v>
      </c>
      <c r="G98" s="18">
        <v>0</v>
      </c>
      <c r="H98" s="18">
        <v>0</v>
      </c>
      <c r="I98" s="18">
        <v>0</v>
      </c>
    </row>
    <row r="99" spans="1:9" ht="30" customHeight="1" x14ac:dyDescent="0.2">
      <c r="A99" s="45" t="s">
        <v>41</v>
      </c>
      <c r="B99" s="36">
        <v>161</v>
      </c>
      <c r="C99" s="36">
        <v>2589</v>
      </c>
      <c r="D99" s="36">
        <v>1864</v>
      </c>
      <c r="E99" s="37" t="s">
        <v>146</v>
      </c>
      <c r="F99" s="36">
        <v>221</v>
      </c>
      <c r="G99" s="38">
        <v>166</v>
      </c>
      <c r="H99" s="38">
        <v>95</v>
      </c>
      <c r="I99" s="100">
        <v>0.57228915662650603</v>
      </c>
    </row>
    <row r="100" spans="1:9" ht="30" customHeight="1" x14ac:dyDescent="0.2">
      <c r="A100" s="29" t="s">
        <v>98</v>
      </c>
      <c r="B100" s="18">
        <v>15</v>
      </c>
      <c r="C100" s="18">
        <v>776</v>
      </c>
      <c r="D100" s="18">
        <v>564</v>
      </c>
      <c r="E100" s="31">
        <v>83</v>
      </c>
      <c r="F100" s="18">
        <v>23</v>
      </c>
      <c r="G100" s="30">
        <v>15</v>
      </c>
      <c r="H100" s="30">
        <v>9</v>
      </c>
      <c r="I100" s="101">
        <v>0.6</v>
      </c>
    </row>
    <row r="101" spans="1:9" ht="30" customHeight="1" x14ac:dyDescent="0.2">
      <c r="A101" s="29" t="s">
        <v>99</v>
      </c>
      <c r="B101" s="18">
        <v>19</v>
      </c>
      <c r="C101" s="18">
        <v>381</v>
      </c>
      <c r="D101" s="18">
        <v>287</v>
      </c>
      <c r="E101" s="31">
        <v>75</v>
      </c>
      <c r="F101" s="18">
        <v>29</v>
      </c>
      <c r="G101" s="30">
        <v>21</v>
      </c>
      <c r="H101" s="30">
        <v>15</v>
      </c>
      <c r="I101" s="101">
        <v>0.7142857142857143</v>
      </c>
    </row>
    <row r="102" spans="1:9" ht="34.5" x14ac:dyDescent="0.2">
      <c r="A102" s="34" t="s">
        <v>132</v>
      </c>
      <c r="B102" s="18">
        <v>11</v>
      </c>
      <c r="C102" s="18">
        <v>227</v>
      </c>
      <c r="D102" s="18">
        <v>161</v>
      </c>
      <c r="E102" s="26" t="s">
        <v>179</v>
      </c>
      <c r="F102" s="18">
        <v>15</v>
      </c>
      <c r="G102" s="30">
        <v>12</v>
      </c>
      <c r="H102" s="32">
        <v>9</v>
      </c>
      <c r="I102" s="101">
        <v>0.75</v>
      </c>
    </row>
    <row r="103" spans="1:9" ht="30" customHeight="1" x14ac:dyDescent="0.2">
      <c r="A103" s="29" t="s">
        <v>133</v>
      </c>
      <c r="B103" s="18">
        <v>16</v>
      </c>
      <c r="C103" s="18">
        <v>80</v>
      </c>
      <c r="D103" s="18">
        <v>52</v>
      </c>
      <c r="E103" s="31">
        <v>55</v>
      </c>
      <c r="F103" s="18">
        <v>16</v>
      </c>
      <c r="G103" s="30">
        <v>14</v>
      </c>
      <c r="H103" s="30">
        <v>7</v>
      </c>
      <c r="I103" s="101">
        <v>0.5</v>
      </c>
    </row>
    <row r="104" spans="1:9" ht="30" customHeight="1" x14ac:dyDescent="0.2">
      <c r="A104" s="29" t="s">
        <v>134</v>
      </c>
      <c r="B104" s="18">
        <v>3</v>
      </c>
      <c r="C104" s="18">
        <v>199</v>
      </c>
      <c r="D104" s="18">
        <v>138</v>
      </c>
      <c r="E104" s="31">
        <v>86</v>
      </c>
      <c r="F104" s="18">
        <v>4</v>
      </c>
      <c r="G104" s="30">
        <v>3</v>
      </c>
      <c r="H104" s="30">
        <v>1</v>
      </c>
      <c r="I104" s="101">
        <v>0.33333333333333331</v>
      </c>
    </row>
    <row r="105" spans="1:9" ht="30" customHeight="1" x14ac:dyDescent="0.2">
      <c r="A105" s="34" t="s">
        <v>42</v>
      </c>
      <c r="B105" s="18">
        <v>2</v>
      </c>
      <c r="C105" s="18">
        <v>25</v>
      </c>
      <c r="D105" s="18">
        <v>22</v>
      </c>
      <c r="E105" s="31">
        <v>82</v>
      </c>
      <c r="F105" s="18">
        <v>3</v>
      </c>
      <c r="G105" s="30">
        <v>2</v>
      </c>
      <c r="H105" s="30">
        <v>2</v>
      </c>
      <c r="I105" s="101">
        <v>1</v>
      </c>
    </row>
    <row r="106" spans="1:9" ht="30" customHeight="1" x14ac:dyDescent="0.2">
      <c r="A106" s="29" t="s">
        <v>135</v>
      </c>
      <c r="B106" s="18">
        <v>4</v>
      </c>
      <c r="C106" s="18">
        <v>40</v>
      </c>
      <c r="D106" s="18">
        <v>25</v>
      </c>
      <c r="E106" s="31">
        <v>81</v>
      </c>
      <c r="F106" s="18">
        <v>6</v>
      </c>
      <c r="G106" s="30">
        <v>6</v>
      </c>
      <c r="H106" s="30">
        <v>5</v>
      </c>
      <c r="I106" s="101">
        <v>0.83333333333333337</v>
      </c>
    </row>
    <row r="107" spans="1:9" ht="36" customHeight="1" x14ac:dyDescent="0.2">
      <c r="A107" s="34" t="s">
        <v>100</v>
      </c>
      <c r="B107" s="18">
        <v>27</v>
      </c>
      <c r="C107" s="18">
        <v>167</v>
      </c>
      <c r="D107" s="18">
        <v>116</v>
      </c>
      <c r="E107" s="31">
        <v>50</v>
      </c>
      <c r="F107" s="18">
        <v>31</v>
      </c>
      <c r="G107" s="30">
        <v>28</v>
      </c>
      <c r="H107" s="32">
        <v>17</v>
      </c>
      <c r="I107" s="101">
        <v>0.6071428571428571</v>
      </c>
    </row>
    <row r="108" spans="1:9" ht="30" customHeight="1" x14ac:dyDescent="0.2">
      <c r="A108" s="33" t="s">
        <v>101</v>
      </c>
      <c r="B108" s="18">
        <v>1</v>
      </c>
      <c r="C108" s="18">
        <v>16</v>
      </c>
      <c r="D108" s="18">
        <v>14</v>
      </c>
      <c r="E108" s="31">
        <v>51</v>
      </c>
      <c r="F108" s="18">
        <v>2</v>
      </c>
      <c r="G108" s="30">
        <v>1</v>
      </c>
      <c r="H108" s="18">
        <v>0</v>
      </c>
      <c r="I108" s="101">
        <v>0</v>
      </c>
    </row>
    <row r="109" spans="1:9" ht="30" customHeight="1" x14ac:dyDescent="0.2">
      <c r="A109" s="29" t="s">
        <v>43</v>
      </c>
      <c r="B109" s="18">
        <v>2</v>
      </c>
      <c r="C109" s="18">
        <v>16</v>
      </c>
      <c r="D109" s="18">
        <v>13</v>
      </c>
      <c r="E109" s="31">
        <v>66</v>
      </c>
      <c r="F109" s="18">
        <v>3</v>
      </c>
      <c r="G109" s="30">
        <v>2</v>
      </c>
      <c r="H109" s="18">
        <v>0</v>
      </c>
      <c r="I109" s="101">
        <v>0</v>
      </c>
    </row>
    <row r="110" spans="1:9" ht="30" customHeight="1" x14ac:dyDescent="0.2">
      <c r="A110" s="29" t="s">
        <v>120</v>
      </c>
      <c r="B110" s="18">
        <v>25</v>
      </c>
      <c r="C110" s="18">
        <v>156</v>
      </c>
      <c r="D110" s="18">
        <v>116</v>
      </c>
      <c r="E110" s="31">
        <v>56</v>
      </c>
      <c r="F110" s="18">
        <v>36</v>
      </c>
      <c r="G110" s="30">
        <v>25</v>
      </c>
      <c r="H110" s="30">
        <v>9</v>
      </c>
      <c r="I110" s="101">
        <v>0.36</v>
      </c>
    </row>
    <row r="111" spans="1:9" ht="30" customHeight="1" x14ac:dyDescent="0.2">
      <c r="A111" s="29" t="s">
        <v>102</v>
      </c>
      <c r="B111" s="18">
        <v>5</v>
      </c>
      <c r="C111" s="18">
        <v>81</v>
      </c>
      <c r="D111" s="18">
        <v>47</v>
      </c>
      <c r="E111" s="31">
        <v>61</v>
      </c>
      <c r="F111" s="18">
        <v>7</v>
      </c>
      <c r="G111" s="30">
        <v>5</v>
      </c>
      <c r="H111" s="30">
        <v>4</v>
      </c>
      <c r="I111" s="101">
        <v>0.8</v>
      </c>
    </row>
    <row r="112" spans="1:9" ht="30" customHeight="1" x14ac:dyDescent="0.2">
      <c r="A112" s="29" t="s">
        <v>103</v>
      </c>
      <c r="B112" s="18">
        <v>7</v>
      </c>
      <c r="C112" s="18">
        <v>139</v>
      </c>
      <c r="D112" s="18">
        <v>98</v>
      </c>
      <c r="E112" s="31">
        <v>87</v>
      </c>
      <c r="F112" s="18">
        <v>9</v>
      </c>
      <c r="G112" s="30">
        <v>8</v>
      </c>
      <c r="H112" s="30">
        <v>6</v>
      </c>
      <c r="I112" s="101">
        <v>0.75</v>
      </c>
    </row>
    <row r="113" spans="1:9" ht="30" customHeight="1" x14ac:dyDescent="0.2">
      <c r="A113" s="29" t="s">
        <v>140</v>
      </c>
      <c r="B113" s="18">
        <v>1</v>
      </c>
      <c r="C113" s="18">
        <v>11</v>
      </c>
      <c r="D113" s="18">
        <v>8</v>
      </c>
      <c r="E113" s="31">
        <v>84</v>
      </c>
      <c r="F113" s="18">
        <v>2</v>
      </c>
      <c r="G113" s="30">
        <v>1</v>
      </c>
      <c r="H113" s="18">
        <v>0</v>
      </c>
      <c r="I113" s="101">
        <v>0</v>
      </c>
    </row>
    <row r="114" spans="1:9" ht="30" customHeight="1" x14ac:dyDescent="0.2">
      <c r="A114" s="29" t="s">
        <v>104</v>
      </c>
      <c r="B114" s="18">
        <v>1</v>
      </c>
      <c r="C114" s="18">
        <v>21</v>
      </c>
      <c r="D114" s="18">
        <v>15</v>
      </c>
      <c r="E114" s="31">
        <v>64</v>
      </c>
      <c r="F114" s="18">
        <v>2</v>
      </c>
      <c r="G114" s="30">
        <v>1</v>
      </c>
      <c r="H114" s="30">
        <v>1</v>
      </c>
      <c r="I114" s="101">
        <v>1</v>
      </c>
    </row>
    <row r="115" spans="1:9" ht="30" customHeight="1" x14ac:dyDescent="0.2">
      <c r="A115" s="29" t="s">
        <v>147</v>
      </c>
      <c r="B115" s="18">
        <v>1</v>
      </c>
      <c r="C115" s="18">
        <v>7</v>
      </c>
      <c r="D115" s="18">
        <v>5</v>
      </c>
      <c r="E115" s="31">
        <v>51</v>
      </c>
      <c r="F115" s="18">
        <v>1</v>
      </c>
      <c r="G115" s="30">
        <v>1</v>
      </c>
      <c r="H115" s="18">
        <v>0</v>
      </c>
      <c r="I115" s="101">
        <v>0</v>
      </c>
    </row>
    <row r="116" spans="1:9" ht="30" customHeight="1" x14ac:dyDescent="0.2">
      <c r="A116" s="29" t="s">
        <v>81</v>
      </c>
      <c r="B116" s="18">
        <v>2</v>
      </c>
      <c r="C116" s="18">
        <v>24</v>
      </c>
      <c r="D116" s="18">
        <v>15</v>
      </c>
      <c r="E116" s="31">
        <v>62</v>
      </c>
      <c r="F116" s="18">
        <v>3</v>
      </c>
      <c r="G116" s="30">
        <v>2</v>
      </c>
      <c r="H116" s="18">
        <v>0</v>
      </c>
      <c r="I116" s="101">
        <v>0</v>
      </c>
    </row>
    <row r="117" spans="1:9" ht="30" customHeight="1" x14ac:dyDescent="0.2">
      <c r="A117" s="29" t="s">
        <v>76</v>
      </c>
      <c r="B117" s="18">
        <v>2</v>
      </c>
      <c r="C117" s="18">
        <v>33</v>
      </c>
      <c r="D117" s="18">
        <v>23</v>
      </c>
      <c r="E117" s="31">
        <v>80</v>
      </c>
      <c r="F117" s="18">
        <v>3</v>
      </c>
      <c r="G117" s="30">
        <v>2</v>
      </c>
      <c r="H117" s="30">
        <v>1</v>
      </c>
      <c r="I117" s="101">
        <v>0.5</v>
      </c>
    </row>
    <row r="118" spans="1:9" ht="30" customHeight="1" x14ac:dyDescent="0.2">
      <c r="A118" s="29" t="s">
        <v>122</v>
      </c>
      <c r="B118" s="18">
        <v>1</v>
      </c>
      <c r="C118" s="18">
        <v>15</v>
      </c>
      <c r="D118" s="18">
        <v>10</v>
      </c>
      <c r="E118" s="31">
        <v>62</v>
      </c>
      <c r="F118" s="18">
        <v>2</v>
      </c>
      <c r="G118" s="30">
        <v>1</v>
      </c>
      <c r="H118" s="30">
        <v>1</v>
      </c>
      <c r="I118" s="101">
        <v>1</v>
      </c>
    </row>
    <row r="119" spans="1:9" ht="30" customHeight="1" x14ac:dyDescent="0.2">
      <c r="A119" s="29" t="s">
        <v>45</v>
      </c>
      <c r="B119" s="18">
        <v>2</v>
      </c>
      <c r="C119" s="18">
        <v>30</v>
      </c>
      <c r="D119" s="18">
        <v>25</v>
      </c>
      <c r="E119" s="31">
        <v>74</v>
      </c>
      <c r="F119" s="18">
        <v>3</v>
      </c>
      <c r="G119" s="30">
        <v>2</v>
      </c>
      <c r="H119" s="30">
        <v>2</v>
      </c>
      <c r="I119" s="101">
        <v>1</v>
      </c>
    </row>
    <row r="120" spans="1:9" ht="30" customHeight="1" x14ac:dyDescent="0.2">
      <c r="A120" s="33" t="s">
        <v>46</v>
      </c>
      <c r="B120" s="18">
        <v>2</v>
      </c>
      <c r="C120" s="18">
        <v>18</v>
      </c>
      <c r="D120" s="18">
        <v>15</v>
      </c>
      <c r="E120" s="31">
        <v>50</v>
      </c>
      <c r="F120" s="18">
        <v>3</v>
      </c>
      <c r="G120" s="30">
        <v>2</v>
      </c>
      <c r="H120" s="30">
        <v>1</v>
      </c>
      <c r="I120" s="101">
        <v>0.5</v>
      </c>
    </row>
    <row r="121" spans="1:9" ht="30" customHeight="1" x14ac:dyDescent="0.2">
      <c r="A121" s="34" t="s">
        <v>47</v>
      </c>
      <c r="B121" s="18">
        <v>3</v>
      </c>
      <c r="C121" s="18">
        <v>35</v>
      </c>
      <c r="D121" s="18">
        <v>31</v>
      </c>
      <c r="E121" s="31">
        <v>60</v>
      </c>
      <c r="F121" s="18">
        <v>4</v>
      </c>
      <c r="G121" s="30">
        <v>3</v>
      </c>
      <c r="H121" s="30">
        <v>1</v>
      </c>
      <c r="I121" s="101">
        <v>0.33333333333333331</v>
      </c>
    </row>
    <row r="122" spans="1:9" ht="30" customHeight="1" x14ac:dyDescent="0.2">
      <c r="A122" s="29" t="s">
        <v>79</v>
      </c>
      <c r="B122" s="18">
        <v>1</v>
      </c>
      <c r="C122" s="18">
        <v>26</v>
      </c>
      <c r="D122" s="18">
        <v>20</v>
      </c>
      <c r="E122" s="31">
        <v>77</v>
      </c>
      <c r="F122" s="18">
        <v>2</v>
      </c>
      <c r="G122" s="30">
        <v>1</v>
      </c>
      <c r="H122" s="30">
        <v>1</v>
      </c>
      <c r="I122" s="101">
        <v>1</v>
      </c>
    </row>
    <row r="123" spans="1:9" ht="30" customHeight="1" x14ac:dyDescent="0.2">
      <c r="A123" s="29" t="s">
        <v>106</v>
      </c>
      <c r="B123" s="18">
        <v>6</v>
      </c>
      <c r="C123" s="18">
        <v>49</v>
      </c>
      <c r="D123" s="18">
        <v>33</v>
      </c>
      <c r="E123" s="31">
        <v>66</v>
      </c>
      <c r="F123" s="18">
        <v>9</v>
      </c>
      <c r="G123" s="30">
        <v>6</v>
      </c>
      <c r="H123" s="30">
        <v>3</v>
      </c>
      <c r="I123" s="101">
        <v>0.5</v>
      </c>
    </row>
    <row r="124" spans="1:9" ht="30" customHeight="1" x14ac:dyDescent="0.2">
      <c r="A124" s="34" t="s">
        <v>44</v>
      </c>
      <c r="B124" s="18">
        <v>2</v>
      </c>
      <c r="C124" s="18">
        <v>17</v>
      </c>
      <c r="D124" s="18">
        <v>11</v>
      </c>
      <c r="E124" s="31">
        <v>69</v>
      </c>
      <c r="F124" s="18">
        <v>3</v>
      </c>
      <c r="G124" s="30">
        <v>2</v>
      </c>
      <c r="H124" s="18">
        <v>0</v>
      </c>
      <c r="I124" s="101">
        <v>0</v>
      </c>
    </row>
    <row r="125" spans="1:9" ht="12.75" customHeight="1" x14ac:dyDescent="0.2"/>
  </sheetData>
  <sheetProtection password="D347" sheet="1" objects="1" scenarios="1" selectLockedCells="1" selectUnlockedCells="1"/>
  <mergeCells count="2">
    <mergeCell ref="A1:I2"/>
    <mergeCell ref="F4:I4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1"/>
  <sheetViews>
    <sheetView zoomScaleNormal="100" workbookViewId="0">
      <pane ySplit="5" topLeftCell="A6" activePane="bottomLeft" state="frozen"/>
      <selection pane="bottomLeft" activeCell="F89" sqref="F89"/>
    </sheetView>
  </sheetViews>
  <sheetFormatPr defaultRowHeight="15" x14ac:dyDescent="0.2"/>
  <cols>
    <col min="1" max="1" width="37.140625" style="85" customWidth="1"/>
    <col min="2" max="2" width="11.42578125" style="85" customWidth="1"/>
    <col min="3" max="12" width="10.7109375" style="85" customWidth="1"/>
  </cols>
  <sheetData>
    <row r="1" spans="1:12" ht="35.25" customHeight="1" thickTop="1" thickBot="1" x14ac:dyDescent="0.25">
      <c r="A1" s="119" t="s">
        <v>533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1"/>
    </row>
    <row r="2" spans="1:12" ht="6" customHeight="1" thickTop="1" x14ac:dyDescent="0.2"/>
    <row r="3" spans="1:12" ht="19.5" customHeight="1" x14ac:dyDescent="0.2">
      <c r="L3" s="85" t="s">
        <v>532</v>
      </c>
    </row>
    <row r="4" spans="1:12" s="1" customFormat="1" ht="24.95" customHeight="1" x14ac:dyDescent="0.2">
      <c r="A4" s="117" t="s">
        <v>51</v>
      </c>
      <c r="B4" s="117" t="s">
        <v>52</v>
      </c>
      <c r="C4" s="118" t="s">
        <v>53</v>
      </c>
      <c r="D4" s="118"/>
      <c r="E4" s="118"/>
      <c r="F4" s="118"/>
      <c r="G4" s="118"/>
      <c r="H4" s="118"/>
      <c r="I4" s="118"/>
      <c r="J4" s="118"/>
      <c r="K4" s="118"/>
      <c r="L4" s="118"/>
    </row>
    <row r="5" spans="1:12" s="1" customFormat="1" ht="24.95" customHeight="1" x14ac:dyDescent="0.2">
      <c r="A5" s="117"/>
      <c r="B5" s="117"/>
      <c r="C5" s="74" t="s">
        <v>145</v>
      </c>
      <c r="D5" s="74" t="s">
        <v>54</v>
      </c>
      <c r="E5" s="74" t="s">
        <v>55</v>
      </c>
      <c r="F5" s="74" t="s">
        <v>56</v>
      </c>
      <c r="G5" s="74" t="s">
        <v>57</v>
      </c>
      <c r="H5" s="74" t="s">
        <v>58</v>
      </c>
      <c r="I5" s="74" t="s">
        <v>59</v>
      </c>
      <c r="J5" s="74" t="s">
        <v>60</v>
      </c>
      <c r="K5" s="74" t="s">
        <v>61</v>
      </c>
      <c r="L5" s="74" t="s">
        <v>62</v>
      </c>
    </row>
    <row r="6" spans="1:12" s="6" customFormat="1" ht="24.95" customHeight="1" x14ac:dyDescent="0.2">
      <c r="A6" s="86" t="s">
        <v>64</v>
      </c>
      <c r="B6" s="87">
        <f>SUM(B7:B121)-B10-B20-B31-B42</f>
        <v>6126</v>
      </c>
      <c r="C6" s="87">
        <f t="shared" ref="C6:L6" si="0">SUM(C7:C121)-C10-C20-C31-C42</f>
        <v>0</v>
      </c>
      <c r="D6" s="87">
        <f t="shared" si="0"/>
        <v>48</v>
      </c>
      <c r="E6" s="87">
        <f t="shared" si="0"/>
        <v>433</v>
      </c>
      <c r="F6" s="87">
        <f t="shared" si="0"/>
        <v>1194</v>
      </c>
      <c r="G6" s="87">
        <f t="shared" si="0"/>
        <v>1280</v>
      </c>
      <c r="H6" s="87">
        <f t="shared" si="0"/>
        <v>1033</v>
      </c>
      <c r="I6" s="87">
        <f t="shared" si="0"/>
        <v>656</v>
      </c>
      <c r="J6" s="87">
        <f t="shared" si="0"/>
        <v>465</v>
      </c>
      <c r="K6" s="87">
        <f t="shared" si="0"/>
        <v>306</v>
      </c>
      <c r="L6" s="87">
        <f t="shared" si="0"/>
        <v>711</v>
      </c>
    </row>
    <row r="7" spans="1:12" s="6" customFormat="1" ht="24.95" customHeight="1" x14ac:dyDescent="0.2">
      <c r="A7" s="64" t="s">
        <v>18</v>
      </c>
      <c r="B7" s="50">
        <v>504</v>
      </c>
      <c r="C7" s="50">
        <v>0</v>
      </c>
      <c r="D7" s="50">
        <v>11</v>
      </c>
      <c r="E7" s="50">
        <v>53</v>
      </c>
      <c r="F7" s="50">
        <v>126</v>
      </c>
      <c r="G7" s="50">
        <v>93</v>
      </c>
      <c r="H7" s="50">
        <v>75</v>
      </c>
      <c r="I7" s="50">
        <v>54</v>
      </c>
      <c r="J7" s="50">
        <v>32</v>
      </c>
      <c r="K7" s="50">
        <v>18</v>
      </c>
      <c r="L7" s="50">
        <v>42</v>
      </c>
    </row>
    <row r="8" spans="1:12" s="6" customFormat="1" ht="24.95" customHeight="1" x14ac:dyDescent="0.2">
      <c r="A8" s="64" t="s">
        <v>27</v>
      </c>
      <c r="B8" s="50">
        <v>39</v>
      </c>
      <c r="C8" s="50">
        <v>0</v>
      </c>
      <c r="D8" s="50">
        <v>2</v>
      </c>
      <c r="E8" s="50">
        <v>4</v>
      </c>
      <c r="F8" s="50">
        <v>5</v>
      </c>
      <c r="G8" s="50">
        <v>7</v>
      </c>
      <c r="H8" s="50">
        <v>5</v>
      </c>
      <c r="I8" s="50">
        <v>4</v>
      </c>
      <c r="J8" s="50">
        <v>1</v>
      </c>
      <c r="K8" s="50">
        <v>0</v>
      </c>
      <c r="L8" s="50">
        <v>11</v>
      </c>
    </row>
    <row r="9" spans="1:12" s="6" customFormat="1" ht="24.95" customHeight="1" x14ac:dyDescent="0.2">
      <c r="A9" s="64" t="s">
        <v>98</v>
      </c>
      <c r="B9" s="50">
        <v>15</v>
      </c>
      <c r="C9" s="50">
        <v>0</v>
      </c>
      <c r="D9" s="50">
        <v>0</v>
      </c>
      <c r="E9" s="50">
        <v>3</v>
      </c>
      <c r="F9" s="50">
        <v>3</v>
      </c>
      <c r="G9" s="50">
        <v>5</v>
      </c>
      <c r="H9" s="50">
        <v>1</v>
      </c>
      <c r="I9" s="50">
        <v>1</v>
      </c>
      <c r="J9" s="50">
        <v>1</v>
      </c>
      <c r="K9" s="50">
        <v>0</v>
      </c>
      <c r="L9" s="50">
        <v>1</v>
      </c>
    </row>
    <row r="10" spans="1:12" s="6" customFormat="1" ht="24.95" customHeight="1" x14ac:dyDescent="0.2">
      <c r="A10" s="93" t="s">
        <v>535</v>
      </c>
      <c r="B10" s="94">
        <f>SUM(B11:B19)</f>
        <v>269</v>
      </c>
      <c r="C10" s="94">
        <f t="shared" ref="C10:L10" si="1">SUM(C11:C19)</f>
        <v>0</v>
      </c>
      <c r="D10" s="94">
        <f t="shared" si="1"/>
        <v>4</v>
      </c>
      <c r="E10" s="94">
        <f t="shared" si="1"/>
        <v>40</v>
      </c>
      <c r="F10" s="94">
        <f t="shared" si="1"/>
        <v>63</v>
      </c>
      <c r="G10" s="94">
        <f t="shared" si="1"/>
        <v>62</v>
      </c>
      <c r="H10" s="94">
        <f t="shared" si="1"/>
        <v>33</v>
      </c>
      <c r="I10" s="94">
        <f t="shared" si="1"/>
        <v>18</v>
      </c>
      <c r="J10" s="94">
        <f t="shared" si="1"/>
        <v>16</v>
      </c>
      <c r="K10" s="94">
        <f t="shared" si="1"/>
        <v>11</v>
      </c>
      <c r="L10" s="94">
        <f t="shared" si="1"/>
        <v>22</v>
      </c>
    </row>
    <row r="11" spans="1:12" s="6" customFormat="1" ht="24.95" customHeight="1" x14ac:dyDescent="0.2">
      <c r="A11" s="88" t="s">
        <v>109</v>
      </c>
      <c r="B11" s="89">
        <v>11</v>
      </c>
      <c r="C11" s="50">
        <v>0</v>
      </c>
      <c r="D11" s="50">
        <v>0</v>
      </c>
      <c r="E11" s="50">
        <v>0</v>
      </c>
      <c r="F11" s="89">
        <v>1</v>
      </c>
      <c r="G11" s="89">
        <v>4</v>
      </c>
      <c r="H11" s="89">
        <v>1</v>
      </c>
      <c r="I11" s="50">
        <v>0</v>
      </c>
      <c r="J11" s="89">
        <v>1</v>
      </c>
      <c r="K11" s="50">
        <v>0</v>
      </c>
      <c r="L11" s="89">
        <v>4</v>
      </c>
    </row>
    <row r="12" spans="1:12" s="6" customFormat="1" ht="24.95" customHeight="1" x14ac:dyDescent="0.2">
      <c r="A12" s="88" t="s">
        <v>69</v>
      </c>
      <c r="B12" s="89">
        <v>31</v>
      </c>
      <c r="C12" s="50">
        <v>0</v>
      </c>
      <c r="D12" s="89">
        <v>1</v>
      </c>
      <c r="E12" s="89">
        <v>2</v>
      </c>
      <c r="F12" s="89">
        <v>12</v>
      </c>
      <c r="G12" s="89">
        <v>3</v>
      </c>
      <c r="H12" s="89">
        <v>1</v>
      </c>
      <c r="I12" s="89">
        <v>4</v>
      </c>
      <c r="J12" s="89">
        <v>1</v>
      </c>
      <c r="K12" s="89">
        <v>3</v>
      </c>
      <c r="L12" s="89">
        <v>4</v>
      </c>
    </row>
    <row r="13" spans="1:12" s="6" customFormat="1" ht="24.95" customHeight="1" x14ac:dyDescent="0.2">
      <c r="A13" s="88" t="s">
        <v>110</v>
      </c>
      <c r="B13" s="89">
        <v>49</v>
      </c>
      <c r="C13" s="50">
        <v>0</v>
      </c>
      <c r="D13" s="50">
        <v>0</v>
      </c>
      <c r="E13" s="89">
        <v>6</v>
      </c>
      <c r="F13" s="89">
        <v>15</v>
      </c>
      <c r="G13" s="89">
        <v>8</v>
      </c>
      <c r="H13" s="89">
        <v>11</v>
      </c>
      <c r="I13" s="89">
        <v>2</v>
      </c>
      <c r="J13" s="89">
        <v>2</v>
      </c>
      <c r="K13" s="89">
        <v>2</v>
      </c>
      <c r="L13" s="89">
        <v>3</v>
      </c>
    </row>
    <row r="14" spans="1:12" s="6" customFormat="1" ht="24.95" customHeight="1" x14ac:dyDescent="0.2">
      <c r="A14" s="88" t="s">
        <v>111</v>
      </c>
      <c r="B14" s="89">
        <v>50</v>
      </c>
      <c r="C14" s="50">
        <v>0</v>
      </c>
      <c r="D14" s="89">
        <v>2</v>
      </c>
      <c r="E14" s="89">
        <v>10</v>
      </c>
      <c r="F14" s="89">
        <v>9</v>
      </c>
      <c r="G14" s="89">
        <v>12</v>
      </c>
      <c r="H14" s="89">
        <v>6</v>
      </c>
      <c r="I14" s="89">
        <v>3</v>
      </c>
      <c r="J14" s="89">
        <v>3</v>
      </c>
      <c r="K14" s="89">
        <v>1</v>
      </c>
      <c r="L14" s="89">
        <v>4</v>
      </c>
    </row>
    <row r="15" spans="1:12" s="6" customFormat="1" ht="24.95" customHeight="1" x14ac:dyDescent="0.2">
      <c r="A15" s="88" t="s">
        <v>70</v>
      </c>
      <c r="B15" s="89">
        <v>33</v>
      </c>
      <c r="C15" s="50">
        <v>0</v>
      </c>
      <c r="D15" s="50">
        <v>0</v>
      </c>
      <c r="E15" s="89">
        <v>6</v>
      </c>
      <c r="F15" s="89">
        <v>10</v>
      </c>
      <c r="G15" s="89">
        <v>12</v>
      </c>
      <c r="H15" s="89">
        <v>2</v>
      </c>
      <c r="I15" s="50">
        <v>0</v>
      </c>
      <c r="J15" s="89">
        <v>1</v>
      </c>
      <c r="K15" s="50">
        <v>0</v>
      </c>
      <c r="L15" s="89">
        <v>2</v>
      </c>
    </row>
    <row r="16" spans="1:12" s="6" customFormat="1" ht="24.95" customHeight="1" x14ac:dyDescent="0.2">
      <c r="A16" s="88" t="s">
        <v>112</v>
      </c>
      <c r="B16" s="89">
        <v>47</v>
      </c>
      <c r="C16" s="50">
        <v>0</v>
      </c>
      <c r="D16" s="89">
        <v>1</v>
      </c>
      <c r="E16" s="89">
        <v>11</v>
      </c>
      <c r="F16" s="89">
        <v>9</v>
      </c>
      <c r="G16" s="89">
        <v>8</v>
      </c>
      <c r="H16" s="89">
        <v>10</v>
      </c>
      <c r="I16" s="89">
        <v>4</v>
      </c>
      <c r="J16" s="89">
        <v>4</v>
      </c>
      <c r="K16" s="50">
        <v>0</v>
      </c>
      <c r="L16" s="50">
        <v>0</v>
      </c>
    </row>
    <row r="17" spans="1:12" s="6" customFormat="1" ht="24.95" customHeight="1" x14ac:dyDescent="0.2">
      <c r="A17" s="88" t="s">
        <v>71</v>
      </c>
      <c r="B17" s="89">
        <v>6</v>
      </c>
      <c r="C17" s="50">
        <v>0</v>
      </c>
      <c r="D17" s="50">
        <v>0</v>
      </c>
      <c r="E17" s="89">
        <v>1</v>
      </c>
      <c r="F17" s="50">
        <v>0</v>
      </c>
      <c r="G17" s="89">
        <v>1</v>
      </c>
      <c r="H17" s="50">
        <v>0</v>
      </c>
      <c r="I17" s="50">
        <v>0</v>
      </c>
      <c r="J17" s="89">
        <v>2</v>
      </c>
      <c r="K17" s="89">
        <v>1</v>
      </c>
      <c r="L17" s="89">
        <v>1</v>
      </c>
    </row>
    <row r="18" spans="1:12" s="6" customFormat="1" ht="24.95" customHeight="1" x14ac:dyDescent="0.2">
      <c r="A18" s="88" t="s">
        <v>113</v>
      </c>
      <c r="B18" s="89">
        <v>34</v>
      </c>
      <c r="C18" s="50">
        <v>0</v>
      </c>
      <c r="D18" s="50">
        <v>0</v>
      </c>
      <c r="E18" s="89">
        <v>4</v>
      </c>
      <c r="F18" s="89">
        <v>5</v>
      </c>
      <c r="G18" s="89">
        <v>10</v>
      </c>
      <c r="H18" s="89">
        <v>1</v>
      </c>
      <c r="I18" s="89">
        <v>5</v>
      </c>
      <c r="J18" s="89">
        <v>2</v>
      </c>
      <c r="K18" s="89">
        <v>3</v>
      </c>
      <c r="L18" s="89">
        <v>4</v>
      </c>
    </row>
    <row r="19" spans="1:12" s="6" customFormat="1" ht="24.95" customHeight="1" x14ac:dyDescent="0.2">
      <c r="A19" s="88" t="s">
        <v>72</v>
      </c>
      <c r="B19" s="89">
        <v>8</v>
      </c>
      <c r="C19" s="50">
        <v>0</v>
      </c>
      <c r="D19" s="50">
        <v>0</v>
      </c>
      <c r="E19" s="50">
        <v>0</v>
      </c>
      <c r="F19" s="89">
        <v>2</v>
      </c>
      <c r="G19" s="89">
        <v>4</v>
      </c>
      <c r="H19" s="89">
        <v>1</v>
      </c>
      <c r="I19" s="50">
        <v>0</v>
      </c>
      <c r="J19" s="50">
        <v>0</v>
      </c>
      <c r="K19" s="89">
        <v>1</v>
      </c>
      <c r="L19" s="50">
        <v>0</v>
      </c>
    </row>
    <row r="20" spans="1:12" s="6" customFormat="1" ht="24.95" customHeight="1" x14ac:dyDescent="0.2">
      <c r="A20" s="95" t="s">
        <v>536</v>
      </c>
      <c r="B20" s="96">
        <f>SUM(B21:B29)</f>
        <v>13</v>
      </c>
      <c r="C20" s="96">
        <f t="shared" ref="C20:L20" si="2">SUM(C21:C29)</f>
        <v>0</v>
      </c>
      <c r="D20" s="96">
        <f t="shared" si="2"/>
        <v>0</v>
      </c>
      <c r="E20" s="96">
        <f t="shared" si="2"/>
        <v>0</v>
      </c>
      <c r="F20" s="96">
        <f t="shared" si="2"/>
        <v>3</v>
      </c>
      <c r="G20" s="96">
        <f t="shared" si="2"/>
        <v>3</v>
      </c>
      <c r="H20" s="96">
        <f t="shared" si="2"/>
        <v>2</v>
      </c>
      <c r="I20" s="96">
        <f t="shared" si="2"/>
        <v>1</v>
      </c>
      <c r="J20" s="96">
        <f t="shared" si="2"/>
        <v>2</v>
      </c>
      <c r="K20" s="96">
        <f t="shared" si="2"/>
        <v>0</v>
      </c>
      <c r="L20" s="96">
        <f t="shared" si="2"/>
        <v>2</v>
      </c>
    </row>
    <row r="21" spans="1:12" s="6" customFormat="1" ht="24.95" customHeight="1" x14ac:dyDescent="0.2">
      <c r="A21" s="64" t="s">
        <v>109</v>
      </c>
      <c r="B21" s="50">
        <v>1</v>
      </c>
      <c r="C21" s="50">
        <v>0</v>
      </c>
      <c r="D21" s="50">
        <v>0</v>
      </c>
      <c r="E21" s="50">
        <v>0</v>
      </c>
      <c r="F21" s="50">
        <v>0</v>
      </c>
      <c r="G21" s="50">
        <v>1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</row>
    <row r="22" spans="1:12" s="6" customFormat="1" ht="24.95" customHeight="1" x14ac:dyDescent="0.2">
      <c r="A22" s="64" t="s">
        <v>69</v>
      </c>
      <c r="B22" s="50">
        <v>1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1</v>
      </c>
      <c r="I22" s="50">
        <v>0</v>
      </c>
      <c r="J22" s="50">
        <v>0</v>
      </c>
      <c r="K22" s="50">
        <v>0</v>
      </c>
      <c r="L22" s="50">
        <v>0</v>
      </c>
    </row>
    <row r="23" spans="1:12" s="6" customFormat="1" ht="24.95" customHeight="1" x14ac:dyDescent="0.2">
      <c r="A23" s="64" t="s">
        <v>110</v>
      </c>
      <c r="B23" s="50">
        <v>3</v>
      </c>
      <c r="C23" s="50">
        <v>0</v>
      </c>
      <c r="D23" s="50">
        <v>0</v>
      </c>
      <c r="E23" s="50">
        <v>0</v>
      </c>
      <c r="F23" s="50">
        <v>1</v>
      </c>
      <c r="G23" s="50">
        <v>0</v>
      </c>
      <c r="H23" s="50">
        <v>0</v>
      </c>
      <c r="I23" s="50">
        <v>1</v>
      </c>
      <c r="J23" s="50">
        <v>0</v>
      </c>
      <c r="K23" s="50">
        <v>0</v>
      </c>
      <c r="L23" s="50">
        <v>1</v>
      </c>
    </row>
    <row r="24" spans="1:12" s="6" customFormat="1" ht="24.95" customHeight="1" x14ac:dyDescent="0.2">
      <c r="A24" s="64" t="s">
        <v>111</v>
      </c>
      <c r="B24" s="50">
        <v>2</v>
      </c>
      <c r="C24" s="50">
        <v>0</v>
      </c>
      <c r="D24" s="50">
        <v>0</v>
      </c>
      <c r="E24" s="50">
        <v>0</v>
      </c>
      <c r="F24" s="50">
        <v>1</v>
      </c>
      <c r="G24" s="50">
        <v>0</v>
      </c>
      <c r="H24" s="50">
        <v>0</v>
      </c>
      <c r="I24" s="50">
        <v>0</v>
      </c>
      <c r="J24" s="50">
        <v>1</v>
      </c>
      <c r="K24" s="50">
        <v>0</v>
      </c>
      <c r="L24" s="50">
        <v>0</v>
      </c>
    </row>
    <row r="25" spans="1:12" s="6" customFormat="1" ht="24.95" customHeight="1" x14ac:dyDescent="0.2">
      <c r="A25" s="64" t="s">
        <v>70</v>
      </c>
      <c r="B25" s="50">
        <v>0</v>
      </c>
      <c r="C25" s="50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</row>
    <row r="26" spans="1:12" s="6" customFormat="1" ht="24.95" customHeight="1" x14ac:dyDescent="0.2">
      <c r="A26" s="64" t="s">
        <v>112</v>
      </c>
      <c r="B26" s="50">
        <v>3</v>
      </c>
      <c r="C26" s="50">
        <v>0</v>
      </c>
      <c r="D26" s="50">
        <v>0</v>
      </c>
      <c r="E26" s="50">
        <v>0</v>
      </c>
      <c r="F26" s="50">
        <v>0</v>
      </c>
      <c r="G26" s="50">
        <v>1</v>
      </c>
      <c r="H26" s="50">
        <v>1</v>
      </c>
      <c r="I26" s="50">
        <v>0</v>
      </c>
      <c r="J26" s="50">
        <v>1</v>
      </c>
      <c r="K26" s="50">
        <v>0</v>
      </c>
      <c r="L26" s="50">
        <v>0</v>
      </c>
    </row>
    <row r="27" spans="1:12" s="6" customFormat="1" ht="24.95" customHeight="1" x14ac:dyDescent="0.2">
      <c r="A27" s="64" t="s">
        <v>71</v>
      </c>
      <c r="B27" s="50">
        <v>1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1</v>
      </c>
    </row>
    <row r="28" spans="1:12" s="6" customFormat="1" ht="24.95" customHeight="1" x14ac:dyDescent="0.2">
      <c r="A28" s="64" t="s">
        <v>113</v>
      </c>
      <c r="B28" s="50">
        <v>1</v>
      </c>
      <c r="C28" s="50">
        <v>0</v>
      </c>
      <c r="D28" s="50">
        <v>0</v>
      </c>
      <c r="E28" s="50">
        <v>0</v>
      </c>
      <c r="F28" s="50">
        <v>0</v>
      </c>
      <c r="G28" s="50">
        <v>1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</row>
    <row r="29" spans="1:12" s="6" customFormat="1" ht="24.95" customHeight="1" x14ac:dyDescent="0.2">
      <c r="A29" s="64" t="s">
        <v>72</v>
      </c>
      <c r="B29" s="50">
        <v>1</v>
      </c>
      <c r="C29" s="50">
        <v>0</v>
      </c>
      <c r="D29" s="50">
        <v>0</v>
      </c>
      <c r="E29" s="50">
        <v>0</v>
      </c>
      <c r="F29" s="50">
        <v>1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</row>
    <row r="30" spans="1:12" s="6" customFormat="1" ht="24.95" customHeight="1" x14ac:dyDescent="0.2">
      <c r="A30" s="64" t="s">
        <v>99</v>
      </c>
      <c r="B30" s="50">
        <v>21</v>
      </c>
      <c r="C30" s="50">
        <v>0</v>
      </c>
      <c r="D30" s="50">
        <v>0</v>
      </c>
      <c r="E30" s="50">
        <v>2</v>
      </c>
      <c r="F30" s="50">
        <v>9</v>
      </c>
      <c r="G30" s="50">
        <v>4</v>
      </c>
      <c r="H30" s="50">
        <v>1</v>
      </c>
      <c r="I30" s="50">
        <v>1</v>
      </c>
      <c r="J30" s="50">
        <v>2</v>
      </c>
      <c r="K30" s="50">
        <v>1</v>
      </c>
      <c r="L30" s="50">
        <v>1</v>
      </c>
    </row>
    <row r="31" spans="1:12" s="6" customFormat="1" ht="24.95" customHeight="1" x14ac:dyDescent="0.2">
      <c r="A31" s="95" t="s">
        <v>538</v>
      </c>
      <c r="B31" s="96">
        <f>SUM(B32:B41)</f>
        <v>632</v>
      </c>
      <c r="C31" s="96">
        <f t="shared" ref="C31:L31" si="3">SUM(C32:C41)</f>
        <v>0</v>
      </c>
      <c r="D31" s="96">
        <f t="shared" si="3"/>
        <v>2</v>
      </c>
      <c r="E31" s="96">
        <f t="shared" si="3"/>
        <v>34</v>
      </c>
      <c r="F31" s="96">
        <f t="shared" si="3"/>
        <v>120</v>
      </c>
      <c r="G31" s="96">
        <f t="shared" si="3"/>
        <v>151</v>
      </c>
      <c r="H31" s="96">
        <f t="shared" si="3"/>
        <v>115</v>
      </c>
      <c r="I31" s="96">
        <f t="shared" si="3"/>
        <v>69</v>
      </c>
      <c r="J31" s="96">
        <f t="shared" si="3"/>
        <v>44</v>
      </c>
      <c r="K31" s="96">
        <f t="shared" si="3"/>
        <v>32</v>
      </c>
      <c r="L31" s="96">
        <f t="shared" si="3"/>
        <v>65</v>
      </c>
    </row>
    <row r="32" spans="1:12" s="6" customFormat="1" ht="24.95" customHeight="1" x14ac:dyDescent="0.2">
      <c r="A32" s="64" t="s">
        <v>69</v>
      </c>
      <c r="B32" s="50">
        <v>36</v>
      </c>
      <c r="C32" s="50">
        <v>0</v>
      </c>
      <c r="D32" s="50">
        <v>0</v>
      </c>
      <c r="E32" s="50">
        <v>0</v>
      </c>
      <c r="F32" s="50">
        <v>7</v>
      </c>
      <c r="G32" s="50">
        <v>8</v>
      </c>
      <c r="H32" s="50">
        <v>5</v>
      </c>
      <c r="I32" s="50">
        <v>7</v>
      </c>
      <c r="J32" s="50">
        <v>2</v>
      </c>
      <c r="K32" s="50">
        <v>3</v>
      </c>
      <c r="L32" s="50">
        <v>4</v>
      </c>
    </row>
    <row r="33" spans="1:12" s="6" customFormat="1" ht="24.95" customHeight="1" x14ac:dyDescent="0.2">
      <c r="A33" s="64" t="s">
        <v>110</v>
      </c>
      <c r="B33" s="50">
        <v>93</v>
      </c>
      <c r="C33" s="50">
        <v>0</v>
      </c>
      <c r="D33" s="50">
        <v>0</v>
      </c>
      <c r="E33" s="50">
        <v>6</v>
      </c>
      <c r="F33" s="50">
        <v>26</v>
      </c>
      <c r="G33" s="50">
        <v>20</v>
      </c>
      <c r="H33" s="50">
        <v>11</v>
      </c>
      <c r="I33" s="50">
        <v>12</v>
      </c>
      <c r="J33" s="50">
        <v>7</v>
      </c>
      <c r="K33" s="50">
        <v>5</v>
      </c>
      <c r="L33" s="50">
        <v>6</v>
      </c>
    </row>
    <row r="34" spans="1:12" s="6" customFormat="1" ht="24.95" customHeight="1" x14ac:dyDescent="0.2">
      <c r="A34" s="64" t="s">
        <v>111</v>
      </c>
      <c r="B34" s="50">
        <v>45</v>
      </c>
      <c r="C34" s="50">
        <v>0</v>
      </c>
      <c r="D34" s="50">
        <v>0</v>
      </c>
      <c r="E34" s="50">
        <v>3</v>
      </c>
      <c r="F34" s="50">
        <v>10</v>
      </c>
      <c r="G34" s="50">
        <v>15</v>
      </c>
      <c r="H34" s="50">
        <v>10</v>
      </c>
      <c r="I34" s="50">
        <v>2</v>
      </c>
      <c r="J34" s="50">
        <v>2</v>
      </c>
      <c r="K34" s="50">
        <v>0</v>
      </c>
      <c r="L34" s="50">
        <v>3</v>
      </c>
    </row>
    <row r="35" spans="1:12" s="6" customFormat="1" ht="24.95" customHeight="1" x14ac:dyDescent="0.2">
      <c r="A35" s="64" t="s">
        <v>70</v>
      </c>
      <c r="B35" s="50">
        <v>53</v>
      </c>
      <c r="C35" s="50">
        <v>0</v>
      </c>
      <c r="D35" s="50">
        <v>0</v>
      </c>
      <c r="E35" s="50">
        <v>2</v>
      </c>
      <c r="F35" s="50">
        <v>8</v>
      </c>
      <c r="G35" s="50">
        <v>16</v>
      </c>
      <c r="H35" s="50">
        <v>10</v>
      </c>
      <c r="I35" s="50">
        <v>6</v>
      </c>
      <c r="J35" s="50">
        <v>4</v>
      </c>
      <c r="K35" s="50">
        <v>3</v>
      </c>
      <c r="L35" s="50">
        <v>4</v>
      </c>
    </row>
    <row r="36" spans="1:12" s="6" customFormat="1" ht="24.95" customHeight="1" x14ac:dyDescent="0.2">
      <c r="A36" s="64" t="s">
        <v>112</v>
      </c>
      <c r="B36" s="50">
        <v>44</v>
      </c>
      <c r="C36" s="50">
        <v>0</v>
      </c>
      <c r="D36" s="50">
        <v>0</v>
      </c>
      <c r="E36" s="50">
        <v>4</v>
      </c>
      <c r="F36" s="50">
        <v>10</v>
      </c>
      <c r="G36" s="50">
        <v>10</v>
      </c>
      <c r="H36" s="50">
        <v>8</v>
      </c>
      <c r="I36" s="50">
        <v>3</v>
      </c>
      <c r="J36" s="50">
        <v>4</v>
      </c>
      <c r="K36" s="50">
        <v>3</v>
      </c>
      <c r="L36" s="50">
        <v>2</v>
      </c>
    </row>
    <row r="37" spans="1:12" s="6" customFormat="1" ht="24.95" customHeight="1" x14ac:dyDescent="0.2">
      <c r="A37" s="64" t="s">
        <v>72</v>
      </c>
      <c r="B37" s="50">
        <v>2</v>
      </c>
      <c r="C37" s="50">
        <v>0</v>
      </c>
      <c r="D37" s="50">
        <v>0</v>
      </c>
      <c r="E37" s="50">
        <v>0</v>
      </c>
      <c r="F37" s="50">
        <v>1</v>
      </c>
      <c r="G37" s="50">
        <v>0</v>
      </c>
      <c r="H37" s="50">
        <v>1</v>
      </c>
      <c r="I37" s="50">
        <v>0</v>
      </c>
      <c r="J37" s="50">
        <v>0</v>
      </c>
      <c r="K37" s="50">
        <v>0</v>
      </c>
      <c r="L37" s="50">
        <v>0</v>
      </c>
    </row>
    <row r="38" spans="1:12" s="6" customFormat="1" ht="24.95" customHeight="1" x14ac:dyDescent="0.2">
      <c r="A38" s="64" t="s">
        <v>150</v>
      </c>
      <c r="B38" s="50">
        <v>108</v>
      </c>
      <c r="C38" s="50">
        <v>0</v>
      </c>
      <c r="D38" s="50">
        <v>0</v>
      </c>
      <c r="E38" s="50">
        <v>6</v>
      </c>
      <c r="F38" s="50">
        <v>11</v>
      </c>
      <c r="G38" s="50">
        <v>19</v>
      </c>
      <c r="H38" s="50">
        <v>23</v>
      </c>
      <c r="I38" s="50">
        <v>11</v>
      </c>
      <c r="J38" s="50">
        <v>8</v>
      </c>
      <c r="K38" s="50">
        <v>6</v>
      </c>
      <c r="L38" s="50">
        <v>24</v>
      </c>
    </row>
    <row r="39" spans="1:12" s="6" customFormat="1" ht="24.95" customHeight="1" x14ac:dyDescent="0.2">
      <c r="A39" s="64" t="s">
        <v>114</v>
      </c>
      <c r="B39" s="50">
        <v>150</v>
      </c>
      <c r="C39" s="50">
        <v>0</v>
      </c>
      <c r="D39" s="50">
        <v>0</v>
      </c>
      <c r="E39" s="50">
        <v>9</v>
      </c>
      <c r="F39" s="50">
        <v>26</v>
      </c>
      <c r="G39" s="50">
        <v>38</v>
      </c>
      <c r="H39" s="50">
        <v>24</v>
      </c>
      <c r="I39" s="50">
        <v>19</v>
      </c>
      <c r="J39" s="50">
        <v>13</v>
      </c>
      <c r="K39" s="50">
        <v>8</v>
      </c>
      <c r="L39" s="50">
        <v>13</v>
      </c>
    </row>
    <row r="40" spans="1:12" s="6" customFormat="1" ht="24.95" customHeight="1" x14ac:dyDescent="0.2">
      <c r="A40" s="64" t="s">
        <v>73</v>
      </c>
      <c r="B40" s="50">
        <v>59</v>
      </c>
      <c r="C40" s="50">
        <v>0</v>
      </c>
      <c r="D40" s="50">
        <v>2</v>
      </c>
      <c r="E40" s="50">
        <v>2</v>
      </c>
      <c r="F40" s="50">
        <v>13</v>
      </c>
      <c r="G40" s="50">
        <v>20</v>
      </c>
      <c r="H40" s="50">
        <v>8</v>
      </c>
      <c r="I40" s="50">
        <v>6</v>
      </c>
      <c r="J40" s="50">
        <v>3</v>
      </c>
      <c r="K40" s="50">
        <v>0</v>
      </c>
      <c r="L40" s="50">
        <v>5</v>
      </c>
    </row>
    <row r="41" spans="1:12" s="6" customFormat="1" ht="24.95" customHeight="1" x14ac:dyDescent="0.2">
      <c r="A41" s="64" t="s">
        <v>151</v>
      </c>
      <c r="B41" s="50">
        <v>42</v>
      </c>
      <c r="C41" s="50">
        <v>0</v>
      </c>
      <c r="D41" s="50">
        <v>0</v>
      </c>
      <c r="E41" s="50">
        <v>2</v>
      </c>
      <c r="F41" s="50">
        <v>8</v>
      </c>
      <c r="G41" s="50">
        <v>5</v>
      </c>
      <c r="H41" s="50">
        <v>15</v>
      </c>
      <c r="I41" s="50">
        <v>3</v>
      </c>
      <c r="J41" s="50">
        <v>1</v>
      </c>
      <c r="K41" s="50">
        <v>4</v>
      </c>
      <c r="L41" s="50">
        <v>4</v>
      </c>
    </row>
    <row r="42" spans="1:12" s="6" customFormat="1" ht="24.95" customHeight="1" x14ac:dyDescent="0.2">
      <c r="A42" s="95" t="s">
        <v>537</v>
      </c>
      <c r="B42" s="96">
        <f>SUM(B43:B51)</f>
        <v>22</v>
      </c>
      <c r="C42" s="96">
        <f t="shared" ref="C42:L42" si="4">SUM(C43:C51)</f>
        <v>0</v>
      </c>
      <c r="D42" s="96">
        <f t="shared" si="4"/>
        <v>0</v>
      </c>
      <c r="E42" s="96">
        <f t="shared" si="4"/>
        <v>4</v>
      </c>
      <c r="F42" s="96">
        <f t="shared" si="4"/>
        <v>1</v>
      </c>
      <c r="G42" s="96">
        <f t="shared" si="4"/>
        <v>2</v>
      </c>
      <c r="H42" s="96">
        <f t="shared" si="4"/>
        <v>1</v>
      </c>
      <c r="I42" s="96">
        <f t="shared" si="4"/>
        <v>2</v>
      </c>
      <c r="J42" s="96">
        <f t="shared" si="4"/>
        <v>3</v>
      </c>
      <c r="K42" s="96">
        <f t="shared" si="4"/>
        <v>1</v>
      </c>
      <c r="L42" s="96">
        <f t="shared" si="4"/>
        <v>8</v>
      </c>
    </row>
    <row r="43" spans="1:12" s="6" customFormat="1" ht="24.95" customHeight="1" x14ac:dyDescent="0.2">
      <c r="A43" s="65" t="s">
        <v>69</v>
      </c>
      <c r="B43" s="56">
        <v>0</v>
      </c>
      <c r="C43" s="56">
        <v>0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</row>
    <row r="44" spans="1:12" s="6" customFormat="1" ht="24.95" customHeight="1" x14ac:dyDescent="0.2">
      <c r="A44" s="65" t="s">
        <v>110</v>
      </c>
      <c r="B44" s="56">
        <v>3</v>
      </c>
      <c r="C44" s="56">
        <v>0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2</v>
      </c>
      <c r="K44" s="56">
        <v>0</v>
      </c>
      <c r="L44" s="56">
        <v>1</v>
      </c>
    </row>
    <row r="45" spans="1:12" s="6" customFormat="1" ht="24.95" customHeight="1" x14ac:dyDescent="0.2">
      <c r="A45" s="65" t="s">
        <v>111</v>
      </c>
      <c r="B45" s="56">
        <v>1</v>
      </c>
      <c r="C45" s="56">
        <v>0</v>
      </c>
      <c r="D45" s="56">
        <v>0</v>
      </c>
      <c r="E45" s="56">
        <v>0</v>
      </c>
      <c r="F45" s="56">
        <v>0</v>
      </c>
      <c r="G45" s="56">
        <v>0</v>
      </c>
      <c r="H45" s="56">
        <v>1</v>
      </c>
      <c r="I45" s="56">
        <v>0</v>
      </c>
      <c r="J45" s="56">
        <v>0</v>
      </c>
      <c r="K45" s="56">
        <v>0</v>
      </c>
      <c r="L45" s="56">
        <v>0</v>
      </c>
    </row>
    <row r="46" spans="1:12" s="6" customFormat="1" ht="24.95" customHeight="1" x14ac:dyDescent="0.2">
      <c r="A46" s="65" t="s">
        <v>70</v>
      </c>
      <c r="B46" s="56">
        <v>3</v>
      </c>
      <c r="C46" s="56">
        <v>0</v>
      </c>
      <c r="D46" s="56">
        <v>0</v>
      </c>
      <c r="E46" s="56">
        <v>1</v>
      </c>
      <c r="F46" s="56">
        <v>0</v>
      </c>
      <c r="G46" s="56">
        <v>0</v>
      </c>
      <c r="H46" s="56">
        <v>0</v>
      </c>
      <c r="I46" s="56">
        <v>1</v>
      </c>
      <c r="J46" s="56">
        <v>0</v>
      </c>
      <c r="K46" s="56">
        <v>0</v>
      </c>
      <c r="L46" s="56">
        <v>1</v>
      </c>
    </row>
    <row r="47" spans="1:12" s="6" customFormat="1" ht="24.95" customHeight="1" x14ac:dyDescent="0.2">
      <c r="A47" s="65" t="s">
        <v>112</v>
      </c>
      <c r="B47" s="56">
        <v>1</v>
      </c>
      <c r="C47" s="56">
        <v>0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v>1</v>
      </c>
      <c r="J47" s="56">
        <v>0</v>
      </c>
      <c r="K47" s="56">
        <v>0</v>
      </c>
      <c r="L47" s="56">
        <v>0</v>
      </c>
    </row>
    <row r="48" spans="1:12" s="6" customFormat="1" ht="24.95" customHeight="1" x14ac:dyDescent="0.2">
      <c r="A48" s="65" t="s">
        <v>150</v>
      </c>
      <c r="B48" s="56">
        <v>5</v>
      </c>
      <c r="C48" s="56">
        <v>0</v>
      </c>
      <c r="D48" s="56">
        <v>0</v>
      </c>
      <c r="E48" s="56">
        <v>0</v>
      </c>
      <c r="F48" s="56">
        <v>1</v>
      </c>
      <c r="G48" s="56">
        <v>1</v>
      </c>
      <c r="H48" s="56">
        <v>0</v>
      </c>
      <c r="I48" s="56">
        <v>0</v>
      </c>
      <c r="J48" s="56">
        <v>1</v>
      </c>
      <c r="K48" s="56">
        <v>0</v>
      </c>
      <c r="L48" s="56">
        <v>2</v>
      </c>
    </row>
    <row r="49" spans="1:12" s="6" customFormat="1" ht="24.95" customHeight="1" x14ac:dyDescent="0.2">
      <c r="A49" s="65" t="s">
        <v>114</v>
      </c>
      <c r="B49" s="56">
        <v>6</v>
      </c>
      <c r="C49" s="56">
        <v>0</v>
      </c>
      <c r="D49" s="56">
        <v>0</v>
      </c>
      <c r="E49" s="56">
        <v>2</v>
      </c>
      <c r="F49" s="56">
        <v>0</v>
      </c>
      <c r="G49" s="56">
        <v>1</v>
      </c>
      <c r="H49" s="56">
        <v>0</v>
      </c>
      <c r="I49" s="56">
        <v>0</v>
      </c>
      <c r="J49" s="56">
        <v>0</v>
      </c>
      <c r="K49" s="56">
        <v>1</v>
      </c>
      <c r="L49" s="56">
        <v>2</v>
      </c>
    </row>
    <row r="50" spans="1:12" s="6" customFormat="1" ht="24.95" customHeight="1" x14ac:dyDescent="0.2">
      <c r="A50" s="65" t="s">
        <v>73</v>
      </c>
      <c r="B50" s="56">
        <v>1</v>
      </c>
      <c r="C50" s="56">
        <v>0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1</v>
      </c>
    </row>
    <row r="51" spans="1:12" s="6" customFormat="1" ht="24.95" customHeight="1" x14ac:dyDescent="0.2">
      <c r="A51" s="65" t="s">
        <v>151</v>
      </c>
      <c r="B51" s="56">
        <v>2</v>
      </c>
      <c r="C51" s="56">
        <v>0</v>
      </c>
      <c r="D51" s="56">
        <v>0</v>
      </c>
      <c r="E51" s="56">
        <v>1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1</v>
      </c>
    </row>
    <row r="52" spans="1:12" s="6" customFormat="1" ht="24.95" customHeight="1" x14ac:dyDescent="0.2">
      <c r="A52" s="64" t="s">
        <v>124</v>
      </c>
      <c r="B52" s="50">
        <v>386</v>
      </c>
      <c r="C52" s="50">
        <v>0</v>
      </c>
      <c r="D52" s="50">
        <v>6</v>
      </c>
      <c r="E52" s="50">
        <v>34</v>
      </c>
      <c r="F52" s="50">
        <v>75</v>
      </c>
      <c r="G52" s="50">
        <v>81</v>
      </c>
      <c r="H52" s="50">
        <v>70</v>
      </c>
      <c r="I52" s="50">
        <v>47</v>
      </c>
      <c r="J52" s="50">
        <v>27</v>
      </c>
      <c r="K52" s="50">
        <v>16</v>
      </c>
      <c r="L52" s="50">
        <v>30</v>
      </c>
    </row>
    <row r="53" spans="1:12" s="6" customFormat="1" ht="24.95" customHeight="1" x14ac:dyDescent="0.2">
      <c r="A53" s="64" t="s">
        <v>128</v>
      </c>
      <c r="B53" s="50">
        <v>29</v>
      </c>
      <c r="C53" s="50">
        <v>0</v>
      </c>
      <c r="D53" s="50">
        <v>1</v>
      </c>
      <c r="E53" s="50">
        <v>2</v>
      </c>
      <c r="F53" s="50">
        <v>4</v>
      </c>
      <c r="G53" s="50">
        <v>3</v>
      </c>
      <c r="H53" s="50">
        <v>5</v>
      </c>
      <c r="I53" s="50">
        <v>4</v>
      </c>
      <c r="J53" s="50">
        <v>1</v>
      </c>
      <c r="K53" s="50">
        <v>0</v>
      </c>
      <c r="L53" s="50">
        <v>9</v>
      </c>
    </row>
    <row r="54" spans="1:12" s="6" customFormat="1" ht="24.95" customHeight="1" x14ac:dyDescent="0.2">
      <c r="A54" s="64" t="s">
        <v>132</v>
      </c>
      <c r="B54" s="50">
        <v>12</v>
      </c>
      <c r="C54" s="50">
        <v>0</v>
      </c>
      <c r="D54" s="50">
        <v>0</v>
      </c>
      <c r="E54" s="50">
        <v>1</v>
      </c>
      <c r="F54" s="50">
        <v>2</v>
      </c>
      <c r="G54" s="50">
        <v>3</v>
      </c>
      <c r="H54" s="50">
        <v>1</v>
      </c>
      <c r="I54" s="50">
        <v>0</v>
      </c>
      <c r="J54" s="50">
        <v>1</v>
      </c>
      <c r="K54" s="50">
        <v>1</v>
      </c>
      <c r="L54" s="50">
        <v>3</v>
      </c>
    </row>
    <row r="55" spans="1:12" s="6" customFormat="1" ht="24.95" customHeight="1" x14ac:dyDescent="0.2">
      <c r="A55" s="64" t="s">
        <v>125</v>
      </c>
      <c r="B55" s="50">
        <v>545</v>
      </c>
      <c r="C55" s="50">
        <v>0</v>
      </c>
      <c r="D55" s="50">
        <v>1</v>
      </c>
      <c r="E55" s="50">
        <v>18</v>
      </c>
      <c r="F55" s="50">
        <v>62</v>
      </c>
      <c r="G55" s="50">
        <v>100</v>
      </c>
      <c r="H55" s="50">
        <v>102</v>
      </c>
      <c r="I55" s="50">
        <v>78</v>
      </c>
      <c r="J55" s="50">
        <v>54</v>
      </c>
      <c r="K55" s="50">
        <v>42</v>
      </c>
      <c r="L55" s="50">
        <v>88</v>
      </c>
    </row>
    <row r="56" spans="1:12" s="6" customFormat="1" ht="24.95" customHeight="1" x14ac:dyDescent="0.2">
      <c r="A56" s="64" t="s">
        <v>129</v>
      </c>
      <c r="B56" s="50">
        <v>13</v>
      </c>
      <c r="C56" s="50">
        <v>0</v>
      </c>
      <c r="D56" s="50">
        <v>0</v>
      </c>
      <c r="E56" s="50">
        <v>1</v>
      </c>
      <c r="F56" s="50">
        <v>2</v>
      </c>
      <c r="G56" s="50">
        <v>2</v>
      </c>
      <c r="H56" s="50">
        <v>1</v>
      </c>
      <c r="I56" s="50">
        <v>1</v>
      </c>
      <c r="J56" s="50">
        <v>1</v>
      </c>
      <c r="K56" s="50">
        <v>0</v>
      </c>
      <c r="L56" s="50">
        <v>5</v>
      </c>
    </row>
    <row r="57" spans="1:12" s="6" customFormat="1" ht="24.95" customHeight="1" x14ac:dyDescent="0.2">
      <c r="A57" s="64" t="s">
        <v>133</v>
      </c>
      <c r="B57" s="50">
        <v>14</v>
      </c>
      <c r="C57" s="50">
        <v>0</v>
      </c>
      <c r="D57" s="50">
        <v>0</v>
      </c>
      <c r="E57" s="50">
        <v>2</v>
      </c>
      <c r="F57" s="50">
        <v>1</v>
      </c>
      <c r="G57" s="50">
        <v>4</v>
      </c>
      <c r="H57" s="50">
        <v>0</v>
      </c>
      <c r="I57" s="50">
        <v>1</v>
      </c>
      <c r="J57" s="50">
        <v>2</v>
      </c>
      <c r="K57" s="50">
        <v>0</v>
      </c>
      <c r="L57" s="50">
        <v>4</v>
      </c>
    </row>
    <row r="58" spans="1:12" s="6" customFormat="1" ht="24.95" customHeight="1" x14ac:dyDescent="0.2">
      <c r="A58" s="64" t="s">
        <v>126</v>
      </c>
      <c r="B58" s="50">
        <v>88</v>
      </c>
      <c r="C58" s="50">
        <v>0</v>
      </c>
      <c r="D58" s="50">
        <v>2</v>
      </c>
      <c r="E58" s="50">
        <v>8</v>
      </c>
      <c r="F58" s="50">
        <v>25</v>
      </c>
      <c r="G58" s="50">
        <v>22</v>
      </c>
      <c r="H58" s="50">
        <v>14</v>
      </c>
      <c r="I58" s="50">
        <v>5</v>
      </c>
      <c r="J58" s="50">
        <v>6</v>
      </c>
      <c r="K58" s="50">
        <v>1</v>
      </c>
      <c r="L58" s="50">
        <v>5</v>
      </c>
    </row>
    <row r="59" spans="1:12" s="6" customFormat="1" ht="24.95" customHeight="1" x14ac:dyDescent="0.2">
      <c r="A59" s="64" t="s">
        <v>130</v>
      </c>
      <c r="B59" s="50">
        <v>6</v>
      </c>
      <c r="C59" s="50">
        <v>0</v>
      </c>
      <c r="D59" s="50">
        <v>0</v>
      </c>
      <c r="E59" s="50">
        <v>2</v>
      </c>
      <c r="F59" s="50">
        <v>0</v>
      </c>
      <c r="G59" s="50">
        <v>1</v>
      </c>
      <c r="H59" s="50">
        <v>0</v>
      </c>
      <c r="I59" s="50">
        <v>1</v>
      </c>
      <c r="J59" s="50">
        <v>1</v>
      </c>
      <c r="K59" s="50">
        <v>0</v>
      </c>
      <c r="L59" s="50">
        <v>1</v>
      </c>
    </row>
    <row r="60" spans="1:12" s="6" customFormat="1" ht="24.95" customHeight="1" x14ac:dyDescent="0.2">
      <c r="A60" s="64" t="s">
        <v>134</v>
      </c>
      <c r="B60" s="50">
        <v>3</v>
      </c>
      <c r="C60" s="50">
        <v>0</v>
      </c>
      <c r="D60" s="50">
        <v>0</v>
      </c>
      <c r="E60" s="50">
        <v>0</v>
      </c>
      <c r="F60" s="50">
        <v>1</v>
      </c>
      <c r="G60" s="50">
        <v>0</v>
      </c>
      <c r="H60" s="50">
        <v>0</v>
      </c>
      <c r="I60" s="50">
        <v>1</v>
      </c>
      <c r="J60" s="50">
        <v>0</v>
      </c>
      <c r="K60" s="50">
        <v>0</v>
      </c>
      <c r="L60" s="50">
        <v>1</v>
      </c>
    </row>
    <row r="61" spans="1:12" s="6" customFormat="1" ht="24.95" customHeight="1" x14ac:dyDescent="0.2">
      <c r="A61" s="64" t="s">
        <v>17</v>
      </c>
      <c r="B61" s="50">
        <v>62</v>
      </c>
      <c r="C61" s="50">
        <v>0</v>
      </c>
      <c r="D61" s="50">
        <v>0</v>
      </c>
      <c r="E61" s="50">
        <v>4</v>
      </c>
      <c r="F61" s="50">
        <v>9</v>
      </c>
      <c r="G61" s="50">
        <v>12</v>
      </c>
      <c r="H61" s="50">
        <v>16</v>
      </c>
      <c r="I61" s="50">
        <v>5</v>
      </c>
      <c r="J61" s="50">
        <v>8</v>
      </c>
      <c r="K61" s="50">
        <v>3</v>
      </c>
      <c r="L61" s="50">
        <v>5</v>
      </c>
    </row>
    <row r="62" spans="1:12" s="6" customFormat="1" ht="24.95" customHeight="1" x14ac:dyDescent="0.2">
      <c r="A62" s="64" t="s">
        <v>31</v>
      </c>
      <c r="B62" s="50">
        <v>5</v>
      </c>
      <c r="C62" s="50"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3</v>
      </c>
      <c r="K62" s="50">
        <v>0</v>
      </c>
      <c r="L62" s="50">
        <v>2</v>
      </c>
    </row>
    <row r="63" spans="1:12" s="6" customFormat="1" ht="24.95" customHeight="1" x14ac:dyDescent="0.2">
      <c r="A63" s="64" t="s">
        <v>42</v>
      </c>
      <c r="B63" s="50">
        <v>2</v>
      </c>
      <c r="C63" s="50">
        <v>0</v>
      </c>
      <c r="D63" s="50">
        <v>0</v>
      </c>
      <c r="E63" s="50">
        <v>0</v>
      </c>
      <c r="F63" s="50">
        <v>2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</row>
    <row r="64" spans="1:12" s="6" customFormat="1" ht="24.95" customHeight="1" x14ac:dyDescent="0.2">
      <c r="A64" s="64" t="s">
        <v>127</v>
      </c>
      <c r="B64" s="50">
        <v>152</v>
      </c>
      <c r="C64" s="50">
        <v>0</v>
      </c>
      <c r="D64" s="50">
        <v>0</v>
      </c>
      <c r="E64" s="50">
        <v>8</v>
      </c>
      <c r="F64" s="50">
        <v>15</v>
      </c>
      <c r="G64" s="50">
        <v>27</v>
      </c>
      <c r="H64" s="50">
        <v>22</v>
      </c>
      <c r="I64" s="50">
        <v>14</v>
      </c>
      <c r="J64" s="50">
        <v>14</v>
      </c>
      <c r="K64" s="50">
        <v>12</v>
      </c>
      <c r="L64" s="50">
        <v>40</v>
      </c>
    </row>
    <row r="65" spans="1:12" s="6" customFormat="1" ht="24.95" customHeight="1" x14ac:dyDescent="0.2">
      <c r="A65" s="64" t="s">
        <v>131</v>
      </c>
      <c r="B65" s="50">
        <v>10</v>
      </c>
      <c r="C65" s="50">
        <v>0</v>
      </c>
      <c r="D65" s="50">
        <v>0</v>
      </c>
      <c r="E65" s="50">
        <v>1</v>
      </c>
      <c r="F65" s="50">
        <v>0</v>
      </c>
      <c r="G65" s="50">
        <v>2</v>
      </c>
      <c r="H65" s="50">
        <v>1</v>
      </c>
      <c r="I65" s="50">
        <v>0</v>
      </c>
      <c r="J65" s="50">
        <v>1</v>
      </c>
      <c r="K65" s="50">
        <v>1</v>
      </c>
      <c r="L65" s="50">
        <v>4</v>
      </c>
    </row>
    <row r="66" spans="1:12" s="6" customFormat="1" ht="24.95" customHeight="1" x14ac:dyDescent="0.2">
      <c r="A66" s="64" t="s">
        <v>135</v>
      </c>
      <c r="B66" s="50">
        <v>6</v>
      </c>
      <c r="C66" s="50">
        <v>0</v>
      </c>
      <c r="D66" s="50">
        <v>0</v>
      </c>
      <c r="E66" s="50">
        <v>1</v>
      </c>
      <c r="F66" s="50">
        <v>1</v>
      </c>
      <c r="G66" s="50">
        <v>0</v>
      </c>
      <c r="H66" s="50">
        <v>0</v>
      </c>
      <c r="I66" s="50">
        <v>0</v>
      </c>
      <c r="J66" s="50">
        <v>1</v>
      </c>
      <c r="K66" s="50">
        <v>1</v>
      </c>
      <c r="L66" s="50">
        <v>2</v>
      </c>
    </row>
    <row r="67" spans="1:12" s="6" customFormat="1" ht="24.95" customHeight="1" x14ac:dyDescent="0.2">
      <c r="A67" s="64" t="s">
        <v>96</v>
      </c>
      <c r="B67" s="50">
        <v>945</v>
      </c>
      <c r="C67" s="50">
        <v>0</v>
      </c>
      <c r="D67" s="50">
        <v>3</v>
      </c>
      <c r="E67" s="50">
        <v>53</v>
      </c>
      <c r="F67" s="50">
        <v>183</v>
      </c>
      <c r="G67" s="50">
        <v>189</v>
      </c>
      <c r="H67" s="50">
        <v>184</v>
      </c>
      <c r="I67" s="50">
        <v>98</v>
      </c>
      <c r="J67" s="50">
        <v>82</v>
      </c>
      <c r="K67" s="50">
        <v>57</v>
      </c>
      <c r="L67" s="50">
        <v>96</v>
      </c>
    </row>
    <row r="68" spans="1:12" s="6" customFormat="1" ht="24.95" customHeight="1" x14ac:dyDescent="0.2">
      <c r="A68" s="64" t="s">
        <v>97</v>
      </c>
      <c r="B68" s="50">
        <v>14</v>
      </c>
      <c r="C68" s="50">
        <v>0</v>
      </c>
      <c r="D68" s="50">
        <v>0</v>
      </c>
      <c r="E68" s="50">
        <v>0</v>
      </c>
      <c r="F68" s="50">
        <v>0</v>
      </c>
      <c r="G68" s="50">
        <v>3</v>
      </c>
      <c r="H68" s="50">
        <v>2</v>
      </c>
      <c r="I68" s="50">
        <v>3</v>
      </c>
      <c r="J68" s="50">
        <v>1</v>
      </c>
      <c r="K68" s="50">
        <v>0</v>
      </c>
      <c r="L68" s="50">
        <v>5</v>
      </c>
    </row>
    <row r="69" spans="1:12" s="6" customFormat="1" ht="24.95" customHeight="1" x14ac:dyDescent="0.2">
      <c r="A69" s="64" t="s">
        <v>100</v>
      </c>
      <c r="B69" s="50">
        <v>28</v>
      </c>
      <c r="C69" s="50">
        <v>0</v>
      </c>
      <c r="D69" s="50">
        <v>0</v>
      </c>
      <c r="E69" s="50">
        <v>4</v>
      </c>
      <c r="F69" s="50">
        <v>9</v>
      </c>
      <c r="G69" s="50">
        <v>4</v>
      </c>
      <c r="H69" s="50">
        <v>4</v>
      </c>
      <c r="I69" s="50">
        <v>1</v>
      </c>
      <c r="J69" s="50">
        <v>1</v>
      </c>
      <c r="K69" s="50">
        <v>0</v>
      </c>
      <c r="L69" s="50">
        <v>5</v>
      </c>
    </row>
    <row r="70" spans="1:12" s="6" customFormat="1" ht="24.95" customHeight="1" x14ac:dyDescent="0.2">
      <c r="A70" s="64" t="s">
        <v>15</v>
      </c>
      <c r="B70" s="50">
        <v>48</v>
      </c>
      <c r="C70" s="50">
        <v>0</v>
      </c>
      <c r="D70" s="50">
        <v>0</v>
      </c>
      <c r="E70" s="50">
        <v>4</v>
      </c>
      <c r="F70" s="50">
        <v>14</v>
      </c>
      <c r="G70" s="50">
        <v>12</v>
      </c>
      <c r="H70" s="50">
        <v>6</v>
      </c>
      <c r="I70" s="50">
        <v>5</v>
      </c>
      <c r="J70" s="50">
        <v>1</v>
      </c>
      <c r="K70" s="50">
        <v>4</v>
      </c>
      <c r="L70" s="50">
        <v>2</v>
      </c>
    </row>
    <row r="71" spans="1:12" s="6" customFormat="1" ht="24.95" customHeight="1" x14ac:dyDescent="0.2">
      <c r="A71" s="64" t="s">
        <v>30</v>
      </c>
      <c r="B71" s="50">
        <v>3</v>
      </c>
      <c r="C71" s="50">
        <v>0</v>
      </c>
      <c r="D71" s="50">
        <v>0</v>
      </c>
      <c r="E71" s="50">
        <v>0</v>
      </c>
      <c r="F71" s="50">
        <v>1</v>
      </c>
      <c r="G71" s="50">
        <v>0</v>
      </c>
      <c r="H71" s="50">
        <v>0</v>
      </c>
      <c r="I71" s="50">
        <v>1</v>
      </c>
      <c r="J71" s="50">
        <v>0</v>
      </c>
      <c r="K71" s="50">
        <v>0</v>
      </c>
      <c r="L71" s="50">
        <v>1</v>
      </c>
    </row>
    <row r="72" spans="1:12" s="6" customFormat="1" ht="24.95" customHeight="1" x14ac:dyDescent="0.2">
      <c r="A72" s="64" t="s">
        <v>101</v>
      </c>
      <c r="B72" s="50">
        <v>1</v>
      </c>
      <c r="C72" s="50"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1</v>
      </c>
    </row>
    <row r="73" spans="1:12" s="6" customFormat="1" ht="24.95" customHeight="1" x14ac:dyDescent="0.2">
      <c r="A73" s="64" t="s">
        <v>4</v>
      </c>
      <c r="B73" s="50">
        <v>51</v>
      </c>
      <c r="C73" s="50">
        <v>0</v>
      </c>
      <c r="D73" s="50">
        <v>0</v>
      </c>
      <c r="E73" s="50">
        <v>10</v>
      </c>
      <c r="F73" s="50">
        <v>20</v>
      </c>
      <c r="G73" s="50">
        <v>14</v>
      </c>
      <c r="H73" s="50">
        <v>4</v>
      </c>
      <c r="I73" s="50">
        <v>0</v>
      </c>
      <c r="J73" s="50">
        <v>1</v>
      </c>
      <c r="K73" s="50">
        <v>0</v>
      </c>
      <c r="L73" s="50">
        <v>2</v>
      </c>
    </row>
    <row r="74" spans="1:12" s="6" customFormat="1" ht="24.95" customHeight="1" x14ac:dyDescent="0.2">
      <c r="A74" s="64" t="s">
        <v>32</v>
      </c>
      <c r="B74" s="50">
        <v>1</v>
      </c>
      <c r="C74" s="50">
        <v>0</v>
      </c>
      <c r="D74" s="50">
        <v>0</v>
      </c>
      <c r="E74" s="50">
        <v>0</v>
      </c>
      <c r="F74" s="50">
        <v>0</v>
      </c>
      <c r="G74" s="50">
        <v>1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</row>
    <row r="75" spans="1:12" s="6" customFormat="1" ht="24.95" customHeight="1" x14ac:dyDescent="0.2">
      <c r="A75" s="64" t="s">
        <v>43</v>
      </c>
      <c r="B75" s="50">
        <v>2</v>
      </c>
      <c r="C75" s="50">
        <v>0</v>
      </c>
      <c r="D75" s="50">
        <v>0</v>
      </c>
      <c r="E75" s="50">
        <v>0</v>
      </c>
      <c r="F75" s="50">
        <v>1</v>
      </c>
      <c r="G75" s="50">
        <v>1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</row>
    <row r="76" spans="1:12" s="6" customFormat="1" ht="24.95" customHeight="1" x14ac:dyDescent="0.2">
      <c r="A76" s="64" t="s">
        <v>0</v>
      </c>
      <c r="B76" s="50">
        <v>711</v>
      </c>
      <c r="C76" s="50">
        <v>0</v>
      </c>
      <c r="D76" s="50">
        <v>2</v>
      </c>
      <c r="E76" s="50">
        <v>24</v>
      </c>
      <c r="F76" s="50">
        <v>69</v>
      </c>
      <c r="G76" s="50">
        <v>131</v>
      </c>
      <c r="H76" s="50">
        <v>135</v>
      </c>
      <c r="I76" s="50">
        <v>101</v>
      </c>
      <c r="J76" s="50">
        <v>66</v>
      </c>
      <c r="K76" s="50">
        <v>52</v>
      </c>
      <c r="L76" s="50">
        <v>131</v>
      </c>
    </row>
    <row r="77" spans="1:12" s="6" customFormat="1" ht="24.95" customHeight="1" x14ac:dyDescent="0.2">
      <c r="A77" s="64" t="s">
        <v>5</v>
      </c>
      <c r="B77" s="50">
        <v>125</v>
      </c>
      <c r="C77" s="50">
        <v>0</v>
      </c>
      <c r="D77" s="50">
        <v>2</v>
      </c>
      <c r="E77" s="50">
        <v>15</v>
      </c>
      <c r="F77" s="50">
        <v>31</v>
      </c>
      <c r="G77" s="50">
        <v>16</v>
      </c>
      <c r="H77" s="50">
        <v>20</v>
      </c>
      <c r="I77" s="50">
        <v>8</v>
      </c>
      <c r="J77" s="50">
        <v>15</v>
      </c>
      <c r="K77" s="50">
        <v>10</v>
      </c>
      <c r="L77" s="50">
        <v>8</v>
      </c>
    </row>
    <row r="78" spans="1:12" s="6" customFormat="1" ht="24.95" customHeight="1" x14ac:dyDescent="0.2">
      <c r="A78" s="64" t="s">
        <v>120</v>
      </c>
      <c r="B78" s="50">
        <v>25</v>
      </c>
      <c r="C78" s="50">
        <v>0</v>
      </c>
      <c r="D78" s="50">
        <v>1</v>
      </c>
      <c r="E78" s="50">
        <v>2</v>
      </c>
      <c r="F78" s="50">
        <v>8</v>
      </c>
      <c r="G78" s="50">
        <v>4</v>
      </c>
      <c r="H78" s="50">
        <v>2</v>
      </c>
      <c r="I78" s="50">
        <v>0</v>
      </c>
      <c r="J78" s="50">
        <v>1</v>
      </c>
      <c r="K78" s="50">
        <v>1</v>
      </c>
      <c r="L78" s="50">
        <v>6</v>
      </c>
    </row>
    <row r="79" spans="1:12" s="6" customFormat="1" ht="24.95" customHeight="1" x14ac:dyDescent="0.2">
      <c r="A79" s="64" t="s">
        <v>7</v>
      </c>
      <c r="B79" s="50">
        <v>143</v>
      </c>
      <c r="C79" s="50">
        <v>0</v>
      </c>
      <c r="D79" s="50">
        <v>1</v>
      </c>
      <c r="E79" s="50">
        <v>5</v>
      </c>
      <c r="F79" s="50">
        <v>11</v>
      </c>
      <c r="G79" s="50">
        <v>39</v>
      </c>
      <c r="H79" s="50">
        <v>24</v>
      </c>
      <c r="I79" s="50">
        <v>15</v>
      </c>
      <c r="J79" s="50">
        <v>13</v>
      </c>
      <c r="K79" s="50">
        <v>11</v>
      </c>
      <c r="L79" s="50">
        <v>24</v>
      </c>
    </row>
    <row r="80" spans="1:12" s="6" customFormat="1" ht="24.95" customHeight="1" x14ac:dyDescent="0.2">
      <c r="A80" s="64" t="s">
        <v>14</v>
      </c>
      <c r="B80" s="50">
        <v>63</v>
      </c>
      <c r="C80" s="50">
        <v>0</v>
      </c>
      <c r="D80" s="50">
        <v>0</v>
      </c>
      <c r="E80" s="50">
        <v>4</v>
      </c>
      <c r="F80" s="50">
        <v>18</v>
      </c>
      <c r="G80" s="50">
        <v>14</v>
      </c>
      <c r="H80" s="50">
        <v>8</v>
      </c>
      <c r="I80" s="50">
        <v>7</v>
      </c>
      <c r="J80" s="50">
        <v>6</v>
      </c>
      <c r="K80" s="50">
        <v>0</v>
      </c>
      <c r="L80" s="50">
        <v>6</v>
      </c>
    </row>
    <row r="81" spans="1:12" s="6" customFormat="1" ht="24.95" customHeight="1" x14ac:dyDescent="0.2">
      <c r="A81" s="64" t="s">
        <v>102</v>
      </c>
      <c r="B81" s="50">
        <v>5</v>
      </c>
      <c r="C81" s="50">
        <v>0</v>
      </c>
      <c r="D81" s="50">
        <v>0</v>
      </c>
      <c r="E81" s="50">
        <v>1</v>
      </c>
      <c r="F81" s="50">
        <v>1</v>
      </c>
      <c r="G81" s="50">
        <v>0</v>
      </c>
      <c r="H81" s="50">
        <v>0</v>
      </c>
      <c r="I81" s="50">
        <v>0</v>
      </c>
      <c r="J81" s="50">
        <v>0</v>
      </c>
      <c r="K81" s="50">
        <v>1</v>
      </c>
      <c r="L81" s="50">
        <v>2</v>
      </c>
    </row>
    <row r="82" spans="1:12" s="6" customFormat="1" ht="24.95" customHeight="1" x14ac:dyDescent="0.2">
      <c r="A82" s="64" t="s">
        <v>16</v>
      </c>
      <c r="B82" s="50">
        <v>305</v>
      </c>
      <c r="C82" s="50">
        <v>0</v>
      </c>
      <c r="D82" s="50">
        <v>6</v>
      </c>
      <c r="E82" s="50">
        <v>34</v>
      </c>
      <c r="F82" s="50">
        <v>95</v>
      </c>
      <c r="G82" s="50">
        <v>71</v>
      </c>
      <c r="H82" s="50">
        <v>48</v>
      </c>
      <c r="I82" s="50">
        <v>26</v>
      </c>
      <c r="J82" s="50">
        <v>6</v>
      </c>
      <c r="K82" s="50">
        <v>8</v>
      </c>
      <c r="L82" s="50">
        <v>11</v>
      </c>
    </row>
    <row r="83" spans="1:12" s="6" customFormat="1" ht="24.95" customHeight="1" x14ac:dyDescent="0.2">
      <c r="A83" s="64" t="s">
        <v>103</v>
      </c>
      <c r="B83" s="50">
        <v>8</v>
      </c>
      <c r="C83" s="50">
        <v>0</v>
      </c>
      <c r="D83" s="50">
        <v>0</v>
      </c>
      <c r="E83" s="50">
        <v>4</v>
      </c>
      <c r="F83" s="50">
        <v>2</v>
      </c>
      <c r="G83" s="50">
        <v>2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</row>
    <row r="84" spans="1:12" s="6" customFormat="1" ht="24.95" customHeight="1" x14ac:dyDescent="0.2">
      <c r="A84" s="64" t="s">
        <v>95</v>
      </c>
      <c r="B84" s="50">
        <v>23</v>
      </c>
      <c r="C84" s="50">
        <v>0</v>
      </c>
      <c r="D84" s="50">
        <v>1</v>
      </c>
      <c r="E84" s="50">
        <v>2</v>
      </c>
      <c r="F84" s="50">
        <v>6</v>
      </c>
      <c r="G84" s="50">
        <v>6</v>
      </c>
      <c r="H84" s="50">
        <v>2</v>
      </c>
      <c r="I84" s="50">
        <v>2</v>
      </c>
      <c r="J84" s="50">
        <v>0</v>
      </c>
      <c r="K84" s="50">
        <v>1</v>
      </c>
      <c r="L84" s="50">
        <v>3</v>
      </c>
    </row>
    <row r="85" spans="1:12" s="6" customFormat="1" ht="24.95" customHeight="1" x14ac:dyDescent="0.2">
      <c r="A85" s="64" t="s">
        <v>141</v>
      </c>
      <c r="B85" s="50">
        <v>1</v>
      </c>
      <c r="C85" s="50">
        <v>0</v>
      </c>
      <c r="D85" s="50">
        <v>0</v>
      </c>
      <c r="E85" s="50">
        <v>1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</row>
    <row r="86" spans="1:12" s="6" customFormat="1" ht="24.95" customHeight="1" x14ac:dyDescent="0.2">
      <c r="A86" s="64" t="s">
        <v>21</v>
      </c>
      <c r="B86" s="50">
        <v>21</v>
      </c>
      <c r="C86" s="50">
        <v>0</v>
      </c>
      <c r="D86" s="50">
        <v>0</v>
      </c>
      <c r="E86" s="50">
        <v>1</v>
      </c>
      <c r="F86" s="50">
        <v>8</v>
      </c>
      <c r="G86" s="50">
        <v>7</v>
      </c>
      <c r="H86" s="50">
        <v>3</v>
      </c>
      <c r="I86" s="50">
        <v>1</v>
      </c>
      <c r="J86" s="50">
        <v>0</v>
      </c>
      <c r="K86" s="50">
        <v>1</v>
      </c>
      <c r="L86" s="50">
        <v>0</v>
      </c>
    </row>
    <row r="87" spans="1:12" s="6" customFormat="1" ht="24.95" customHeight="1" x14ac:dyDescent="0.2">
      <c r="A87" s="64" t="s">
        <v>104</v>
      </c>
      <c r="B87" s="50">
        <v>1</v>
      </c>
      <c r="C87" s="50">
        <v>0</v>
      </c>
      <c r="D87" s="50">
        <v>0</v>
      </c>
      <c r="E87" s="50">
        <v>0</v>
      </c>
      <c r="F87" s="50">
        <v>0</v>
      </c>
      <c r="G87" s="50">
        <v>1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</row>
    <row r="88" spans="1:12" s="6" customFormat="1" ht="24.95" customHeight="1" x14ac:dyDescent="0.2">
      <c r="A88" s="64" t="s">
        <v>12</v>
      </c>
      <c r="B88" s="50">
        <v>24</v>
      </c>
      <c r="C88" s="50">
        <v>0</v>
      </c>
      <c r="D88" s="50">
        <v>0</v>
      </c>
      <c r="E88" s="50">
        <v>1</v>
      </c>
      <c r="F88" s="50">
        <v>3</v>
      </c>
      <c r="G88" s="50">
        <v>2</v>
      </c>
      <c r="H88" s="50">
        <v>6</v>
      </c>
      <c r="I88" s="50">
        <v>5</v>
      </c>
      <c r="J88" s="50">
        <v>0</v>
      </c>
      <c r="K88" s="50">
        <v>2</v>
      </c>
      <c r="L88" s="50">
        <v>5</v>
      </c>
    </row>
    <row r="89" spans="1:12" s="6" customFormat="1" ht="24.95" customHeight="1" x14ac:dyDescent="0.2">
      <c r="A89" s="64" t="s">
        <v>148</v>
      </c>
      <c r="B89" s="50">
        <v>1</v>
      </c>
      <c r="C89" s="50">
        <v>0</v>
      </c>
      <c r="D89" s="50">
        <v>1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</row>
    <row r="90" spans="1:12" s="6" customFormat="1" ht="24.95" customHeight="1" x14ac:dyDescent="0.2">
      <c r="A90" s="64" t="s">
        <v>9</v>
      </c>
      <c r="B90" s="50">
        <v>81</v>
      </c>
      <c r="C90" s="50">
        <v>0</v>
      </c>
      <c r="D90" s="50">
        <v>0</v>
      </c>
      <c r="E90" s="50">
        <v>2</v>
      </c>
      <c r="F90" s="50">
        <v>16</v>
      </c>
      <c r="G90" s="50">
        <v>25</v>
      </c>
      <c r="H90" s="50">
        <v>15</v>
      </c>
      <c r="I90" s="50">
        <v>9</v>
      </c>
      <c r="J90" s="50">
        <v>8</v>
      </c>
      <c r="K90" s="50">
        <v>3</v>
      </c>
      <c r="L90" s="50">
        <v>3</v>
      </c>
    </row>
    <row r="91" spans="1:12" s="6" customFormat="1" ht="24.95" customHeight="1" x14ac:dyDescent="0.2">
      <c r="A91" s="64" t="s">
        <v>33</v>
      </c>
      <c r="B91" s="50">
        <v>2</v>
      </c>
      <c r="C91" s="50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2</v>
      </c>
    </row>
    <row r="92" spans="1:12" s="6" customFormat="1" ht="24.95" customHeight="1" x14ac:dyDescent="0.2">
      <c r="A92" s="64" t="s">
        <v>81</v>
      </c>
      <c r="B92" s="50">
        <v>2</v>
      </c>
      <c r="C92" s="50">
        <v>0</v>
      </c>
      <c r="D92" s="50">
        <v>0</v>
      </c>
      <c r="E92" s="50">
        <v>0</v>
      </c>
      <c r="F92" s="50">
        <v>0</v>
      </c>
      <c r="G92" s="50">
        <v>0</v>
      </c>
      <c r="H92" s="50">
        <v>1</v>
      </c>
      <c r="I92" s="50">
        <v>1</v>
      </c>
      <c r="J92" s="50">
        <v>0</v>
      </c>
      <c r="K92" s="50">
        <v>0</v>
      </c>
      <c r="L92" s="50">
        <v>0</v>
      </c>
    </row>
    <row r="93" spans="1:12" s="6" customFormat="1" ht="24.95" customHeight="1" x14ac:dyDescent="0.2">
      <c r="A93" s="64" t="s">
        <v>105</v>
      </c>
      <c r="B93" s="50">
        <v>73</v>
      </c>
      <c r="C93" s="50">
        <v>0</v>
      </c>
      <c r="D93" s="50">
        <v>0</v>
      </c>
      <c r="E93" s="50">
        <v>1</v>
      </c>
      <c r="F93" s="50">
        <v>14</v>
      </c>
      <c r="G93" s="50">
        <v>14</v>
      </c>
      <c r="H93" s="50">
        <v>16</v>
      </c>
      <c r="I93" s="50">
        <v>16</v>
      </c>
      <c r="J93" s="50">
        <v>6</v>
      </c>
      <c r="K93" s="50">
        <v>3</v>
      </c>
      <c r="L93" s="50">
        <v>3</v>
      </c>
    </row>
    <row r="94" spans="1:12" s="6" customFormat="1" ht="24.95" customHeight="1" x14ac:dyDescent="0.2">
      <c r="A94" s="64" t="s">
        <v>34</v>
      </c>
      <c r="B94" s="50">
        <v>1</v>
      </c>
      <c r="C94" s="50">
        <v>0</v>
      </c>
      <c r="D94" s="50">
        <v>0</v>
      </c>
      <c r="E94" s="50">
        <v>0</v>
      </c>
      <c r="F94" s="50">
        <v>0</v>
      </c>
      <c r="G94" s="50">
        <v>1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</row>
    <row r="95" spans="1:12" s="6" customFormat="1" ht="24.95" customHeight="1" x14ac:dyDescent="0.2">
      <c r="A95" s="64" t="s">
        <v>76</v>
      </c>
      <c r="B95" s="50">
        <v>2</v>
      </c>
      <c r="C95" s="50">
        <v>0</v>
      </c>
      <c r="D95" s="50">
        <v>0</v>
      </c>
      <c r="E95" s="50">
        <v>1</v>
      </c>
      <c r="F95" s="50">
        <v>0</v>
      </c>
      <c r="G95" s="50">
        <v>0</v>
      </c>
      <c r="H95" s="50">
        <v>0</v>
      </c>
      <c r="I95" s="50">
        <v>1</v>
      </c>
      <c r="J95" s="50">
        <v>0</v>
      </c>
      <c r="K95" s="50">
        <v>0</v>
      </c>
      <c r="L95" s="50">
        <v>0</v>
      </c>
    </row>
    <row r="96" spans="1:12" s="6" customFormat="1" ht="24.95" customHeight="1" x14ac:dyDescent="0.2">
      <c r="A96" s="64" t="s">
        <v>2</v>
      </c>
      <c r="B96" s="50">
        <v>16</v>
      </c>
      <c r="C96" s="50">
        <v>0</v>
      </c>
      <c r="D96" s="50">
        <v>0</v>
      </c>
      <c r="E96" s="50">
        <v>0</v>
      </c>
      <c r="F96" s="50">
        <v>4</v>
      </c>
      <c r="G96" s="50">
        <v>7</v>
      </c>
      <c r="H96" s="50">
        <v>1</v>
      </c>
      <c r="I96" s="50">
        <v>3</v>
      </c>
      <c r="J96" s="50">
        <v>1</v>
      </c>
      <c r="K96" s="50">
        <v>0</v>
      </c>
      <c r="L96" s="50">
        <v>0</v>
      </c>
    </row>
    <row r="97" spans="1:12" s="6" customFormat="1" ht="24.95" customHeight="1" x14ac:dyDescent="0.2">
      <c r="A97" s="64" t="s">
        <v>35</v>
      </c>
      <c r="B97" s="50">
        <v>1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1</v>
      </c>
    </row>
    <row r="98" spans="1:12" s="6" customFormat="1" ht="24.95" customHeight="1" x14ac:dyDescent="0.2">
      <c r="A98" s="64" t="s">
        <v>122</v>
      </c>
      <c r="B98" s="50">
        <v>1</v>
      </c>
      <c r="C98" s="50">
        <v>0</v>
      </c>
      <c r="D98" s="50">
        <v>0</v>
      </c>
      <c r="E98" s="50">
        <v>0</v>
      </c>
      <c r="F98" s="50">
        <v>0</v>
      </c>
      <c r="G98" s="50">
        <v>1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</row>
    <row r="99" spans="1:12" s="6" customFormat="1" ht="24.95" customHeight="1" x14ac:dyDescent="0.2">
      <c r="A99" s="64" t="s">
        <v>22</v>
      </c>
      <c r="B99" s="50">
        <v>60</v>
      </c>
      <c r="C99" s="50">
        <v>0</v>
      </c>
      <c r="D99" s="50">
        <v>0</v>
      </c>
      <c r="E99" s="50">
        <v>8</v>
      </c>
      <c r="F99" s="50">
        <v>19</v>
      </c>
      <c r="G99" s="50">
        <v>14</v>
      </c>
      <c r="H99" s="50">
        <v>9</v>
      </c>
      <c r="I99" s="50">
        <v>6</v>
      </c>
      <c r="J99" s="50">
        <v>2</v>
      </c>
      <c r="K99" s="50">
        <v>0</v>
      </c>
      <c r="L99" s="50">
        <v>2</v>
      </c>
    </row>
    <row r="100" spans="1:12" s="6" customFormat="1" ht="24.95" customHeight="1" x14ac:dyDescent="0.2">
      <c r="A100" s="64" t="s">
        <v>36</v>
      </c>
      <c r="B100" s="50">
        <v>3</v>
      </c>
      <c r="C100" s="50">
        <v>0</v>
      </c>
      <c r="D100" s="50">
        <v>0</v>
      </c>
      <c r="E100" s="50">
        <v>0</v>
      </c>
      <c r="F100" s="50">
        <v>1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2</v>
      </c>
    </row>
    <row r="101" spans="1:12" s="6" customFormat="1" ht="24.95" customHeight="1" x14ac:dyDescent="0.2">
      <c r="A101" s="64" t="s">
        <v>45</v>
      </c>
      <c r="B101" s="50">
        <v>2</v>
      </c>
      <c r="C101" s="50">
        <v>0</v>
      </c>
      <c r="D101" s="50">
        <v>0</v>
      </c>
      <c r="E101" s="50">
        <v>0</v>
      </c>
      <c r="F101" s="50">
        <v>2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</row>
    <row r="102" spans="1:12" s="6" customFormat="1" ht="24.95" customHeight="1" x14ac:dyDescent="0.2">
      <c r="A102" s="64" t="s">
        <v>23</v>
      </c>
      <c r="B102" s="50">
        <v>55</v>
      </c>
      <c r="C102" s="50">
        <v>0</v>
      </c>
      <c r="D102" s="50">
        <v>0</v>
      </c>
      <c r="E102" s="50">
        <v>8</v>
      </c>
      <c r="F102" s="50">
        <v>13</v>
      </c>
      <c r="G102" s="50">
        <v>13</v>
      </c>
      <c r="H102" s="50">
        <v>7</v>
      </c>
      <c r="I102" s="50">
        <v>6</v>
      </c>
      <c r="J102" s="50">
        <v>4</v>
      </c>
      <c r="K102" s="50">
        <v>2</v>
      </c>
      <c r="L102" s="50">
        <v>2</v>
      </c>
    </row>
    <row r="103" spans="1:12" s="6" customFormat="1" ht="24.95" customHeight="1" x14ac:dyDescent="0.2">
      <c r="A103" s="64" t="s">
        <v>37</v>
      </c>
      <c r="B103" s="50">
        <v>0</v>
      </c>
      <c r="C103" s="50"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</row>
    <row r="104" spans="1:12" s="6" customFormat="1" ht="24.95" customHeight="1" x14ac:dyDescent="0.2">
      <c r="A104" s="64" t="s">
        <v>46</v>
      </c>
      <c r="B104" s="50">
        <v>2</v>
      </c>
      <c r="C104" s="50">
        <v>0</v>
      </c>
      <c r="D104" s="50">
        <v>0</v>
      </c>
      <c r="E104" s="50">
        <v>1</v>
      </c>
      <c r="F104" s="50">
        <v>1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</row>
    <row r="105" spans="1:12" s="6" customFormat="1" ht="24.95" customHeight="1" x14ac:dyDescent="0.2">
      <c r="A105" s="64" t="s">
        <v>8</v>
      </c>
      <c r="B105" s="50">
        <v>91</v>
      </c>
      <c r="C105" s="50">
        <v>0</v>
      </c>
      <c r="D105" s="50">
        <v>0</v>
      </c>
      <c r="E105" s="50">
        <v>9</v>
      </c>
      <c r="F105" s="50">
        <v>35</v>
      </c>
      <c r="G105" s="50">
        <v>22</v>
      </c>
      <c r="H105" s="50">
        <v>11</v>
      </c>
      <c r="I105" s="50">
        <v>1</v>
      </c>
      <c r="J105" s="50">
        <v>4</v>
      </c>
      <c r="K105" s="50">
        <v>0</v>
      </c>
      <c r="L105" s="50">
        <v>9</v>
      </c>
    </row>
    <row r="106" spans="1:12" s="6" customFormat="1" ht="24.95" customHeight="1" x14ac:dyDescent="0.2">
      <c r="A106" s="64" t="s">
        <v>38</v>
      </c>
      <c r="B106" s="50">
        <v>0</v>
      </c>
      <c r="C106" s="50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</row>
    <row r="107" spans="1:12" s="6" customFormat="1" ht="24.95" customHeight="1" x14ac:dyDescent="0.2">
      <c r="A107" s="64" t="s">
        <v>47</v>
      </c>
      <c r="B107" s="50">
        <v>3</v>
      </c>
      <c r="C107" s="50">
        <v>0</v>
      </c>
      <c r="D107" s="50">
        <v>1</v>
      </c>
      <c r="E107" s="50">
        <v>1</v>
      </c>
      <c r="F107" s="50">
        <v>0</v>
      </c>
      <c r="G107" s="50">
        <v>1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</row>
    <row r="108" spans="1:12" s="3" customFormat="1" ht="24.95" customHeight="1" x14ac:dyDescent="0.2">
      <c r="A108" s="64" t="s">
        <v>77</v>
      </c>
      <c r="B108" s="50">
        <v>46</v>
      </c>
      <c r="C108" s="50">
        <v>0</v>
      </c>
      <c r="D108" s="50">
        <v>0</v>
      </c>
      <c r="E108" s="50">
        <v>3</v>
      </c>
      <c r="F108" s="50">
        <v>11</v>
      </c>
      <c r="G108" s="50">
        <v>10</v>
      </c>
      <c r="H108" s="50">
        <v>9</v>
      </c>
      <c r="I108" s="50">
        <v>6</v>
      </c>
      <c r="J108" s="50">
        <v>5</v>
      </c>
      <c r="K108" s="50">
        <v>0</v>
      </c>
      <c r="L108" s="50">
        <v>2</v>
      </c>
    </row>
    <row r="109" spans="1:12" s="3" customFormat="1" ht="24.95" customHeight="1" x14ac:dyDescent="0.2">
      <c r="A109" s="64" t="s">
        <v>136</v>
      </c>
      <c r="B109" s="50">
        <v>3</v>
      </c>
      <c r="C109" s="50">
        <v>0</v>
      </c>
      <c r="D109" s="50">
        <v>0</v>
      </c>
      <c r="E109" s="50">
        <v>0</v>
      </c>
      <c r="F109" s="50">
        <v>1</v>
      </c>
      <c r="G109" s="50">
        <v>1</v>
      </c>
      <c r="H109" s="50">
        <v>0</v>
      </c>
      <c r="I109" s="50">
        <v>0</v>
      </c>
      <c r="J109" s="50">
        <v>0</v>
      </c>
      <c r="K109" s="50">
        <v>0</v>
      </c>
      <c r="L109" s="50">
        <v>1</v>
      </c>
    </row>
    <row r="110" spans="1:12" s="3" customFormat="1" ht="24.95" customHeight="1" x14ac:dyDescent="0.2">
      <c r="A110" s="64" t="s">
        <v>79</v>
      </c>
      <c r="B110" s="50">
        <v>1</v>
      </c>
      <c r="C110" s="50">
        <v>0</v>
      </c>
      <c r="D110" s="50">
        <v>0</v>
      </c>
      <c r="E110" s="50">
        <v>1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</row>
    <row r="111" spans="1:12" s="3" customFormat="1" ht="24.95" customHeight="1" x14ac:dyDescent="0.2">
      <c r="A111" s="64" t="s">
        <v>142</v>
      </c>
      <c r="B111" s="50">
        <v>10</v>
      </c>
      <c r="C111" s="50">
        <v>0</v>
      </c>
      <c r="D111" s="50">
        <v>0</v>
      </c>
      <c r="E111" s="50">
        <v>1</v>
      </c>
      <c r="F111" s="50">
        <v>4</v>
      </c>
      <c r="G111" s="50">
        <v>2</v>
      </c>
      <c r="H111" s="50">
        <v>2</v>
      </c>
      <c r="I111" s="50">
        <v>1</v>
      </c>
      <c r="J111" s="50">
        <v>0</v>
      </c>
      <c r="K111" s="50">
        <v>0</v>
      </c>
      <c r="L111" s="50">
        <v>0</v>
      </c>
    </row>
    <row r="112" spans="1:12" s="3" customFormat="1" ht="24.95" customHeight="1" x14ac:dyDescent="0.2">
      <c r="A112" s="64" t="s">
        <v>143</v>
      </c>
      <c r="B112" s="50">
        <v>0</v>
      </c>
      <c r="C112" s="50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</row>
    <row r="113" spans="1:12" s="3" customFormat="1" ht="24.95" customHeight="1" x14ac:dyDescent="0.2">
      <c r="A113" s="64" t="s">
        <v>107</v>
      </c>
      <c r="B113" s="50">
        <v>5</v>
      </c>
      <c r="C113" s="50">
        <v>0</v>
      </c>
      <c r="D113" s="50">
        <v>0</v>
      </c>
      <c r="E113" s="50">
        <v>1</v>
      </c>
      <c r="F113" s="50">
        <v>1</v>
      </c>
      <c r="G113" s="50">
        <v>1</v>
      </c>
      <c r="H113" s="50">
        <v>0</v>
      </c>
      <c r="I113" s="50">
        <v>0</v>
      </c>
      <c r="J113" s="50">
        <v>1</v>
      </c>
      <c r="K113" s="50">
        <v>0</v>
      </c>
      <c r="L113" s="50">
        <v>1</v>
      </c>
    </row>
    <row r="114" spans="1:12" s="3" customFormat="1" ht="24.95" customHeight="1" x14ac:dyDescent="0.2">
      <c r="A114" s="64" t="s">
        <v>6</v>
      </c>
      <c r="B114" s="50">
        <v>192</v>
      </c>
      <c r="C114" s="50">
        <v>0</v>
      </c>
      <c r="D114" s="50">
        <v>1</v>
      </c>
      <c r="E114" s="50">
        <v>8</v>
      </c>
      <c r="F114" s="50">
        <v>49</v>
      </c>
      <c r="G114" s="50">
        <v>44</v>
      </c>
      <c r="H114" s="50">
        <v>37</v>
      </c>
      <c r="I114" s="50">
        <v>17</v>
      </c>
      <c r="J114" s="50">
        <v>14</v>
      </c>
      <c r="K114" s="50">
        <v>7</v>
      </c>
      <c r="L114" s="50">
        <v>15</v>
      </c>
    </row>
    <row r="115" spans="1:12" s="3" customFormat="1" ht="24.95" customHeight="1" x14ac:dyDescent="0.2">
      <c r="A115" s="64" t="s">
        <v>39</v>
      </c>
      <c r="B115" s="50">
        <v>9</v>
      </c>
      <c r="C115" s="50">
        <v>0</v>
      </c>
      <c r="D115" s="50">
        <v>0</v>
      </c>
      <c r="E115" s="50">
        <v>1</v>
      </c>
      <c r="F115" s="50">
        <v>0</v>
      </c>
      <c r="G115" s="50">
        <v>0</v>
      </c>
      <c r="H115" s="50">
        <v>1</v>
      </c>
      <c r="I115" s="50">
        <v>0</v>
      </c>
      <c r="J115" s="50">
        <v>2</v>
      </c>
      <c r="K115" s="50">
        <v>2</v>
      </c>
      <c r="L115" s="50">
        <v>3</v>
      </c>
    </row>
    <row r="116" spans="1:12" s="3" customFormat="1" ht="24.95" customHeight="1" x14ac:dyDescent="0.2">
      <c r="A116" s="64" t="s">
        <v>106</v>
      </c>
      <c r="B116" s="50">
        <v>6</v>
      </c>
      <c r="C116" s="50">
        <v>0</v>
      </c>
      <c r="D116" s="50">
        <v>0</v>
      </c>
      <c r="E116" s="50">
        <v>0</v>
      </c>
      <c r="F116" s="50">
        <v>2</v>
      </c>
      <c r="G116" s="50">
        <v>2</v>
      </c>
      <c r="H116" s="50">
        <v>1</v>
      </c>
      <c r="I116" s="50">
        <v>0</v>
      </c>
      <c r="J116" s="50">
        <v>0</v>
      </c>
      <c r="K116" s="50">
        <v>0</v>
      </c>
      <c r="L116" s="50">
        <v>1</v>
      </c>
    </row>
    <row r="117" spans="1:12" s="3" customFormat="1" ht="24.95" customHeight="1" x14ac:dyDescent="0.2">
      <c r="A117" s="64" t="s">
        <v>144</v>
      </c>
      <c r="B117" s="50">
        <v>8</v>
      </c>
      <c r="C117" s="50">
        <v>0</v>
      </c>
      <c r="D117" s="50">
        <v>0</v>
      </c>
      <c r="E117" s="50">
        <v>0</v>
      </c>
      <c r="F117" s="50">
        <v>2</v>
      </c>
      <c r="G117" s="50">
        <v>2</v>
      </c>
      <c r="H117" s="50">
        <v>0</v>
      </c>
      <c r="I117" s="50">
        <v>2</v>
      </c>
      <c r="J117" s="50">
        <v>1</v>
      </c>
      <c r="K117" s="50">
        <v>0</v>
      </c>
      <c r="L117" s="50">
        <v>1</v>
      </c>
    </row>
    <row r="118" spans="1:12" s="3" customFormat="1" ht="24.95" customHeight="1" x14ac:dyDescent="0.2">
      <c r="A118" s="64" t="s">
        <v>139</v>
      </c>
      <c r="B118" s="50">
        <v>1</v>
      </c>
      <c r="C118" s="50">
        <v>0</v>
      </c>
      <c r="D118" s="50">
        <v>0</v>
      </c>
      <c r="E118" s="50">
        <v>0</v>
      </c>
      <c r="F118" s="50">
        <v>1</v>
      </c>
      <c r="G118" s="50">
        <v>0</v>
      </c>
      <c r="H118" s="50">
        <v>0</v>
      </c>
      <c r="I118" s="50">
        <v>0</v>
      </c>
      <c r="J118" s="50">
        <v>0</v>
      </c>
      <c r="K118" s="50">
        <v>0</v>
      </c>
      <c r="L118" s="50">
        <v>0</v>
      </c>
    </row>
    <row r="119" spans="1:12" s="3" customFormat="1" ht="24.95" customHeight="1" x14ac:dyDescent="0.2">
      <c r="A119" s="64" t="s">
        <v>20</v>
      </c>
      <c r="B119" s="50">
        <v>51</v>
      </c>
      <c r="C119" s="50">
        <v>0</v>
      </c>
      <c r="D119" s="50">
        <v>0</v>
      </c>
      <c r="E119" s="50">
        <v>0</v>
      </c>
      <c r="F119" s="50">
        <v>8</v>
      </c>
      <c r="G119" s="50">
        <v>18</v>
      </c>
      <c r="H119" s="50">
        <v>10</v>
      </c>
      <c r="I119" s="50">
        <v>7</v>
      </c>
      <c r="J119" s="50">
        <v>3</v>
      </c>
      <c r="K119" s="50">
        <v>1</v>
      </c>
      <c r="L119" s="50">
        <v>4</v>
      </c>
    </row>
    <row r="120" spans="1:12" s="3" customFormat="1" ht="24.95" customHeight="1" x14ac:dyDescent="0.2">
      <c r="A120" s="90" t="s">
        <v>40</v>
      </c>
      <c r="B120" s="50">
        <v>0</v>
      </c>
      <c r="C120" s="50">
        <v>0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50">
        <v>0</v>
      </c>
      <c r="J120" s="50">
        <v>0</v>
      </c>
      <c r="K120" s="50">
        <v>0</v>
      </c>
      <c r="L120" s="50">
        <v>0</v>
      </c>
    </row>
    <row r="121" spans="1:12" s="3" customFormat="1" ht="24.95" customHeight="1" x14ac:dyDescent="0.2">
      <c r="A121" s="90" t="s">
        <v>519</v>
      </c>
      <c r="B121" s="50">
        <v>2</v>
      </c>
      <c r="C121" s="50">
        <v>0</v>
      </c>
      <c r="D121" s="50">
        <v>0</v>
      </c>
      <c r="E121" s="50">
        <v>0</v>
      </c>
      <c r="F121" s="50">
        <v>1</v>
      </c>
      <c r="G121" s="50">
        <v>1</v>
      </c>
      <c r="H121" s="50">
        <v>0</v>
      </c>
      <c r="I121" s="50">
        <v>0</v>
      </c>
      <c r="J121" s="50">
        <v>0</v>
      </c>
      <c r="K121" s="50">
        <v>0</v>
      </c>
      <c r="L121" s="50">
        <v>0</v>
      </c>
    </row>
  </sheetData>
  <sheetProtection password="D347" sheet="1" objects="1" scenarios="1" selectLockedCells="1" selectUnlockedCells="1"/>
  <mergeCells count="4">
    <mergeCell ref="A4:A5"/>
    <mergeCell ref="B4:B5"/>
    <mergeCell ref="C4:L4"/>
    <mergeCell ref="A1:L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headerFoot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5"/>
  <sheetViews>
    <sheetView zoomScaleNormal="100" workbookViewId="0">
      <pane ySplit="4" topLeftCell="A5" activePane="bottomLeft" state="frozen"/>
      <selection pane="bottomLeft" activeCell="D6" sqref="D6"/>
    </sheetView>
  </sheetViews>
  <sheetFormatPr defaultRowHeight="15" x14ac:dyDescent="0.2"/>
  <cols>
    <col min="1" max="1" width="34.28515625" style="85" customWidth="1"/>
    <col min="2" max="2" width="22.5703125" style="85" customWidth="1"/>
    <col min="3" max="7" width="12.7109375" style="85" customWidth="1"/>
  </cols>
  <sheetData>
    <row r="1" spans="1:11" ht="45" customHeight="1" thickTop="1" thickBot="1" x14ac:dyDescent="0.25">
      <c r="A1" s="122" t="s">
        <v>539</v>
      </c>
      <c r="B1" s="123"/>
      <c r="C1" s="123"/>
      <c r="D1" s="123"/>
      <c r="E1" s="123"/>
      <c r="F1" s="123"/>
      <c r="G1" s="124"/>
    </row>
    <row r="2" spans="1:11" ht="9" customHeight="1" thickTop="1" x14ac:dyDescent="0.2">
      <c r="A2" s="103"/>
      <c r="B2" s="103"/>
      <c r="C2" s="103"/>
      <c r="D2" s="103"/>
      <c r="E2" s="103"/>
      <c r="F2" s="103"/>
      <c r="G2" s="103"/>
    </row>
    <row r="3" spans="1:11" ht="21" customHeight="1" x14ac:dyDescent="0.2">
      <c r="G3" s="104" t="s">
        <v>532</v>
      </c>
    </row>
    <row r="4" spans="1:11" ht="30" customHeight="1" x14ac:dyDescent="0.2">
      <c r="A4" s="74" t="s">
        <v>534</v>
      </c>
      <c r="B4" s="74" t="s">
        <v>63</v>
      </c>
      <c r="C4" s="74" t="s">
        <v>64</v>
      </c>
      <c r="D4" s="74" t="s">
        <v>65</v>
      </c>
      <c r="E4" s="75" t="s">
        <v>123</v>
      </c>
      <c r="F4" s="74" t="s">
        <v>66</v>
      </c>
      <c r="G4" s="74" t="s">
        <v>67</v>
      </c>
    </row>
    <row r="5" spans="1:11" ht="30" customHeight="1" x14ac:dyDescent="0.2">
      <c r="A5" s="76" t="s">
        <v>540</v>
      </c>
      <c r="B5" s="76"/>
      <c r="C5" s="106">
        <f>C6+C84</f>
        <v>6126</v>
      </c>
      <c r="D5" s="106">
        <f>D6+D84</f>
        <v>4959</v>
      </c>
      <c r="E5" s="106">
        <f>E6+E84</f>
        <v>47</v>
      </c>
      <c r="F5" s="106">
        <f>F6+F84</f>
        <v>1106</v>
      </c>
      <c r="G5" s="106">
        <f>G6+G84</f>
        <v>14</v>
      </c>
    </row>
    <row r="6" spans="1:11" ht="30" customHeight="1" x14ac:dyDescent="0.2">
      <c r="A6" s="77" t="s">
        <v>68</v>
      </c>
      <c r="B6" s="77"/>
      <c r="C6" s="107">
        <f>SUM(C7:C83)</f>
        <v>5397</v>
      </c>
      <c r="D6" s="107">
        <f>SUM(D7:D83)</f>
        <v>4689</v>
      </c>
      <c r="E6" s="107">
        <f>SUM(E7:E83)</f>
        <v>46</v>
      </c>
      <c r="F6" s="107">
        <f>SUM(F7:F83)</f>
        <v>652</v>
      </c>
      <c r="G6" s="107">
        <f>SUM(G7:G83)</f>
        <v>10</v>
      </c>
    </row>
    <row r="7" spans="1:11" ht="30" customHeight="1" x14ac:dyDescent="0.2">
      <c r="A7" s="78" t="s">
        <v>18</v>
      </c>
      <c r="B7" s="79" t="s">
        <v>108</v>
      </c>
      <c r="C7" s="105">
        <v>504</v>
      </c>
      <c r="D7" s="105">
        <v>499</v>
      </c>
      <c r="E7" s="105">
        <v>5</v>
      </c>
      <c r="F7" s="50">
        <v>0</v>
      </c>
      <c r="G7" s="50">
        <v>0</v>
      </c>
    </row>
    <row r="8" spans="1:11" ht="30" customHeight="1" x14ac:dyDescent="0.2">
      <c r="A8" s="78" t="s">
        <v>27</v>
      </c>
      <c r="B8" s="79" t="s">
        <v>108</v>
      </c>
      <c r="C8" s="105">
        <v>39</v>
      </c>
      <c r="D8" s="105">
        <v>38</v>
      </c>
      <c r="E8" s="105">
        <v>1</v>
      </c>
      <c r="F8" s="50">
        <v>0</v>
      </c>
      <c r="G8" s="50">
        <v>0</v>
      </c>
    </row>
    <row r="9" spans="1:11" ht="30" customHeight="1" x14ac:dyDescent="0.2">
      <c r="A9" s="78" t="s">
        <v>98</v>
      </c>
      <c r="B9" s="79" t="s">
        <v>108</v>
      </c>
      <c r="C9" s="105">
        <v>15</v>
      </c>
      <c r="D9" s="105">
        <v>15</v>
      </c>
      <c r="E9" s="50">
        <v>0</v>
      </c>
      <c r="F9" s="50">
        <v>0</v>
      </c>
      <c r="G9" s="50">
        <v>0</v>
      </c>
      <c r="H9" s="5"/>
      <c r="I9" s="5"/>
      <c r="J9" s="5"/>
      <c r="K9" s="5"/>
    </row>
    <row r="10" spans="1:11" ht="30" customHeight="1" x14ac:dyDescent="0.2">
      <c r="A10" s="78" t="s">
        <v>10</v>
      </c>
      <c r="B10" s="79" t="s">
        <v>109</v>
      </c>
      <c r="C10" s="105">
        <v>11</v>
      </c>
      <c r="D10" s="105">
        <v>10</v>
      </c>
      <c r="E10" s="105">
        <v>1</v>
      </c>
      <c r="F10" s="50">
        <v>0</v>
      </c>
      <c r="G10" s="50">
        <v>0</v>
      </c>
      <c r="H10" s="5"/>
      <c r="I10" s="5"/>
      <c r="J10" s="5"/>
      <c r="K10" s="5"/>
    </row>
    <row r="11" spans="1:11" ht="30" customHeight="1" x14ac:dyDescent="0.2">
      <c r="A11" s="78" t="s">
        <v>10</v>
      </c>
      <c r="B11" s="79" t="s">
        <v>69</v>
      </c>
      <c r="C11" s="105">
        <v>31</v>
      </c>
      <c r="D11" s="105">
        <v>31</v>
      </c>
      <c r="E11" s="50">
        <v>0</v>
      </c>
      <c r="F11" s="50">
        <v>0</v>
      </c>
      <c r="G11" s="50">
        <v>0</v>
      </c>
      <c r="H11" s="5"/>
      <c r="I11" s="5"/>
      <c r="J11" s="5"/>
      <c r="K11" s="5"/>
    </row>
    <row r="12" spans="1:11" ht="30" customHeight="1" x14ac:dyDescent="0.2">
      <c r="A12" s="78" t="s">
        <v>10</v>
      </c>
      <c r="B12" s="79" t="s">
        <v>110</v>
      </c>
      <c r="C12" s="105">
        <v>49</v>
      </c>
      <c r="D12" s="105">
        <v>49</v>
      </c>
      <c r="E12" s="50">
        <v>0</v>
      </c>
      <c r="F12" s="50">
        <v>0</v>
      </c>
      <c r="G12" s="50">
        <v>0</v>
      </c>
      <c r="H12" s="5"/>
      <c r="I12" s="5"/>
      <c r="J12" s="5"/>
      <c r="K12" s="5"/>
    </row>
    <row r="13" spans="1:11" ht="30" customHeight="1" x14ac:dyDescent="0.2">
      <c r="A13" s="78" t="s">
        <v>10</v>
      </c>
      <c r="B13" s="79" t="s">
        <v>111</v>
      </c>
      <c r="C13" s="105">
        <v>50</v>
      </c>
      <c r="D13" s="105">
        <v>49</v>
      </c>
      <c r="E13" s="105">
        <v>1</v>
      </c>
      <c r="F13" s="50">
        <v>0</v>
      </c>
      <c r="G13" s="50">
        <v>0</v>
      </c>
      <c r="H13" s="5"/>
      <c r="I13" s="5"/>
      <c r="J13" s="5"/>
      <c r="K13" s="5"/>
    </row>
    <row r="14" spans="1:11" ht="30" customHeight="1" x14ac:dyDescent="0.2">
      <c r="A14" s="78" t="s">
        <v>10</v>
      </c>
      <c r="B14" s="79" t="s">
        <v>70</v>
      </c>
      <c r="C14" s="105">
        <v>33</v>
      </c>
      <c r="D14" s="105">
        <v>32</v>
      </c>
      <c r="E14" s="105">
        <v>1</v>
      </c>
      <c r="F14" s="50">
        <v>0</v>
      </c>
      <c r="G14" s="50">
        <v>0</v>
      </c>
      <c r="H14" s="5"/>
      <c r="I14" s="5"/>
      <c r="J14" s="5"/>
      <c r="K14" s="5"/>
    </row>
    <row r="15" spans="1:11" ht="30" customHeight="1" x14ac:dyDescent="0.2">
      <c r="A15" s="78" t="s">
        <v>10</v>
      </c>
      <c r="B15" s="79" t="s">
        <v>112</v>
      </c>
      <c r="C15" s="105">
        <v>47</v>
      </c>
      <c r="D15" s="105">
        <v>47</v>
      </c>
      <c r="E15" s="50">
        <v>0</v>
      </c>
      <c r="F15" s="50">
        <v>0</v>
      </c>
      <c r="G15" s="50">
        <v>0</v>
      </c>
      <c r="H15" s="5"/>
      <c r="I15" s="5"/>
      <c r="J15" s="5"/>
      <c r="K15" s="5"/>
    </row>
    <row r="16" spans="1:11" ht="30" customHeight="1" x14ac:dyDescent="0.2">
      <c r="A16" s="78" t="s">
        <v>10</v>
      </c>
      <c r="B16" s="79" t="s">
        <v>71</v>
      </c>
      <c r="C16" s="105">
        <v>6</v>
      </c>
      <c r="D16" s="105">
        <v>6</v>
      </c>
      <c r="E16" s="50">
        <v>0</v>
      </c>
      <c r="F16" s="50">
        <v>0</v>
      </c>
      <c r="G16" s="50">
        <v>0</v>
      </c>
      <c r="H16" s="5"/>
      <c r="I16" s="5"/>
      <c r="J16" s="5"/>
      <c r="K16" s="5"/>
    </row>
    <row r="17" spans="1:11" ht="30" customHeight="1" x14ac:dyDescent="0.2">
      <c r="A17" s="78" t="s">
        <v>10</v>
      </c>
      <c r="B17" s="79" t="s">
        <v>113</v>
      </c>
      <c r="C17" s="105">
        <v>34</v>
      </c>
      <c r="D17" s="105">
        <v>33</v>
      </c>
      <c r="E17" s="105">
        <v>1</v>
      </c>
      <c r="F17" s="50">
        <v>0</v>
      </c>
      <c r="G17" s="50">
        <v>0</v>
      </c>
      <c r="H17" s="5"/>
      <c r="I17" s="5"/>
      <c r="J17" s="5"/>
      <c r="K17" s="5"/>
    </row>
    <row r="18" spans="1:11" ht="30" customHeight="1" x14ac:dyDescent="0.2">
      <c r="A18" s="78" t="s">
        <v>10</v>
      </c>
      <c r="B18" s="79" t="s">
        <v>72</v>
      </c>
      <c r="C18" s="105">
        <v>8</v>
      </c>
      <c r="D18" s="105">
        <v>8</v>
      </c>
      <c r="E18" s="50">
        <v>0</v>
      </c>
      <c r="F18" s="50">
        <v>0</v>
      </c>
      <c r="G18" s="50">
        <v>0</v>
      </c>
      <c r="H18" s="5"/>
      <c r="I18" s="5"/>
      <c r="J18" s="5"/>
      <c r="K18" s="5"/>
    </row>
    <row r="19" spans="1:11" ht="30" customHeight="1" x14ac:dyDescent="0.2">
      <c r="A19" s="78" t="s">
        <v>28</v>
      </c>
      <c r="B19" s="79" t="s">
        <v>109</v>
      </c>
      <c r="C19" s="105">
        <v>1</v>
      </c>
      <c r="D19" s="105">
        <v>1</v>
      </c>
      <c r="E19" s="50">
        <v>0</v>
      </c>
      <c r="F19" s="50">
        <v>0</v>
      </c>
      <c r="G19" s="50">
        <v>0</v>
      </c>
      <c r="H19" s="5"/>
      <c r="I19" s="5"/>
      <c r="J19" s="5"/>
      <c r="K19" s="5"/>
    </row>
    <row r="20" spans="1:11" ht="30" customHeight="1" x14ac:dyDescent="0.2">
      <c r="A20" s="78" t="s">
        <v>28</v>
      </c>
      <c r="B20" s="79" t="s">
        <v>69</v>
      </c>
      <c r="C20" s="105">
        <v>1</v>
      </c>
      <c r="D20" s="105">
        <v>1</v>
      </c>
      <c r="E20" s="50">
        <v>0</v>
      </c>
      <c r="F20" s="50">
        <v>0</v>
      </c>
      <c r="G20" s="50">
        <v>0</v>
      </c>
      <c r="H20" s="5"/>
      <c r="I20" s="5"/>
      <c r="J20" s="5"/>
      <c r="K20" s="5"/>
    </row>
    <row r="21" spans="1:11" ht="30" customHeight="1" x14ac:dyDescent="0.2">
      <c r="A21" s="78" t="s">
        <v>28</v>
      </c>
      <c r="B21" s="79" t="s">
        <v>110</v>
      </c>
      <c r="C21" s="105">
        <v>3</v>
      </c>
      <c r="D21" s="105">
        <v>2</v>
      </c>
      <c r="E21" s="105">
        <v>1</v>
      </c>
      <c r="F21" s="50">
        <v>0</v>
      </c>
      <c r="G21" s="50">
        <v>0</v>
      </c>
      <c r="H21" s="5"/>
      <c r="I21" s="5"/>
      <c r="J21" s="5"/>
      <c r="K21" s="5"/>
    </row>
    <row r="22" spans="1:11" ht="30" customHeight="1" x14ac:dyDescent="0.2">
      <c r="A22" s="78" t="s">
        <v>28</v>
      </c>
      <c r="B22" s="79" t="s">
        <v>111</v>
      </c>
      <c r="C22" s="105">
        <v>2</v>
      </c>
      <c r="D22" s="105">
        <v>2</v>
      </c>
      <c r="E22" s="50">
        <v>0</v>
      </c>
      <c r="F22" s="50">
        <v>0</v>
      </c>
      <c r="G22" s="50">
        <v>0</v>
      </c>
      <c r="H22" s="5"/>
      <c r="I22" s="5"/>
      <c r="J22" s="5"/>
      <c r="K22" s="5"/>
    </row>
    <row r="23" spans="1:11" ht="30" customHeight="1" x14ac:dyDescent="0.2">
      <c r="A23" s="78" t="s">
        <v>28</v>
      </c>
      <c r="B23" s="79" t="s">
        <v>112</v>
      </c>
      <c r="C23" s="105">
        <v>3</v>
      </c>
      <c r="D23" s="105">
        <v>3</v>
      </c>
      <c r="E23" s="50">
        <v>0</v>
      </c>
      <c r="F23" s="50">
        <v>0</v>
      </c>
      <c r="G23" s="50">
        <v>0</v>
      </c>
      <c r="H23" s="5"/>
      <c r="I23" s="5"/>
      <c r="J23" s="5"/>
      <c r="K23" s="5"/>
    </row>
    <row r="24" spans="1:11" ht="30" customHeight="1" x14ac:dyDescent="0.2">
      <c r="A24" s="78" t="s">
        <v>28</v>
      </c>
      <c r="B24" s="79" t="s">
        <v>71</v>
      </c>
      <c r="C24" s="105">
        <v>1</v>
      </c>
      <c r="D24" s="105">
        <v>1</v>
      </c>
      <c r="E24" s="50">
        <v>0</v>
      </c>
      <c r="F24" s="50">
        <v>0</v>
      </c>
      <c r="G24" s="50">
        <v>0</v>
      </c>
      <c r="H24" s="5"/>
      <c r="I24" s="5"/>
      <c r="J24" s="5"/>
      <c r="K24" s="5"/>
    </row>
    <row r="25" spans="1:11" ht="30" customHeight="1" x14ac:dyDescent="0.2">
      <c r="A25" s="78" t="s">
        <v>28</v>
      </c>
      <c r="B25" s="79" t="s">
        <v>113</v>
      </c>
      <c r="C25" s="105">
        <v>1</v>
      </c>
      <c r="D25" s="105">
        <v>1</v>
      </c>
      <c r="E25" s="50">
        <v>0</v>
      </c>
      <c r="F25" s="50">
        <v>0</v>
      </c>
      <c r="G25" s="50">
        <v>0</v>
      </c>
      <c r="H25" s="5"/>
      <c r="I25" s="5"/>
      <c r="J25" s="5"/>
      <c r="K25" s="5"/>
    </row>
    <row r="26" spans="1:11" ht="30" customHeight="1" x14ac:dyDescent="0.2">
      <c r="A26" s="78" t="s">
        <v>28</v>
      </c>
      <c r="B26" s="79" t="s">
        <v>72</v>
      </c>
      <c r="C26" s="105">
        <v>1</v>
      </c>
      <c r="D26" s="105">
        <v>1</v>
      </c>
      <c r="E26" s="50">
        <v>0</v>
      </c>
      <c r="F26" s="50">
        <v>0</v>
      </c>
      <c r="G26" s="50">
        <v>0</v>
      </c>
      <c r="H26" s="5"/>
      <c r="I26" s="5"/>
      <c r="J26" s="5"/>
      <c r="K26" s="5"/>
    </row>
    <row r="27" spans="1:11" ht="30" customHeight="1" x14ac:dyDescent="0.2">
      <c r="A27" s="78" t="s">
        <v>3</v>
      </c>
      <c r="B27" s="79" t="s">
        <v>69</v>
      </c>
      <c r="C27" s="105">
        <v>36</v>
      </c>
      <c r="D27" s="105">
        <v>36</v>
      </c>
      <c r="E27" s="50">
        <v>0</v>
      </c>
      <c r="F27" s="50">
        <v>0</v>
      </c>
      <c r="G27" s="50">
        <v>0</v>
      </c>
      <c r="H27" s="5"/>
      <c r="I27" s="5"/>
      <c r="J27" s="5"/>
      <c r="K27" s="5"/>
    </row>
    <row r="28" spans="1:11" ht="30" customHeight="1" x14ac:dyDescent="0.2">
      <c r="A28" s="78" t="s">
        <v>3</v>
      </c>
      <c r="B28" s="79" t="s">
        <v>110</v>
      </c>
      <c r="C28" s="105">
        <v>93</v>
      </c>
      <c r="D28" s="105">
        <v>93</v>
      </c>
      <c r="E28" s="50">
        <v>0</v>
      </c>
      <c r="F28" s="50">
        <v>0</v>
      </c>
      <c r="G28" s="50">
        <v>0</v>
      </c>
      <c r="H28" s="5"/>
      <c r="I28" s="5"/>
      <c r="J28" s="5"/>
      <c r="K28" s="5"/>
    </row>
    <row r="29" spans="1:11" ht="30" customHeight="1" x14ac:dyDescent="0.2">
      <c r="A29" s="78" t="s">
        <v>3</v>
      </c>
      <c r="B29" s="79" t="s">
        <v>111</v>
      </c>
      <c r="C29" s="105">
        <v>45</v>
      </c>
      <c r="D29" s="105">
        <v>45</v>
      </c>
      <c r="E29" s="50">
        <v>0</v>
      </c>
      <c r="F29" s="50">
        <v>0</v>
      </c>
      <c r="G29" s="50">
        <v>0</v>
      </c>
      <c r="H29" s="5"/>
      <c r="I29" s="5"/>
      <c r="J29" s="5"/>
      <c r="K29" s="5"/>
    </row>
    <row r="30" spans="1:11" ht="30" customHeight="1" x14ac:dyDescent="0.2">
      <c r="A30" s="78" t="s">
        <v>3</v>
      </c>
      <c r="B30" s="79" t="s">
        <v>70</v>
      </c>
      <c r="C30" s="105">
        <v>53</v>
      </c>
      <c r="D30" s="105">
        <v>53</v>
      </c>
      <c r="E30" s="50">
        <v>0</v>
      </c>
      <c r="F30" s="50">
        <v>0</v>
      </c>
      <c r="G30" s="50">
        <v>0</v>
      </c>
      <c r="H30" s="5"/>
      <c r="I30" s="5"/>
      <c r="J30" s="5"/>
      <c r="K30" s="5"/>
    </row>
    <row r="31" spans="1:11" ht="30" customHeight="1" x14ac:dyDescent="0.2">
      <c r="A31" s="78" t="s">
        <v>3</v>
      </c>
      <c r="B31" s="79" t="s">
        <v>112</v>
      </c>
      <c r="C31" s="105">
        <v>44</v>
      </c>
      <c r="D31" s="105">
        <v>44</v>
      </c>
      <c r="E31" s="50">
        <v>0</v>
      </c>
      <c r="F31" s="50">
        <v>0</v>
      </c>
      <c r="G31" s="50">
        <v>0</v>
      </c>
      <c r="H31" s="5"/>
      <c r="I31" s="5"/>
      <c r="J31" s="5"/>
      <c r="K31" s="5"/>
    </row>
    <row r="32" spans="1:11" ht="30" customHeight="1" x14ac:dyDescent="0.2">
      <c r="A32" s="78" t="s">
        <v>3</v>
      </c>
      <c r="B32" s="79" t="s">
        <v>72</v>
      </c>
      <c r="C32" s="105">
        <v>2</v>
      </c>
      <c r="D32" s="105">
        <v>2</v>
      </c>
      <c r="E32" s="50">
        <v>0</v>
      </c>
      <c r="F32" s="50">
        <v>0</v>
      </c>
      <c r="G32" s="50">
        <v>0</v>
      </c>
      <c r="H32" s="5"/>
      <c r="I32" s="5"/>
      <c r="J32" s="5"/>
      <c r="K32" s="5"/>
    </row>
    <row r="33" spans="1:11" ht="30" customHeight="1" x14ac:dyDescent="0.2">
      <c r="A33" s="78" t="s">
        <v>3</v>
      </c>
      <c r="B33" s="79" t="s">
        <v>150</v>
      </c>
      <c r="C33" s="105">
        <v>108</v>
      </c>
      <c r="D33" s="105">
        <v>105</v>
      </c>
      <c r="E33" s="105">
        <v>3</v>
      </c>
      <c r="F33" s="50">
        <v>0</v>
      </c>
      <c r="G33" s="50">
        <v>0</v>
      </c>
      <c r="H33" s="5"/>
      <c r="I33" s="5"/>
      <c r="J33" s="5"/>
      <c r="K33" s="5"/>
    </row>
    <row r="34" spans="1:11" ht="30" customHeight="1" x14ac:dyDescent="0.2">
      <c r="A34" s="78" t="s">
        <v>3</v>
      </c>
      <c r="B34" s="79" t="s">
        <v>114</v>
      </c>
      <c r="C34" s="105">
        <v>150</v>
      </c>
      <c r="D34" s="105">
        <v>149</v>
      </c>
      <c r="E34" s="105">
        <v>1</v>
      </c>
      <c r="F34" s="50">
        <v>0</v>
      </c>
      <c r="G34" s="50">
        <v>0</v>
      </c>
      <c r="H34" s="5"/>
      <c r="I34" s="5"/>
      <c r="J34" s="5"/>
      <c r="K34" s="5"/>
    </row>
    <row r="35" spans="1:11" ht="30" customHeight="1" x14ac:dyDescent="0.2">
      <c r="A35" s="78" t="s">
        <v>3</v>
      </c>
      <c r="B35" s="79" t="s">
        <v>73</v>
      </c>
      <c r="C35" s="105">
        <v>59</v>
      </c>
      <c r="D35" s="105">
        <v>58</v>
      </c>
      <c r="E35" s="105">
        <v>1</v>
      </c>
      <c r="F35" s="50">
        <v>0</v>
      </c>
      <c r="G35" s="50">
        <v>0</v>
      </c>
      <c r="H35" s="5"/>
      <c r="I35" s="5"/>
      <c r="J35" s="5"/>
      <c r="K35" s="5"/>
    </row>
    <row r="36" spans="1:11" ht="30" customHeight="1" x14ac:dyDescent="0.2">
      <c r="A36" s="78" t="s">
        <v>3</v>
      </c>
      <c r="B36" s="79" t="s">
        <v>151</v>
      </c>
      <c r="C36" s="105">
        <v>42</v>
      </c>
      <c r="D36" s="105">
        <v>42</v>
      </c>
      <c r="E36" s="50">
        <v>0</v>
      </c>
      <c r="F36" s="50">
        <v>0</v>
      </c>
      <c r="G36" s="50">
        <v>0</v>
      </c>
      <c r="H36" s="5"/>
      <c r="I36" s="5"/>
      <c r="J36" s="5"/>
      <c r="K36" s="5"/>
    </row>
    <row r="37" spans="1:11" ht="30" customHeight="1" x14ac:dyDescent="0.2">
      <c r="A37" s="78" t="s">
        <v>29</v>
      </c>
      <c r="B37" s="79" t="s">
        <v>110</v>
      </c>
      <c r="C37" s="105">
        <v>3</v>
      </c>
      <c r="D37" s="105">
        <v>3</v>
      </c>
      <c r="E37" s="50">
        <v>0</v>
      </c>
      <c r="F37" s="50">
        <v>0</v>
      </c>
      <c r="G37" s="50">
        <v>0</v>
      </c>
      <c r="H37" s="5"/>
      <c r="I37" s="5"/>
      <c r="J37" s="5"/>
      <c r="K37" s="5"/>
    </row>
    <row r="38" spans="1:11" ht="30" customHeight="1" x14ac:dyDescent="0.2">
      <c r="A38" s="78" t="s">
        <v>29</v>
      </c>
      <c r="B38" s="79" t="s">
        <v>111</v>
      </c>
      <c r="C38" s="105">
        <v>1</v>
      </c>
      <c r="D38" s="105">
        <v>1</v>
      </c>
      <c r="E38" s="50">
        <v>0</v>
      </c>
      <c r="F38" s="50">
        <v>0</v>
      </c>
      <c r="G38" s="50">
        <v>0</v>
      </c>
      <c r="H38" s="5"/>
      <c r="I38" s="5"/>
      <c r="J38" s="5"/>
      <c r="K38" s="5"/>
    </row>
    <row r="39" spans="1:11" ht="30" customHeight="1" x14ac:dyDescent="0.2">
      <c r="A39" s="78" t="s">
        <v>29</v>
      </c>
      <c r="B39" s="79" t="s">
        <v>70</v>
      </c>
      <c r="C39" s="105">
        <v>3</v>
      </c>
      <c r="D39" s="105">
        <v>3</v>
      </c>
      <c r="E39" s="50">
        <v>0</v>
      </c>
      <c r="F39" s="50">
        <v>0</v>
      </c>
      <c r="G39" s="50">
        <v>0</v>
      </c>
      <c r="H39" s="5"/>
      <c r="I39" s="5"/>
      <c r="J39" s="5"/>
      <c r="K39" s="5"/>
    </row>
    <row r="40" spans="1:11" ht="30" customHeight="1" x14ac:dyDescent="0.2">
      <c r="A40" s="78" t="s">
        <v>29</v>
      </c>
      <c r="B40" s="79" t="s">
        <v>112</v>
      </c>
      <c r="C40" s="105">
        <v>1</v>
      </c>
      <c r="D40" s="105">
        <v>1</v>
      </c>
      <c r="E40" s="50">
        <v>0</v>
      </c>
      <c r="F40" s="50">
        <v>0</v>
      </c>
      <c r="G40" s="50">
        <v>0</v>
      </c>
      <c r="H40" s="5"/>
      <c r="I40" s="5"/>
      <c r="J40" s="5"/>
      <c r="K40" s="5"/>
    </row>
    <row r="41" spans="1:11" ht="30" customHeight="1" x14ac:dyDescent="0.2">
      <c r="A41" s="78" t="s">
        <v>29</v>
      </c>
      <c r="B41" s="79" t="s">
        <v>150</v>
      </c>
      <c r="C41" s="105">
        <v>5</v>
      </c>
      <c r="D41" s="105">
        <v>5</v>
      </c>
      <c r="E41" s="50">
        <v>0</v>
      </c>
      <c r="F41" s="50">
        <v>0</v>
      </c>
      <c r="G41" s="50">
        <v>0</v>
      </c>
      <c r="H41" s="5"/>
      <c r="I41" s="5"/>
      <c r="J41" s="5"/>
      <c r="K41" s="5"/>
    </row>
    <row r="42" spans="1:11" ht="30" customHeight="1" x14ac:dyDescent="0.2">
      <c r="A42" s="78" t="s">
        <v>29</v>
      </c>
      <c r="B42" s="79" t="s">
        <v>114</v>
      </c>
      <c r="C42" s="105">
        <v>6</v>
      </c>
      <c r="D42" s="105">
        <v>5</v>
      </c>
      <c r="E42" s="105">
        <v>1</v>
      </c>
      <c r="F42" s="50">
        <v>0</v>
      </c>
      <c r="G42" s="50">
        <v>0</v>
      </c>
      <c r="H42" s="5"/>
      <c r="I42" s="5"/>
      <c r="J42" s="5"/>
      <c r="K42" s="5"/>
    </row>
    <row r="43" spans="1:11" ht="30" customHeight="1" x14ac:dyDescent="0.2">
      <c r="A43" s="78" t="s">
        <v>29</v>
      </c>
      <c r="B43" s="79" t="s">
        <v>73</v>
      </c>
      <c r="C43" s="105">
        <v>1</v>
      </c>
      <c r="D43" s="105">
        <v>1</v>
      </c>
      <c r="E43" s="50">
        <v>0</v>
      </c>
      <c r="F43" s="50">
        <v>0</v>
      </c>
      <c r="G43" s="50">
        <v>0</v>
      </c>
      <c r="H43" s="5"/>
      <c r="I43" s="5"/>
      <c r="J43" s="5"/>
      <c r="K43" s="5"/>
    </row>
    <row r="44" spans="1:11" ht="30" customHeight="1" x14ac:dyDescent="0.2">
      <c r="A44" s="78" t="s">
        <v>29</v>
      </c>
      <c r="B44" s="79" t="s">
        <v>151</v>
      </c>
      <c r="C44" s="105">
        <v>2</v>
      </c>
      <c r="D44" s="105">
        <v>2</v>
      </c>
      <c r="E44" s="50">
        <v>0</v>
      </c>
      <c r="F44" s="50">
        <v>0</v>
      </c>
      <c r="G44" s="50">
        <v>0</v>
      </c>
      <c r="H44" s="5"/>
      <c r="I44" s="5"/>
      <c r="J44" s="5"/>
      <c r="K44" s="5"/>
    </row>
    <row r="45" spans="1:11" ht="30" customHeight="1" x14ac:dyDescent="0.2">
      <c r="A45" s="78" t="s">
        <v>99</v>
      </c>
      <c r="B45" s="79" t="s">
        <v>108</v>
      </c>
      <c r="C45" s="105">
        <v>21</v>
      </c>
      <c r="D45" s="105">
        <v>20</v>
      </c>
      <c r="E45" s="50">
        <v>1</v>
      </c>
      <c r="F45" s="50">
        <v>0</v>
      </c>
      <c r="G45" s="50">
        <v>0</v>
      </c>
      <c r="H45" s="5"/>
      <c r="I45" s="5"/>
      <c r="J45" s="5"/>
      <c r="K45" s="5"/>
    </row>
    <row r="46" spans="1:11" ht="30" customHeight="1" x14ac:dyDescent="0.2">
      <c r="A46" s="78" t="s">
        <v>377</v>
      </c>
      <c r="B46" s="79" t="s">
        <v>108</v>
      </c>
      <c r="C46" s="105">
        <v>386</v>
      </c>
      <c r="D46" s="105">
        <v>385</v>
      </c>
      <c r="E46" s="105">
        <v>1</v>
      </c>
      <c r="F46" s="50">
        <v>0</v>
      </c>
      <c r="G46" s="50">
        <v>0</v>
      </c>
      <c r="H46" s="5"/>
      <c r="I46" s="5"/>
      <c r="J46" s="5"/>
      <c r="K46" s="5"/>
    </row>
    <row r="47" spans="1:11" ht="30" customHeight="1" x14ac:dyDescent="0.2">
      <c r="A47" s="78" t="s">
        <v>388</v>
      </c>
      <c r="B47" s="79" t="s">
        <v>108</v>
      </c>
      <c r="C47" s="105">
        <v>29</v>
      </c>
      <c r="D47" s="105">
        <v>29</v>
      </c>
      <c r="E47" s="50">
        <v>0</v>
      </c>
      <c r="F47" s="50">
        <v>0</v>
      </c>
      <c r="G47" s="50">
        <v>0</v>
      </c>
      <c r="H47" s="5"/>
      <c r="I47" s="5"/>
      <c r="J47" s="5"/>
      <c r="K47" s="5"/>
    </row>
    <row r="48" spans="1:11" ht="30" customHeight="1" x14ac:dyDescent="0.2">
      <c r="A48" s="78" t="s">
        <v>389</v>
      </c>
      <c r="B48" s="79" t="s">
        <v>108</v>
      </c>
      <c r="C48" s="105">
        <v>12</v>
      </c>
      <c r="D48" s="105">
        <v>12</v>
      </c>
      <c r="E48" s="50">
        <v>0</v>
      </c>
      <c r="F48" s="50">
        <v>0</v>
      </c>
      <c r="G48" s="50">
        <v>0</v>
      </c>
      <c r="H48" s="5"/>
      <c r="I48" s="5"/>
      <c r="J48" s="5"/>
      <c r="K48" s="5"/>
    </row>
    <row r="49" spans="1:11" ht="30" customHeight="1" x14ac:dyDescent="0.2">
      <c r="A49" s="78" t="s">
        <v>152</v>
      </c>
      <c r="B49" s="79" t="s">
        <v>108</v>
      </c>
      <c r="C49" s="105">
        <v>545</v>
      </c>
      <c r="D49" s="105">
        <v>111</v>
      </c>
      <c r="E49" s="105">
        <v>2</v>
      </c>
      <c r="F49" s="105">
        <v>427</v>
      </c>
      <c r="G49" s="105">
        <v>5</v>
      </c>
      <c r="H49" s="5"/>
      <c r="I49" s="5"/>
      <c r="J49" s="5"/>
      <c r="K49" s="5"/>
    </row>
    <row r="50" spans="1:11" ht="30" customHeight="1" x14ac:dyDescent="0.2">
      <c r="A50" s="78" t="s">
        <v>157</v>
      </c>
      <c r="B50" s="79" t="s">
        <v>108</v>
      </c>
      <c r="C50" s="105">
        <v>13</v>
      </c>
      <c r="D50" s="105">
        <v>10</v>
      </c>
      <c r="E50" s="105">
        <v>1</v>
      </c>
      <c r="F50" s="105">
        <v>2</v>
      </c>
      <c r="G50" s="50">
        <v>0</v>
      </c>
      <c r="H50" s="5"/>
      <c r="I50" s="5"/>
      <c r="J50" s="5"/>
      <c r="K50" s="5"/>
    </row>
    <row r="51" spans="1:11" ht="30" customHeight="1" x14ac:dyDescent="0.2">
      <c r="A51" s="78" t="s">
        <v>164</v>
      </c>
      <c r="B51" s="79" t="s">
        <v>108</v>
      </c>
      <c r="C51" s="105">
        <v>14</v>
      </c>
      <c r="D51" s="105">
        <v>11</v>
      </c>
      <c r="E51" s="50">
        <v>0</v>
      </c>
      <c r="F51" s="105">
        <v>3</v>
      </c>
      <c r="G51" s="50">
        <v>0</v>
      </c>
      <c r="H51" s="5"/>
      <c r="I51" s="5"/>
      <c r="J51" s="5"/>
      <c r="K51" s="5"/>
    </row>
    <row r="52" spans="1:11" ht="30" customHeight="1" x14ac:dyDescent="0.2">
      <c r="A52" s="78" t="s">
        <v>153</v>
      </c>
      <c r="B52" s="79" t="s">
        <v>108</v>
      </c>
      <c r="C52" s="105">
        <v>88</v>
      </c>
      <c r="D52" s="105">
        <v>87</v>
      </c>
      <c r="E52" s="105">
        <v>1</v>
      </c>
      <c r="F52" s="50">
        <v>0</v>
      </c>
      <c r="G52" s="50">
        <v>0</v>
      </c>
      <c r="H52" s="5"/>
      <c r="I52" s="5"/>
      <c r="J52" s="5"/>
      <c r="K52" s="5"/>
    </row>
    <row r="53" spans="1:11" ht="30" customHeight="1" x14ac:dyDescent="0.2">
      <c r="A53" s="78" t="s">
        <v>158</v>
      </c>
      <c r="B53" s="79" t="s">
        <v>108</v>
      </c>
      <c r="C53" s="105">
        <v>6</v>
      </c>
      <c r="D53" s="105">
        <v>5</v>
      </c>
      <c r="E53" s="105">
        <v>1</v>
      </c>
      <c r="F53" s="50">
        <v>0</v>
      </c>
      <c r="G53" s="50">
        <v>0</v>
      </c>
      <c r="H53" s="5"/>
      <c r="I53" s="5"/>
      <c r="J53" s="5"/>
      <c r="K53" s="5"/>
    </row>
    <row r="54" spans="1:11" ht="30" customHeight="1" x14ac:dyDescent="0.2">
      <c r="A54" s="78" t="s">
        <v>165</v>
      </c>
      <c r="B54" s="79" t="s">
        <v>108</v>
      </c>
      <c r="C54" s="105">
        <v>3</v>
      </c>
      <c r="D54" s="105">
        <v>3</v>
      </c>
      <c r="E54" s="50">
        <v>0</v>
      </c>
      <c r="F54" s="50">
        <v>0</v>
      </c>
      <c r="G54" s="50">
        <v>0</v>
      </c>
      <c r="H54" s="5"/>
      <c r="I54" s="5"/>
      <c r="J54" s="5"/>
      <c r="K54" s="5"/>
    </row>
    <row r="55" spans="1:11" ht="30" customHeight="1" x14ac:dyDescent="0.2">
      <c r="A55" s="78" t="s">
        <v>17</v>
      </c>
      <c r="B55" s="79" t="s">
        <v>108</v>
      </c>
      <c r="C55" s="105">
        <v>62</v>
      </c>
      <c r="D55" s="105">
        <v>62</v>
      </c>
      <c r="E55" s="50">
        <v>0</v>
      </c>
      <c r="F55" s="50">
        <v>0</v>
      </c>
      <c r="G55" s="50">
        <v>0</v>
      </c>
      <c r="H55" s="5"/>
      <c r="I55" s="5"/>
      <c r="J55" s="5"/>
      <c r="K55" s="5"/>
    </row>
    <row r="56" spans="1:11" ht="30" customHeight="1" x14ac:dyDescent="0.2">
      <c r="A56" s="78" t="s">
        <v>31</v>
      </c>
      <c r="B56" s="79" t="s">
        <v>108</v>
      </c>
      <c r="C56" s="105">
        <v>5</v>
      </c>
      <c r="D56" s="105">
        <v>5</v>
      </c>
      <c r="E56" s="50">
        <v>0</v>
      </c>
      <c r="F56" s="50">
        <v>0</v>
      </c>
      <c r="G56" s="50">
        <v>0</v>
      </c>
      <c r="H56" s="5"/>
      <c r="I56" s="5"/>
      <c r="J56" s="5"/>
      <c r="K56" s="5"/>
    </row>
    <row r="57" spans="1:11" ht="30" customHeight="1" x14ac:dyDescent="0.2">
      <c r="A57" s="78" t="s">
        <v>42</v>
      </c>
      <c r="B57" s="79" t="s">
        <v>108</v>
      </c>
      <c r="C57" s="105">
        <v>2</v>
      </c>
      <c r="D57" s="105">
        <v>2</v>
      </c>
      <c r="E57" s="50">
        <v>0</v>
      </c>
      <c r="F57" s="50">
        <v>0</v>
      </c>
      <c r="G57" s="50">
        <v>0</v>
      </c>
      <c r="H57" s="5"/>
      <c r="I57" s="5"/>
      <c r="J57" s="5"/>
      <c r="K57" s="5"/>
    </row>
    <row r="58" spans="1:11" ht="30" customHeight="1" x14ac:dyDescent="0.2">
      <c r="A58" s="78" t="s">
        <v>154</v>
      </c>
      <c r="B58" s="79" t="s">
        <v>108</v>
      </c>
      <c r="C58" s="105">
        <v>152</v>
      </c>
      <c r="D58" s="105">
        <v>2</v>
      </c>
      <c r="E58" s="50">
        <v>0</v>
      </c>
      <c r="F58" s="105">
        <v>145</v>
      </c>
      <c r="G58" s="105">
        <v>5</v>
      </c>
      <c r="H58" s="5"/>
      <c r="I58" s="5"/>
      <c r="J58" s="5"/>
      <c r="K58" s="5"/>
    </row>
    <row r="59" spans="1:11" ht="30" customHeight="1" x14ac:dyDescent="0.2">
      <c r="A59" s="78" t="s">
        <v>159</v>
      </c>
      <c r="B59" s="79" t="s">
        <v>108</v>
      </c>
      <c r="C59" s="105">
        <v>10</v>
      </c>
      <c r="D59" s="105">
        <v>6</v>
      </c>
      <c r="E59" s="50">
        <v>0</v>
      </c>
      <c r="F59" s="105">
        <v>4</v>
      </c>
      <c r="G59" s="50">
        <v>0</v>
      </c>
      <c r="H59" s="5"/>
      <c r="I59" s="5"/>
      <c r="J59" s="5"/>
      <c r="K59" s="5"/>
    </row>
    <row r="60" spans="1:11" ht="30" customHeight="1" x14ac:dyDescent="0.2">
      <c r="A60" s="78" t="s">
        <v>166</v>
      </c>
      <c r="B60" s="79" t="s">
        <v>108</v>
      </c>
      <c r="C60" s="105">
        <v>6</v>
      </c>
      <c r="D60" s="50">
        <v>0</v>
      </c>
      <c r="E60" s="50">
        <v>0</v>
      </c>
      <c r="F60" s="105">
        <v>6</v>
      </c>
      <c r="G60" s="50">
        <v>0</v>
      </c>
      <c r="H60" s="5"/>
      <c r="I60" s="5"/>
      <c r="J60" s="5"/>
      <c r="K60" s="5"/>
    </row>
    <row r="61" spans="1:11" ht="30" customHeight="1" x14ac:dyDescent="0.2">
      <c r="A61" s="78" t="s">
        <v>96</v>
      </c>
      <c r="B61" s="79" t="s">
        <v>108</v>
      </c>
      <c r="C61" s="105">
        <v>945</v>
      </c>
      <c r="D61" s="105">
        <v>929</v>
      </c>
      <c r="E61" s="105">
        <v>6</v>
      </c>
      <c r="F61" s="105">
        <v>10</v>
      </c>
      <c r="G61" s="50">
        <v>0</v>
      </c>
      <c r="H61" s="5"/>
      <c r="I61" s="5"/>
      <c r="J61" s="5"/>
      <c r="K61" s="5"/>
    </row>
    <row r="62" spans="1:11" ht="30" customHeight="1" x14ac:dyDescent="0.2">
      <c r="A62" s="78" t="s">
        <v>97</v>
      </c>
      <c r="B62" s="79" t="s">
        <v>108</v>
      </c>
      <c r="C62" s="105">
        <v>14</v>
      </c>
      <c r="D62" s="105">
        <v>14</v>
      </c>
      <c r="E62" s="50">
        <v>0</v>
      </c>
      <c r="F62" s="50">
        <v>0</v>
      </c>
      <c r="G62" s="50">
        <v>0</v>
      </c>
      <c r="H62" s="5"/>
      <c r="I62" s="5"/>
      <c r="J62" s="5"/>
      <c r="K62" s="5"/>
    </row>
    <row r="63" spans="1:11" ht="30" customHeight="1" x14ac:dyDescent="0.2">
      <c r="A63" s="78" t="s">
        <v>100</v>
      </c>
      <c r="B63" s="79" t="s">
        <v>108</v>
      </c>
      <c r="C63" s="105">
        <v>28</v>
      </c>
      <c r="D63" s="105">
        <v>26</v>
      </c>
      <c r="E63" s="50">
        <v>0</v>
      </c>
      <c r="F63" s="105">
        <v>2</v>
      </c>
      <c r="G63" s="50">
        <v>0</v>
      </c>
      <c r="H63" s="5"/>
      <c r="I63" s="5"/>
      <c r="J63" s="5"/>
      <c r="K63" s="5"/>
    </row>
    <row r="64" spans="1:11" ht="30" customHeight="1" x14ac:dyDescent="0.2">
      <c r="A64" s="78" t="s">
        <v>15</v>
      </c>
      <c r="B64" s="79" t="s">
        <v>108</v>
      </c>
      <c r="C64" s="105">
        <v>48</v>
      </c>
      <c r="D64" s="105">
        <v>48</v>
      </c>
      <c r="E64" s="50">
        <v>0</v>
      </c>
      <c r="F64" s="50">
        <v>0</v>
      </c>
      <c r="G64" s="50">
        <v>0</v>
      </c>
      <c r="H64" s="5"/>
      <c r="I64" s="5"/>
      <c r="J64" s="5"/>
      <c r="K64" s="5"/>
    </row>
    <row r="65" spans="1:11" ht="30" customHeight="1" x14ac:dyDescent="0.2">
      <c r="A65" s="78" t="s">
        <v>30</v>
      </c>
      <c r="B65" s="79" t="s">
        <v>108</v>
      </c>
      <c r="C65" s="105">
        <v>3</v>
      </c>
      <c r="D65" s="105">
        <v>3</v>
      </c>
      <c r="E65" s="50">
        <v>0</v>
      </c>
      <c r="F65" s="50">
        <v>0</v>
      </c>
      <c r="G65" s="50">
        <v>0</v>
      </c>
      <c r="H65" s="5"/>
      <c r="I65" s="5"/>
      <c r="J65" s="5"/>
      <c r="K65" s="5"/>
    </row>
    <row r="66" spans="1:11" ht="30" customHeight="1" x14ac:dyDescent="0.2">
      <c r="A66" s="78" t="s">
        <v>101</v>
      </c>
      <c r="B66" s="79" t="s">
        <v>108</v>
      </c>
      <c r="C66" s="105">
        <v>1</v>
      </c>
      <c r="D66" s="105">
        <v>1</v>
      </c>
      <c r="E66" s="50">
        <v>0</v>
      </c>
      <c r="F66" s="50">
        <v>0</v>
      </c>
      <c r="G66" s="50">
        <v>0</v>
      </c>
      <c r="H66" s="5"/>
      <c r="I66" s="5"/>
      <c r="J66" s="5"/>
      <c r="K66" s="5"/>
    </row>
    <row r="67" spans="1:11" ht="30" customHeight="1" x14ac:dyDescent="0.2">
      <c r="A67" s="78" t="s">
        <v>4</v>
      </c>
      <c r="B67" s="79" t="s">
        <v>108</v>
      </c>
      <c r="C67" s="105">
        <v>51</v>
      </c>
      <c r="D67" s="105">
        <v>2</v>
      </c>
      <c r="E67" s="50">
        <v>0</v>
      </c>
      <c r="F67" s="105">
        <v>49</v>
      </c>
      <c r="G67" s="50">
        <v>0</v>
      </c>
      <c r="H67" s="5"/>
      <c r="I67" s="5"/>
      <c r="J67" s="5"/>
      <c r="K67" s="5"/>
    </row>
    <row r="68" spans="1:11" ht="30" customHeight="1" x14ac:dyDescent="0.2">
      <c r="A68" s="78" t="s">
        <v>32</v>
      </c>
      <c r="B68" s="79" t="s">
        <v>108</v>
      </c>
      <c r="C68" s="105">
        <v>1</v>
      </c>
      <c r="D68" s="50">
        <v>0</v>
      </c>
      <c r="E68" s="50">
        <v>0</v>
      </c>
      <c r="F68" s="105">
        <v>1</v>
      </c>
      <c r="G68" s="50">
        <v>0</v>
      </c>
      <c r="H68" s="5"/>
      <c r="I68" s="5"/>
      <c r="J68" s="5"/>
      <c r="K68" s="5"/>
    </row>
    <row r="69" spans="1:11" ht="30" customHeight="1" x14ac:dyDescent="0.2">
      <c r="A69" s="78" t="s">
        <v>43</v>
      </c>
      <c r="B69" s="79" t="s">
        <v>108</v>
      </c>
      <c r="C69" s="105">
        <v>2</v>
      </c>
      <c r="D69" s="50">
        <v>0</v>
      </c>
      <c r="E69" s="50">
        <v>0</v>
      </c>
      <c r="F69" s="105">
        <v>2</v>
      </c>
      <c r="G69" s="50">
        <v>0</v>
      </c>
      <c r="H69" s="5"/>
      <c r="I69" s="5"/>
      <c r="J69" s="5"/>
      <c r="K69" s="5"/>
    </row>
    <row r="70" spans="1:11" ht="30" customHeight="1" x14ac:dyDescent="0.2">
      <c r="A70" s="78" t="s">
        <v>0</v>
      </c>
      <c r="B70" s="79" t="s">
        <v>108</v>
      </c>
      <c r="C70" s="105">
        <v>711</v>
      </c>
      <c r="D70" s="105">
        <v>706</v>
      </c>
      <c r="E70" s="105">
        <v>5</v>
      </c>
      <c r="F70" s="50">
        <v>0</v>
      </c>
      <c r="G70" s="50">
        <v>0</v>
      </c>
      <c r="H70" s="5"/>
      <c r="I70" s="5"/>
      <c r="J70" s="5"/>
      <c r="K70" s="5"/>
    </row>
    <row r="71" spans="1:11" ht="30" customHeight="1" x14ac:dyDescent="0.2">
      <c r="A71" s="78" t="s">
        <v>5</v>
      </c>
      <c r="B71" s="79" t="s">
        <v>108</v>
      </c>
      <c r="C71" s="105">
        <v>125</v>
      </c>
      <c r="D71" s="105">
        <v>124</v>
      </c>
      <c r="E71" s="105">
        <v>1</v>
      </c>
      <c r="F71" s="50">
        <v>0</v>
      </c>
      <c r="G71" s="50">
        <v>0</v>
      </c>
      <c r="H71" s="5"/>
      <c r="I71" s="5"/>
      <c r="J71" s="5"/>
      <c r="K71" s="5"/>
    </row>
    <row r="72" spans="1:11" ht="30" customHeight="1" x14ac:dyDescent="0.2">
      <c r="A72" s="78" t="s">
        <v>120</v>
      </c>
      <c r="B72" s="79" t="s">
        <v>108</v>
      </c>
      <c r="C72" s="105">
        <v>25</v>
      </c>
      <c r="D72" s="105">
        <v>25</v>
      </c>
      <c r="E72" s="50">
        <v>0</v>
      </c>
      <c r="F72" s="50">
        <v>0</v>
      </c>
      <c r="G72" s="50">
        <v>0</v>
      </c>
      <c r="H72" s="5"/>
      <c r="I72" s="5"/>
      <c r="J72" s="5"/>
      <c r="K72" s="5"/>
    </row>
    <row r="73" spans="1:11" ht="30" customHeight="1" x14ac:dyDescent="0.2">
      <c r="A73" s="78" t="s">
        <v>7</v>
      </c>
      <c r="B73" s="79" t="s">
        <v>108</v>
      </c>
      <c r="C73" s="105">
        <v>143</v>
      </c>
      <c r="D73" s="105">
        <v>138</v>
      </c>
      <c r="E73" s="105">
        <v>4</v>
      </c>
      <c r="F73" s="105">
        <v>1</v>
      </c>
      <c r="G73" s="50">
        <v>0</v>
      </c>
      <c r="H73" s="5"/>
      <c r="I73" s="5"/>
      <c r="J73" s="5"/>
      <c r="K73" s="5"/>
    </row>
    <row r="74" spans="1:11" ht="30" customHeight="1" x14ac:dyDescent="0.2">
      <c r="A74" s="78" t="s">
        <v>14</v>
      </c>
      <c r="B74" s="79" t="s">
        <v>108</v>
      </c>
      <c r="C74" s="105">
        <v>63</v>
      </c>
      <c r="D74" s="105">
        <v>63</v>
      </c>
      <c r="E74" s="50">
        <v>0</v>
      </c>
      <c r="F74" s="50">
        <v>0</v>
      </c>
      <c r="G74" s="50">
        <v>0</v>
      </c>
      <c r="H74" s="5"/>
      <c r="I74" s="5"/>
      <c r="J74" s="5"/>
      <c r="K74" s="5"/>
    </row>
    <row r="75" spans="1:11" ht="30" customHeight="1" x14ac:dyDescent="0.2">
      <c r="A75" s="78" t="s">
        <v>102</v>
      </c>
      <c r="B75" s="79" t="s">
        <v>108</v>
      </c>
      <c r="C75" s="105">
        <v>5</v>
      </c>
      <c r="D75" s="105">
        <v>5</v>
      </c>
      <c r="E75" s="50">
        <v>0</v>
      </c>
      <c r="F75" s="50">
        <v>0</v>
      </c>
      <c r="G75" s="50">
        <v>0</v>
      </c>
      <c r="H75" s="5"/>
      <c r="I75" s="5"/>
      <c r="J75" s="5"/>
      <c r="K75" s="5"/>
    </row>
    <row r="76" spans="1:11" ht="30" customHeight="1" x14ac:dyDescent="0.2">
      <c r="A76" s="78" t="s">
        <v>16</v>
      </c>
      <c r="B76" s="79" t="s">
        <v>108</v>
      </c>
      <c r="C76" s="105">
        <v>305</v>
      </c>
      <c r="D76" s="105">
        <v>301</v>
      </c>
      <c r="E76" s="105">
        <v>4</v>
      </c>
      <c r="F76" s="50">
        <v>0</v>
      </c>
      <c r="G76" s="50">
        <v>0</v>
      </c>
      <c r="H76" s="5"/>
      <c r="I76" s="5"/>
      <c r="J76" s="5"/>
      <c r="K76" s="5"/>
    </row>
    <row r="77" spans="1:11" ht="30" customHeight="1" x14ac:dyDescent="0.2">
      <c r="A77" s="78" t="s">
        <v>103</v>
      </c>
      <c r="B77" s="79" t="s">
        <v>108</v>
      </c>
      <c r="C77" s="105">
        <v>8</v>
      </c>
      <c r="D77" s="105">
        <v>8</v>
      </c>
      <c r="E77" s="50">
        <v>0</v>
      </c>
      <c r="F77" s="50">
        <v>0</v>
      </c>
      <c r="G77" s="50">
        <v>0</v>
      </c>
      <c r="H77" s="5"/>
      <c r="I77" s="5"/>
      <c r="J77" s="5"/>
      <c r="K77" s="5"/>
    </row>
    <row r="78" spans="1:11" ht="30" customHeight="1" x14ac:dyDescent="0.2">
      <c r="A78" s="78" t="s">
        <v>95</v>
      </c>
      <c r="B78" s="79" t="s">
        <v>108</v>
      </c>
      <c r="C78" s="105">
        <v>23</v>
      </c>
      <c r="D78" s="105">
        <v>21</v>
      </c>
      <c r="E78" s="105">
        <v>2</v>
      </c>
      <c r="F78" s="50">
        <v>0</v>
      </c>
      <c r="G78" s="50">
        <v>0</v>
      </c>
      <c r="H78" s="5"/>
      <c r="I78" s="5"/>
      <c r="J78" s="5"/>
      <c r="K78" s="5"/>
    </row>
    <row r="79" spans="1:11" ht="30" customHeight="1" x14ac:dyDescent="0.2">
      <c r="A79" s="78" t="s">
        <v>167</v>
      </c>
      <c r="B79" s="79" t="s">
        <v>108</v>
      </c>
      <c r="C79" s="105">
        <v>1</v>
      </c>
      <c r="D79" s="105">
        <v>1</v>
      </c>
      <c r="E79" s="50">
        <v>0</v>
      </c>
      <c r="F79" s="50">
        <v>0</v>
      </c>
      <c r="G79" s="50">
        <v>0</v>
      </c>
      <c r="H79" s="5"/>
      <c r="I79" s="5"/>
      <c r="J79" s="5"/>
      <c r="K79" s="5"/>
    </row>
    <row r="80" spans="1:11" ht="30" customHeight="1" x14ac:dyDescent="0.2">
      <c r="A80" s="78" t="s">
        <v>21</v>
      </c>
      <c r="B80" s="79" t="s">
        <v>108</v>
      </c>
      <c r="C80" s="105">
        <v>21</v>
      </c>
      <c r="D80" s="105">
        <v>21</v>
      </c>
      <c r="E80" s="50">
        <v>0</v>
      </c>
      <c r="F80" s="50">
        <v>0</v>
      </c>
      <c r="G80" s="50">
        <v>0</v>
      </c>
      <c r="H80" s="5"/>
      <c r="I80" s="5"/>
      <c r="J80" s="5"/>
      <c r="K80" s="5"/>
    </row>
    <row r="81" spans="1:11" ht="30" customHeight="1" x14ac:dyDescent="0.2">
      <c r="A81" s="78" t="s">
        <v>104</v>
      </c>
      <c r="B81" s="79" t="s">
        <v>108</v>
      </c>
      <c r="C81" s="105">
        <v>1</v>
      </c>
      <c r="D81" s="105">
        <v>1</v>
      </c>
      <c r="E81" s="50">
        <v>0</v>
      </c>
      <c r="F81" s="50">
        <v>0</v>
      </c>
      <c r="G81" s="50">
        <v>0</v>
      </c>
      <c r="H81" s="5"/>
      <c r="I81" s="5"/>
      <c r="J81" s="5"/>
      <c r="K81" s="5"/>
    </row>
    <row r="82" spans="1:11" ht="30" customHeight="1" x14ac:dyDescent="0.2">
      <c r="A82" s="78" t="s">
        <v>12</v>
      </c>
      <c r="B82" s="79" t="s">
        <v>108</v>
      </c>
      <c r="C82" s="105">
        <v>24</v>
      </c>
      <c r="D82" s="105">
        <v>24</v>
      </c>
      <c r="E82" s="50">
        <v>0</v>
      </c>
      <c r="F82" s="50">
        <v>0</v>
      </c>
      <c r="G82" s="50">
        <v>0</v>
      </c>
      <c r="H82" s="5"/>
      <c r="I82" s="5"/>
      <c r="J82" s="5"/>
      <c r="K82" s="5"/>
    </row>
    <row r="83" spans="1:11" ht="30" customHeight="1" x14ac:dyDescent="0.2">
      <c r="A83" s="78" t="s">
        <v>147</v>
      </c>
      <c r="B83" s="79" t="s">
        <v>108</v>
      </c>
      <c r="C83" s="105">
        <v>1</v>
      </c>
      <c r="D83" s="105">
        <v>1</v>
      </c>
      <c r="E83" s="50">
        <v>0</v>
      </c>
      <c r="F83" s="50">
        <v>0</v>
      </c>
      <c r="G83" s="50">
        <v>0</v>
      </c>
      <c r="H83" s="5"/>
      <c r="I83" s="5"/>
      <c r="J83" s="5"/>
      <c r="K83" s="5"/>
    </row>
    <row r="84" spans="1:11" ht="30" customHeight="1" x14ac:dyDescent="0.2">
      <c r="A84" s="80" t="s">
        <v>115</v>
      </c>
      <c r="B84" s="80"/>
      <c r="C84" s="108">
        <f>SUM(C85:C112)</f>
        <v>729</v>
      </c>
      <c r="D84" s="108">
        <f>SUM(D85:D112)</f>
        <v>270</v>
      </c>
      <c r="E84" s="108">
        <f>SUM(E85:E112)</f>
        <v>1</v>
      </c>
      <c r="F84" s="108">
        <f>SUM(F85:F112)</f>
        <v>454</v>
      </c>
      <c r="G84" s="108">
        <f>SUM(G85:G112)</f>
        <v>4</v>
      </c>
      <c r="H84" s="5"/>
      <c r="I84" s="5"/>
      <c r="J84" s="5"/>
      <c r="K84" s="5"/>
    </row>
    <row r="85" spans="1:11" ht="30" customHeight="1" x14ac:dyDescent="0.2">
      <c r="A85" s="78" t="s">
        <v>9</v>
      </c>
      <c r="B85" s="79" t="s">
        <v>108</v>
      </c>
      <c r="C85" s="105">
        <v>81</v>
      </c>
      <c r="D85" s="105">
        <v>2</v>
      </c>
      <c r="E85" s="50">
        <v>0</v>
      </c>
      <c r="F85" s="105">
        <v>79</v>
      </c>
      <c r="G85" s="50">
        <v>0</v>
      </c>
      <c r="H85" s="5"/>
      <c r="I85" s="5"/>
      <c r="J85" s="5"/>
      <c r="K85" s="5"/>
    </row>
    <row r="86" spans="1:11" ht="30" customHeight="1" x14ac:dyDescent="0.2">
      <c r="A86" s="78" t="s">
        <v>33</v>
      </c>
      <c r="B86" s="79" t="s">
        <v>108</v>
      </c>
      <c r="C86" s="105">
        <v>2</v>
      </c>
      <c r="D86" s="105">
        <v>1</v>
      </c>
      <c r="E86" s="50">
        <v>0</v>
      </c>
      <c r="F86" s="105">
        <v>1</v>
      </c>
      <c r="G86" s="50">
        <v>0</v>
      </c>
      <c r="H86" s="5"/>
      <c r="I86" s="5"/>
      <c r="J86" s="5"/>
      <c r="K86" s="5"/>
    </row>
    <row r="87" spans="1:11" ht="30" customHeight="1" x14ac:dyDescent="0.2">
      <c r="A87" s="81" t="s">
        <v>81</v>
      </c>
      <c r="B87" s="82" t="s">
        <v>108</v>
      </c>
      <c r="C87" s="105">
        <v>2</v>
      </c>
      <c r="D87" s="105">
        <v>1</v>
      </c>
      <c r="E87" s="50">
        <v>0</v>
      </c>
      <c r="F87" s="105">
        <v>1</v>
      </c>
      <c r="G87" s="50">
        <v>0</v>
      </c>
      <c r="H87" s="5"/>
      <c r="I87" s="5"/>
      <c r="J87" s="5"/>
      <c r="K87" s="5"/>
    </row>
    <row r="88" spans="1:11" ht="30" customHeight="1" x14ac:dyDescent="0.2">
      <c r="A88" s="78" t="s">
        <v>105</v>
      </c>
      <c r="B88" s="79" t="s">
        <v>108</v>
      </c>
      <c r="C88" s="105">
        <v>73</v>
      </c>
      <c r="D88" s="105">
        <v>2</v>
      </c>
      <c r="E88" s="105">
        <v>1</v>
      </c>
      <c r="F88" s="105">
        <v>70</v>
      </c>
      <c r="G88" s="50">
        <v>0</v>
      </c>
      <c r="H88" s="5"/>
      <c r="I88" s="5"/>
      <c r="J88" s="5"/>
      <c r="K88" s="5"/>
    </row>
    <row r="89" spans="1:11" ht="30" customHeight="1" x14ac:dyDescent="0.2">
      <c r="A89" s="78" t="s">
        <v>34</v>
      </c>
      <c r="B89" s="79" t="s">
        <v>108</v>
      </c>
      <c r="C89" s="105">
        <v>1</v>
      </c>
      <c r="D89" s="50">
        <v>0</v>
      </c>
      <c r="E89" s="50">
        <v>0</v>
      </c>
      <c r="F89" s="50">
        <v>0</v>
      </c>
      <c r="G89" s="105">
        <v>1</v>
      </c>
      <c r="H89" s="5"/>
      <c r="I89" s="5"/>
      <c r="J89" s="5"/>
      <c r="K89" s="5"/>
    </row>
    <row r="90" spans="1:11" ht="30" customHeight="1" x14ac:dyDescent="0.2">
      <c r="A90" s="78" t="s">
        <v>76</v>
      </c>
      <c r="B90" s="79" t="s">
        <v>108</v>
      </c>
      <c r="C90" s="105">
        <v>2</v>
      </c>
      <c r="D90" s="50">
        <v>0</v>
      </c>
      <c r="E90" s="50">
        <v>0</v>
      </c>
      <c r="F90" s="50">
        <v>2</v>
      </c>
      <c r="G90" s="50">
        <v>0</v>
      </c>
      <c r="H90" s="5"/>
      <c r="I90" s="5"/>
      <c r="J90" s="5"/>
      <c r="K90" s="5"/>
    </row>
    <row r="91" spans="1:11" ht="30" customHeight="1" x14ac:dyDescent="0.2">
      <c r="A91" s="78" t="s">
        <v>2</v>
      </c>
      <c r="B91" s="79" t="s">
        <v>108</v>
      </c>
      <c r="C91" s="105">
        <v>16</v>
      </c>
      <c r="D91" s="50">
        <v>0</v>
      </c>
      <c r="E91" s="50">
        <v>0</v>
      </c>
      <c r="F91" s="105">
        <v>16</v>
      </c>
      <c r="G91" s="50">
        <v>0</v>
      </c>
      <c r="H91" s="5"/>
      <c r="I91" s="5"/>
      <c r="J91" s="5"/>
      <c r="K91" s="5"/>
    </row>
    <row r="92" spans="1:11" ht="30" customHeight="1" x14ac:dyDescent="0.2">
      <c r="A92" s="78" t="s">
        <v>35</v>
      </c>
      <c r="B92" s="79" t="s">
        <v>108</v>
      </c>
      <c r="C92" s="105">
        <v>1</v>
      </c>
      <c r="D92" s="50">
        <v>0</v>
      </c>
      <c r="E92" s="50">
        <v>0</v>
      </c>
      <c r="F92" s="50">
        <v>0</v>
      </c>
      <c r="G92" s="105">
        <v>1</v>
      </c>
      <c r="H92" s="5"/>
      <c r="I92" s="5"/>
      <c r="J92" s="5"/>
      <c r="K92" s="5"/>
    </row>
    <row r="93" spans="1:11" ht="30" customHeight="1" x14ac:dyDescent="0.2">
      <c r="A93" s="78" t="s">
        <v>122</v>
      </c>
      <c r="B93" s="79" t="s">
        <v>108</v>
      </c>
      <c r="C93" s="105">
        <v>1</v>
      </c>
      <c r="D93" s="105">
        <v>1</v>
      </c>
      <c r="E93" s="50">
        <v>0</v>
      </c>
      <c r="F93" s="50">
        <v>0</v>
      </c>
      <c r="G93" s="50">
        <v>0</v>
      </c>
      <c r="H93" s="5"/>
      <c r="I93" s="5"/>
      <c r="J93" s="5"/>
      <c r="K93" s="5"/>
    </row>
    <row r="94" spans="1:11" ht="30" customHeight="1" x14ac:dyDescent="0.2">
      <c r="A94" s="78" t="s">
        <v>22</v>
      </c>
      <c r="B94" s="79" t="s">
        <v>108</v>
      </c>
      <c r="C94" s="105">
        <v>60</v>
      </c>
      <c r="D94" s="105">
        <v>2</v>
      </c>
      <c r="E94" s="50">
        <v>0</v>
      </c>
      <c r="F94" s="105">
        <v>57</v>
      </c>
      <c r="G94" s="105">
        <v>1</v>
      </c>
      <c r="H94" s="5"/>
      <c r="I94" s="5"/>
      <c r="J94" s="5"/>
      <c r="K94" s="5"/>
    </row>
    <row r="95" spans="1:11" ht="30" customHeight="1" x14ac:dyDescent="0.2">
      <c r="A95" s="78" t="s">
        <v>36</v>
      </c>
      <c r="B95" s="79" t="s">
        <v>108</v>
      </c>
      <c r="C95" s="105">
        <v>3</v>
      </c>
      <c r="D95" s="105">
        <v>2</v>
      </c>
      <c r="E95" s="50">
        <v>0</v>
      </c>
      <c r="F95" s="105">
        <v>1</v>
      </c>
      <c r="G95" s="50">
        <v>0</v>
      </c>
      <c r="H95" s="5"/>
      <c r="I95" s="5"/>
      <c r="J95" s="5"/>
      <c r="K95" s="5"/>
    </row>
    <row r="96" spans="1:11" ht="30" customHeight="1" x14ac:dyDescent="0.2">
      <c r="A96" s="78" t="s">
        <v>45</v>
      </c>
      <c r="B96" s="79" t="s">
        <v>108</v>
      </c>
      <c r="C96" s="105">
        <v>2</v>
      </c>
      <c r="D96" s="105">
        <v>1</v>
      </c>
      <c r="E96" s="50">
        <v>0</v>
      </c>
      <c r="F96" s="105">
        <v>1</v>
      </c>
      <c r="G96" s="50">
        <v>0</v>
      </c>
      <c r="H96" s="5"/>
      <c r="I96" s="5"/>
      <c r="J96" s="5"/>
      <c r="K96" s="5"/>
    </row>
    <row r="97" spans="1:11" ht="30" customHeight="1" x14ac:dyDescent="0.2">
      <c r="A97" s="78" t="s">
        <v>23</v>
      </c>
      <c r="B97" s="79" t="s">
        <v>108</v>
      </c>
      <c r="C97" s="105">
        <v>55</v>
      </c>
      <c r="D97" s="105">
        <v>4</v>
      </c>
      <c r="E97" s="50">
        <v>0</v>
      </c>
      <c r="F97" s="105">
        <v>50</v>
      </c>
      <c r="G97" s="105">
        <v>1</v>
      </c>
      <c r="H97" s="5"/>
      <c r="I97" s="5"/>
      <c r="J97" s="5"/>
      <c r="K97" s="5"/>
    </row>
    <row r="98" spans="1:11" ht="30" customHeight="1" x14ac:dyDescent="0.2">
      <c r="A98" s="78" t="s">
        <v>46</v>
      </c>
      <c r="B98" s="79" t="s">
        <v>108</v>
      </c>
      <c r="C98" s="105">
        <v>2</v>
      </c>
      <c r="D98" s="50">
        <v>0</v>
      </c>
      <c r="E98" s="50">
        <v>0</v>
      </c>
      <c r="F98" s="105">
        <v>2</v>
      </c>
      <c r="G98" s="50">
        <v>0</v>
      </c>
      <c r="H98" s="5"/>
      <c r="I98" s="5"/>
      <c r="J98" s="5"/>
      <c r="K98" s="5"/>
    </row>
    <row r="99" spans="1:11" ht="30" customHeight="1" x14ac:dyDescent="0.2">
      <c r="A99" s="78" t="s">
        <v>8</v>
      </c>
      <c r="B99" s="79" t="s">
        <v>108</v>
      </c>
      <c r="C99" s="105">
        <v>91</v>
      </c>
      <c r="D99" s="105">
        <v>29</v>
      </c>
      <c r="E99" s="50">
        <v>0</v>
      </c>
      <c r="F99" s="105">
        <v>62</v>
      </c>
      <c r="G99" s="50">
        <v>0</v>
      </c>
      <c r="H99" s="5"/>
      <c r="I99" s="5"/>
      <c r="J99" s="5"/>
      <c r="K99" s="5"/>
    </row>
    <row r="100" spans="1:11" ht="30" customHeight="1" x14ac:dyDescent="0.2">
      <c r="A100" s="78" t="s">
        <v>47</v>
      </c>
      <c r="B100" s="79" t="s">
        <v>108</v>
      </c>
      <c r="C100" s="105">
        <v>3</v>
      </c>
      <c r="D100" s="105">
        <v>2</v>
      </c>
      <c r="E100" s="50">
        <v>0</v>
      </c>
      <c r="F100" s="105">
        <v>1</v>
      </c>
      <c r="G100" s="50">
        <v>0</v>
      </c>
      <c r="H100" s="5"/>
      <c r="I100" s="5"/>
      <c r="J100" s="5"/>
      <c r="K100" s="5"/>
    </row>
    <row r="101" spans="1:11" ht="30" customHeight="1" x14ac:dyDescent="0.2">
      <c r="A101" s="78" t="s">
        <v>77</v>
      </c>
      <c r="B101" s="79" t="s">
        <v>108</v>
      </c>
      <c r="C101" s="105">
        <v>46</v>
      </c>
      <c r="D101" s="105">
        <v>1</v>
      </c>
      <c r="E101" s="50">
        <v>0</v>
      </c>
      <c r="F101" s="105">
        <v>45</v>
      </c>
      <c r="G101" s="50">
        <v>0</v>
      </c>
      <c r="H101" s="5"/>
      <c r="I101" s="5"/>
      <c r="J101" s="5"/>
      <c r="K101" s="5"/>
    </row>
    <row r="102" spans="1:11" ht="30" customHeight="1" x14ac:dyDescent="0.2">
      <c r="A102" s="78" t="s">
        <v>78</v>
      </c>
      <c r="B102" s="79" t="s">
        <v>108</v>
      </c>
      <c r="C102" s="105">
        <v>3</v>
      </c>
      <c r="D102" s="105">
        <v>1</v>
      </c>
      <c r="E102" s="50">
        <v>0</v>
      </c>
      <c r="F102" s="105">
        <v>2</v>
      </c>
      <c r="G102" s="50">
        <v>0</v>
      </c>
      <c r="H102" s="5"/>
      <c r="I102" s="5"/>
      <c r="J102" s="5"/>
      <c r="K102" s="5"/>
    </row>
    <row r="103" spans="1:11" ht="30" customHeight="1" x14ac:dyDescent="0.2">
      <c r="A103" s="78" t="s">
        <v>79</v>
      </c>
      <c r="B103" s="79" t="s">
        <v>108</v>
      </c>
      <c r="C103" s="105">
        <v>1</v>
      </c>
      <c r="D103" s="50">
        <v>0</v>
      </c>
      <c r="E103" s="50">
        <v>0</v>
      </c>
      <c r="F103" s="105">
        <v>1</v>
      </c>
      <c r="G103" s="50">
        <v>0</v>
      </c>
      <c r="H103" s="5"/>
      <c r="I103" s="5"/>
      <c r="J103" s="5"/>
      <c r="K103" s="5"/>
    </row>
    <row r="104" spans="1:11" ht="30" customHeight="1" x14ac:dyDescent="0.2">
      <c r="A104" s="78" t="s">
        <v>155</v>
      </c>
      <c r="B104" s="79" t="s">
        <v>108</v>
      </c>
      <c r="C104" s="105">
        <v>10</v>
      </c>
      <c r="D104" s="50">
        <v>0</v>
      </c>
      <c r="E104" s="50">
        <v>0</v>
      </c>
      <c r="F104" s="105">
        <v>10</v>
      </c>
      <c r="G104" s="50">
        <v>0</v>
      </c>
      <c r="H104" s="5"/>
      <c r="I104" s="5"/>
      <c r="J104" s="5"/>
      <c r="K104" s="5"/>
    </row>
    <row r="105" spans="1:11" ht="30" customHeight="1" x14ac:dyDescent="0.2">
      <c r="A105" s="78" t="s">
        <v>107</v>
      </c>
      <c r="B105" s="79" t="s">
        <v>108</v>
      </c>
      <c r="C105" s="105">
        <v>5</v>
      </c>
      <c r="D105" s="105">
        <v>2</v>
      </c>
      <c r="E105" s="50">
        <v>0</v>
      </c>
      <c r="F105" s="105">
        <v>3</v>
      </c>
      <c r="G105" s="50">
        <v>0</v>
      </c>
      <c r="H105" s="5"/>
      <c r="I105" s="5"/>
      <c r="J105" s="5"/>
      <c r="K105" s="5"/>
    </row>
    <row r="106" spans="1:11" ht="30" customHeight="1" x14ac:dyDescent="0.2">
      <c r="A106" s="78" t="s">
        <v>6</v>
      </c>
      <c r="B106" s="79" t="s">
        <v>108</v>
      </c>
      <c r="C106" s="105">
        <v>192</v>
      </c>
      <c r="D106" s="105">
        <v>192</v>
      </c>
      <c r="E106" s="50">
        <v>0</v>
      </c>
      <c r="F106" s="50">
        <v>0</v>
      </c>
      <c r="G106" s="50">
        <v>0</v>
      </c>
      <c r="H106" s="5"/>
      <c r="I106" s="5"/>
      <c r="J106" s="5"/>
      <c r="K106" s="5"/>
    </row>
    <row r="107" spans="1:11" ht="30" customHeight="1" x14ac:dyDescent="0.2">
      <c r="A107" s="78" t="s">
        <v>39</v>
      </c>
      <c r="B107" s="79" t="s">
        <v>108</v>
      </c>
      <c r="C107" s="105">
        <v>9</v>
      </c>
      <c r="D107" s="105">
        <v>9</v>
      </c>
      <c r="E107" s="50">
        <v>0</v>
      </c>
      <c r="F107" s="50">
        <v>0</v>
      </c>
      <c r="G107" s="50">
        <v>0</v>
      </c>
      <c r="H107" s="5"/>
      <c r="I107" s="5"/>
      <c r="J107" s="5"/>
      <c r="K107" s="5"/>
    </row>
    <row r="108" spans="1:11" ht="30" customHeight="1" x14ac:dyDescent="0.2">
      <c r="A108" s="83" t="s">
        <v>106</v>
      </c>
      <c r="B108" s="84" t="s">
        <v>108</v>
      </c>
      <c r="C108" s="105">
        <v>6</v>
      </c>
      <c r="D108" s="105">
        <v>6</v>
      </c>
      <c r="E108" s="50">
        <v>0</v>
      </c>
      <c r="F108" s="50">
        <v>0</v>
      </c>
      <c r="G108" s="50">
        <v>0</v>
      </c>
      <c r="H108" s="5"/>
      <c r="I108" s="5"/>
      <c r="J108" s="5"/>
      <c r="K108" s="5"/>
    </row>
    <row r="109" spans="1:11" ht="30" customHeight="1" x14ac:dyDescent="0.2">
      <c r="A109" s="78" t="s">
        <v>80</v>
      </c>
      <c r="B109" s="79" t="s">
        <v>108</v>
      </c>
      <c r="C109" s="105">
        <v>8</v>
      </c>
      <c r="D109" s="105">
        <v>8</v>
      </c>
      <c r="E109" s="50">
        <v>0</v>
      </c>
      <c r="F109" s="50">
        <v>0</v>
      </c>
      <c r="G109" s="50">
        <v>0</v>
      </c>
      <c r="H109" s="5"/>
      <c r="I109" s="5"/>
      <c r="J109" s="5"/>
      <c r="K109" s="5"/>
    </row>
    <row r="110" spans="1:11" ht="30" customHeight="1" x14ac:dyDescent="0.2">
      <c r="A110" s="83" t="s">
        <v>161</v>
      </c>
      <c r="B110" s="84" t="s">
        <v>108</v>
      </c>
      <c r="C110" s="105">
        <v>1</v>
      </c>
      <c r="D110" s="105">
        <v>1</v>
      </c>
      <c r="E110" s="50">
        <v>0</v>
      </c>
      <c r="F110" s="50">
        <v>0</v>
      </c>
      <c r="G110" s="50">
        <v>0</v>
      </c>
      <c r="H110" s="5"/>
      <c r="I110" s="5"/>
      <c r="J110" s="5"/>
      <c r="K110" s="5"/>
    </row>
    <row r="111" spans="1:11" ht="30" customHeight="1" x14ac:dyDescent="0.2">
      <c r="A111" s="78" t="s">
        <v>20</v>
      </c>
      <c r="B111" s="79" t="s">
        <v>108</v>
      </c>
      <c r="C111" s="105">
        <v>51</v>
      </c>
      <c r="D111" s="105">
        <v>1</v>
      </c>
      <c r="E111" s="50">
        <v>0</v>
      </c>
      <c r="F111" s="105">
        <v>50</v>
      </c>
      <c r="G111" s="50">
        <v>0</v>
      </c>
      <c r="H111" s="5"/>
      <c r="I111" s="5"/>
      <c r="J111" s="5"/>
      <c r="K111" s="5"/>
    </row>
    <row r="112" spans="1:11" ht="30" customHeight="1" x14ac:dyDescent="0.2">
      <c r="A112" s="78" t="s">
        <v>44</v>
      </c>
      <c r="B112" s="79" t="s">
        <v>108</v>
      </c>
      <c r="C112" s="105">
        <v>2</v>
      </c>
      <c r="D112" s="105">
        <v>2</v>
      </c>
      <c r="E112" s="50">
        <v>0</v>
      </c>
      <c r="F112" s="50">
        <v>0</v>
      </c>
      <c r="G112" s="50">
        <v>0</v>
      </c>
      <c r="H112" s="5"/>
      <c r="I112" s="5"/>
      <c r="J112" s="5"/>
      <c r="K112" s="5"/>
    </row>
    <row r="113" spans="8:11" ht="30" customHeight="1" x14ac:dyDescent="0.2">
      <c r="H113" s="5"/>
      <c r="I113" s="5"/>
      <c r="J113" s="5"/>
      <c r="K113" s="5"/>
    </row>
    <row r="114" spans="8:11" ht="30" customHeight="1" x14ac:dyDescent="0.2">
      <c r="H114" s="5"/>
      <c r="I114" s="5"/>
      <c r="J114" s="5"/>
      <c r="K114" s="5"/>
    </row>
    <row r="115" spans="8:11" ht="30" customHeight="1" x14ac:dyDescent="0.2">
      <c r="H115" s="5"/>
      <c r="I115" s="5"/>
      <c r="J115" s="5"/>
      <c r="K115" s="5"/>
    </row>
  </sheetData>
  <sheetProtection password="D347" sheet="1" objects="1" scenarios="1" selectLockedCells="1" selectUnlockedCells="1"/>
  <mergeCells count="1">
    <mergeCell ref="A1:G1"/>
  </mergeCells>
  <phoneticPr fontId="1" type="noConversion"/>
  <pageMargins left="0.23622047244094491" right="0.23622047244094491" top="0.55118110236220474" bottom="0.55118110236220474" header="0.31496062992125984" footer="0.31496062992125984"/>
  <pageSetup paperSize="9" scale="84" fitToHeight="0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9"/>
  <sheetViews>
    <sheetView workbookViewId="0">
      <selection activeCell="E9" sqref="E9"/>
    </sheetView>
  </sheetViews>
  <sheetFormatPr defaultRowHeight="12.75" x14ac:dyDescent="0.2"/>
  <cols>
    <col min="1" max="1" width="35.5703125" style="73" customWidth="1"/>
    <col min="2" max="14" width="15.7109375" style="3" customWidth="1"/>
    <col min="15" max="16384" width="9.140625" style="3"/>
  </cols>
  <sheetData>
    <row r="1" spans="1:14" ht="36" customHeight="1" thickTop="1" thickBot="1" x14ac:dyDescent="0.25">
      <c r="A1" s="125" t="s">
        <v>541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7"/>
    </row>
    <row r="2" spans="1:14" ht="9.75" customHeight="1" thickTop="1" x14ac:dyDescent="0.2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ht="15" x14ac:dyDescent="0.2">
      <c r="N3" s="104" t="s">
        <v>532</v>
      </c>
    </row>
    <row r="4" spans="1:14" ht="34.5" x14ac:dyDescent="0.2">
      <c r="A4" s="66" t="s">
        <v>517</v>
      </c>
      <c r="B4" s="66" t="s">
        <v>64</v>
      </c>
      <c r="C4" s="66" t="s">
        <v>74</v>
      </c>
      <c r="D4" s="91" t="s">
        <v>521</v>
      </c>
      <c r="E4" s="91" t="s">
        <v>522</v>
      </c>
      <c r="F4" s="91" t="s">
        <v>523</v>
      </c>
      <c r="G4" s="91" t="s">
        <v>524</v>
      </c>
      <c r="H4" s="91" t="s">
        <v>525</v>
      </c>
      <c r="I4" s="91" t="s">
        <v>526</v>
      </c>
      <c r="J4" s="91" t="s">
        <v>527</v>
      </c>
      <c r="K4" s="91" t="s">
        <v>528</v>
      </c>
      <c r="L4" s="91" t="s">
        <v>529</v>
      </c>
      <c r="M4" s="66" t="s">
        <v>75</v>
      </c>
      <c r="N4" s="91" t="s">
        <v>530</v>
      </c>
    </row>
    <row r="5" spans="1:14" ht="30" customHeight="1" x14ac:dyDescent="0.2">
      <c r="A5" s="67" t="s">
        <v>518</v>
      </c>
      <c r="B5" s="47" t="s">
        <v>180</v>
      </c>
      <c r="C5" s="48" t="s">
        <v>181</v>
      </c>
      <c r="D5" s="47" t="s">
        <v>182</v>
      </c>
      <c r="E5" s="47" t="s">
        <v>183</v>
      </c>
      <c r="F5" s="47" t="s">
        <v>184</v>
      </c>
      <c r="G5" s="47" t="s">
        <v>185</v>
      </c>
      <c r="H5" s="47" t="s">
        <v>186</v>
      </c>
      <c r="I5" s="47" t="s">
        <v>187</v>
      </c>
      <c r="J5" s="47" t="s">
        <v>188</v>
      </c>
      <c r="K5" s="47" t="s">
        <v>189</v>
      </c>
      <c r="L5" s="47" t="s">
        <v>190</v>
      </c>
      <c r="M5" s="48" t="s">
        <v>191</v>
      </c>
      <c r="N5" s="47" t="s">
        <v>192</v>
      </c>
    </row>
    <row r="6" spans="1:14" ht="30" customHeight="1" x14ac:dyDescent="0.2">
      <c r="A6" s="68" t="s">
        <v>18</v>
      </c>
      <c r="B6" s="49" t="s">
        <v>193</v>
      </c>
      <c r="C6" s="50" t="s">
        <v>194</v>
      </c>
      <c r="D6" s="50" t="s">
        <v>195</v>
      </c>
      <c r="E6" s="51" t="s">
        <v>196</v>
      </c>
      <c r="F6" s="51" t="s">
        <v>197</v>
      </c>
      <c r="G6" s="49" t="s">
        <v>198</v>
      </c>
      <c r="H6" s="49" t="s">
        <v>199</v>
      </c>
      <c r="I6" s="49" t="s">
        <v>200</v>
      </c>
      <c r="J6" s="49" t="s">
        <v>201</v>
      </c>
      <c r="K6" s="49" t="s">
        <v>202</v>
      </c>
      <c r="L6" s="49" t="s">
        <v>203</v>
      </c>
      <c r="M6" s="51" t="s">
        <v>204</v>
      </c>
      <c r="N6" s="49" t="s">
        <v>205</v>
      </c>
    </row>
    <row r="7" spans="1:14" ht="30" customHeight="1" x14ac:dyDescent="0.2">
      <c r="A7" s="68" t="s">
        <v>27</v>
      </c>
      <c r="B7" s="51" t="s">
        <v>206</v>
      </c>
      <c r="C7" s="50"/>
      <c r="D7" s="50"/>
      <c r="E7" s="50" t="s">
        <v>207</v>
      </c>
      <c r="F7" s="50" t="s">
        <v>208</v>
      </c>
      <c r="G7" s="51" t="s">
        <v>208</v>
      </c>
      <c r="H7" s="51" t="s">
        <v>209</v>
      </c>
      <c r="I7" s="51" t="s">
        <v>210</v>
      </c>
      <c r="J7" s="51" t="s">
        <v>211</v>
      </c>
      <c r="K7" s="51" t="s">
        <v>212</v>
      </c>
      <c r="L7" s="51" t="s">
        <v>213</v>
      </c>
      <c r="M7" s="51" t="s">
        <v>214</v>
      </c>
      <c r="N7" s="51" t="s">
        <v>215</v>
      </c>
    </row>
    <row r="8" spans="1:14" ht="30" customHeight="1" x14ac:dyDescent="0.2">
      <c r="A8" s="68" t="s">
        <v>98</v>
      </c>
      <c r="B8" s="51" t="s">
        <v>216</v>
      </c>
      <c r="C8" s="50"/>
      <c r="D8" s="50" t="s">
        <v>209</v>
      </c>
      <c r="E8" s="50" t="s">
        <v>208</v>
      </c>
      <c r="F8" s="51" t="s">
        <v>217</v>
      </c>
      <c r="G8" s="51" t="s">
        <v>218</v>
      </c>
      <c r="H8" s="51" t="s">
        <v>219</v>
      </c>
      <c r="I8" s="51" t="s">
        <v>220</v>
      </c>
      <c r="J8" s="51" t="s">
        <v>221</v>
      </c>
      <c r="K8" s="51" t="s">
        <v>211</v>
      </c>
      <c r="L8" s="51" t="s">
        <v>222</v>
      </c>
      <c r="M8" s="51" t="s">
        <v>223</v>
      </c>
      <c r="N8" s="51" t="s">
        <v>224</v>
      </c>
    </row>
    <row r="9" spans="1:14" ht="30" customHeight="1" x14ac:dyDescent="0.2">
      <c r="A9" s="69" t="s">
        <v>116</v>
      </c>
      <c r="B9" s="52" t="s">
        <v>225</v>
      </c>
      <c r="C9" s="53" t="s">
        <v>226</v>
      </c>
      <c r="D9" s="53" t="s">
        <v>227</v>
      </c>
      <c r="E9" s="54" t="s">
        <v>228</v>
      </c>
      <c r="F9" s="54" t="s">
        <v>229</v>
      </c>
      <c r="G9" s="54" t="s">
        <v>230</v>
      </c>
      <c r="H9" s="52" t="s">
        <v>231</v>
      </c>
      <c r="I9" s="52" t="s">
        <v>232</v>
      </c>
      <c r="J9" s="52" t="s">
        <v>233</v>
      </c>
      <c r="K9" s="52" t="s">
        <v>234</v>
      </c>
      <c r="L9" s="54" t="s">
        <v>235</v>
      </c>
      <c r="M9" s="54" t="s">
        <v>236</v>
      </c>
      <c r="N9" s="52" t="s">
        <v>237</v>
      </c>
    </row>
    <row r="10" spans="1:14" ht="30" customHeight="1" x14ac:dyDescent="0.2">
      <c r="A10" s="68" t="s">
        <v>109</v>
      </c>
      <c r="B10" s="49" t="s">
        <v>238</v>
      </c>
      <c r="C10" s="50" t="s">
        <v>214</v>
      </c>
      <c r="D10" s="50" t="s">
        <v>226</v>
      </c>
      <c r="E10" s="51" t="s">
        <v>239</v>
      </c>
      <c r="F10" s="51" t="s">
        <v>240</v>
      </c>
      <c r="G10" s="51" t="s">
        <v>241</v>
      </c>
      <c r="H10" s="51" t="s">
        <v>242</v>
      </c>
      <c r="I10" s="51" t="s">
        <v>241</v>
      </c>
      <c r="J10" s="51" t="s">
        <v>243</v>
      </c>
      <c r="K10" s="51" t="s">
        <v>220</v>
      </c>
      <c r="L10" s="51" t="s">
        <v>222</v>
      </c>
      <c r="M10" s="51" t="s">
        <v>244</v>
      </c>
      <c r="N10" s="49" t="s">
        <v>245</v>
      </c>
    </row>
    <row r="11" spans="1:14" ht="30" customHeight="1" x14ac:dyDescent="0.2">
      <c r="A11" s="68" t="s">
        <v>69</v>
      </c>
      <c r="B11" s="49" t="s">
        <v>246</v>
      </c>
      <c r="C11" s="50" t="s">
        <v>214</v>
      </c>
      <c r="D11" s="50" t="s">
        <v>209</v>
      </c>
      <c r="E11" s="51" t="s">
        <v>247</v>
      </c>
      <c r="F11" s="51" t="s">
        <v>248</v>
      </c>
      <c r="G11" s="51" t="s">
        <v>235</v>
      </c>
      <c r="H11" s="51" t="s">
        <v>249</v>
      </c>
      <c r="I11" s="51" t="s">
        <v>250</v>
      </c>
      <c r="J11" s="51" t="s">
        <v>251</v>
      </c>
      <c r="K11" s="51" t="s">
        <v>219</v>
      </c>
      <c r="L11" s="51" t="s">
        <v>244</v>
      </c>
      <c r="M11" s="51" t="s">
        <v>214</v>
      </c>
      <c r="N11" s="51" t="s">
        <v>252</v>
      </c>
    </row>
    <row r="12" spans="1:14" ht="30" customHeight="1" x14ac:dyDescent="0.2">
      <c r="A12" s="68" t="s">
        <v>110</v>
      </c>
      <c r="B12" s="49" t="s">
        <v>253</v>
      </c>
      <c r="C12" s="50" t="s">
        <v>214</v>
      </c>
      <c r="D12" s="50" t="s">
        <v>254</v>
      </c>
      <c r="E12" s="50" t="s">
        <v>255</v>
      </c>
      <c r="F12" s="51" t="s">
        <v>256</v>
      </c>
      <c r="G12" s="51" t="s">
        <v>257</v>
      </c>
      <c r="H12" s="51" t="s">
        <v>258</v>
      </c>
      <c r="I12" s="51" t="s">
        <v>259</v>
      </c>
      <c r="J12" s="51" t="s">
        <v>260</v>
      </c>
      <c r="K12" s="51" t="s">
        <v>220</v>
      </c>
      <c r="L12" s="51" t="s">
        <v>212</v>
      </c>
      <c r="M12" s="51" t="s">
        <v>209</v>
      </c>
      <c r="N12" s="51" t="s">
        <v>261</v>
      </c>
    </row>
    <row r="13" spans="1:14" ht="30" customHeight="1" x14ac:dyDescent="0.2">
      <c r="A13" s="68" t="s">
        <v>111</v>
      </c>
      <c r="B13" s="49" t="s">
        <v>262</v>
      </c>
      <c r="C13" s="50" t="s">
        <v>263</v>
      </c>
      <c r="D13" s="50" t="s">
        <v>264</v>
      </c>
      <c r="E13" s="51" t="s">
        <v>265</v>
      </c>
      <c r="F13" s="51" t="s">
        <v>266</v>
      </c>
      <c r="G13" s="51" t="s">
        <v>256</v>
      </c>
      <c r="H13" s="51" t="s">
        <v>267</v>
      </c>
      <c r="I13" s="51" t="s">
        <v>268</v>
      </c>
      <c r="J13" s="51" t="s">
        <v>269</v>
      </c>
      <c r="K13" s="51" t="s">
        <v>270</v>
      </c>
      <c r="L13" s="51" t="s">
        <v>222</v>
      </c>
      <c r="M13" s="51" t="s">
        <v>214</v>
      </c>
      <c r="N13" s="51" t="s">
        <v>271</v>
      </c>
    </row>
    <row r="14" spans="1:14" ht="30" customHeight="1" x14ac:dyDescent="0.2">
      <c r="A14" s="68" t="s">
        <v>70</v>
      </c>
      <c r="B14" s="51" t="s">
        <v>272</v>
      </c>
      <c r="C14" s="50" t="s">
        <v>214</v>
      </c>
      <c r="D14" s="50" t="s">
        <v>273</v>
      </c>
      <c r="E14" s="51" t="s">
        <v>274</v>
      </c>
      <c r="F14" s="51" t="s">
        <v>269</v>
      </c>
      <c r="G14" s="51" t="s">
        <v>269</v>
      </c>
      <c r="H14" s="51" t="s">
        <v>275</v>
      </c>
      <c r="I14" s="51" t="s">
        <v>276</v>
      </c>
      <c r="J14" s="51" t="s">
        <v>277</v>
      </c>
      <c r="K14" s="51" t="s">
        <v>236</v>
      </c>
      <c r="L14" s="51" t="s">
        <v>209</v>
      </c>
      <c r="M14" s="51"/>
      <c r="N14" s="51" t="s">
        <v>278</v>
      </c>
    </row>
    <row r="15" spans="1:14" ht="30" customHeight="1" x14ac:dyDescent="0.2">
      <c r="A15" s="68" t="s">
        <v>112</v>
      </c>
      <c r="B15" s="49" t="s">
        <v>279</v>
      </c>
      <c r="C15" s="50" t="s">
        <v>210</v>
      </c>
      <c r="D15" s="50" t="s">
        <v>280</v>
      </c>
      <c r="E15" s="51" t="s">
        <v>281</v>
      </c>
      <c r="F15" s="51" t="s">
        <v>282</v>
      </c>
      <c r="G15" s="51" t="s">
        <v>283</v>
      </c>
      <c r="H15" s="51" t="s">
        <v>284</v>
      </c>
      <c r="I15" s="51" t="s">
        <v>259</v>
      </c>
      <c r="J15" s="51" t="s">
        <v>285</v>
      </c>
      <c r="K15" s="51" t="s">
        <v>274</v>
      </c>
      <c r="L15" s="51" t="s">
        <v>213</v>
      </c>
      <c r="M15" s="51" t="s">
        <v>210</v>
      </c>
      <c r="N15" s="51" t="s">
        <v>286</v>
      </c>
    </row>
    <row r="16" spans="1:14" ht="30" customHeight="1" x14ac:dyDescent="0.2">
      <c r="A16" s="68" t="s">
        <v>71</v>
      </c>
      <c r="B16" s="51" t="s">
        <v>287</v>
      </c>
      <c r="C16" s="50"/>
      <c r="D16" s="50" t="s">
        <v>223</v>
      </c>
      <c r="E16" s="50" t="s">
        <v>288</v>
      </c>
      <c r="F16" s="51" t="s">
        <v>211</v>
      </c>
      <c r="G16" s="51" t="s">
        <v>264</v>
      </c>
      <c r="H16" s="51" t="s">
        <v>289</v>
      </c>
      <c r="I16" s="51" t="s">
        <v>273</v>
      </c>
      <c r="J16" s="51" t="s">
        <v>289</v>
      </c>
      <c r="K16" s="51" t="s">
        <v>226</v>
      </c>
      <c r="L16" s="51" t="s">
        <v>209</v>
      </c>
      <c r="M16" s="51" t="s">
        <v>207</v>
      </c>
      <c r="N16" s="51" t="s">
        <v>290</v>
      </c>
    </row>
    <row r="17" spans="1:14" ht="30" customHeight="1" x14ac:dyDescent="0.2">
      <c r="A17" s="68" t="s">
        <v>113</v>
      </c>
      <c r="B17" s="49" t="s">
        <v>291</v>
      </c>
      <c r="C17" s="50" t="s">
        <v>207</v>
      </c>
      <c r="D17" s="50" t="s">
        <v>292</v>
      </c>
      <c r="E17" s="50" t="s">
        <v>293</v>
      </c>
      <c r="F17" s="51" t="s">
        <v>294</v>
      </c>
      <c r="G17" s="51" t="s">
        <v>295</v>
      </c>
      <c r="H17" s="51" t="s">
        <v>295</v>
      </c>
      <c r="I17" s="51" t="s">
        <v>260</v>
      </c>
      <c r="J17" s="51" t="s">
        <v>296</v>
      </c>
      <c r="K17" s="51" t="s">
        <v>297</v>
      </c>
      <c r="L17" s="51" t="s">
        <v>298</v>
      </c>
      <c r="M17" s="51" t="s">
        <v>244</v>
      </c>
      <c r="N17" s="51" t="s">
        <v>299</v>
      </c>
    </row>
    <row r="18" spans="1:14" ht="30" customHeight="1" x14ac:dyDescent="0.2">
      <c r="A18" s="68" t="s">
        <v>72</v>
      </c>
      <c r="B18" s="51" t="s">
        <v>300</v>
      </c>
      <c r="C18" s="50"/>
      <c r="D18" s="50" t="s">
        <v>263</v>
      </c>
      <c r="E18" s="51" t="s">
        <v>288</v>
      </c>
      <c r="F18" s="51" t="s">
        <v>289</v>
      </c>
      <c r="G18" s="51" t="s">
        <v>292</v>
      </c>
      <c r="H18" s="51" t="s">
        <v>264</v>
      </c>
      <c r="I18" s="51" t="s">
        <v>236</v>
      </c>
      <c r="J18" s="51" t="s">
        <v>273</v>
      </c>
      <c r="K18" s="51" t="s">
        <v>209</v>
      </c>
      <c r="L18" s="51" t="s">
        <v>244</v>
      </c>
      <c r="M18" s="51" t="s">
        <v>223</v>
      </c>
      <c r="N18" s="51" t="s">
        <v>301</v>
      </c>
    </row>
    <row r="19" spans="1:14" ht="30" customHeight="1" x14ac:dyDescent="0.2">
      <c r="A19" s="69" t="s">
        <v>117</v>
      </c>
      <c r="B19" s="54" t="s">
        <v>302</v>
      </c>
      <c r="C19" s="53"/>
      <c r="D19" s="53"/>
      <c r="E19" s="53"/>
      <c r="F19" s="53"/>
      <c r="G19" s="54" t="s">
        <v>214</v>
      </c>
      <c r="H19" s="54" t="s">
        <v>209</v>
      </c>
      <c r="I19" s="54" t="s">
        <v>214</v>
      </c>
      <c r="J19" s="54" t="s">
        <v>273</v>
      </c>
      <c r="K19" s="54" t="s">
        <v>209</v>
      </c>
      <c r="L19" s="54" t="s">
        <v>210</v>
      </c>
      <c r="M19" s="54" t="s">
        <v>223</v>
      </c>
      <c r="N19" s="54" t="s">
        <v>303</v>
      </c>
    </row>
    <row r="20" spans="1:14" ht="30" customHeight="1" x14ac:dyDescent="0.2">
      <c r="A20" s="68" t="s">
        <v>109</v>
      </c>
      <c r="B20" s="51" t="s">
        <v>280</v>
      </c>
      <c r="C20" s="50"/>
      <c r="D20" s="50"/>
      <c r="E20" s="50"/>
      <c r="F20" s="50"/>
      <c r="G20" s="50"/>
      <c r="H20" s="51" t="s">
        <v>214</v>
      </c>
      <c r="I20" s="51"/>
      <c r="J20" s="51"/>
      <c r="K20" s="51"/>
      <c r="L20" s="51"/>
      <c r="M20" s="51" t="s">
        <v>214</v>
      </c>
      <c r="N20" s="51" t="s">
        <v>248</v>
      </c>
    </row>
    <row r="21" spans="1:14" ht="30" customHeight="1" x14ac:dyDescent="0.2">
      <c r="A21" s="68" t="s">
        <v>69</v>
      </c>
      <c r="B21" s="51" t="s">
        <v>217</v>
      </c>
      <c r="C21" s="50"/>
      <c r="D21" s="50"/>
      <c r="E21" s="50"/>
      <c r="F21" s="50"/>
      <c r="G21" s="50"/>
      <c r="H21" s="50"/>
      <c r="I21" s="50"/>
      <c r="J21" s="51"/>
      <c r="K21" s="51" t="s">
        <v>223</v>
      </c>
      <c r="L21" s="51"/>
      <c r="M21" s="51"/>
      <c r="N21" s="51" t="s">
        <v>304</v>
      </c>
    </row>
    <row r="22" spans="1:14" ht="30" customHeight="1" x14ac:dyDescent="0.2">
      <c r="A22" s="68" t="s">
        <v>110</v>
      </c>
      <c r="B22" s="51" t="s">
        <v>270</v>
      </c>
      <c r="C22" s="50"/>
      <c r="D22" s="50"/>
      <c r="E22" s="50"/>
      <c r="F22" s="50"/>
      <c r="G22" s="51"/>
      <c r="H22" s="50" t="s">
        <v>214</v>
      </c>
      <c r="I22" s="51" t="s">
        <v>214</v>
      </c>
      <c r="J22" s="51" t="s">
        <v>214</v>
      </c>
      <c r="K22" s="51"/>
      <c r="L22" s="51"/>
      <c r="M22" s="51"/>
      <c r="N22" s="51" t="s">
        <v>305</v>
      </c>
    </row>
    <row r="23" spans="1:14" ht="30" customHeight="1" x14ac:dyDescent="0.2">
      <c r="A23" s="68" t="s">
        <v>111</v>
      </c>
      <c r="B23" s="51" t="s">
        <v>254</v>
      </c>
      <c r="C23" s="50"/>
      <c r="D23" s="50"/>
      <c r="E23" s="50"/>
      <c r="F23" s="50"/>
      <c r="G23" s="50"/>
      <c r="H23" s="50" t="s">
        <v>223</v>
      </c>
      <c r="I23" s="51"/>
      <c r="J23" s="51" t="s">
        <v>207</v>
      </c>
      <c r="K23" s="51" t="s">
        <v>214</v>
      </c>
      <c r="L23" s="51" t="s">
        <v>223</v>
      </c>
      <c r="M23" s="51"/>
      <c r="N23" s="51" t="s">
        <v>306</v>
      </c>
    </row>
    <row r="24" spans="1:14" ht="30" customHeight="1" x14ac:dyDescent="0.2">
      <c r="A24" s="68" t="s">
        <v>70</v>
      </c>
      <c r="B24" s="51" t="s">
        <v>222</v>
      </c>
      <c r="C24" s="50"/>
      <c r="D24" s="50"/>
      <c r="E24" s="50"/>
      <c r="F24" s="50"/>
      <c r="G24" s="51"/>
      <c r="H24" s="50"/>
      <c r="I24" s="50"/>
      <c r="J24" s="51"/>
      <c r="K24" s="51"/>
      <c r="L24" s="51"/>
      <c r="M24" s="50"/>
      <c r="N24" s="51" t="s">
        <v>222</v>
      </c>
    </row>
    <row r="25" spans="1:14" ht="30" customHeight="1" x14ac:dyDescent="0.2">
      <c r="A25" s="68" t="s">
        <v>112</v>
      </c>
      <c r="B25" s="51" t="s">
        <v>307</v>
      </c>
      <c r="C25" s="50"/>
      <c r="D25" s="50"/>
      <c r="E25" s="50"/>
      <c r="F25" s="50"/>
      <c r="G25" s="50"/>
      <c r="H25" s="51" t="s">
        <v>207</v>
      </c>
      <c r="I25" s="51"/>
      <c r="J25" s="51" t="s">
        <v>223</v>
      </c>
      <c r="K25" s="51" t="s">
        <v>223</v>
      </c>
      <c r="L25" s="51" t="s">
        <v>214</v>
      </c>
      <c r="M25" s="51"/>
      <c r="N25" s="51" t="s">
        <v>308</v>
      </c>
    </row>
    <row r="26" spans="1:14" ht="30" customHeight="1" x14ac:dyDescent="0.2">
      <c r="A26" s="68" t="s">
        <v>71</v>
      </c>
      <c r="B26" s="51" t="s">
        <v>289</v>
      </c>
      <c r="C26" s="50"/>
      <c r="D26" s="50"/>
      <c r="E26" s="50"/>
      <c r="F26" s="50"/>
      <c r="G26" s="50"/>
      <c r="H26" s="51"/>
      <c r="I26" s="50"/>
      <c r="J26" s="51" t="s">
        <v>210</v>
      </c>
      <c r="K26" s="51" t="s">
        <v>223</v>
      </c>
      <c r="L26" s="51" t="s">
        <v>214</v>
      </c>
      <c r="M26" s="51"/>
      <c r="N26" s="51" t="s">
        <v>304</v>
      </c>
    </row>
    <row r="27" spans="1:14" ht="30" customHeight="1" x14ac:dyDescent="0.2">
      <c r="A27" s="68" t="s">
        <v>113</v>
      </c>
      <c r="B27" s="51" t="s">
        <v>264</v>
      </c>
      <c r="C27" s="50"/>
      <c r="D27" s="50"/>
      <c r="E27" s="50"/>
      <c r="F27" s="50"/>
      <c r="G27" s="51" t="s">
        <v>214</v>
      </c>
      <c r="H27" s="51"/>
      <c r="I27" s="51"/>
      <c r="J27" s="51"/>
      <c r="K27" s="51"/>
      <c r="L27" s="51"/>
      <c r="M27" s="51"/>
      <c r="N27" s="51" t="s">
        <v>292</v>
      </c>
    </row>
    <row r="28" spans="1:14" ht="30" customHeight="1" x14ac:dyDescent="0.2">
      <c r="A28" s="70" t="s">
        <v>72</v>
      </c>
      <c r="B28" s="55" t="s">
        <v>213</v>
      </c>
      <c r="C28" s="56"/>
      <c r="D28" s="56"/>
      <c r="E28" s="57"/>
      <c r="F28" s="57"/>
      <c r="G28" s="57"/>
      <c r="H28" s="57"/>
      <c r="I28" s="57"/>
      <c r="J28" s="57"/>
      <c r="K28" s="57"/>
      <c r="L28" s="57"/>
      <c r="M28" s="57" t="s">
        <v>214</v>
      </c>
      <c r="N28" s="55" t="s">
        <v>263</v>
      </c>
    </row>
    <row r="29" spans="1:14" ht="30" customHeight="1" x14ac:dyDescent="0.2">
      <c r="A29" s="71" t="s">
        <v>99</v>
      </c>
      <c r="B29" s="58" t="s">
        <v>309</v>
      </c>
      <c r="C29" s="59"/>
      <c r="D29" s="59" t="s">
        <v>214</v>
      </c>
      <c r="E29" s="59" t="s">
        <v>207</v>
      </c>
      <c r="F29" s="58" t="s">
        <v>298</v>
      </c>
      <c r="G29" s="58" t="s">
        <v>288</v>
      </c>
      <c r="H29" s="58" t="s">
        <v>292</v>
      </c>
      <c r="I29" s="58" t="s">
        <v>292</v>
      </c>
      <c r="J29" s="58" t="s">
        <v>288</v>
      </c>
      <c r="K29" s="58" t="s">
        <v>213</v>
      </c>
      <c r="L29" s="58" t="s">
        <v>244</v>
      </c>
      <c r="M29" s="58"/>
      <c r="N29" s="58" t="s">
        <v>310</v>
      </c>
    </row>
    <row r="30" spans="1:14" ht="30" customHeight="1" x14ac:dyDescent="0.2">
      <c r="A30" s="72" t="s">
        <v>118</v>
      </c>
      <c r="B30" s="60" t="s">
        <v>311</v>
      </c>
      <c r="C30" s="61" t="s">
        <v>312</v>
      </c>
      <c r="D30" s="61" t="s">
        <v>313</v>
      </c>
      <c r="E30" s="62" t="s">
        <v>314</v>
      </c>
      <c r="F30" s="62" t="s">
        <v>315</v>
      </c>
      <c r="G30" s="62" t="s">
        <v>316</v>
      </c>
      <c r="H30" s="62" t="s">
        <v>317</v>
      </c>
      <c r="I30" s="62" t="s">
        <v>318</v>
      </c>
      <c r="J30" s="62" t="s">
        <v>319</v>
      </c>
      <c r="K30" s="62" t="s">
        <v>320</v>
      </c>
      <c r="L30" s="62" t="s">
        <v>241</v>
      </c>
      <c r="M30" s="62" t="s">
        <v>304</v>
      </c>
      <c r="N30" s="60" t="s">
        <v>321</v>
      </c>
    </row>
    <row r="31" spans="1:14" ht="30" customHeight="1" x14ac:dyDescent="0.2">
      <c r="A31" s="68" t="s">
        <v>69</v>
      </c>
      <c r="B31" s="51" t="s">
        <v>322</v>
      </c>
      <c r="C31" s="50"/>
      <c r="D31" s="50" t="s">
        <v>208</v>
      </c>
      <c r="E31" s="50" t="s">
        <v>218</v>
      </c>
      <c r="F31" s="51" t="s">
        <v>254</v>
      </c>
      <c r="G31" s="51" t="s">
        <v>270</v>
      </c>
      <c r="H31" s="51" t="s">
        <v>323</v>
      </c>
      <c r="I31" s="51" t="s">
        <v>274</v>
      </c>
      <c r="J31" s="51" t="s">
        <v>226</v>
      </c>
      <c r="K31" s="51" t="s">
        <v>263</v>
      </c>
      <c r="L31" s="51" t="s">
        <v>214</v>
      </c>
      <c r="M31" s="51"/>
      <c r="N31" s="51" t="s">
        <v>324</v>
      </c>
    </row>
    <row r="32" spans="1:14" ht="30" customHeight="1" x14ac:dyDescent="0.2">
      <c r="A32" s="68" t="s">
        <v>110</v>
      </c>
      <c r="B32" s="51" t="s">
        <v>325</v>
      </c>
      <c r="C32" s="50"/>
      <c r="D32" s="50" t="s">
        <v>254</v>
      </c>
      <c r="E32" s="50" t="s">
        <v>326</v>
      </c>
      <c r="F32" s="51" t="s">
        <v>327</v>
      </c>
      <c r="G32" s="51" t="s">
        <v>328</v>
      </c>
      <c r="H32" s="51" t="s">
        <v>329</v>
      </c>
      <c r="I32" s="51" t="s">
        <v>330</v>
      </c>
      <c r="J32" s="51" t="s">
        <v>331</v>
      </c>
      <c r="K32" s="51" t="s">
        <v>248</v>
      </c>
      <c r="L32" s="51" t="s">
        <v>226</v>
      </c>
      <c r="M32" s="51" t="s">
        <v>223</v>
      </c>
      <c r="N32" s="51" t="s">
        <v>332</v>
      </c>
    </row>
    <row r="33" spans="1:14" ht="30" customHeight="1" x14ac:dyDescent="0.2">
      <c r="A33" s="68" t="s">
        <v>111</v>
      </c>
      <c r="B33" s="51" t="s">
        <v>333</v>
      </c>
      <c r="C33" s="50" t="s">
        <v>207</v>
      </c>
      <c r="D33" s="50" t="s">
        <v>219</v>
      </c>
      <c r="E33" s="50" t="s">
        <v>334</v>
      </c>
      <c r="F33" s="51" t="s">
        <v>194</v>
      </c>
      <c r="G33" s="51" t="s">
        <v>330</v>
      </c>
      <c r="H33" s="51" t="s">
        <v>268</v>
      </c>
      <c r="I33" s="51" t="s">
        <v>335</v>
      </c>
      <c r="J33" s="51" t="s">
        <v>251</v>
      </c>
      <c r="K33" s="51" t="s">
        <v>289</v>
      </c>
      <c r="L33" s="51" t="s">
        <v>244</v>
      </c>
      <c r="M33" s="51"/>
      <c r="N33" s="51" t="s">
        <v>336</v>
      </c>
    </row>
    <row r="34" spans="1:14" ht="30" customHeight="1" x14ac:dyDescent="0.2">
      <c r="A34" s="68" t="s">
        <v>70</v>
      </c>
      <c r="B34" s="51" t="s">
        <v>337</v>
      </c>
      <c r="C34" s="50"/>
      <c r="D34" s="50" t="s">
        <v>263</v>
      </c>
      <c r="E34" s="50" t="s">
        <v>296</v>
      </c>
      <c r="F34" s="51" t="s">
        <v>338</v>
      </c>
      <c r="G34" s="51" t="s">
        <v>194</v>
      </c>
      <c r="H34" s="51" t="s">
        <v>249</v>
      </c>
      <c r="I34" s="51" t="s">
        <v>334</v>
      </c>
      <c r="J34" s="51" t="s">
        <v>305</v>
      </c>
      <c r="K34" s="51" t="s">
        <v>288</v>
      </c>
      <c r="L34" s="51" t="s">
        <v>244</v>
      </c>
      <c r="M34" s="51"/>
      <c r="N34" s="51" t="s">
        <v>339</v>
      </c>
    </row>
    <row r="35" spans="1:14" ht="30" customHeight="1" x14ac:dyDescent="0.2">
      <c r="A35" s="68" t="s">
        <v>112</v>
      </c>
      <c r="B35" s="51" t="s">
        <v>340</v>
      </c>
      <c r="C35" s="50" t="s">
        <v>214</v>
      </c>
      <c r="D35" s="50" t="s">
        <v>254</v>
      </c>
      <c r="E35" s="51" t="s">
        <v>260</v>
      </c>
      <c r="F35" s="51" t="s">
        <v>341</v>
      </c>
      <c r="G35" s="51" t="s">
        <v>342</v>
      </c>
      <c r="H35" s="51" t="s">
        <v>343</v>
      </c>
      <c r="I35" s="51" t="s">
        <v>285</v>
      </c>
      <c r="J35" s="51" t="s">
        <v>344</v>
      </c>
      <c r="K35" s="51" t="s">
        <v>306</v>
      </c>
      <c r="L35" s="51" t="s">
        <v>298</v>
      </c>
      <c r="M35" s="51" t="s">
        <v>214</v>
      </c>
      <c r="N35" s="51" t="s">
        <v>345</v>
      </c>
    </row>
    <row r="36" spans="1:14" ht="30" customHeight="1" x14ac:dyDescent="0.2">
      <c r="A36" s="68" t="s">
        <v>72</v>
      </c>
      <c r="B36" s="51" t="s">
        <v>249</v>
      </c>
      <c r="C36" s="50"/>
      <c r="D36" s="50" t="s">
        <v>223</v>
      </c>
      <c r="E36" s="50" t="s">
        <v>209</v>
      </c>
      <c r="F36" s="51" t="s">
        <v>213</v>
      </c>
      <c r="G36" s="51" t="s">
        <v>273</v>
      </c>
      <c r="H36" s="51" t="s">
        <v>244</v>
      </c>
      <c r="I36" s="51" t="s">
        <v>210</v>
      </c>
      <c r="J36" s="51" t="s">
        <v>210</v>
      </c>
      <c r="K36" s="51" t="s">
        <v>214</v>
      </c>
      <c r="L36" s="51" t="s">
        <v>214</v>
      </c>
      <c r="M36" s="51"/>
      <c r="N36" s="51" t="s">
        <v>221</v>
      </c>
    </row>
    <row r="37" spans="1:14" ht="30" customHeight="1" x14ac:dyDescent="0.2">
      <c r="A37" s="68" t="s">
        <v>150</v>
      </c>
      <c r="B37" s="51" t="s">
        <v>346</v>
      </c>
      <c r="C37" s="50" t="s">
        <v>208</v>
      </c>
      <c r="D37" s="50" t="s">
        <v>347</v>
      </c>
      <c r="E37" s="50" t="s">
        <v>348</v>
      </c>
      <c r="F37" s="51" t="s">
        <v>349</v>
      </c>
      <c r="G37" s="51" t="s">
        <v>350</v>
      </c>
      <c r="H37" s="51" t="s">
        <v>351</v>
      </c>
      <c r="I37" s="51" t="s">
        <v>352</v>
      </c>
      <c r="J37" s="51" t="s">
        <v>249</v>
      </c>
      <c r="K37" s="51" t="s">
        <v>353</v>
      </c>
      <c r="L37" s="51" t="s">
        <v>212</v>
      </c>
      <c r="M37" s="51" t="s">
        <v>207</v>
      </c>
      <c r="N37" s="51" t="s">
        <v>354</v>
      </c>
    </row>
    <row r="38" spans="1:14" ht="30" customHeight="1" x14ac:dyDescent="0.2">
      <c r="A38" s="68" t="s">
        <v>114</v>
      </c>
      <c r="B38" s="51" t="s">
        <v>355</v>
      </c>
      <c r="C38" s="50" t="s">
        <v>212</v>
      </c>
      <c r="D38" s="50" t="s">
        <v>285</v>
      </c>
      <c r="E38" s="50" t="s">
        <v>356</v>
      </c>
      <c r="F38" s="51" t="s">
        <v>357</v>
      </c>
      <c r="G38" s="51" t="s">
        <v>358</v>
      </c>
      <c r="H38" s="51" t="s">
        <v>359</v>
      </c>
      <c r="I38" s="51" t="s">
        <v>360</v>
      </c>
      <c r="J38" s="51" t="s">
        <v>361</v>
      </c>
      <c r="K38" s="51" t="s">
        <v>362</v>
      </c>
      <c r="L38" s="51" t="s">
        <v>292</v>
      </c>
      <c r="M38" s="51" t="s">
        <v>244</v>
      </c>
      <c r="N38" s="51" t="s">
        <v>363</v>
      </c>
    </row>
    <row r="39" spans="1:14" ht="30" customHeight="1" x14ac:dyDescent="0.2">
      <c r="A39" s="70" t="s">
        <v>73</v>
      </c>
      <c r="B39" s="57" t="s">
        <v>364</v>
      </c>
      <c r="C39" s="56" t="s">
        <v>214</v>
      </c>
      <c r="D39" s="56" t="s">
        <v>288</v>
      </c>
      <c r="E39" s="56" t="s">
        <v>365</v>
      </c>
      <c r="F39" s="56" t="s">
        <v>366</v>
      </c>
      <c r="G39" s="56" t="s">
        <v>367</v>
      </c>
      <c r="H39" s="57" t="s">
        <v>368</v>
      </c>
      <c r="I39" s="57" t="s">
        <v>335</v>
      </c>
      <c r="J39" s="57" t="s">
        <v>277</v>
      </c>
      <c r="K39" s="57" t="s">
        <v>306</v>
      </c>
      <c r="L39" s="57" t="s">
        <v>209</v>
      </c>
      <c r="M39" s="57" t="s">
        <v>223</v>
      </c>
      <c r="N39" s="57" t="s">
        <v>369</v>
      </c>
    </row>
    <row r="40" spans="1:14" ht="30" customHeight="1" x14ac:dyDescent="0.2">
      <c r="A40" s="71" t="s">
        <v>151</v>
      </c>
      <c r="B40" s="58" t="s">
        <v>370</v>
      </c>
      <c r="C40" s="59" t="s">
        <v>207</v>
      </c>
      <c r="D40" s="59" t="s">
        <v>289</v>
      </c>
      <c r="E40" s="59" t="s">
        <v>269</v>
      </c>
      <c r="F40" s="59" t="s">
        <v>281</v>
      </c>
      <c r="G40" s="59" t="s">
        <v>371</v>
      </c>
      <c r="H40" s="59" t="s">
        <v>372</v>
      </c>
      <c r="I40" s="58" t="s">
        <v>373</v>
      </c>
      <c r="J40" s="59" t="s">
        <v>374</v>
      </c>
      <c r="K40" s="58" t="s">
        <v>304</v>
      </c>
      <c r="L40" s="58" t="s">
        <v>210</v>
      </c>
      <c r="M40" s="59" t="s">
        <v>214</v>
      </c>
      <c r="N40" s="58" t="s">
        <v>375</v>
      </c>
    </row>
    <row r="41" spans="1:14" ht="30" customHeight="1" x14ac:dyDescent="0.2">
      <c r="A41" s="72" t="s">
        <v>119</v>
      </c>
      <c r="B41" s="62" t="s">
        <v>376</v>
      </c>
      <c r="C41" s="61"/>
      <c r="D41" s="61"/>
      <c r="E41" s="61"/>
      <c r="F41" s="61"/>
      <c r="G41" s="61" t="s">
        <v>223</v>
      </c>
      <c r="H41" s="62" t="s">
        <v>223</v>
      </c>
      <c r="I41" s="62" t="s">
        <v>244</v>
      </c>
      <c r="J41" s="62" t="s">
        <v>263</v>
      </c>
      <c r="K41" s="62" t="s">
        <v>207</v>
      </c>
      <c r="L41" s="62" t="s">
        <v>223</v>
      </c>
      <c r="M41" s="62" t="s">
        <v>214</v>
      </c>
      <c r="N41" s="62" t="s">
        <v>342</v>
      </c>
    </row>
    <row r="42" spans="1:14" ht="30" customHeight="1" x14ac:dyDescent="0.2">
      <c r="A42" s="68" t="s">
        <v>69</v>
      </c>
      <c r="B42" s="51" t="s">
        <v>210</v>
      </c>
      <c r="C42" s="50"/>
      <c r="D42" s="50"/>
      <c r="E42" s="50"/>
      <c r="F42" s="50"/>
      <c r="G42" s="50"/>
      <c r="H42" s="50"/>
      <c r="I42" s="51"/>
      <c r="J42" s="51"/>
      <c r="K42" s="51"/>
      <c r="L42" s="51"/>
      <c r="M42" s="51"/>
      <c r="N42" s="51" t="s">
        <v>210</v>
      </c>
    </row>
    <row r="43" spans="1:14" ht="30" customHeight="1" x14ac:dyDescent="0.2">
      <c r="A43" s="68" t="s">
        <v>110</v>
      </c>
      <c r="B43" s="51" t="s">
        <v>264</v>
      </c>
      <c r="C43" s="50"/>
      <c r="D43" s="50"/>
      <c r="E43" s="50"/>
      <c r="F43" s="50"/>
      <c r="G43" s="50" t="s">
        <v>214</v>
      </c>
      <c r="H43" s="50"/>
      <c r="I43" s="50"/>
      <c r="J43" s="50" t="s">
        <v>223</v>
      </c>
      <c r="K43" s="50"/>
      <c r="L43" s="51"/>
      <c r="M43" s="50"/>
      <c r="N43" s="51" t="s">
        <v>218</v>
      </c>
    </row>
    <row r="44" spans="1:14" ht="30" customHeight="1" x14ac:dyDescent="0.2">
      <c r="A44" s="68" t="s">
        <v>111</v>
      </c>
      <c r="B44" s="51" t="s">
        <v>288</v>
      </c>
      <c r="C44" s="50"/>
      <c r="D44" s="50"/>
      <c r="E44" s="50"/>
      <c r="F44" s="50"/>
      <c r="G44" s="50"/>
      <c r="H44" s="50"/>
      <c r="I44" s="51" t="s">
        <v>214</v>
      </c>
      <c r="J44" s="51"/>
      <c r="K44" s="51"/>
      <c r="L44" s="51"/>
      <c r="M44" s="51"/>
      <c r="N44" s="51" t="s">
        <v>298</v>
      </c>
    </row>
    <row r="45" spans="1:14" ht="30" customHeight="1" x14ac:dyDescent="0.2">
      <c r="A45" s="68" t="s">
        <v>70</v>
      </c>
      <c r="B45" s="51" t="s">
        <v>273</v>
      </c>
      <c r="C45" s="50"/>
      <c r="D45" s="50"/>
      <c r="E45" s="50"/>
      <c r="F45" s="50"/>
      <c r="G45" s="50"/>
      <c r="H45" s="50"/>
      <c r="I45" s="50" t="s">
        <v>214</v>
      </c>
      <c r="J45" s="51" t="s">
        <v>223</v>
      </c>
      <c r="K45" s="51"/>
      <c r="L45" s="50"/>
      <c r="M45" s="51"/>
      <c r="N45" s="51" t="s">
        <v>209</v>
      </c>
    </row>
    <row r="46" spans="1:14" ht="30" customHeight="1" x14ac:dyDescent="0.2">
      <c r="A46" s="68" t="s">
        <v>112</v>
      </c>
      <c r="B46" s="51" t="s">
        <v>292</v>
      </c>
      <c r="C46" s="50"/>
      <c r="D46" s="50"/>
      <c r="E46" s="50"/>
      <c r="F46" s="50"/>
      <c r="G46" s="50"/>
      <c r="H46" s="51"/>
      <c r="I46" s="51"/>
      <c r="J46" s="51"/>
      <c r="K46" s="51"/>
      <c r="L46" s="51"/>
      <c r="M46" s="51" t="s">
        <v>214</v>
      </c>
      <c r="N46" s="51" t="s">
        <v>289</v>
      </c>
    </row>
    <row r="47" spans="1:14" ht="30" customHeight="1" x14ac:dyDescent="0.2">
      <c r="A47" s="68" t="s">
        <v>150</v>
      </c>
      <c r="B47" s="51" t="s">
        <v>274</v>
      </c>
      <c r="C47" s="50"/>
      <c r="D47" s="50"/>
      <c r="E47" s="50"/>
      <c r="F47" s="50"/>
      <c r="G47" s="50"/>
      <c r="H47" s="50" t="s">
        <v>214</v>
      </c>
      <c r="I47" s="51" t="s">
        <v>223</v>
      </c>
      <c r="J47" s="51" t="s">
        <v>223</v>
      </c>
      <c r="K47" s="51" t="s">
        <v>214</v>
      </c>
      <c r="L47" s="51"/>
      <c r="M47" s="51"/>
      <c r="N47" s="51" t="s">
        <v>305</v>
      </c>
    </row>
    <row r="48" spans="1:14" ht="30" customHeight="1" x14ac:dyDescent="0.2">
      <c r="A48" s="68" t="s">
        <v>114</v>
      </c>
      <c r="B48" s="51" t="s">
        <v>219</v>
      </c>
      <c r="C48" s="50"/>
      <c r="D48" s="50"/>
      <c r="E48" s="50"/>
      <c r="F48" s="50"/>
      <c r="G48" s="50"/>
      <c r="H48" s="50" t="s">
        <v>214</v>
      </c>
      <c r="I48" s="50" t="s">
        <v>214</v>
      </c>
      <c r="J48" s="50" t="s">
        <v>223</v>
      </c>
      <c r="K48" s="51"/>
      <c r="L48" s="51" t="s">
        <v>223</v>
      </c>
      <c r="M48" s="50"/>
      <c r="N48" s="51" t="s">
        <v>218</v>
      </c>
    </row>
    <row r="49" spans="1:14" ht="30" customHeight="1" x14ac:dyDescent="0.2">
      <c r="A49" s="68" t="s">
        <v>73</v>
      </c>
      <c r="B49" s="49" t="s">
        <v>212</v>
      </c>
      <c r="C49" s="50"/>
      <c r="D49" s="50"/>
      <c r="E49" s="51"/>
      <c r="F49" s="51"/>
      <c r="G49" s="49"/>
      <c r="H49" s="49"/>
      <c r="I49" s="49"/>
      <c r="J49" s="49"/>
      <c r="K49" s="51" t="s">
        <v>214</v>
      </c>
      <c r="L49" s="51"/>
      <c r="M49" s="51"/>
      <c r="N49" s="49" t="s">
        <v>273</v>
      </c>
    </row>
    <row r="50" spans="1:14" ht="30" customHeight="1" x14ac:dyDescent="0.2">
      <c r="A50" s="68" t="s">
        <v>151</v>
      </c>
      <c r="B50" s="51" t="s">
        <v>288</v>
      </c>
      <c r="C50" s="50"/>
      <c r="D50" s="50"/>
      <c r="E50" s="50"/>
      <c r="F50" s="50"/>
      <c r="G50" s="51" t="s">
        <v>214</v>
      </c>
      <c r="H50" s="51"/>
      <c r="I50" s="51"/>
      <c r="J50" s="51"/>
      <c r="K50" s="51" t="s">
        <v>214</v>
      </c>
      <c r="L50" s="51"/>
      <c r="M50" s="51"/>
      <c r="N50" s="51" t="s">
        <v>212</v>
      </c>
    </row>
    <row r="51" spans="1:14" ht="30" customHeight="1" x14ac:dyDescent="0.2">
      <c r="A51" s="68" t="s">
        <v>377</v>
      </c>
      <c r="B51" s="51" t="s">
        <v>378</v>
      </c>
      <c r="C51" s="50" t="s">
        <v>289</v>
      </c>
      <c r="D51" s="50" t="s">
        <v>379</v>
      </c>
      <c r="E51" s="50" t="s">
        <v>380</v>
      </c>
      <c r="F51" s="51" t="s">
        <v>381</v>
      </c>
      <c r="G51" s="51" t="s">
        <v>382</v>
      </c>
      <c r="H51" s="51" t="s">
        <v>383</v>
      </c>
      <c r="I51" s="51" t="s">
        <v>384</v>
      </c>
      <c r="J51" s="51" t="s">
        <v>385</v>
      </c>
      <c r="K51" s="51" t="s">
        <v>267</v>
      </c>
      <c r="L51" s="51" t="s">
        <v>386</v>
      </c>
      <c r="M51" s="51" t="s">
        <v>298</v>
      </c>
      <c r="N51" s="51" t="s">
        <v>387</v>
      </c>
    </row>
    <row r="52" spans="1:14" ht="30" customHeight="1" x14ac:dyDescent="0.2">
      <c r="A52" s="68" t="s">
        <v>388</v>
      </c>
      <c r="B52" s="49" t="s">
        <v>376</v>
      </c>
      <c r="C52" s="50"/>
      <c r="D52" s="51"/>
      <c r="E52" s="51"/>
      <c r="F52" s="51" t="s">
        <v>210</v>
      </c>
      <c r="G52" s="49" t="s">
        <v>210</v>
      </c>
      <c r="H52" s="49" t="s">
        <v>210</v>
      </c>
      <c r="I52" s="49" t="s">
        <v>244</v>
      </c>
      <c r="J52" s="49" t="s">
        <v>209</v>
      </c>
      <c r="K52" s="49" t="s">
        <v>208</v>
      </c>
      <c r="L52" s="51" t="s">
        <v>244</v>
      </c>
      <c r="M52" s="51"/>
      <c r="N52" s="49" t="s">
        <v>267</v>
      </c>
    </row>
    <row r="53" spans="1:14" ht="30" customHeight="1" x14ac:dyDescent="0.2">
      <c r="A53" s="71" t="s">
        <v>389</v>
      </c>
      <c r="B53" s="58" t="s">
        <v>390</v>
      </c>
      <c r="C53" s="59"/>
      <c r="D53" s="59" t="s">
        <v>214</v>
      </c>
      <c r="E53" s="59" t="s">
        <v>244</v>
      </c>
      <c r="F53" s="59" t="s">
        <v>273</v>
      </c>
      <c r="G53" s="59" t="s">
        <v>288</v>
      </c>
      <c r="H53" s="58" t="s">
        <v>298</v>
      </c>
      <c r="I53" s="58" t="s">
        <v>222</v>
      </c>
      <c r="J53" s="58" t="s">
        <v>263</v>
      </c>
      <c r="K53" s="58" t="s">
        <v>208</v>
      </c>
      <c r="L53" s="58" t="s">
        <v>207</v>
      </c>
      <c r="M53" s="58"/>
      <c r="N53" s="58" t="s">
        <v>391</v>
      </c>
    </row>
    <row r="54" spans="1:14" ht="30" customHeight="1" x14ac:dyDescent="0.2">
      <c r="A54" s="68" t="s">
        <v>152</v>
      </c>
      <c r="B54" s="51" t="s">
        <v>392</v>
      </c>
      <c r="C54" s="50" t="s">
        <v>393</v>
      </c>
      <c r="D54" s="50" t="s">
        <v>394</v>
      </c>
      <c r="E54" s="50" t="s">
        <v>395</v>
      </c>
      <c r="F54" s="51" t="s">
        <v>396</v>
      </c>
      <c r="G54" s="51" t="s">
        <v>397</v>
      </c>
      <c r="H54" s="51" t="s">
        <v>398</v>
      </c>
      <c r="I54" s="51" t="s">
        <v>399</v>
      </c>
      <c r="J54" s="51" t="s">
        <v>400</v>
      </c>
      <c r="K54" s="51" t="s">
        <v>401</v>
      </c>
      <c r="L54" s="51" t="s">
        <v>289</v>
      </c>
      <c r="M54" s="51" t="s">
        <v>208</v>
      </c>
      <c r="N54" s="51" t="s">
        <v>402</v>
      </c>
    </row>
    <row r="55" spans="1:14" ht="30" customHeight="1" x14ac:dyDescent="0.2">
      <c r="A55" s="68" t="s">
        <v>157</v>
      </c>
      <c r="B55" s="49" t="s">
        <v>293</v>
      </c>
      <c r="C55" s="50"/>
      <c r="D55" s="50" t="s">
        <v>214</v>
      </c>
      <c r="E55" s="51"/>
      <c r="F55" s="51" t="s">
        <v>214</v>
      </c>
      <c r="G55" s="51"/>
      <c r="H55" s="51"/>
      <c r="I55" s="49" t="s">
        <v>207</v>
      </c>
      <c r="J55" s="49" t="s">
        <v>207</v>
      </c>
      <c r="K55" s="49" t="s">
        <v>223</v>
      </c>
      <c r="L55" s="51" t="s">
        <v>223</v>
      </c>
      <c r="M55" s="51" t="s">
        <v>214</v>
      </c>
      <c r="N55" s="49" t="s">
        <v>334</v>
      </c>
    </row>
    <row r="56" spans="1:14" ht="30" customHeight="1" x14ac:dyDescent="0.2">
      <c r="A56" s="68" t="s">
        <v>164</v>
      </c>
      <c r="B56" s="51" t="s">
        <v>276</v>
      </c>
      <c r="C56" s="50"/>
      <c r="D56" s="50" t="s">
        <v>223</v>
      </c>
      <c r="E56" s="50" t="s">
        <v>207</v>
      </c>
      <c r="F56" s="51" t="s">
        <v>223</v>
      </c>
      <c r="G56" s="51" t="s">
        <v>207</v>
      </c>
      <c r="H56" s="51" t="s">
        <v>223</v>
      </c>
      <c r="I56" s="51" t="s">
        <v>214</v>
      </c>
      <c r="J56" s="51" t="s">
        <v>214</v>
      </c>
      <c r="K56" s="51" t="s">
        <v>223</v>
      </c>
      <c r="L56" s="51"/>
      <c r="M56" s="51"/>
      <c r="N56" s="51" t="s">
        <v>220</v>
      </c>
    </row>
    <row r="57" spans="1:14" ht="30" customHeight="1" x14ac:dyDescent="0.2">
      <c r="A57" s="68" t="s">
        <v>153</v>
      </c>
      <c r="B57" s="51" t="s">
        <v>403</v>
      </c>
      <c r="C57" s="50" t="s">
        <v>277</v>
      </c>
      <c r="D57" s="50" t="s">
        <v>404</v>
      </c>
      <c r="E57" s="50" t="s">
        <v>405</v>
      </c>
      <c r="F57" s="51" t="s">
        <v>406</v>
      </c>
      <c r="G57" s="51" t="s">
        <v>407</v>
      </c>
      <c r="H57" s="51" t="s">
        <v>408</v>
      </c>
      <c r="I57" s="51" t="s">
        <v>409</v>
      </c>
      <c r="J57" s="51" t="s">
        <v>410</v>
      </c>
      <c r="K57" s="51" t="s">
        <v>411</v>
      </c>
      <c r="L57" s="51" t="s">
        <v>330</v>
      </c>
      <c r="M57" s="51" t="s">
        <v>236</v>
      </c>
      <c r="N57" s="51" t="s">
        <v>412</v>
      </c>
    </row>
    <row r="58" spans="1:14" ht="30" customHeight="1" x14ac:dyDescent="0.2">
      <c r="A58" s="68" t="s">
        <v>158</v>
      </c>
      <c r="B58" s="51" t="s">
        <v>413</v>
      </c>
      <c r="C58" s="50"/>
      <c r="D58" s="50"/>
      <c r="E58" s="51" t="s">
        <v>214</v>
      </c>
      <c r="F58" s="51" t="s">
        <v>214</v>
      </c>
      <c r="G58" s="51" t="s">
        <v>210</v>
      </c>
      <c r="H58" s="51" t="s">
        <v>213</v>
      </c>
      <c r="I58" s="51" t="s">
        <v>298</v>
      </c>
      <c r="J58" s="51" t="s">
        <v>208</v>
      </c>
      <c r="K58" s="51" t="s">
        <v>273</v>
      </c>
      <c r="L58" s="51" t="s">
        <v>210</v>
      </c>
      <c r="M58" s="51" t="s">
        <v>207</v>
      </c>
      <c r="N58" s="51" t="s">
        <v>330</v>
      </c>
    </row>
    <row r="59" spans="1:14" ht="30" customHeight="1" x14ac:dyDescent="0.2">
      <c r="A59" s="68" t="s">
        <v>165</v>
      </c>
      <c r="B59" s="51" t="s">
        <v>414</v>
      </c>
      <c r="C59" s="50"/>
      <c r="D59" s="50"/>
      <c r="E59" s="50" t="s">
        <v>210</v>
      </c>
      <c r="F59" s="50" t="s">
        <v>273</v>
      </c>
      <c r="G59" s="50" t="s">
        <v>209</v>
      </c>
      <c r="H59" s="51" t="s">
        <v>273</v>
      </c>
      <c r="I59" s="51" t="s">
        <v>288</v>
      </c>
      <c r="J59" s="51" t="s">
        <v>244</v>
      </c>
      <c r="K59" s="51" t="s">
        <v>207</v>
      </c>
      <c r="L59" s="50" t="s">
        <v>214</v>
      </c>
      <c r="M59" s="51"/>
      <c r="N59" s="51" t="s">
        <v>365</v>
      </c>
    </row>
    <row r="60" spans="1:14" ht="30" customHeight="1" x14ac:dyDescent="0.2">
      <c r="A60" s="68" t="s">
        <v>17</v>
      </c>
      <c r="B60" s="51" t="s">
        <v>415</v>
      </c>
      <c r="C60" s="50" t="s">
        <v>263</v>
      </c>
      <c r="D60" s="50" t="s">
        <v>277</v>
      </c>
      <c r="E60" s="50" t="s">
        <v>416</v>
      </c>
      <c r="F60" s="51" t="s">
        <v>344</v>
      </c>
      <c r="G60" s="51" t="s">
        <v>417</v>
      </c>
      <c r="H60" s="51" t="s">
        <v>418</v>
      </c>
      <c r="I60" s="51" t="s">
        <v>240</v>
      </c>
      <c r="J60" s="51" t="s">
        <v>248</v>
      </c>
      <c r="K60" s="51" t="s">
        <v>289</v>
      </c>
      <c r="L60" s="51" t="s">
        <v>209</v>
      </c>
      <c r="M60" s="51" t="s">
        <v>214</v>
      </c>
      <c r="N60" s="51" t="s">
        <v>419</v>
      </c>
    </row>
    <row r="61" spans="1:14" ht="30" customHeight="1" x14ac:dyDescent="0.2">
      <c r="A61" s="68" t="s">
        <v>31</v>
      </c>
      <c r="B61" s="49" t="s">
        <v>220</v>
      </c>
      <c r="C61" s="50"/>
      <c r="D61" s="50"/>
      <c r="E61" s="51"/>
      <c r="F61" s="51" t="s">
        <v>214</v>
      </c>
      <c r="G61" s="51" t="s">
        <v>214</v>
      </c>
      <c r="H61" s="51" t="s">
        <v>214</v>
      </c>
      <c r="I61" s="51" t="s">
        <v>207</v>
      </c>
      <c r="J61" s="51" t="s">
        <v>210</v>
      </c>
      <c r="K61" s="51" t="s">
        <v>214</v>
      </c>
      <c r="L61" s="51" t="s">
        <v>214</v>
      </c>
      <c r="M61" s="51" t="s">
        <v>214</v>
      </c>
      <c r="N61" s="49" t="s">
        <v>264</v>
      </c>
    </row>
    <row r="62" spans="1:14" ht="30" customHeight="1" x14ac:dyDescent="0.2">
      <c r="A62" s="68" t="s">
        <v>42</v>
      </c>
      <c r="B62" s="51" t="s">
        <v>292</v>
      </c>
      <c r="C62" s="50"/>
      <c r="D62" s="50"/>
      <c r="E62" s="50" t="s">
        <v>223</v>
      </c>
      <c r="F62" s="50" t="s">
        <v>223</v>
      </c>
      <c r="G62" s="50"/>
      <c r="H62" s="51" t="s">
        <v>207</v>
      </c>
      <c r="I62" s="51" t="s">
        <v>214</v>
      </c>
      <c r="J62" s="51"/>
      <c r="K62" s="51"/>
      <c r="L62" s="51"/>
      <c r="M62" s="51"/>
      <c r="N62" s="51" t="s">
        <v>304</v>
      </c>
    </row>
    <row r="63" spans="1:14" ht="30" customHeight="1" x14ac:dyDescent="0.2">
      <c r="A63" s="71" t="s">
        <v>154</v>
      </c>
      <c r="B63" s="58" t="s">
        <v>420</v>
      </c>
      <c r="C63" s="59" t="s">
        <v>421</v>
      </c>
      <c r="D63" s="59" t="s">
        <v>422</v>
      </c>
      <c r="E63" s="59" t="s">
        <v>343</v>
      </c>
      <c r="F63" s="59" t="s">
        <v>366</v>
      </c>
      <c r="G63" s="58" t="s">
        <v>423</v>
      </c>
      <c r="H63" s="58" t="s">
        <v>424</v>
      </c>
      <c r="I63" s="58" t="s">
        <v>242</v>
      </c>
      <c r="J63" s="58" t="s">
        <v>338</v>
      </c>
      <c r="K63" s="58" t="s">
        <v>251</v>
      </c>
      <c r="L63" s="58" t="s">
        <v>226</v>
      </c>
      <c r="M63" s="58" t="s">
        <v>207</v>
      </c>
      <c r="N63" s="58" t="s">
        <v>425</v>
      </c>
    </row>
    <row r="64" spans="1:14" ht="30" customHeight="1" x14ac:dyDescent="0.2">
      <c r="A64" s="68" t="s">
        <v>159</v>
      </c>
      <c r="B64" s="49" t="s">
        <v>236</v>
      </c>
      <c r="C64" s="50"/>
      <c r="D64" s="50"/>
      <c r="E64" s="51"/>
      <c r="F64" s="51"/>
      <c r="G64" s="49"/>
      <c r="H64" s="49" t="s">
        <v>208</v>
      </c>
      <c r="I64" s="49" t="s">
        <v>214</v>
      </c>
      <c r="J64" s="49" t="s">
        <v>223</v>
      </c>
      <c r="K64" s="49" t="s">
        <v>214</v>
      </c>
      <c r="L64" s="51" t="s">
        <v>214</v>
      </c>
      <c r="M64" s="51"/>
      <c r="N64" s="49" t="s">
        <v>426</v>
      </c>
    </row>
    <row r="65" spans="1:14" ht="30" customHeight="1" x14ac:dyDescent="0.2">
      <c r="A65" s="68" t="s">
        <v>166</v>
      </c>
      <c r="B65" s="51" t="s">
        <v>312</v>
      </c>
      <c r="C65" s="50" t="s">
        <v>214</v>
      </c>
      <c r="D65" s="50"/>
      <c r="E65" s="50" t="s">
        <v>214</v>
      </c>
      <c r="F65" s="50" t="s">
        <v>210</v>
      </c>
      <c r="G65" s="51"/>
      <c r="H65" s="51" t="s">
        <v>214</v>
      </c>
      <c r="I65" s="51" t="s">
        <v>223</v>
      </c>
      <c r="J65" s="51" t="s">
        <v>214</v>
      </c>
      <c r="K65" s="51" t="s">
        <v>214</v>
      </c>
      <c r="L65" s="51"/>
      <c r="M65" s="51"/>
      <c r="N65" s="51" t="s">
        <v>304</v>
      </c>
    </row>
    <row r="66" spans="1:14" ht="30" customHeight="1" x14ac:dyDescent="0.2">
      <c r="A66" s="68" t="s">
        <v>96</v>
      </c>
      <c r="B66" s="51" t="s">
        <v>427</v>
      </c>
      <c r="C66" s="50" t="s">
        <v>218</v>
      </c>
      <c r="D66" s="50" t="s">
        <v>428</v>
      </c>
      <c r="E66" s="50" t="s">
        <v>215</v>
      </c>
      <c r="F66" s="51" t="s">
        <v>429</v>
      </c>
      <c r="G66" s="51" t="s">
        <v>430</v>
      </c>
      <c r="H66" s="51" t="s">
        <v>431</v>
      </c>
      <c r="I66" s="51" t="s">
        <v>432</v>
      </c>
      <c r="J66" s="51" t="s">
        <v>433</v>
      </c>
      <c r="K66" s="51" t="s">
        <v>434</v>
      </c>
      <c r="L66" s="51" t="s">
        <v>294</v>
      </c>
      <c r="M66" s="51" t="s">
        <v>353</v>
      </c>
      <c r="N66" s="51" t="s">
        <v>435</v>
      </c>
    </row>
    <row r="67" spans="1:14" ht="30" customHeight="1" x14ac:dyDescent="0.2">
      <c r="A67" s="68" t="s">
        <v>97</v>
      </c>
      <c r="B67" s="49" t="s">
        <v>401</v>
      </c>
      <c r="C67" s="50"/>
      <c r="D67" s="50"/>
      <c r="E67" s="51" t="s">
        <v>223</v>
      </c>
      <c r="F67" s="51"/>
      <c r="G67" s="51" t="s">
        <v>214</v>
      </c>
      <c r="H67" s="51"/>
      <c r="I67" s="51" t="s">
        <v>210</v>
      </c>
      <c r="J67" s="51" t="s">
        <v>223</v>
      </c>
      <c r="K67" s="51" t="s">
        <v>207</v>
      </c>
      <c r="L67" s="51" t="s">
        <v>207</v>
      </c>
      <c r="M67" s="51"/>
      <c r="N67" s="49" t="s">
        <v>251</v>
      </c>
    </row>
    <row r="68" spans="1:14" ht="30" customHeight="1" x14ac:dyDescent="0.2">
      <c r="A68" s="68" t="s">
        <v>100</v>
      </c>
      <c r="B68" s="51" t="s">
        <v>366</v>
      </c>
      <c r="C68" s="50"/>
      <c r="D68" s="50" t="s">
        <v>214</v>
      </c>
      <c r="E68" s="50" t="s">
        <v>214</v>
      </c>
      <c r="F68" s="50" t="s">
        <v>223</v>
      </c>
      <c r="G68" s="50" t="s">
        <v>244</v>
      </c>
      <c r="H68" s="51" t="s">
        <v>244</v>
      </c>
      <c r="I68" s="51" t="s">
        <v>208</v>
      </c>
      <c r="J68" s="51" t="s">
        <v>244</v>
      </c>
      <c r="K68" s="51" t="s">
        <v>207</v>
      </c>
      <c r="L68" s="51" t="s">
        <v>207</v>
      </c>
      <c r="M68" s="51"/>
      <c r="N68" s="51" t="s">
        <v>365</v>
      </c>
    </row>
    <row r="69" spans="1:14" ht="30" customHeight="1" x14ac:dyDescent="0.2">
      <c r="A69" s="68" t="s">
        <v>15</v>
      </c>
      <c r="B69" s="51" t="s">
        <v>436</v>
      </c>
      <c r="C69" s="50" t="s">
        <v>218</v>
      </c>
      <c r="D69" s="50" t="s">
        <v>194</v>
      </c>
      <c r="E69" s="50" t="s">
        <v>437</v>
      </c>
      <c r="F69" s="50" t="s">
        <v>194</v>
      </c>
      <c r="G69" s="51" t="s">
        <v>295</v>
      </c>
      <c r="H69" s="51" t="s">
        <v>242</v>
      </c>
      <c r="I69" s="51" t="s">
        <v>438</v>
      </c>
      <c r="J69" s="51" t="s">
        <v>418</v>
      </c>
      <c r="K69" s="51" t="s">
        <v>439</v>
      </c>
      <c r="L69" s="51" t="s">
        <v>222</v>
      </c>
      <c r="M69" s="51" t="s">
        <v>214</v>
      </c>
      <c r="N69" s="51" t="s">
        <v>440</v>
      </c>
    </row>
    <row r="70" spans="1:14" ht="30" customHeight="1" x14ac:dyDescent="0.2">
      <c r="A70" s="68" t="s">
        <v>30</v>
      </c>
      <c r="B70" s="49" t="s">
        <v>236</v>
      </c>
      <c r="C70" s="50"/>
      <c r="D70" s="50"/>
      <c r="E70" s="51"/>
      <c r="F70" s="51" t="s">
        <v>214</v>
      </c>
      <c r="G70" s="51"/>
      <c r="H70" s="51" t="s">
        <v>214</v>
      </c>
      <c r="I70" s="51"/>
      <c r="J70" s="51"/>
      <c r="K70" s="51"/>
      <c r="L70" s="51" t="s">
        <v>214</v>
      </c>
      <c r="M70" s="51"/>
      <c r="N70" s="51" t="s">
        <v>312</v>
      </c>
    </row>
    <row r="71" spans="1:14" ht="30" customHeight="1" x14ac:dyDescent="0.2">
      <c r="A71" s="68" t="s">
        <v>101</v>
      </c>
      <c r="B71" s="51" t="s">
        <v>304</v>
      </c>
      <c r="C71" s="50"/>
      <c r="D71" s="50"/>
      <c r="E71" s="50"/>
      <c r="F71" s="50"/>
      <c r="G71" s="50" t="s">
        <v>214</v>
      </c>
      <c r="H71" s="51"/>
      <c r="I71" s="51"/>
      <c r="J71" s="51"/>
      <c r="K71" s="51"/>
      <c r="L71" s="51" t="s">
        <v>214</v>
      </c>
      <c r="M71" s="50"/>
      <c r="N71" s="51" t="s">
        <v>298</v>
      </c>
    </row>
    <row r="72" spans="1:14" ht="30" customHeight="1" x14ac:dyDescent="0.2">
      <c r="A72" s="68" t="s">
        <v>4</v>
      </c>
      <c r="B72" s="51" t="s">
        <v>441</v>
      </c>
      <c r="C72" s="50" t="s">
        <v>248</v>
      </c>
      <c r="D72" s="50" t="s">
        <v>442</v>
      </c>
      <c r="E72" s="50" t="s">
        <v>374</v>
      </c>
      <c r="F72" s="50" t="s">
        <v>443</v>
      </c>
      <c r="G72" s="50" t="s">
        <v>443</v>
      </c>
      <c r="H72" s="51" t="s">
        <v>305</v>
      </c>
      <c r="I72" s="51" t="s">
        <v>247</v>
      </c>
      <c r="J72" s="51" t="s">
        <v>306</v>
      </c>
      <c r="K72" s="51" t="s">
        <v>218</v>
      </c>
      <c r="L72" s="51" t="s">
        <v>210</v>
      </c>
      <c r="M72" s="51" t="s">
        <v>207</v>
      </c>
      <c r="N72" s="51" t="s">
        <v>444</v>
      </c>
    </row>
    <row r="73" spans="1:14" ht="30" customHeight="1" x14ac:dyDescent="0.2">
      <c r="A73" s="68" t="s">
        <v>32</v>
      </c>
      <c r="B73" s="49" t="s">
        <v>209</v>
      </c>
      <c r="C73" s="50"/>
      <c r="D73" s="50"/>
      <c r="E73" s="51"/>
      <c r="F73" s="51"/>
      <c r="G73" s="51"/>
      <c r="H73" s="51" t="s">
        <v>214</v>
      </c>
      <c r="I73" s="51" t="s">
        <v>214</v>
      </c>
      <c r="J73" s="51"/>
      <c r="K73" s="51"/>
      <c r="L73" s="51"/>
      <c r="M73" s="51"/>
      <c r="N73" s="49" t="s">
        <v>244</v>
      </c>
    </row>
    <row r="74" spans="1:14" ht="30" customHeight="1" x14ac:dyDescent="0.2">
      <c r="A74" s="71" t="s">
        <v>43</v>
      </c>
      <c r="B74" s="63" t="s">
        <v>288</v>
      </c>
      <c r="C74" s="59"/>
      <c r="D74" s="59"/>
      <c r="E74" s="59"/>
      <c r="F74" s="58" t="s">
        <v>214</v>
      </c>
      <c r="G74" s="58"/>
      <c r="H74" s="58"/>
      <c r="I74" s="58" t="s">
        <v>223</v>
      </c>
      <c r="J74" s="58" t="s">
        <v>214</v>
      </c>
      <c r="K74" s="58" t="s">
        <v>214</v>
      </c>
      <c r="L74" s="58"/>
      <c r="M74" s="58"/>
      <c r="N74" s="58" t="s">
        <v>263</v>
      </c>
    </row>
    <row r="75" spans="1:14" ht="30" customHeight="1" x14ac:dyDescent="0.2">
      <c r="A75" s="68" t="s">
        <v>0</v>
      </c>
      <c r="B75" s="51" t="s">
        <v>445</v>
      </c>
      <c r="C75" s="50" t="s">
        <v>210</v>
      </c>
      <c r="D75" s="50" t="s">
        <v>446</v>
      </c>
      <c r="E75" s="50" t="s">
        <v>447</v>
      </c>
      <c r="F75" s="50" t="s">
        <v>385</v>
      </c>
      <c r="G75" s="50" t="s">
        <v>404</v>
      </c>
      <c r="H75" s="51" t="s">
        <v>448</v>
      </c>
      <c r="I75" s="51" t="s">
        <v>449</v>
      </c>
      <c r="J75" s="51" t="s">
        <v>450</v>
      </c>
      <c r="K75" s="51" t="s">
        <v>451</v>
      </c>
      <c r="L75" s="51" t="s">
        <v>418</v>
      </c>
      <c r="M75" s="51" t="s">
        <v>264</v>
      </c>
      <c r="N75" s="51" t="s">
        <v>452</v>
      </c>
    </row>
    <row r="76" spans="1:14" ht="30" customHeight="1" x14ac:dyDescent="0.2">
      <c r="A76" s="68" t="s">
        <v>5</v>
      </c>
      <c r="B76" s="49" t="s">
        <v>453</v>
      </c>
      <c r="C76" s="50" t="s">
        <v>210</v>
      </c>
      <c r="D76" s="50" t="s">
        <v>306</v>
      </c>
      <c r="E76" s="50" t="s">
        <v>418</v>
      </c>
      <c r="F76" s="51" t="s">
        <v>373</v>
      </c>
      <c r="G76" s="51" t="s">
        <v>334</v>
      </c>
      <c r="H76" s="51" t="s">
        <v>269</v>
      </c>
      <c r="I76" s="51" t="s">
        <v>251</v>
      </c>
      <c r="J76" s="51" t="s">
        <v>243</v>
      </c>
      <c r="K76" s="51" t="s">
        <v>274</v>
      </c>
      <c r="L76" s="51" t="s">
        <v>236</v>
      </c>
      <c r="M76" s="51" t="s">
        <v>210</v>
      </c>
      <c r="N76" s="51" t="s">
        <v>454</v>
      </c>
    </row>
    <row r="77" spans="1:14" ht="30" customHeight="1" x14ac:dyDescent="0.2">
      <c r="A77" s="68" t="s">
        <v>120</v>
      </c>
      <c r="B77" s="49" t="s">
        <v>366</v>
      </c>
      <c r="C77" s="50"/>
      <c r="D77" s="50"/>
      <c r="E77" s="50" t="s">
        <v>207</v>
      </c>
      <c r="F77" s="51" t="s">
        <v>244</v>
      </c>
      <c r="G77" s="51" t="s">
        <v>208</v>
      </c>
      <c r="H77" s="51" t="s">
        <v>244</v>
      </c>
      <c r="I77" s="51" t="s">
        <v>209</v>
      </c>
      <c r="J77" s="51" t="s">
        <v>244</v>
      </c>
      <c r="K77" s="51" t="s">
        <v>244</v>
      </c>
      <c r="L77" s="51" t="s">
        <v>244</v>
      </c>
      <c r="M77" s="51"/>
      <c r="N77" s="49" t="s">
        <v>250</v>
      </c>
    </row>
    <row r="78" spans="1:14" ht="30" customHeight="1" x14ac:dyDescent="0.2">
      <c r="A78" s="68" t="s">
        <v>7</v>
      </c>
      <c r="B78" s="51" t="s">
        <v>455</v>
      </c>
      <c r="C78" s="50" t="s">
        <v>223</v>
      </c>
      <c r="D78" s="50" t="s">
        <v>222</v>
      </c>
      <c r="E78" s="50" t="s">
        <v>270</v>
      </c>
      <c r="F78" s="50" t="s">
        <v>293</v>
      </c>
      <c r="G78" s="50" t="s">
        <v>456</v>
      </c>
      <c r="H78" s="51" t="s">
        <v>457</v>
      </c>
      <c r="I78" s="51" t="s">
        <v>373</v>
      </c>
      <c r="J78" s="51" t="s">
        <v>344</v>
      </c>
      <c r="K78" s="51" t="s">
        <v>307</v>
      </c>
      <c r="L78" s="51" t="s">
        <v>222</v>
      </c>
      <c r="M78" s="51" t="s">
        <v>214</v>
      </c>
      <c r="N78" s="51" t="s">
        <v>458</v>
      </c>
    </row>
    <row r="79" spans="1:14" ht="30" customHeight="1" x14ac:dyDescent="0.2">
      <c r="A79" s="68" t="s">
        <v>14</v>
      </c>
      <c r="B79" s="49" t="s">
        <v>459</v>
      </c>
      <c r="C79" s="50"/>
      <c r="D79" s="50" t="s">
        <v>212</v>
      </c>
      <c r="E79" s="51" t="s">
        <v>289</v>
      </c>
      <c r="F79" s="51" t="s">
        <v>270</v>
      </c>
      <c r="G79" s="51" t="s">
        <v>460</v>
      </c>
      <c r="H79" s="51" t="s">
        <v>365</v>
      </c>
      <c r="I79" s="51" t="s">
        <v>194</v>
      </c>
      <c r="J79" s="51" t="s">
        <v>461</v>
      </c>
      <c r="K79" s="51" t="s">
        <v>462</v>
      </c>
      <c r="L79" s="51" t="s">
        <v>298</v>
      </c>
      <c r="M79" s="51" t="s">
        <v>223</v>
      </c>
      <c r="N79" s="49" t="s">
        <v>463</v>
      </c>
    </row>
    <row r="80" spans="1:14" ht="30" customHeight="1" x14ac:dyDescent="0.2">
      <c r="A80" s="68" t="s">
        <v>102</v>
      </c>
      <c r="B80" s="51" t="s">
        <v>280</v>
      </c>
      <c r="C80" s="50"/>
      <c r="D80" s="50"/>
      <c r="E80" s="50" t="s">
        <v>214</v>
      </c>
      <c r="F80" s="51"/>
      <c r="G80" s="51" t="s">
        <v>223</v>
      </c>
      <c r="H80" s="51"/>
      <c r="I80" s="51" t="s">
        <v>207</v>
      </c>
      <c r="J80" s="51" t="s">
        <v>223</v>
      </c>
      <c r="K80" s="51" t="s">
        <v>208</v>
      </c>
      <c r="L80" s="51" t="s">
        <v>214</v>
      </c>
      <c r="M80" s="51"/>
      <c r="N80" s="51" t="s">
        <v>308</v>
      </c>
    </row>
    <row r="81" spans="1:14" ht="30" customHeight="1" x14ac:dyDescent="0.2">
      <c r="A81" s="68" t="s">
        <v>16</v>
      </c>
      <c r="B81" s="51" t="s">
        <v>464</v>
      </c>
      <c r="C81" s="50" t="s">
        <v>465</v>
      </c>
      <c r="D81" s="50" t="s">
        <v>466</v>
      </c>
      <c r="E81" s="50" t="s">
        <v>384</v>
      </c>
      <c r="F81" s="51" t="s">
        <v>467</v>
      </c>
      <c r="G81" s="51" t="s">
        <v>468</v>
      </c>
      <c r="H81" s="51" t="s">
        <v>469</v>
      </c>
      <c r="I81" s="51" t="s">
        <v>470</v>
      </c>
      <c r="J81" s="51" t="s">
        <v>471</v>
      </c>
      <c r="K81" s="51" t="s">
        <v>472</v>
      </c>
      <c r="L81" s="51" t="s">
        <v>241</v>
      </c>
      <c r="M81" s="51" t="s">
        <v>264</v>
      </c>
      <c r="N81" s="51" t="s">
        <v>473</v>
      </c>
    </row>
    <row r="82" spans="1:14" ht="30" customHeight="1" x14ac:dyDescent="0.2">
      <c r="A82" s="68" t="s">
        <v>103</v>
      </c>
      <c r="B82" s="51" t="s">
        <v>457</v>
      </c>
      <c r="C82" s="50" t="s">
        <v>214</v>
      </c>
      <c r="D82" s="50" t="s">
        <v>244</v>
      </c>
      <c r="E82" s="50" t="s">
        <v>210</v>
      </c>
      <c r="F82" s="50" t="s">
        <v>208</v>
      </c>
      <c r="G82" s="51" t="s">
        <v>263</v>
      </c>
      <c r="H82" s="51" t="s">
        <v>244</v>
      </c>
      <c r="I82" s="51" t="s">
        <v>208</v>
      </c>
      <c r="J82" s="51" t="s">
        <v>207</v>
      </c>
      <c r="K82" s="51" t="s">
        <v>244</v>
      </c>
      <c r="L82" s="51" t="s">
        <v>223</v>
      </c>
      <c r="M82" s="50" t="s">
        <v>214</v>
      </c>
      <c r="N82" s="51" t="s">
        <v>276</v>
      </c>
    </row>
    <row r="83" spans="1:14" ht="30" customHeight="1" x14ac:dyDescent="0.2">
      <c r="A83" s="68" t="s">
        <v>95</v>
      </c>
      <c r="B83" s="49" t="s">
        <v>474</v>
      </c>
      <c r="C83" s="50" t="s">
        <v>210</v>
      </c>
      <c r="D83" s="50" t="s">
        <v>292</v>
      </c>
      <c r="E83" s="51" t="s">
        <v>219</v>
      </c>
      <c r="F83" s="51" t="s">
        <v>292</v>
      </c>
      <c r="G83" s="51" t="s">
        <v>220</v>
      </c>
      <c r="H83" s="51" t="s">
        <v>264</v>
      </c>
      <c r="I83" s="51" t="s">
        <v>264</v>
      </c>
      <c r="J83" s="51" t="s">
        <v>288</v>
      </c>
      <c r="K83" s="51" t="s">
        <v>273</v>
      </c>
      <c r="L83" s="51" t="s">
        <v>210</v>
      </c>
      <c r="M83" s="51" t="s">
        <v>223</v>
      </c>
      <c r="N83" s="49" t="s">
        <v>414</v>
      </c>
    </row>
    <row r="84" spans="1:14" ht="30" customHeight="1" x14ac:dyDescent="0.2">
      <c r="A84" s="71" t="s">
        <v>167</v>
      </c>
      <c r="B84" s="58" t="s">
        <v>263</v>
      </c>
      <c r="C84" s="59"/>
      <c r="D84" s="59"/>
      <c r="E84" s="59" t="s">
        <v>214</v>
      </c>
      <c r="F84" s="59" t="s">
        <v>223</v>
      </c>
      <c r="G84" s="58"/>
      <c r="H84" s="58"/>
      <c r="I84" s="58" t="s">
        <v>214</v>
      </c>
      <c r="J84" s="58"/>
      <c r="K84" s="58"/>
      <c r="L84" s="58"/>
      <c r="M84" s="58"/>
      <c r="N84" s="58" t="s">
        <v>210</v>
      </c>
    </row>
    <row r="85" spans="1:14" ht="30" customHeight="1" x14ac:dyDescent="0.2">
      <c r="A85" s="68" t="s">
        <v>21</v>
      </c>
      <c r="B85" s="51" t="s">
        <v>475</v>
      </c>
      <c r="C85" s="50" t="s">
        <v>213</v>
      </c>
      <c r="D85" s="50" t="s">
        <v>274</v>
      </c>
      <c r="E85" s="50" t="s">
        <v>293</v>
      </c>
      <c r="F85" s="51" t="s">
        <v>235</v>
      </c>
      <c r="G85" s="51" t="s">
        <v>457</v>
      </c>
      <c r="H85" s="51" t="s">
        <v>268</v>
      </c>
      <c r="I85" s="51" t="s">
        <v>295</v>
      </c>
      <c r="J85" s="51" t="s">
        <v>461</v>
      </c>
      <c r="K85" s="51" t="s">
        <v>307</v>
      </c>
      <c r="L85" s="51" t="s">
        <v>304</v>
      </c>
      <c r="M85" s="51" t="s">
        <v>244</v>
      </c>
      <c r="N85" s="51" t="s">
        <v>476</v>
      </c>
    </row>
    <row r="86" spans="1:14" ht="30" customHeight="1" x14ac:dyDescent="0.2">
      <c r="A86" s="68" t="s">
        <v>104</v>
      </c>
      <c r="B86" s="51" t="s">
        <v>222</v>
      </c>
      <c r="C86" s="50"/>
      <c r="D86" s="50"/>
      <c r="E86" s="50"/>
      <c r="F86" s="50"/>
      <c r="G86" s="51" t="s">
        <v>214</v>
      </c>
      <c r="H86" s="51"/>
      <c r="I86" s="51"/>
      <c r="J86" s="51" t="s">
        <v>223</v>
      </c>
      <c r="K86" s="51"/>
      <c r="L86" s="51"/>
      <c r="M86" s="50"/>
      <c r="N86" s="51" t="s">
        <v>298</v>
      </c>
    </row>
    <row r="87" spans="1:14" ht="30" customHeight="1" x14ac:dyDescent="0.2">
      <c r="A87" s="68" t="s">
        <v>12</v>
      </c>
      <c r="B87" s="49" t="s">
        <v>477</v>
      </c>
      <c r="C87" s="51" t="s">
        <v>214</v>
      </c>
      <c r="D87" s="51" t="s">
        <v>209</v>
      </c>
      <c r="E87" s="51" t="s">
        <v>213</v>
      </c>
      <c r="F87" s="51" t="s">
        <v>236</v>
      </c>
      <c r="G87" s="51" t="s">
        <v>226</v>
      </c>
      <c r="H87" s="51" t="s">
        <v>292</v>
      </c>
      <c r="I87" s="51" t="s">
        <v>426</v>
      </c>
      <c r="J87" s="51" t="s">
        <v>211</v>
      </c>
      <c r="K87" s="51" t="s">
        <v>208</v>
      </c>
      <c r="L87" s="51" t="s">
        <v>209</v>
      </c>
      <c r="M87" s="51"/>
      <c r="N87" s="49" t="s">
        <v>352</v>
      </c>
    </row>
    <row r="88" spans="1:14" ht="30" customHeight="1" x14ac:dyDescent="0.2">
      <c r="A88" s="68" t="s">
        <v>147</v>
      </c>
      <c r="B88" s="51" t="s">
        <v>244</v>
      </c>
      <c r="C88" s="50"/>
      <c r="D88" s="50"/>
      <c r="E88" s="50"/>
      <c r="F88" s="50"/>
      <c r="G88" s="50"/>
      <c r="H88" s="50"/>
      <c r="I88" s="51"/>
      <c r="J88" s="51"/>
      <c r="K88" s="51"/>
      <c r="L88" s="50" t="s">
        <v>214</v>
      </c>
      <c r="M88" s="51"/>
      <c r="N88" s="51" t="s">
        <v>210</v>
      </c>
    </row>
    <row r="89" spans="1:14" ht="30" customHeight="1" x14ac:dyDescent="0.2">
      <c r="A89" s="68" t="s">
        <v>9</v>
      </c>
      <c r="B89" s="51" t="s">
        <v>478</v>
      </c>
      <c r="C89" s="50" t="s">
        <v>264</v>
      </c>
      <c r="D89" s="50" t="s">
        <v>249</v>
      </c>
      <c r="E89" s="50" t="s">
        <v>479</v>
      </c>
      <c r="F89" s="51" t="s">
        <v>227</v>
      </c>
      <c r="G89" s="51" t="s">
        <v>351</v>
      </c>
      <c r="H89" s="50" t="s">
        <v>341</v>
      </c>
      <c r="I89" s="51" t="s">
        <v>480</v>
      </c>
      <c r="J89" s="51" t="s">
        <v>372</v>
      </c>
      <c r="K89" s="51" t="s">
        <v>347</v>
      </c>
      <c r="L89" s="51" t="s">
        <v>306</v>
      </c>
      <c r="M89" s="50" t="s">
        <v>207</v>
      </c>
      <c r="N89" s="51" t="s">
        <v>481</v>
      </c>
    </row>
    <row r="90" spans="1:14" ht="30" customHeight="1" x14ac:dyDescent="0.2">
      <c r="A90" s="68" t="s">
        <v>33</v>
      </c>
      <c r="B90" s="49" t="s">
        <v>288</v>
      </c>
      <c r="C90" s="51"/>
      <c r="D90" s="51"/>
      <c r="E90" s="51"/>
      <c r="F90" s="51" t="s">
        <v>214</v>
      </c>
      <c r="G90" s="51"/>
      <c r="H90" s="51"/>
      <c r="I90" s="51" t="s">
        <v>214</v>
      </c>
      <c r="J90" s="51" t="s">
        <v>214</v>
      </c>
      <c r="K90" s="51"/>
      <c r="L90" s="51"/>
      <c r="M90" s="51"/>
      <c r="N90" s="49" t="s">
        <v>273</v>
      </c>
    </row>
    <row r="91" spans="1:14" ht="30" customHeight="1" x14ac:dyDescent="0.2">
      <c r="A91" s="68" t="s">
        <v>81</v>
      </c>
      <c r="B91" s="51" t="s">
        <v>222</v>
      </c>
      <c r="C91" s="50"/>
      <c r="D91" s="50"/>
      <c r="E91" s="50"/>
      <c r="F91" s="50"/>
      <c r="G91" s="51" t="s">
        <v>214</v>
      </c>
      <c r="H91" s="50" t="s">
        <v>214</v>
      </c>
      <c r="I91" s="51"/>
      <c r="J91" s="51" t="s">
        <v>214</v>
      </c>
      <c r="K91" s="51"/>
      <c r="L91" s="50" t="s">
        <v>214</v>
      </c>
      <c r="M91" s="50" t="s">
        <v>214</v>
      </c>
      <c r="N91" s="51" t="s">
        <v>273</v>
      </c>
    </row>
    <row r="92" spans="1:14" ht="30" customHeight="1" x14ac:dyDescent="0.2">
      <c r="A92" s="68" t="s">
        <v>105</v>
      </c>
      <c r="B92" s="51" t="s">
        <v>482</v>
      </c>
      <c r="C92" s="50" t="s">
        <v>209</v>
      </c>
      <c r="D92" s="50" t="s">
        <v>221</v>
      </c>
      <c r="E92" s="50" t="s">
        <v>352</v>
      </c>
      <c r="F92" s="50" t="s">
        <v>258</v>
      </c>
      <c r="G92" s="51" t="s">
        <v>414</v>
      </c>
      <c r="H92" s="51" t="s">
        <v>483</v>
      </c>
      <c r="I92" s="51" t="s">
        <v>258</v>
      </c>
      <c r="J92" s="51" t="s">
        <v>457</v>
      </c>
      <c r="K92" s="51" t="s">
        <v>265</v>
      </c>
      <c r="L92" s="51" t="s">
        <v>323</v>
      </c>
      <c r="M92" s="50" t="s">
        <v>298</v>
      </c>
      <c r="N92" s="51" t="s">
        <v>484</v>
      </c>
    </row>
    <row r="93" spans="1:14" ht="30" customHeight="1" x14ac:dyDescent="0.2">
      <c r="A93" s="68" t="s">
        <v>34</v>
      </c>
      <c r="B93" s="49" t="s">
        <v>209</v>
      </c>
      <c r="C93" s="51"/>
      <c r="D93" s="51"/>
      <c r="E93" s="51" t="s">
        <v>214</v>
      </c>
      <c r="F93" s="51"/>
      <c r="G93" s="51"/>
      <c r="H93" s="51"/>
      <c r="I93" s="51"/>
      <c r="J93" s="51" t="s">
        <v>223</v>
      </c>
      <c r="K93" s="51"/>
      <c r="L93" s="51"/>
      <c r="M93" s="51"/>
      <c r="N93" s="51" t="s">
        <v>210</v>
      </c>
    </row>
    <row r="94" spans="1:14" ht="30" customHeight="1" x14ac:dyDescent="0.2">
      <c r="A94" s="68" t="s">
        <v>76</v>
      </c>
      <c r="B94" s="51" t="s">
        <v>264</v>
      </c>
      <c r="C94" s="50"/>
      <c r="D94" s="50"/>
      <c r="E94" s="50"/>
      <c r="F94" s="51" t="s">
        <v>207</v>
      </c>
      <c r="G94" s="50" t="s">
        <v>207</v>
      </c>
      <c r="H94" s="50" t="s">
        <v>214</v>
      </c>
      <c r="I94" s="51" t="s">
        <v>244</v>
      </c>
      <c r="J94" s="50" t="s">
        <v>223</v>
      </c>
      <c r="K94" s="50" t="s">
        <v>223</v>
      </c>
      <c r="L94" s="50"/>
      <c r="M94" s="50"/>
      <c r="N94" s="51" t="s">
        <v>209</v>
      </c>
    </row>
    <row r="95" spans="1:14" ht="30" customHeight="1" x14ac:dyDescent="0.2">
      <c r="A95" s="68" t="s">
        <v>2</v>
      </c>
      <c r="B95" s="51" t="s">
        <v>485</v>
      </c>
      <c r="C95" s="50" t="s">
        <v>214</v>
      </c>
      <c r="D95" s="50" t="s">
        <v>222</v>
      </c>
      <c r="E95" s="50" t="s">
        <v>247</v>
      </c>
      <c r="F95" s="50" t="s">
        <v>249</v>
      </c>
      <c r="G95" s="51" t="s">
        <v>249</v>
      </c>
      <c r="H95" s="51" t="s">
        <v>260</v>
      </c>
      <c r="I95" s="51" t="s">
        <v>323</v>
      </c>
      <c r="J95" s="50" t="s">
        <v>439</v>
      </c>
      <c r="K95" s="51" t="s">
        <v>236</v>
      </c>
      <c r="L95" s="51" t="s">
        <v>214</v>
      </c>
      <c r="M95" s="51"/>
      <c r="N95" s="51" t="s">
        <v>486</v>
      </c>
    </row>
    <row r="96" spans="1:14" ht="30" customHeight="1" x14ac:dyDescent="0.2">
      <c r="A96" s="68" t="s">
        <v>35</v>
      </c>
      <c r="B96" s="49" t="s">
        <v>209</v>
      </c>
      <c r="C96" s="51"/>
      <c r="D96" s="51"/>
      <c r="E96" s="51"/>
      <c r="F96" s="51"/>
      <c r="G96" s="51"/>
      <c r="H96" s="51" t="s">
        <v>214</v>
      </c>
      <c r="I96" s="51"/>
      <c r="J96" s="51"/>
      <c r="K96" s="51"/>
      <c r="L96" s="51" t="s">
        <v>214</v>
      </c>
      <c r="M96" s="51"/>
      <c r="N96" s="49" t="s">
        <v>244</v>
      </c>
    </row>
    <row r="97" spans="1:14" ht="30" customHeight="1" x14ac:dyDescent="0.2">
      <c r="A97" s="68" t="s">
        <v>122</v>
      </c>
      <c r="B97" s="51" t="s">
        <v>273</v>
      </c>
      <c r="C97" s="50"/>
      <c r="D97" s="50"/>
      <c r="E97" s="50"/>
      <c r="F97" s="50"/>
      <c r="G97" s="51"/>
      <c r="H97" s="51"/>
      <c r="I97" s="51" t="s">
        <v>214</v>
      </c>
      <c r="J97" s="51" t="s">
        <v>214</v>
      </c>
      <c r="K97" s="50"/>
      <c r="L97" s="51"/>
      <c r="M97" s="51"/>
      <c r="N97" s="51" t="s">
        <v>263</v>
      </c>
    </row>
    <row r="98" spans="1:14" ht="30" customHeight="1" x14ac:dyDescent="0.2">
      <c r="A98" s="68" t="s">
        <v>22</v>
      </c>
      <c r="B98" s="51" t="s">
        <v>487</v>
      </c>
      <c r="C98" s="50" t="s">
        <v>488</v>
      </c>
      <c r="D98" s="50" t="s">
        <v>249</v>
      </c>
      <c r="E98" s="50" t="s">
        <v>266</v>
      </c>
      <c r="F98" s="51" t="s">
        <v>361</v>
      </c>
      <c r="G98" s="50" t="s">
        <v>489</v>
      </c>
      <c r="H98" s="51" t="s">
        <v>447</v>
      </c>
      <c r="I98" s="51" t="s">
        <v>351</v>
      </c>
      <c r="J98" s="51" t="s">
        <v>465</v>
      </c>
      <c r="K98" s="51" t="s">
        <v>250</v>
      </c>
      <c r="L98" s="51" t="s">
        <v>353</v>
      </c>
      <c r="M98" s="50" t="s">
        <v>244</v>
      </c>
      <c r="N98" s="51" t="s">
        <v>490</v>
      </c>
    </row>
    <row r="99" spans="1:14" ht="30" customHeight="1" x14ac:dyDescent="0.2">
      <c r="A99" s="68" t="s">
        <v>36</v>
      </c>
      <c r="B99" s="49" t="s">
        <v>226</v>
      </c>
      <c r="C99" s="51"/>
      <c r="D99" s="51"/>
      <c r="E99" s="51"/>
      <c r="F99" s="51" t="s">
        <v>214</v>
      </c>
      <c r="G99" s="51"/>
      <c r="H99" s="51"/>
      <c r="I99" s="51" t="s">
        <v>223</v>
      </c>
      <c r="J99" s="51"/>
      <c r="K99" s="51"/>
      <c r="L99" s="51"/>
      <c r="M99" s="51"/>
      <c r="N99" s="51" t="s">
        <v>217</v>
      </c>
    </row>
    <row r="100" spans="1:14" ht="30" customHeight="1" x14ac:dyDescent="0.2">
      <c r="A100" s="68" t="s">
        <v>45</v>
      </c>
      <c r="B100" s="51" t="s">
        <v>312</v>
      </c>
      <c r="C100" s="50"/>
      <c r="D100" s="50"/>
      <c r="E100" s="50" t="s">
        <v>214</v>
      </c>
      <c r="F100" s="50"/>
      <c r="G100" s="50" t="s">
        <v>214</v>
      </c>
      <c r="H100" s="50" t="s">
        <v>223</v>
      </c>
      <c r="I100" s="50" t="s">
        <v>214</v>
      </c>
      <c r="J100" s="51"/>
      <c r="K100" s="50"/>
      <c r="L100" s="51"/>
      <c r="M100" s="50"/>
      <c r="N100" s="51" t="s">
        <v>218</v>
      </c>
    </row>
    <row r="101" spans="1:14" ht="30" customHeight="1" x14ac:dyDescent="0.2">
      <c r="A101" s="68" t="s">
        <v>23</v>
      </c>
      <c r="B101" s="51" t="s">
        <v>491</v>
      </c>
      <c r="C101" s="50" t="s">
        <v>223</v>
      </c>
      <c r="D101" s="50" t="s">
        <v>304</v>
      </c>
      <c r="E101" s="50" t="s">
        <v>492</v>
      </c>
      <c r="F101" s="51" t="s">
        <v>493</v>
      </c>
      <c r="G101" s="50" t="s">
        <v>338</v>
      </c>
      <c r="H101" s="51" t="s">
        <v>366</v>
      </c>
      <c r="I101" s="50" t="s">
        <v>335</v>
      </c>
      <c r="J101" s="51" t="s">
        <v>442</v>
      </c>
      <c r="K101" s="51" t="s">
        <v>494</v>
      </c>
      <c r="L101" s="51" t="s">
        <v>226</v>
      </c>
      <c r="M101" s="50" t="s">
        <v>210</v>
      </c>
      <c r="N101" s="51" t="s">
        <v>495</v>
      </c>
    </row>
    <row r="102" spans="1:14" ht="30" customHeight="1" x14ac:dyDescent="0.2">
      <c r="A102" s="68" t="s">
        <v>37</v>
      </c>
      <c r="B102" s="49" t="s">
        <v>263</v>
      </c>
      <c r="C102" s="50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49" t="s">
        <v>263</v>
      </c>
    </row>
    <row r="103" spans="1:14" ht="30" customHeight="1" x14ac:dyDescent="0.2">
      <c r="A103" s="68" t="s">
        <v>46</v>
      </c>
      <c r="B103" s="51" t="s">
        <v>222</v>
      </c>
      <c r="C103" s="50"/>
      <c r="D103" s="50"/>
      <c r="E103" s="50"/>
      <c r="F103" s="50"/>
      <c r="G103" s="51"/>
      <c r="H103" s="50"/>
      <c r="I103" s="50" t="s">
        <v>214</v>
      </c>
      <c r="J103" s="51"/>
      <c r="K103" s="51" t="s">
        <v>214</v>
      </c>
      <c r="L103" s="51" t="s">
        <v>214</v>
      </c>
      <c r="M103" s="50"/>
      <c r="N103" s="51" t="s">
        <v>298</v>
      </c>
    </row>
    <row r="104" spans="1:14" ht="30" customHeight="1" x14ac:dyDescent="0.2">
      <c r="A104" s="68" t="s">
        <v>8</v>
      </c>
      <c r="B104" s="51" t="s">
        <v>496</v>
      </c>
      <c r="C104" s="50"/>
      <c r="D104" s="50" t="s">
        <v>263</v>
      </c>
      <c r="E104" s="50" t="s">
        <v>312</v>
      </c>
      <c r="F104" s="50" t="s">
        <v>293</v>
      </c>
      <c r="G104" s="50" t="s">
        <v>465</v>
      </c>
      <c r="H104" s="51" t="s">
        <v>497</v>
      </c>
      <c r="I104" s="51" t="s">
        <v>498</v>
      </c>
      <c r="J104" s="50" t="s">
        <v>499</v>
      </c>
      <c r="K104" s="51" t="s">
        <v>500</v>
      </c>
      <c r="L104" s="51" t="s">
        <v>334</v>
      </c>
      <c r="M104" s="50" t="s">
        <v>217</v>
      </c>
      <c r="N104" s="51" t="s">
        <v>501</v>
      </c>
    </row>
    <row r="105" spans="1:14" ht="30" customHeight="1" x14ac:dyDescent="0.2">
      <c r="A105" s="68" t="s">
        <v>38</v>
      </c>
      <c r="B105" s="49" t="s">
        <v>244</v>
      </c>
      <c r="C105" s="50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49" t="s">
        <v>244</v>
      </c>
    </row>
    <row r="106" spans="1:14" ht="30" customHeight="1" x14ac:dyDescent="0.2">
      <c r="A106" s="68" t="s">
        <v>47</v>
      </c>
      <c r="B106" s="51" t="s">
        <v>353</v>
      </c>
      <c r="C106" s="50"/>
      <c r="D106" s="50"/>
      <c r="E106" s="50"/>
      <c r="F106" s="50"/>
      <c r="G106" s="50" t="s">
        <v>214</v>
      </c>
      <c r="H106" s="50"/>
      <c r="I106" s="51"/>
      <c r="J106" s="51" t="s">
        <v>207</v>
      </c>
      <c r="K106" s="51" t="s">
        <v>214</v>
      </c>
      <c r="L106" s="51"/>
      <c r="M106" s="50"/>
      <c r="N106" s="51" t="s">
        <v>219</v>
      </c>
    </row>
    <row r="107" spans="1:14" ht="30" customHeight="1" x14ac:dyDescent="0.2">
      <c r="A107" s="68" t="s">
        <v>77</v>
      </c>
      <c r="B107" s="51" t="s">
        <v>502</v>
      </c>
      <c r="C107" s="50" t="s">
        <v>210</v>
      </c>
      <c r="D107" s="50" t="s">
        <v>219</v>
      </c>
      <c r="E107" s="50" t="s">
        <v>373</v>
      </c>
      <c r="F107" s="50" t="s">
        <v>503</v>
      </c>
      <c r="G107" s="51" t="s">
        <v>499</v>
      </c>
      <c r="H107" s="51" t="s">
        <v>397</v>
      </c>
      <c r="I107" s="51" t="s">
        <v>504</v>
      </c>
      <c r="J107" s="51" t="s">
        <v>505</v>
      </c>
      <c r="K107" s="51" t="s">
        <v>506</v>
      </c>
      <c r="L107" s="51" t="s">
        <v>251</v>
      </c>
      <c r="M107" s="50" t="s">
        <v>263</v>
      </c>
      <c r="N107" s="51" t="s">
        <v>507</v>
      </c>
    </row>
    <row r="108" spans="1:14" ht="30" customHeight="1" x14ac:dyDescent="0.2">
      <c r="A108" s="68" t="s">
        <v>78</v>
      </c>
      <c r="B108" s="51" t="s">
        <v>426</v>
      </c>
      <c r="C108" s="50"/>
      <c r="D108" s="51"/>
      <c r="E108" s="51"/>
      <c r="F108" s="51"/>
      <c r="G108" s="51" t="s">
        <v>214</v>
      </c>
      <c r="H108" s="51" t="s">
        <v>214</v>
      </c>
      <c r="I108" s="51"/>
      <c r="J108" s="51" t="s">
        <v>214</v>
      </c>
      <c r="K108" s="51" t="s">
        <v>223</v>
      </c>
      <c r="L108" s="51" t="s">
        <v>214</v>
      </c>
      <c r="M108" s="51"/>
      <c r="N108" s="51" t="s">
        <v>212</v>
      </c>
    </row>
    <row r="109" spans="1:14" ht="30" customHeight="1" x14ac:dyDescent="0.2">
      <c r="A109" s="68" t="s">
        <v>79</v>
      </c>
      <c r="B109" s="51" t="s">
        <v>218</v>
      </c>
      <c r="C109" s="50"/>
      <c r="D109" s="50"/>
      <c r="E109" s="50"/>
      <c r="F109" s="50"/>
      <c r="G109" s="50" t="s">
        <v>223</v>
      </c>
      <c r="H109" s="50" t="s">
        <v>214</v>
      </c>
      <c r="I109" s="51" t="s">
        <v>207</v>
      </c>
      <c r="J109" s="50" t="s">
        <v>223</v>
      </c>
      <c r="K109" s="50" t="s">
        <v>214</v>
      </c>
      <c r="L109" s="50"/>
      <c r="M109" s="50"/>
      <c r="N109" s="51" t="s">
        <v>212</v>
      </c>
    </row>
    <row r="110" spans="1:14" ht="30" customHeight="1" x14ac:dyDescent="0.2">
      <c r="A110" s="68" t="s">
        <v>155</v>
      </c>
      <c r="B110" s="51" t="s">
        <v>508</v>
      </c>
      <c r="C110" s="50" t="s">
        <v>214</v>
      </c>
      <c r="D110" s="51" t="s">
        <v>263</v>
      </c>
      <c r="E110" s="51" t="s">
        <v>304</v>
      </c>
      <c r="F110" s="51" t="s">
        <v>270</v>
      </c>
      <c r="G110" s="51" t="s">
        <v>307</v>
      </c>
      <c r="H110" s="51" t="s">
        <v>323</v>
      </c>
      <c r="I110" s="51" t="s">
        <v>323</v>
      </c>
      <c r="J110" s="51" t="s">
        <v>236</v>
      </c>
      <c r="K110" s="51" t="s">
        <v>226</v>
      </c>
      <c r="L110" s="51" t="s">
        <v>288</v>
      </c>
      <c r="M110" s="51" t="s">
        <v>214</v>
      </c>
      <c r="N110" s="51" t="s">
        <v>351</v>
      </c>
    </row>
    <row r="111" spans="1:14" ht="30" customHeight="1" x14ac:dyDescent="0.2">
      <c r="A111" s="68" t="s">
        <v>107</v>
      </c>
      <c r="B111" s="49" t="s">
        <v>509</v>
      </c>
      <c r="C111" s="51"/>
      <c r="D111" s="51" t="s">
        <v>214</v>
      </c>
      <c r="E111" s="51" t="s">
        <v>223</v>
      </c>
      <c r="F111" s="51" t="s">
        <v>209</v>
      </c>
      <c r="G111" s="51" t="s">
        <v>217</v>
      </c>
      <c r="H111" s="51" t="s">
        <v>226</v>
      </c>
      <c r="I111" s="51" t="s">
        <v>289</v>
      </c>
      <c r="J111" s="51" t="s">
        <v>218</v>
      </c>
      <c r="K111" s="51" t="s">
        <v>288</v>
      </c>
      <c r="L111" s="51" t="s">
        <v>207</v>
      </c>
      <c r="M111" s="51" t="s">
        <v>214</v>
      </c>
      <c r="N111" s="49" t="s">
        <v>266</v>
      </c>
    </row>
    <row r="112" spans="1:14" ht="30" customHeight="1" x14ac:dyDescent="0.2">
      <c r="A112" s="68" t="s">
        <v>6</v>
      </c>
      <c r="B112" s="51" t="s">
        <v>510</v>
      </c>
      <c r="C112" s="50" t="s">
        <v>223</v>
      </c>
      <c r="D112" s="50" t="s">
        <v>494</v>
      </c>
      <c r="E112" s="50" t="s">
        <v>326</v>
      </c>
      <c r="F112" s="50" t="s">
        <v>511</v>
      </c>
      <c r="G112" s="51" t="s">
        <v>512</v>
      </c>
      <c r="H112" s="50" t="s">
        <v>513</v>
      </c>
      <c r="I112" s="51" t="s">
        <v>300</v>
      </c>
      <c r="J112" s="51" t="s">
        <v>360</v>
      </c>
      <c r="K112" s="51" t="s">
        <v>483</v>
      </c>
      <c r="L112" s="51" t="s">
        <v>274</v>
      </c>
      <c r="M112" s="51" t="s">
        <v>289</v>
      </c>
      <c r="N112" s="51" t="s">
        <v>514</v>
      </c>
    </row>
    <row r="113" spans="1:14" ht="30" customHeight="1" x14ac:dyDescent="0.2">
      <c r="A113" s="68" t="s">
        <v>39</v>
      </c>
      <c r="B113" s="51" t="s">
        <v>353</v>
      </c>
      <c r="C113" s="50"/>
      <c r="D113" s="50"/>
      <c r="E113" s="50"/>
      <c r="F113" s="51"/>
      <c r="G113" s="51" t="s">
        <v>214</v>
      </c>
      <c r="H113" s="51" t="s">
        <v>214</v>
      </c>
      <c r="I113" s="51" t="s">
        <v>207</v>
      </c>
      <c r="J113" s="51" t="s">
        <v>214</v>
      </c>
      <c r="K113" s="51" t="s">
        <v>210</v>
      </c>
      <c r="L113" s="51"/>
      <c r="M113" s="51" t="s">
        <v>214</v>
      </c>
      <c r="N113" s="51" t="s">
        <v>218</v>
      </c>
    </row>
    <row r="114" spans="1:14" ht="30" customHeight="1" x14ac:dyDescent="0.2">
      <c r="A114" s="68" t="s">
        <v>106</v>
      </c>
      <c r="B114" s="51" t="s">
        <v>247</v>
      </c>
      <c r="C114" s="50"/>
      <c r="D114" s="51"/>
      <c r="E114" s="51" t="s">
        <v>214</v>
      </c>
      <c r="F114" s="51" t="s">
        <v>223</v>
      </c>
      <c r="G114" s="51" t="s">
        <v>210</v>
      </c>
      <c r="H114" s="51"/>
      <c r="I114" s="51" t="s">
        <v>223</v>
      </c>
      <c r="J114" s="51" t="s">
        <v>207</v>
      </c>
      <c r="K114" s="51" t="s">
        <v>207</v>
      </c>
      <c r="L114" s="51" t="s">
        <v>214</v>
      </c>
      <c r="M114" s="51"/>
      <c r="N114" s="51" t="s">
        <v>426</v>
      </c>
    </row>
    <row r="115" spans="1:14" ht="30" customHeight="1" x14ac:dyDescent="0.2">
      <c r="A115" s="68" t="s">
        <v>80</v>
      </c>
      <c r="B115" s="51" t="s">
        <v>413</v>
      </c>
      <c r="C115" s="50"/>
      <c r="D115" s="50"/>
      <c r="E115" s="50"/>
      <c r="F115" s="50" t="s">
        <v>223</v>
      </c>
      <c r="G115" s="50" t="s">
        <v>208</v>
      </c>
      <c r="H115" s="50" t="s">
        <v>213</v>
      </c>
      <c r="I115" s="51" t="s">
        <v>222</v>
      </c>
      <c r="J115" s="50" t="s">
        <v>212</v>
      </c>
      <c r="K115" s="51" t="s">
        <v>223</v>
      </c>
      <c r="L115" s="50" t="s">
        <v>263</v>
      </c>
      <c r="M115" s="50"/>
      <c r="N115" s="51" t="s">
        <v>256</v>
      </c>
    </row>
    <row r="116" spans="1:14" ht="30" customHeight="1" x14ac:dyDescent="0.2">
      <c r="A116" s="68" t="s">
        <v>161</v>
      </c>
      <c r="B116" s="51" t="s">
        <v>208</v>
      </c>
      <c r="C116" s="50"/>
      <c r="D116" s="50"/>
      <c r="E116" s="50"/>
      <c r="F116" s="50"/>
      <c r="G116" s="50"/>
      <c r="H116" s="50" t="s">
        <v>214</v>
      </c>
      <c r="I116" s="51"/>
      <c r="J116" s="51"/>
      <c r="K116" s="51"/>
      <c r="L116" s="50" t="s">
        <v>214</v>
      </c>
      <c r="M116" s="50"/>
      <c r="N116" s="51" t="s">
        <v>210</v>
      </c>
    </row>
    <row r="117" spans="1:14" ht="30" customHeight="1" x14ac:dyDescent="0.2">
      <c r="A117" s="68" t="s">
        <v>20</v>
      </c>
      <c r="B117" s="51" t="s">
        <v>515</v>
      </c>
      <c r="C117" s="50" t="s">
        <v>210</v>
      </c>
      <c r="D117" s="51" t="s">
        <v>212</v>
      </c>
      <c r="E117" s="51" t="s">
        <v>426</v>
      </c>
      <c r="F117" s="51" t="s">
        <v>305</v>
      </c>
      <c r="G117" s="51" t="s">
        <v>270</v>
      </c>
      <c r="H117" s="51" t="s">
        <v>248</v>
      </c>
      <c r="I117" s="51" t="s">
        <v>305</v>
      </c>
      <c r="J117" s="51" t="s">
        <v>254</v>
      </c>
      <c r="K117" s="51" t="s">
        <v>304</v>
      </c>
      <c r="L117" s="51" t="s">
        <v>288</v>
      </c>
      <c r="M117" s="51" t="s">
        <v>214</v>
      </c>
      <c r="N117" s="51" t="s">
        <v>516</v>
      </c>
    </row>
    <row r="118" spans="1:14" ht="30" customHeight="1" x14ac:dyDescent="0.2">
      <c r="A118" s="68" t="s">
        <v>40</v>
      </c>
      <c r="B118" s="51" t="s">
        <v>209</v>
      </c>
      <c r="C118" s="50"/>
      <c r="D118" s="50"/>
      <c r="E118" s="50"/>
      <c r="F118" s="50"/>
      <c r="G118" s="50"/>
      <c r="H118" s="50"/>
      <c r="I118" s="50"/>
      <c r="J118" s="50"/>
      <c r="K118" s="51"/>
      <c r="L118" s="50"/>
      <c r="M118" s="50"/>
      <c r="N118" s="51" t="s">
        <v>209</v>
      </c>
    </row>
    <row r="119" spans="1:14" ht="30" customHeight="1" x14ac:dyDescent="0.2">
      <c r="A119" s="68" t="s">
        <v>44</v>
      </c>
      <c r="B119" s="51" t="s">
        <v>212</v>
      </c>
      <c r="C119" s="50"/>
      <c r="D119" s="50"/>
      <c r="E119" s="50"/>
      <c r="F119" s="50" t="s">
        <v>214</v>
      </c>
      <c r="G119" s="50" t="s">
        <v>214</v>
      </c>
      <c r="H119" s="50"/>
      <c r="I119" s="50" t="s">
        <v>214</v>
      </c>
      <c r="J119" s="51" t="s">
        <v>214</v>
      </c>
      <c r="K119" s="50" t="s">
        <v>214</v>
      </c>
      <c r="L119" s="50"/>
      <c r="M119" s="50" t="s">
        <v>214</v>
      </c>
      <c r="N119" s="51" t="s">
        <v>244</v>
      </c>
    </row>
  </sheetData>
  <sheetProtection password="D347" sheet="1" objects="1" scenarios="1" selectLockedCells="1" selectUnlockedCells="1"/>
  <mergeCells count="1">
    <mergeCell ref="A1:N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합격선 최종합격자 및 여성비율</vt:lpstr>
      <vt:lpstr>연령별 현황</vt:lpstr>
      <vt:lpstr>가산특전 현황</vt:lpstr>
      <vt:lpstr>필기시험 점수분포 현황</vt:lpstr>
      <vt:lpstr>'합격선 최종합격자 및 여성비율'!Print_Area</vt:lpstr>
      <vt:lpstr>'가산특전 현황'!Print_Titles</vt:lpstr>
      <vt:lpstr>'연령별 현황'!Print_Titles</vt:lpstr>
      <vt:lpstr>'필기시험 점수분포 현황'!Print_Titles</vt:lpstr>
      <vt:lpstr>'합격선 최종합격자 및 여성비율'!Print_Titles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2022-07-04T07:11:49Z</cp:lastPrinted>
  <dcterms:created xsi:type="dcterms:W3CDTF">2015-08-04T05:38:19Z</dcterms:created>
  <dcterms:modified xsi:type="dcterms:W3CDTF">2022-07-04T08:16:44Z</dcterms:modified>
  <cp:contentStatus/>
</cp:coreProperties>
</file>