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2635" windowHeight="15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8" i="1"/>
  <c r="C28" s="1"/>
  <c r="B27"/>
  <c r="B26"/>
  <c r="C26" s="1"/>
  <c r="B25"/>
  <c r="C25" s="1"/>
  <c r="B24"/>
  <c r="C24" s="1"/>
  <c r="B29" l="1"/>
  <c r="C27"/>
  <c r="C29" s="1"/>
</calcChain>
</file>

<file path=xl/sharedStrings.xml><?xml version="1.0" encoding="utf-8"?>
<sst xmlns="http://schemas.openxmlformats.org/spreadsheetml/2006/main" count="77" uniqueCount="46">
  <si>
    <t>아바타</t>
    <phoneticPr fontId="3" type="noConversion"/>
  </si>
  <si>
    <t>아바타등급</t>
    <phoneticPr fontId="3" type="noConversion"/>
  </si>
  <si>
    <t>신화</t>
    <phoneticPr fontId="3" type="noConversion"/>
  </si>
  <si>
    <t>전설</t>
    <phoneticPr fontId="3" type="noConversion"/>
  </si>
  <si>
    <t>영웅</t>
    <phoneticPr fontId="3" type="noConversion"/>
  </si>
  <si>
    <t>희귀</t>
    <phoneticPr fontId="3" type="noConversion"/>
  </si>
  <si>
    <t>고급</t>
    <phoneticPr fontId="3" type="noConversion"/>
  </si>
  <si>
    <t>무기형상</t>
    <phoneticPr fontId="3" type="noConversion"/>
  </si>
  <si>
    <t>무기형상 등급</t>
    <phoneticPr fontId="3" type="noConversion"/>
  </si>
  <si>
    <t>패시브 스킬</t>
    <phoneticPr fontId="3" type="noConversion"/>
  </si>
  <si>
    <t>일반</t>
    <phoneticPr fontId="3" type="noConversion"/>
  </si>
  <si>
    <t>무기 등급별</t>
    <phoneticPr fontId="3" type="noConversion"/>
  </si>
  <si>
    <t xml:space="preserve">캐시장신구 </t>
    <phoneticPr fontId="3" type="noConversion"/>
  </si>
  <si>
    <t xml:space="preserve">1개당 </t>
    <phoneticPr fontId="3" type="noConversion"/>
  </si>
  <si>
    <t>구분</t>
    <phoneticPr fontId="3" type="noConversion"/>
  </si>
  <si>
    <t>다이아</t>
    <phoneticPr fontId="3" type="noConversion"/>
  </si>
  <si>
    <t>패시브스킬</t>
    <phoneticPr fontId="3" type="noConversion"/>
  </si>
  <si>
    <t>등급</t>
    <phoneticPr fontId="3" type="noConversion"/>
  </si>
  <si>
    <t>캐시장신구</t>
    <phoneticPr fontId="3" type="noConversion"/>
  </si>
  <si>
    <t>아바타,무기형상 등급</t>
    <phoneticPr fontId="3" type="noConversion"/>
  </si>
  <si>
    <t>증표 1개당</t>
    <phoneticPr fontId="3" type="noConversion"/>
  </si>
  <si>
    <t>무기/보조무기</t>
    <phoneticPr fontId="3" type="noConversion"/>
  </si>
  <si>
    <t>클래스 증표 패키지 : 55,000원</t>
    <phoneticPr fontId="3" type="noConversion"/>
  </si>
  <si>
    <t>증표 150개</t>
    <phoneticPr fontId="3" type="noConversion"/>
  </si>
  <si>
    <t>4000다이아/증표300개/
닉넴변경권1</t>
    <phoneticPr fontId="3" type="noConversion"/>
  </si>
  <si>
    <t xml:space="preserve">캐시샵 상품 </t>
    <phoneticPr fontId="3" type="noConversion"/>
  </si>
  <si>
    <t>다정나라 구독 &amp; 좋아요</t>
  </si>
  <si>
    <t>합계</t>
    <phoneticPr fontId="3" type="noConversion"/>
  </si>
  <si>
    <t>이동불가</t>
    <phoneticPr fontId="3" type="noConversion"/>
  </si>
  <si>
    <t>지난 패키지 
클래스 변경 패키지 : 109,000원</t>
    <phoneticPr fontId="3" type="noConversion"/>
  </si>
  <si>
    <t>클래스 변경 패키지 : 109,000원</t>
    <phoneticPr fontId="3" type="noConversion"/>
  </si>
  <si>
    <r>
      <t>(</t>
    </r>
    <r>
      <rPr>
        <sz val="11"/>
        <color rgb="FFFF0000"/>
        <rFont val="맑은 고딕"/>
        <family val="3"/>
        <charset val="129"/>
        <scheme val="minor"/>
      </rPr>
      <t>60랩</t>
    </r>
    <r>
      <rPr>
        <sz val="11"/>
        <color theme="1"/>
        <rFont val="맑은 고딕"/>
        <family val="2"/>
        <charset val="129"/>
        <scheme val="minor"/>
      </rPr>
      <t xml:space="preserve"> 이상 사용 가능)</t>
    </r>
    <phoneticPr fontId="3" type="noConversion"/>
  </si>
  <si>
    <t>클래스 변경 비용 계산기</t>
    <phoneticPr fontId="3" type="noConversion"/>
  </si>
  <si>
    <t>*이 표는 건들지 마세요*</t>
    <phoneticPr fontId="3" type="noConversion"/>
  </si>
  <si>
    <t>*본인 아바타, 무기형상 및 스킬 변경 수량 숫자를 수정하세요*</t>
    <phoneticPr fontId="3" type="noConversion"/>
  </si>
  <si>
    <t>변경 수량</t>
    <phoneticPr fontId="3" type="noConversion"/>
  </si>
  <si>
    <t>결과표</t>
    <phoneticPr fontId="3" type="noConversion"/>
  </si>
  <si>
    <t>아바타</t>
    <phoneticPr fontId="3" type="noConversion"/>
  </si>
  <si>
    <t>무기형상</t>
    <phoneticPr fontId="3" type="noConversion"/>
  </si>
  <si>
    <t>패시브 스킬</t>
    <phoneticPr fontId="3" type="noConversion"/>
  </si>
  <si>
    <t>무기/보조무기</t>
    <phoneticPr fontId="3" type="noConversion"/>
  </si>
  <si>
    <t>캐시장신구</t>
    <phoneticPr fontId="3" type="noConversion"/>
  </si>
  <si>
    <t>증표 수</t>
    <phoneticPr fontId="3" type="noConversion"/>
  </si>
  <si>
    <t>증표</t>
    <phoneticPr fontId="3" type="noConversion"/>
  </si>
  <si>
    <t>클래스 변경권 : 4000다이아 / 증표1개 : 50다이아</t>
    <phoneticPr fontId="3" type="noConversion"/>
  </si>
  <si>
    <t>지난시즌 스텝업 패키지 참고</t>
    <phoneticPr fontId="3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</si>
</sst>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1" xfId="1" applyFon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4" borderId="1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4" fillId="8" borderId="21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41" fontId="6" fillId="8" borderId="22" xfId="1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8" borderId="35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20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2" xfId="1" applyFont="1" applyBorder="1" applyAlignment="1">
      <alignment horizontal="right" vertical="center"/>
    </xf>
    <xf numFmtId="41" fontId="0" fillId="0" borderId="20" xfId="1" applyFont="1" applyBorder="1" applyAlignment="1">
      <alignment horizontal="right" vertical="center"/>
    </xf>
    <xf numFmtId="41" fontId="6" fillId="8" borderId="23" xfId="1" applyFont="1" applyFill="1" applyBorder="1" applyAlignment="1">
      <alignment horizontal="right" vertical="center"/>
    </xf>
    <xf numFmtId="41" fontId="6" fillId="8" borderId="24" xfId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41" fontId="0" fillId="0" borderId="1" xfId="1" applyFont="1" applyBorder="1" applyAlignment="1">
      <alignment horizontal="right" vertical="center"/>
    </xf>
    <xf numFmtId="41" fontId="0" fillId="0" borderId="12" xfId="1" applyFont="1" applyBorder="1" applyAlignment="1">
      <alignment horizontal="right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4" fillId="10" borderId="28" xfId="0" applyFont="1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0" borderId="29" xfId="0" applyFill="1" applyBorder="1" applyAlignment="1">
      <alignment horizontal="center" vertical="center"/>
    </xf>
    <xf numFmtId="0" fontId="0" fillId="10" borderId="28" xfId="0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0" fillId="10" borderId="29" xfId="0" applyFill="1" applyBorder="1" applyAlignment="1">
      <alignment horizontal="center" vertical="center"/>
    </xf>
    <xf numFmtId="0" fontId="0" fillId="0" borderId="0" xfId="0" applyFill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FFCCFF"/>
      <color rgb="FFFF99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10</xdr:col>
      <xdr:colOff>200025</xdr:colOff>
      <xdr:row>52</xdr:row>
      <xdr:rowOff>190500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200900"/>
          <a:ext cx="8239125" cy="4381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topLeftCell="A22" workbookViewId="0">
      <selection activeCell="A33" sqref="A33"/>
    </sheetView>
  </sheetViews>
  <sheetFormatPr defaultRowHeight="16.5"/>
  <cols>
    <col min="1" max="1" width="20.375" customWidth="1"/>
    <col min="2" max="2" width="10.75" customWidth="1"/>
    <col min="3" max="3" width="3.875" customWidth="1"/>
    <col min="4" max="4" width="13.625" customWidth="1"/>
    <col min="5" max="5" width="10" customWidth="1"/>
    <col min="6" max="6" width="4.375" customWidth="1"/>
    <col min="7" max="7" width="12" customWidth="1"/>
    <col min="8" max="8" width="10.125" customWidth="1"/>
    <col min="9" max="9" width="6.125" customWidth="1"/>
    <col min="10" max="10" width="14.25" customWidth="1"/>
    <col min="11" max="11" width="10.875" customWidth="1"/>
    <col min="12" max="12" width="4.625" customWidth="1"/>
  </cols>
  <sheetData>
    <row r="1" spans="1:11" ht="39">
      <c r="A1" s="59" t="s">
        <v>32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17.25" thickBot="1">
      <c r="A2" s="30" t="s">
        <v>34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7.25" thickBot="1">
      <c r="A3" s="66" t="s">
        <v>37</v>
      </c>
      <c r="B3" s="67"/>
      <c r="D3" s="66" t="s">
        <v>38</v>
      </c>
      <c r="E3" s="67"/>
      <c r="G3" s="66" t="s">
        <v>39</v>
      </c>
      <c r="H3" s="67"/>
      <c r="J3" s="68" t="s">
        <v>40</v>
      </c>
      <c r="K3" s="69"/>
    </row>
    <row r="4" spans="1:11">
      <c r="A4" s="22" t="s">
        <v>1</v>
      </c>
      <c r="B4" s="73" t="s">
        <v>35</v>
      </c>
      <c r="D4" s="22" t="s">
        <v>8</v>
      </c>
      <c r="E4" s="73" t="s">
        <v>35</v>
      </c>
      <c r="G4" s="24" t="s">
        <v>17</v>
      </c>
      <c r="H4" s="73" t="s">
        <v>35</v>
      </c>
      <c r="J4" s="22" t="s">
        <v>2</v>
      </c>
      <c r="K4" s="76">
        <v>0</v>
      </c>
    </row>
    <row r="5" spans="1:11">
      <c r="A5" s="12" t="s">
        <v>2</v>
      </c>
      <c r="B5" s="74">
        <v>0</v>
      </c>
      <c r="D5" s="12" t="s">
        <v>2</v>
      </c>
      <c r="E5" s="74">
        <v>0</v>
      </c>
      <c r="G5" s="12" t="s">
        <v>3</v>
      </c>
      <c r="H5" s="74">
        <v>0</v>
      </c>
      <c r="J5" s="12" t="s">
        <v>3</v>
      </c>
      <c r="K5" s="74">
        <v>0</v>
      </c>
    </row>
    <row r="6" spans="1:11">
      <c r="A6" s="12" t="s">
        <v>3</v>
      </c>
      <c r="B6" s="74">
        <v>9</v>
      </c>
      <c r="D6" s="12" t="s">
        <v>3</v>
      </c>
      <c r="E6" s="74">
        <v>2</v>
      </c>
      <c r="G6" s="12" t="s">
        <v>4</v>
      </c>
      <c r="H6" s="74">
        <v>1</v>
      </c>
      <c r="J6" s="12" t="s">
        <v>4</v>
      </c>
      <c r="K6" s="74">
        <v>1</v>
      </c>
    </row>
    <row r="7" spans="1:11" ht="17.25" thickBot="1">
      <c r="A7" s="12" t="s">
        <v>4</v>
      </c>
      <c r="B7" s="74">
        <v>43</v>
      </c>
      <c r="D7" s="12" t="s">
        <v>4</v>
      </c>
      <c r="E7" s="74">
        <v>35</v>
      </c>
      <c r="G7" s="12" t="s">
        <v>5</v>
      </c>
      <c r="H7" s="74">
        <v>3</v>
      </c>
      <c r="J7" s="25" t="s">
        <v>5</v>
      </c>
      <c r="K7" s="75">
        <v>1</v>
      </c>
    </row>
    <row r="8" spans="1:11" ht="17.25" thickBot="1">
      <c r="A8" s="12" t="s">
        <v>5</v>
      </c>
      <c r="B8" s="74">
        <v>43</v>
      </c>
      <c r="D8" s="12" t="s">
        <v>5</v>
      </c>
      <c r="E8" s="74">
        <v>51</v>
      </c>
      <c r="G8" s="23" t="s">
        <v>6</v>
      </c>
      <c r="H8" s="75">
        <v>2</v>
      </c>
      <c r="J8" s="54"/>
      <c r="K8" s="54"/>
    </row>
    <row r="9" spans="1:11" ht="17.25" thickBot="1">
      <c r="A9" s="23" t="s">
        <v>6</v>
      </c>
      <c r="B9" s="75">
        <v>24</v>
      </c>
      <c r="D9" s="23" t="s">
        <v>6</v>
      </c>
      <c r="E9" s="75">
        <v>27</v>
      </c>
      <c r="J9" s="60" t="s">
        <v>41</v>
      </c>
      <c r="K9" s="61"/>
    </row>
    <row r="10" spans="1:11" ht="17.25" thickBot="1">
      <c r="A10" s="2"/>
      <c r="B10" s="2"/>
      <c r="D10" s="2"/>
      <c r="E10" s="2"/>
      <c r="J10" s="77">
        <v>1</v>
      </c>
      <c r="K10" s="78"/>
    </row>
    <row r="11" spans="1:11" ht="17.25" thickBot="1">
      <c r="A11" s="6"/>
      <c r="B11" s="6"/>
      <c r="D11" s="6"/>
      <c r="E11" s="6"/>
      <c r="J11" s="6"/>
      <c r="K11" s="6"/>
    </row>
    <row r="12" spans="1:11">
      <c r="A12" s="27" t="s">
        <v>33</v>
      </c>
      <c r="B12" s="28"/>
      <c r="C12" s="28"/>
      <c r="D12" s="28"/>
      <c r="E12" s="28"/>
      <c r="F12" s="28"/>
      <c r="G12" s="28"/>
      <c r="H12" s="28"/>
      <c r="I12" s="28"/>
      <c r="J12" s="28"/>
      <c r="K12" s="29"/>
    </row>
    <row r="13" spans="1:11">
      <c r="A13" s="9" t="s">
        <v>19</v>
      </c>
      <c r="B13" s="1" t="s">
        <v>42</v>
      </c>
      <c r="C13" s="10"/>
      <c r="D13" s="1" t="s">
        <v>11</v>
      </c>
      <c r="E13" s="1" t="s">
        <v>42</v>
      </c>
      <c r="F13" s="10"/>
      <c r="G13" s="1" t="s">
        <v>9</v>
      </c>
      <c r="H13" s="1" t="s">
        <v>42</v>
      </c>
      <c r="I13" s="10"/>
      <c r="J13" s="1" t="s">
        <v>12</v>
      </c>
      <c r="K13" s="11" t="s">
        <v>42</v>
      </c>
    </row>
    <row r="14" spans="1:11">
      <c r="A14" s="12" t="s">
        <v>2</v>
      </c>
      <c r="B14" s="5">
        <v>384</v>
      </c>
      <c r="C14" s="10"/>
      <c r="D14" s="5" t="s">
        <v>2</v>
      </c>
      <c r="E14" s="5">
        <v>768</v>
      </c>
      <c r="F14" s="10"/>
      <c r="G14" s="5" t="s">
        <v>3</v>
      </c>
      <c r="H14" s="5">
        <v>1400</v>
      </c>
      <c r="I14" s="10"/>
      <c r="J14" s="5" t="s">
        <v>13</v>
      </c>
      <c r="K14" s="13">
        <v>10</v>
      </c>
    </row>
    <row r="15" spans="1:11">
      <c r="A15" s="12" t="s">
        <v>3</v>
      </c>
      <c r="B15" s="5">
        <v>48</v>
      </c>
      <c r="C15" s="10"/>
      <c r="D15" s="5" t="s">
        <v>3</v>
      </c>
      <c r="E15" s="5">
        <v>192</v>
      </c>
      <c r="F15" s="10"/>
      <c r="G15" s="5" t="s">
        <v>4</v>
      </c>
      <c r="H15" s="5">
        <v>600</v>
      </c>
      <c r="I15" s="10"/>
      <c r="J15" s="10"/>
      <c r="K15" s="14"/>
    </row>
    <row r="16" spans="1:11">
      <c r="A16" s="12" t="s">
        <v>4</v>
      </c>
      <c r="B16" s="5">
        <v>8</v>
      </c>
      <c r="C16" s="10"/>
      <c r="D16" s="5" t="s">
        <v>4</v>
      </c>
      <c r="E16" s="5">
        <v>48</v>
      </c>
      <c r="F16" s="10"/>
      <c r="G16" s="5" t="s">
        <v>5</v>
      </c>
      <c r="H16" s="5">
        <v>150</v>
      </c>
      <c r="I16" s="10"/>
      <c r="J16" s="3" t="s">
        <v>20</v>
      </c>
      <c r="K16" s="13">
        <v>50</v>
      </c>
    </row>
    <row r="17" spans="1:11">
      <c r="A17" s="12" t="s">
        <v>5</v>
      </c>
      <c r="B17" s="5">
        <v>2</v>
      </c>
      <c r="C17" s="10"/>
      <c r="D17" s="5" t="s">
        <v>5</v>
      </c>
      <c r="E17" s="5">
        <v>8</v>
      </c>
      <c r="F17" s="10"/>
      <c r="G17" s="5" t="s">
        <v>6</v>
      </c>
      <c r="H17" s="5">
        <v>10</v>
      </c>
      <c r="I17" s="10"/>
      <c r="J17" s="10"/>
      <c r="K17" s="14"/>
    </row>
    <row r="18" spans="1:11">
      <c r="A18" s="12" t="s">
        <v>6</v>
      </c>
      <c r="B18" s="5">
        <v>1</v>
      </c>
      <c r="C18" s="10"/>
      <c r="D18" s="10"/>
      <c r="E18" s="10"/>
      <c r="F18" s="10"/>
      <c r="G18" s="10"/>
      <c r="H18" s="10"/>
      <c r="I18" s="10"/>
      <c r="J18" s="10"/>
      <c r="K18" s="14"/>
    </row>
    <row r="19" spans="1:11">
      <c r="A19" s="12" t="s">
        <v>10</v>
      </c>
      <c r="B19" s="4" t="s">
        <v>28</v>
      </c>
      <c r="C19" s="10"/>
      <c r="D19" s="10"/>
      <c r="E19" s="10"/>
      <c r="F19" s="10"/>
      <c r="G19" s="10"/>
      <c r="H19" s="10"/>
      <c r="I19" s="10"/>
      <c r="J19" s="10"/>
      <c r="K19" s="14"/>
    </row>
    <row r="20" spans="1:11" ht="17.25" thickBot="1">
      <c r="A20" s="15"/>
      <c r="B20" s="16"/>
      <c r="C20" s="17"/>
      <c r="D20" s="17"/>
      <c r="E20" s="17"/>
      <c r="F20" s="17"/>
      <c r="G20" s="17"/>
      <c r="H20" s="17"/>
      <c r="I20" s="17"/>
      <c r="J20" s="17"/>
      <c r="K20" s="18"/>
    </row>
    <row r="21" spans="1:11" ht="17.25" thickBot="1"/>
    <row r="22" spans="1:11" ht="20.25">
      <c r="A22" s="70" t="s">
        <v>36</v>
      </c>
      <c r="B22" s="71"/>
      <c r="C22" s="71"/>
      <c r="D22" s="72"/>
      <c r="G22" s="32" t="s">
        <v>25</v>
      </c>
      <c r="H22" s="33"/>
      <c r="I22" s="33"/>
      <c r="J22" s="33"/>
      <c r="K22" s="34"/>
    </row>
    <row r="23" spans="1:11">
      <c r="A23" s="19" t="s">
        <v>14</v>
      </c>
      <c r="B23" s="8" t="s">
        <v>43</v>
      </c>
      <c r="C23" s="62" t="s">
        <v>15</v>
      </c>
      <c r="D23" s="63"/>
      <c r="G23" s="38" t="s">
        <v>44</v>
      </c>
      <c r="H23" s="39"/>
      <c r="I23" s="39"/>
      <c r="J23" s="39"/>
      <c r="K23" s="40"/>
    </row>
    <row r="24" spans="1:11">
      <c r="A24" s="12" t="s">
        <v>0</v>
      </c>
      <c r="B24" s="7">
        <f>SUM(B5*B14,B6*B15,B7*B16,B8*B17,B9*B18)</f>
        <v>886</v>
      </c>
      <c r="C24" s="64">
        <f>SUM(B24*K16)</f>
        <v>44300</v>
      </c>
      <c r="D24" s="65"/>
      <c r="G24" s="35" t="s">
        <v>31</v>
      </c>
      <c r="H24" s="36"/>
      <c r="I24" s="36"/>
      <c r="J24" s="36"/>
      <c r="K24" s="37"/>
    </row>
    <row r="25" spans="1:11" ht="16.5" customHeight="1">
      <c r="A25" s="12" t="s">
        <v>7</v>
      </c>
      <c r="B25" s="7">
        <f>SUM(E5*B14,E6*B15,E7*B16,E8*B17,E9*B18)</f>
        <v>505</v>
      </c>
      <c r="C25" s="64">
        <f>SUM(B25*K16)</f>
        <v>25250</v>
      </c>
      <c r="D25" s="65"/>
      <c r="G25" s="41" t="s">
        <v>29</v>
      </c>
      <c r="H25" s="42"/>
      <c r="I25" s="42"/>
      <c r="J25" s="42"/>
      <c r="K25" s="43"/>
    </row>
    <row r="26" spans="1:11" ht="16.5" customHeight="1">
      <c r="A26" s="12" t="s">
        <v>16</v>
      </c>
      <c r="B26" s="7">
        <f>SUM(H5*H14,H6*H15,H7*H16,H8*H17)</f>
        <v>1070</v>
      </c>
      <c r="C26" s="64">
        <f>SUM(B26*K16)</f>
        <v>53500</v>
      </c>
      <c r="D26" s="65"/>
      <c r="G26" s="45" t="s">
        <v>30</v>
      </c>
      <c r="H26" s="46"/>
      <c r="I26" s="47"/>
      <c r="J26" s="44" t="s">
        <v>24</v>
      </c>
      <c r="K26" s="37"/>
    </row>
    <row r="27" spans="1:11">
      <c r="A27" s="12" t="s">
        <v>21</v>
      </c>
      <c r="B27" s="7">
        <f>SUM(K4*E14,K5*E15,K6*E16,K7*E17)</f>
        <v>56</v>
      </c>
      <c r="C27" s="64">
        <f>SUM(B27*K16)</f>
        <v>2800</v>
      </c>
      <c r="D27" s="65"/>
      <c r="G27" s="48"/>
      <c r="H27" s="49"/>
      <c r="I27" s="50"/>
      <c r="J27" s="36"/>
      <c r="K27" s="37"/>
    </row>
    <row r="28" spans="1:11">
      <c r="A28" s="20" t="s">
        <v>18</v>
      </c>
      <c r="B28" s="7">
        <f>SUM(J10*K14)</f>
        <v>10</v>
      </c>
      <c r="C28" s="55">
        <f>SUM(K16*B28)</f>
        <v>500</v>
      </c>
      <c r="D28" s="56"/>
      <c r="G28" s="35" t="s">
        <v>22</v>
      </c>
      <c r="H28" s="36"/>
      <c r="I28" s="36"/>
      <c r="J28" s="36" t="s">
        <v>23</v>
      </c>
      <c r="K28" s="37"/>
    </row>
    <row r="29" spans="1:11" ht="22.5" customHeight="1" thickBot="1">
      <c r="A29" s="21" t="s">
        <v>27</v>
      </c>
      <c r="B29" s="26">
        <f>SUM(B24:B28)</f>
        <v>2527</v>
      </c>
      <c r="C29" s="57">
        <f>SUM(C24:D28)</f>
        <v>126350</v>
      </c>
      <c r="D29" s="58"/>
      <c r="G29" s="51"/>
      <c r="H29" s="52"/>
      <c r="I29" s="52"/>
      <c r="J29" s="52"/>
      <c r="K29" s="53"/>
    </row>
    <row r="31" spans="1:11">
      <c r="J31" s="31" t="s">
        <v>26</v>
      </c>
      <c r="K31" s="31"/>
    </row>
    <row r="32" spans="1:11">
      <c r="A32" t="s">
        <v>45</v>
      </c>
      <c r="I32" s="79"/>
    </row>
  </sheetData>
  <mergeCells count="27">
    <mergeCell ref="C27:D27"/>
    <mergeCell ref="A3:B3"/>
    <mergeCell ref="D3:E3"/>
    <mergeCell ref="J3:K3"/>
    <mergeCell ref="G3:H3"/>
    <mergeCell ref="A22:D22"/>
    <mergeCell ref="A1:K1"/>
    <mergeCell ref="J9:K9"/>
    <mergeCell ref="J10:K10"/>
    <mergeCell ref="C23:D23"/>
    <mergeCell ref="C24:D24"/>
    <mergeCell ref="A12:K12"/>
    <mergeCell ref="A2:K2"/>
    <mergeCell ref="J31:K31"/>
    <mergeCell ref="G22:K22"/>
    <mergeCell ref="G24:K24"/>
    <mergeCell ref="G23:K23"/>
    <mergeCell ref="G25:K25"/>
    <mergeCell ref="J26:K27"/>
    <mergeCell ref="G26:I27"/>
    <mergeCell ref="G28:I29"/>
    <mergeCell ref="J28:K29"/>
    <mergeCell ref="J8:K8"/>
    <mergeCell ref="C28:D28"/>
    <mergeCell ref="C29:D29"/>
    <mergeCell ref="C25:D25"/>
    <mergeCell ref="C26:D26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dajung kim</dc:creator>
  <cp:lastModifiedBy>dajung kim</cp:lastModifiedBy>
  <dcterms:created xsi:type="dcterms:W3CDTF">2024-09-26T07:43:12Z</dcterms:created>
  <dcterms:modified xsi:type="dcterms:W3CDTF">2024-09-26T12:01:34Z</dcterms:modified>
</cp:coreProperties>
</file>