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3108C2-CFFF-4A37-8857-52640569181D}" xr6:coauthVersionLast="46" xr6:coauthVersionMax="46" xr10:uidLastSave="{00000000-0000-0000-0000-000000000000}"/>
  <bookViews>
    <workbookView xWindow="-120" yWindow="-120" windowWidth="29040" windowHeight="15840" xr2:uid="{01D37DE9-DEF4-41BD-8F9E-1E216B1F122A}"/>
  </bookViews>
  <sheets>
    <sheet name=" 월말보고서" sheetId="4" r:id="rId1"/>
  </sheets>
  <definedNames>
    <definedName name="_xlnm.Print_Area" localSheetId="0">' 월말보고서'!$A$1:$F$42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4" l="1"/>
  <c r="F42" i="4" s="1"/>
  <c r="E40" i="4"/>
  <c r="E42" i="4" s="1"/>
  <c r="B40" i="4"/>
  <c r="B42" i="4" s="1"/>
  <c r="A40" i="4"/>
  <c r="A42" i="4" s="1"/>
</calcChain>
</file>

<file path=xl/sharedStrings.xml><?xml version="1.0" encoding="utf-8"?>
<sst xmlns="http://schemas.openxmlformats.org/spreadsheetml/2006/main" count="50" uniqueCount="38">
  <si>
    <t>교육연수비</t>
    <phoneticPr fontId="2" type="noConversion"/>
  </si>
  <si>
    <t>영적보조비</t>
    <phoneticPr fontId="2" type="noConversion"/>
  </si>
  <si>
    <t>도서.성물판매금</t>
    <phoneticPr fontId="2" type="noConversion"/>
  </si>
  <si>
    <t>경조비</t>
    <phoneticPr fontId="2" type="noConversion"/>
  </si>
  <si>
    <t>행사비</t>
    <phoneticPr fontId="2" type="noConversion"/>
  </si>
  <si>
    <t>후원금</t>
    <phoneticPr fontId="2" type="noConversion"/>
  </si>
  <si>
    <t>미라후원회비</t>
    <phoneticPr fontId="2" type="noConversion"/>
  </si>
  <si>
    <t>자선비</t>
    <phoneticPr fontId="2" type="noConversion"/>
  </si>
  <si>
    <t>선교후원금</t>
    <phoneticPr fontId="2" type="noConversion"/>
  </si>
  <si>
    <t>성소후원금</t>
    <phoneticPr fontId="2" type="noConversion"/>
  </si>
  <si>
    <t>의무금</t>
    <phoneticPr fontId="2" type="noConversion"/>
  </si>
  <si>
    <t>관리비</t>
    <phoneticPr fontId="2" type="noConversion"/>
  </si>
  <si>
    <t>월  계</t>
    <phoneticPr fontId="2" type="noConversion"/>
  </si>
  <si>
    <t>누  계</t>
    <phoneticPr fontId="2" type="noConversion"/>
  </si>
  <si>
    <t>수원 프란치스코 형제회</t>
    <phoneticPr fontId="2" type="noConversion"/>
  </si>
  <si>
    <t>수  입</t>
    <phoneticPr fontId="2" type="noConversion"/>
  </si>
  <si>
    <t>과   목</t>
    <phoneticPr fontId="2" type="noConversion"/>
  </si>
  <si>
    <t>지  출</t>
    <phoneticPr fontId="2" type="noConversion"/>
  </si>
  <si>
    <t xml:space="preserve"> 회  비</t>
    <phoneticPr fontId="2" type="noConversion"/>
  </si>
  <si>
    <t>FI기금(다섯드리기)</t>
    <phoneticPr fontId="2" type="noConversion"/>
  </si>
  <si>
    <t>재난기금</t>
    <phoneticPr fontId="2" type="noConversion"/>
  </si>
  <si>
    <t>복지기금</t>
    <phoneticPr fontId="2" type="noConversion"/>
  </si>
  <si>
    <t>미사헌금</t>
    <phoneticPr fontId="2" type="noConversion"/>
  </si>
  <si>
    <t>찬조금</t>
    <phoneticPr fontId="2" type="noConversion"/>
  </si>
  <si>
    <t>잡수입</t>
    <phoneticPr fontId="2" type="noConversion"/>
  </si>
  <si>
    <t xml:space="preserve">     정평창보</t>
    <phoneticPr fontId="2" type="noConversion"/>
  </si>
  <si>
    <t>회의비</t>
    <phoneticPr fontId="2" type="noConversion"/>
  </si>
  <si>
    <t>부서활동비</t>
    <phoneticPr fontId="2" type="noConversion"/>
  </si>
  <si>
    <t>사무통신비</t>
    <phoneticPr fontId="2" type="noConversion"/>
  </si>
  <si>
    <t>도서,성물</t>
    <phoneticPr fontId="2" type="noConversion"/>
  </si>
  <si>
    <t>인쇄비</t>
    <phoneticPr fontId="2" type="noConversion"/>
  </si>
  <si>
    <t>비품비</t>
    <phoneticPr fontId="2" type="noConversion"/>
  </si>
  <si>
    <t>예비비</t>
    <phoneticPr fontId="2" type="noConversion"/>
  </si>
  <si>
    <t xml:space="preserve">      정평창보</t>
    <phoneticPr fontId="2" type="noConversion"/>
  </si>
  <si>
    <t>수입및지출누계</t>
    <phoneticPr fontId="2" type="noConversion"/>
  </si>
  <si>
    <t>이 월  금</t>
    <phoneticPr fontId="2" type="noConversion"/>
  </si>
  <si>
    <t>총    계</t>
    <phoneticPr fontId="2" type="noConversion"/>
  </si>
  <si>
    <t>2026 년 05 월 보고서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</si>
</sst>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3" fillId="0" borderId="0" xfId="1" applyFont="1">
      <alignment vertical="center"/>
    </xf>
    <xf numFmtId="41" fontId="3" fillId="0" borderId="0" xfId="0" applyNumberFormat="1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3" fillId="0" borderId="14" xfId="1" applyFont="1" applyBorder="1">
      <alignment vertical="center"/>
    </xf>
    <xf numFmtId="41" fontId="3" fillId="0" borderId="15" xfId="1" applyFont="1" applyBorder="1">
      <alignment vertical="center"/>
    </xf>
    <xf numFmtId="41" fontId="3" fillId="0" borderId="18" xfId="1" applyFont="1" applyBorder="1">
      <alignment vertical="center"/>
    </xf>
    <xf numFmtId="41" fontId="3" fillId="0" borderId="19" xfId="1" applyFont="1" applyBorder="1">
      <alignment vertical="center"/>
    </xf>
    <xf numFmtId="41" fontId="3" fillId="0" borderId="20" xfId="1" applyFont="1" applyBorder="1">
      <alignment vertical="center"/>
    </xf>
    <xf numFmtId="41" fontId="3" fillId="0" borderId="23" xfId="1" applyFont="1" applyBorder="1">
      <alignment vertical="center"/>
    </xf>
    <xf numFmtId="41" fontId="3" fillId="0" borderId="24" xfId="1" applyFont="1" applyBorder="1">
      <alignment vertical="center"/>
    </xf>
    <xf numFmtId="0" fontId="4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41" fontId="3" fillId="0" borderId="29" xfId="1" applyFont="1" applyBorder="1">
      <alignment vertical="center"/>
    </xf>
    <xf numFmtId="41" fontId="3" fillId="0" borderId="30" xfId="1" applyFont="1" applyBorder="1">
      <alignment vertical="center"/>
    </xf>
    <xf numFmtId="41" fontId="3" fillId="0" borderId="33" xfId="1" applyFont="1" applyBorder="1">
      <alignment vertical="center"/>
    </xf>
    <xf numFmtId="41" fontId="3" fillId="0" borderId="34" xfId="1" applyFont="1" applyBorder="1">
      <alignment vertical="center"/>
    </xf>
    <xf numFmtId="41" fontId="3" fillId="0" borderId="36" xfId="1" applyFont="1" applyBorder="1">
      <alignment vertical="center"/>
    </xf>
    <xf numFmtId="41" fontId="3" fillId="0" borderId="39" xfId="1" applyFont="1" applyBorder="1">
      <alignment vertical="center"/>
    </xf>
    <xf numFmtId="41" fontId="3" fillId="0" borderId="40" xfId="1" applyFont="1" applyBorder="1">
      <alignment vertical="center"/>
    </xf>
    <xf numFmtId="41" fontId="3" fillId="0" borderId="43" xfId="0" applyNumberFormat="1" applyFont="1" applyBorder="1">
      <alignment vertical="center"/>
    </xf>
    <xf numFmtId="41" fontId="3" fillId="0" borderId="44" xfId="0" applyNumberFormat="1" applyFont="1" applyBorder="1">
      <alignment vertical="center"/>
    </xf>
    <xf numFmtId="41" fontId="3" fillId="0" borderId="47" xfId="0" applyNumberFormat="1" applyFont="1" applyBorder="1">
      <alignment vertical="center"/>
    </xf>
    <xf numFmtId="41" fontId="3" fillId="0" borderId="48" xfId="0" applyNumberFormat="1" applyFont="1" applyBorder="1">
      <alignment vertical="center"/>
    </xf>
    <xf numFmtId="41" fontId="3" fillId="0" borderId="36" xfId="0" applyNumberFormat="1" applyFont="1" applyBorder="1">
      <alignment vertical="center"/>
    </xf>
    <xf numFmtId="41" fontId="3" fillId="0" borderId="49" xfId="0" applyNumberFormat="1" applyFont="1" applyBorder="1">
      <alignment vertical="center"/>
    </xf>
    <xf numFmtId="41" fontId="3" fillId="0" borderId="40" xfId="0" applyNumberFormat="1" applyFont="1" applyBorder="1">
      <alignment vertical="center"/>
    </xf>
    <xf numFmtId="41" fontId="3" fillId="0" borderId="24" xfId="0" applyNumberFormat="1" applyFont="1" applyBorder="1">
      <alignment vertical="center"/>
    </xf>
    <xf numFmtId="41" fontId="3" fillId="0" borderId="50" xfId="0" applyNumberFormat="1" applyFont="1" applyBorder="1">
      <alignment vertical="center"/>
    </xf>
    <xf numFmtId="41" fontId="3" fillId="0" borderId="51" xfId="0" applyNumberFormat="1" applyFont="1" applyBorder="1">
      <alignment vertical="center"/>
    </xf>
    <xf numFmtId="41" fontId="3" fillId="0" borderId="54" xfId="0" applyNumberFormat="1" applyFont="1" applyBorder="1">
      <alignment vertical="center"/>
    </xf>
    <xf numFmtId="41" fontId="3" fillId="0" borderId="55" xfId="0" applyNumberFormat="1" applyFont="1" applyBorder="1">
      <alignment vertical="center"/>
    </xf>
    <xf numFmtId="41" fontId="4" fillId="0" borderId="21" xfId="1" applyFont="1" applyBorder="1" applyAlignment="1">
      <alignment horizontal="left" vertical="center" indent="3"/>
    </xf>
    <xf numFmtId="41" fontId="4" fillId="0" borderId="26" xfId="1" applyFont="1" applyBorder="1" applyAlignment="1">
      <alignment horizontal="left" vertical="center" indent="3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41" fontId="4" fillId="0" borderId="25" xfId="1" applyFont="1" applyBorder="1" applyAlignment="1">
      <alignment horizontal="center" vertical="top" textRotation="255"/>
    </xf>
    <xf numFmtId="41" fontId="4" fillId="0" borderId="27" xfId="1" applyFont="1" applyBorder="1" applyAlignment="1">
      <alignment horizontal="center" vertical="top" textRotation="255"/>
    </xf>
    <xf numFmtId="41" fontId="4" fillId="0" borderId="28" xfId="1" applyFont="1" applyBorder="1" applyAlignment="1">
      <alignment horizontal="center" vertical="top" textRotation="255"/>
    </xf>
    <xf numFmtId="41" fontId="4" fillId="0" borderId="22" xfId="1" applyFont="1" applyBorder="1" applyAlignment="1">
      <alignment horizontal="left" vertical="center" indent="3"/>
    </xf>
    <xf numFmtId="41" fontId="4" fillId="0" borderId="31" xfId="1" applyFont="1" applyBorder="1" applyAlignment="1">
      <alignment horizontal="left" vertical="center" indent="3"/>
    </xf>
    <xf numFmtId="41" fontId="4" fillId="0" borderId="32" xfId="1" applyFont="1" applyBorder="1" applyAlignment="1">
      <alignment horizontal="left" vertical="center" indent="3"/>
    </xf>
    <xf numFmtId="41" fontId="4" fillId="0" borderId="31" xfId="1" applyFont="1" applyBorder="1" applyAlignment="1">
      <alignment horizontal="left" vertical="center"/>
    </xf>
    <xf numFmtId="41" fontId="4" fillId="0" borderId="35" xfId="1" applyFont="1" applyBorder="1" applyAlignment="1">
      <alignment horizontal="left" vertical="center"/>
    </xf>
    <xf numFmtId="41" fontId="4" fillId="0" borderId="21" xfId="1" applyFont="1" applyBorder="1" applyAlignment="1">
      <alignment horizontal="center" vertical="center"/>
    </xf>
    <xf numFmtId="41" fontId="4" fillId="0" borderId="26" xfId="1" applyFont="1" applyBorder="1" applyAlignment="1">
      <alignment horizontal="center" vertical="center"/>
    </xf>
    <xf numFmtId="41" fontId="4" fillId="0" borderId="37" xfId="1" applyFont="1" applyBorder="1" applyAlignment="1">
      <alignment horizontal="left" vertical="center" indent="3"/>
    </xf>
    <xf numFmtId="41" fontId="4" fillId="0" borderId="38" xfId="1" applyFont="1" applyBorder="1" applyAlignment="1">
      <alignment horizontal="left" vertical="center" indent="3"/>
    </xf>
    <xf numFmtId="0" fontId="4" fillId="0" borderId="16" xfId="0" applyFont="1" applyBorder="1" applyAlignment="1">
      <alignment horizontal="left" vertical="center" indent="3"/>
    </xf>
    <xf numFmtId="0" fontId="4" fillId="0" borderId="17" xfId="0" applyFont="1" applyBorder="1" applyAlignment="1">
      <alignment horizontal="left" vertical="center" indent="3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0CA6-8543-4009-A922-E5BD1B8A9374}">
  <sheetPr>
    <tabColor rgb="FFFFFF00"/>
  </sheetPr>
  <dimension ref="A1:F49"/>
  <sheetViews>
    <sheetView tabSelected="1" workbookViewId="0">
      <pane ySplit="4" topLeftCell="A5" activePane="bottomLeft" state="frozen"/>
      <selection activeCell="J3" sqref="J3"/>
      <selection pane="bottomLeft" activeCell="F42" sqref="F42"/>
    </sheetView>
  </sheetViews>
  <sheetFormatPr defaultRowHeight="13.5" x14ac:dyDescent="0.3"/>
  <cols>
    <col min="1" max="2" width="14.5" style="1" customWidth="1"/>
    <col min="3" max="3" width="6.25" style="1" customWidth="1"/>
    <col min="4" max="4" width="17.75" style="1" customWidth="1"/>
    <col min="5" max="6" width="14.5" style="1" customWidth="1"/>
    <col min="7" max="16384" width="9" style="1"/>
  </cols>
  <sheetData>
    <row r="1" spans="1:6" ht="22.5" customHeight="1" x14ac:dyDescent="0.3">
      <c r="A1" s="61" t="s">
        <v>37</v>
      </c>
      <c r="B1" s="61"/>
      <c r="C1" s="61"/>
      <c r="D1" s="61"/>
      <c r="E1" s="61"/>
      <c r="F1" s="61"/>
    </row>
    <row r="2" spans="1:6" ht="14.25" customHeight="1" thickBot="1" x14ac:dyDescent="0.35">
      <c r="E2" s="62" t="s">
        <v>14</v>
      </c>
      <c r="F2" s="62"/>
    </row>
    <row r="3" spans="1:6" s="2" customFormat="1" ht="17.25" customHeight="1" x14ac:dyDescent="0.3">
      <c r="A3" s="63" t="s">
        <v>15</v>
      </c>
      <c r="B3" s="64"/>
      <c r="C3" s="65" t="s">
        <v>16</v>
      </c>
      <c r="D3" s="66"/>
      <c r="E3" s="69" t="s">
        <v>17</v>
      </c>
      <c r="F3" s="70"/>
    </row>
    <row r="4" spans="1:6" s="2" customFormat="1" ht="17.25" customHeight="1" thickBot="1" x14ac:dyDescent="0.35">
      <c r="A4" s="5" t="s">
        <v>13</v>
      </c>
      <c r="B4" s="6" t="s">
        <v>12</v>
      </c>
      <c r="C4" s="67"/>
      <c r="D4" s="68"/>
      <c r="E4" s="7" t="s">
        <v>12</v>
      </c>
      <c r="F4" s="8" t="s">
        <v>13</v>
      </c>
    </row>
    <row r="5" spans="1:6" ht="18.75" customHeight="1" thickTop="1" x14ac:dyDescent="0.3">
      <c r="A5" s="9">
        <v>7354900</v>
      </c>
      <c r="B5" s="10">
        <v>1771000</v>
      </c>
      <c r="C5" s="59" t="s">
        <v>18</v>
      </c>
      <c r="D5" s="60"/>
      <c r="E5" s="11"/>
      <c r="F5" s="12"/>
    </row>
    <row r="6" spans="1:6" ht="18.75" customHeight="1" x14ac:dyDescent="0.3">
      <c r="A6" s="9">
        <v>545000</v>
      </c>
      <c r="B6" s="13"/>
      <c r="C6" s="37" t="s">
        <v>0</v>
      </c>
      <c r="D6" s="50"/>
      <c r="E6" s="14"/>
      <c r="F6" s="15"/>
    </row>
    <row r="7" spans="1:6" ht="18.75" customHeight="1" x14ac:dyDescent="0.3">
      <c r="A7" s="9"/>
      <c r="B7" s="13"/>
      <c r="C7" s="37" t="s">
        <v>4</v>
      </c>
      <c r="D7" s="50"/>
      <c r="E7" s="14"/>
      <c r="F7" s="15"/>
    </row>
    <row r="8" spans="1:6" ht="18.75" customHeight="1" x14ac:dyDescent="0.3">
      <c r="A8" s="9">
        <v>525350</v>
      </c>
      <c r="B8" s="13">
        <v>126500</v>
      </c>
      <c r="C8" s="47" t="s">
        <v>5</v>
      </c>
      <c r="D8" s="16" t="s">
        <v>8</v>
      </c>
      <c r="E8" s="14"/>
      <c r="F8" s="15"/>
    </row>
    <row r="9" spans="1:6" ht="18.75" customHeight="1" x14ac:dyDescent="0.3">
      <c r="A9" s="9">
        <v>525350</v>
      </c>
      <c r="B9" s="13">
        <v>126500</v>
      </c>
      <c r="C9" s="48"/>
      <c r="D9" s="16" t="s">
        <v>9</v>
      </c>
      <c r="E9" s="14"/>
      <c r="F9" s="15"/>
    </row>
    <row r="10" spans="1:6" ht="18.75" customHeight="1" x14ac:dyDescent="0.3">
      <c r="A10" s="9">
        <v>1050700</v>
      </c>
      <c r="B10" s="13">
        <v>253000</v>
      </c>
      <c r="C10" s="49"/>
      <c r="D10" s="16" t="s">
        <v>6</v>
      </c>
      <c r="E10" s="14"/>
      <c r="F10" s="15"/>
    </row>
    <row r="11" spans="1:6" ht="18.75" customHeight="1" x14ac:dyDescent="0.3">
      <c r="A11" s="9"/>
      <c r="B11" s="13"/>
      <c r="C11" s="47" t="s">
        <v>7</v>
      </c>
      <c r="D11" s="17" t="s">
        <v>19</v>
      </c>
      <c r="E11" s="14"/>
      <c r="F11" s="15"/>
    </row>
    <row r="12" spans="1:6" ht="18.75" customHeight="1" x14ac:dyDescent="0.3">
      <c r="A12" s="9"/>
      <c r="B12" s="13"/>
      <c r="C12" s="48"/>
      <c r="D12" s="16" t="s">
        <v>20</v>
      </c>
      <c r="E12" s="14"/>
      <c r="F12" s="15"/>
    </row>
    <row r="13" spans="1:6" ht="18.75" customHeight="1" x14ac:dyDescent="0.3">
      <c r="A13" s="9">
        <v>1050700</v>
      </c>
      <c r="B13" s="13">
        <v>253000</v>
      </c>
      <c r="C13" s="49"/>
      <c r="D13" s="16" t="s">
        <v>21</v>
      </c>
      <c r="E13" s="14"/>
      <c r="F13" s="15"/>
    </row>
    <row r="14" spans="1:6" ht="18.75" customHeight="1" x14ac:dyDescent="0.3">
      <c r="A14" s="9">
        <v>1291000</v>
      </c>
      <c r="B14" s="13">
        <v>679000</v>
      </c>
      <c r="C14" s="37" t="s">
        <v>22</v>
      </c>
      <c r="D14" s="38"/>
      <c r="E14" s="14"/>
      <c r="F14" s="15"/>
    </row>
    <row r="15" spans="1:6" ht="18.75" customHeight="1" x14ac:dyDescent="0.3">
      <c r="A15" s="9">
        <v>110000</v>
      </c>
      <c r="B15" s="13">
        <v>14000</v>
      </c>
      <c r="C15" s="37" t="s">
        <v>2</v>
      </c>
      <c r="D15" s="38"/>
      <c r="E15" s="14"/>
      <c r="F15" s="15"/>
    </row>
    <row r="16" spans="1:6" ht="18.75" customHeight="1" x14ac:dyDescent="0.3">
      <c r="A16" s="9">
        <v>500000</v>
      </c>
      <c r="B16" s="13">
        <v>300000</v>
      </c>
      <c r="C16" s="37" t="s">
        <v>23</v>
      </c>
      <c r="D16" s="50"/>
      <c r="E16" s="14"/>
      <c r="F16" s="15"/>
    </row>
    <row r="17" spans="1:6" ht="18.75" customHeight="1" x14ac:dyDescent="0.3">
      <c r="A17" s="18"/>
      <c r="B17" s="19"/>
      <c r="C17" s="51" t="s">
        <v>24</v>
      </c>
      <c r="D17" s="52"/>
      <c r="E17" s="20"/>
      <c r="F17" s="21"/>
    </row>
    <row r="18" spans="1:6" ht="18.75" customHeight="1" x14ac:dyDescent="0.3">
      <c r="A18" s="18"/>
      <c r="B18" s="19"/>
      <c r="C18" s="53" t="s">
        <v>25</v>
      </c>
      <c r="D18" s="54"/>
      <c r="E18" s="20"/>
      <c r="F18" s="21"/>
    </row>
    <row r="19" spans="1:6" ht="9" customHeight="1" x14ac:dyDescent="0.3">
      <c r="A19" s="22"/>
      <c r="B19" s="13"/>
      <c r="C19" s="55"/>
      <c r="D19" s="56"/>
      <c r="E19" s="14"/>
      <c r="F19" s="15"/>
    </row>
    <row r="20" spans="1:6" ht="18.75" customHeight="1" x14ac:dyDescent="0.3">
      <c r="A20" s="9"/>
      <c r="B20" s="10"/>
      <c r="C20" s="57" t="s">
        <v>10</v>
      </c>
      <c r="D20" s="58"/>
      <c r="E20" s="23">
        <v>531000</v>
      </c>
      <c r="F20" s="12">
        <v>2205000</v>
      </c>
    </row>
    <row r="21" spans="1:6" ht="18.75" customHeight="1" x14ac:dyDescent="0.3">
      <c r="A21" s="22"/>
      <c r="B21" s="13"/>
      <c r="C21" s="37" t="s">
        <v>1</v>
      </c>
      <c r="D21" s="38"/>
      <c r="E21" s="14">
        <v>200000</v>
      </c>
      <c r="F21" s="15">
        <v>1000000</v>
      </c>
    </row>
    <row r="22" spans="1:6" ht="18.75" customHeight="1" x14ac:dyDescent="0.3">
      <c r="A22" s="22"/>
      <c r="B22" s="13"/>
      <c r="C22" s="37" t="s">
        <v>0</v>
      </c>
      <c r="D22" s="38"/>
      <c r="E22" s="14">
        <v>216500</v>
      </c>
      <c r="F22" s="15">
        <v>936500</v>
      </c>
    </row>
    <row r="23" spans="1:6" ht="18.75" customHeight="1" x14ac:dyDescent="0.3">
      <c r="A23" s="22"/>
      <c r="B23" s="13"/>
      <c r="C23" s="37" t="s">
        <v>26</v>
      </c>
      <c r="D23" s="38"/>
      <c r="E23" s="24"/>
      <c r="F23" s="15"/>
    </row>
    <row r="24" spans="1:6" ht="18.75" customHeight="1" x14ac:dyDescent="0.3">
      <c r="A24" s="22"/>
      <c r="B24" s="13"/>
      <c r="C24" s="37" t="s">
        <v>4</v>
      </c>
      <c r="D24" s="38"/>
      <c r="E24" s="24">
        <v>705000</v>
      </c>
      <c r="F24" s="15">
        <v>3058660</v>
      </c>
    </row>
    <row r="25" spans="1:6" ht="18.75" customHeight="1" x14ac:dyDescent="0.3">
      <c r="A25" s="22"/>
      <c r="B25" s="13"/>
      <c r="C25" s="37" t="s">
        <v>27</v>
      </c>
      <c r="D25" s="38"/>
      <c r="E25" s="24"/>
      <c r="F25" s="15">
        <v>153000</v>
      </c>
    </row>
    <row r="26" spans="1:6" ht="18.75" customHeight="1" x14ac:dyDescent="0.3">
      <c r="A26" s="22"/>
      <c r="B26" s="13"/>
      <c r="C26" s="37" t="s">
        <v>28</v>
      </c>
      <c r="D26" s="38"/>
      <c r="E26" s="24">
        <v>9500</v>
      </c>
      <c r="F26" s="15">
        <v>38440</v>
      </c>
    </row>
    <row r="27" spans="1:6" ht="18.75" customHeight="1" x14ac:dyDescent="0.3">
      <c r="A27" s="22"/>
      <c r="B27" s="13"/>
      <c r="C27" s="37" t="s">
        <v>11</v>
      </c>
      <c r="D27" s="38"/>
      <c r="E27" s="24">
        <v>100000</v>
      </c>
      <c r="F27" s="15">
        <v>500000</v>
      </c>
    </row>
    <row r="28" spans="1:6" ht="18.75" customHeight="1" x14ac:dyDescent="0.3">
      <c r="A28" s="22"/>
      <c r="B28" s="13"/>
      <c r="C28" s="37" t="s">
        <v>3</v>
      </c>
      <c r="D28" s="38"/>
      <c r="E28" s="24">
        <v>150000</v>
      </c>
      <c r="F28" s="15">
        <v>588440</v>
      </c>
    </row>
    <row r="29" spans="1:6" ht="18.75" customHeight="1" x14ac:dyDescent="0.3">
      <c r="A29" s="9"/>
      <c r="B29" s="13"/>
      <c r="C29" s="47" t="s">
        <v>5</v>
      </c>
      <c r="D29" s="16" t="s">
        <v>8</v>
      </c>
      <c r="E29" s="14">
        <v>156500</v>
      </c>
      <c r="F29" s="15">
        <v>675350</v>
      </c>
    </row>
    <row r="30" spans="1:6" ht="18.75" customHeight="1" x14ac:dyDescent="0.3">
      <c r="A30" s="9"/>
      <c r="B30" s="13"/>
      <c r="C30" s="48"/>
      <c r="D30" s="16" t="s">
        <v>9</v>
      </c>
      <c r="E30" s="14">
        <v>126500</v>
      </c>
      <c r="F30" s="15">
        <v>525350</v>
      </c>
    </row>
    <row r="31" spans="1:6" ht="18.75" customHeight="1" x14ac:dyDescent="0.3">
      <c r="A31" s="9"/>
      <c r="B31" s="13"/>
      <c r="C31" s="49"/>
      <c r="D31" s="16" t="s">
        <v>6</v>
      </c>
      <c r="E31" s="14">
        <v>253000</v>
      </c>
      <c r="F31" s="15">
        <v>1050700</v>
      </c>
    </row>
    <row r="32" spans="1:6" ht="18.75" customHeight="1" x14ac:dyDescent="0.3">
      <c r="A32" s="9"/>
      <c r="B32" s="13"/>
      <c r="C32" s="47" t="s">
        <v>7</v>
      </c>
      <c r="D32" s="17" t="s">
        <v>19</v>
      </c>
      <c r="E32" s="14"/>
      <c r="F32" s="15">
        <v>100000</v>
      </c>
    </row>
    <row r="33" spans="1:6" ht="18.75" customHeight="1" x14ac:dyDescent="0.3">
      <c r="A33" s="9"/>
      <c r="B33" s="13"/>
      <c r="C33" s="48"/>
      <c r="D33" s="16" t="s">
        <v>20</v>
      </c>
      <c r="E33" s="14"/>
      <c r="F33" s="15"/>
    </row>
    <row r="34" spans="1:6" ht="18.75" customHeight="1" x14ac:dyDescent="0.3">
      <c r="A34" s="9"/>
      <c r="B34" s="13"/>
      <c r="C34" s="49"/>
      <c r="D34" s="16" t="s">
        <v>21</v>
      </c>
      <c r="E34" s="14"/>
      <c r="F34" s="15"/>
    </row>
    <row r="35" spans="1:6" ht="18.75" customHeight="1" x14ac:dyDescent="0.3">
      <c r="A35" s="22"/>
      <c r="B35" s="13"/>
      <c r="C35" s="37" t="s">
        <v>29</v>
      </c>
      <c r="D35" s="38"/>
      <c r="E35" s="24">
        <v>33000</v>
      </c>
      <c r="F35" s="15">
        <v>33000</v>
      </c>
    </row>
    <row r="36" spans="1:6" ht="18.75" customHeight="1" x14ac:dyDescent="0.3">
      <c r="A36" s="22"/>
      <c r="B36" s="13"/>
      <c r="C36" s="37" t="s">
        <v>30</v>
      </c>
      <c r="D36" s="38"/>
      <c r="E36" s="24"/>
      <c r="F36" s="15"/>
    </row>
    <row r="37" spans="1:6" ht="18.75" customHeight="1" x14ac:dyDescent="0.3">
      <c r="A37" s="22"/>
      <c r="B37" s="13"/>
      <c r="C37" s="37" t="s">
        <v>31</v>
      </c>
      <c r="D37" s="38"/>
      <c r="E37" s="24"/>
      <c r="F37" s="15"/>
    </row>
    <row r="38" spans="1:6" ht="18.75" customHeight="1" x14ac:dyDescent="0.3">
      <c r="A38" s="22"/>
      <c r="B38" s="13"/>
      <c r="C38" s="37" t="s">
        <v>32</v>
      </c>
      <c r="D38" s="38"/>
      <c r="E38" s="24"/>
      <c r="F38" s="15"/>
    </row>
    <row r="39" spans="1:6" ht="18.75" customHeight="1" thickBot="1" x14ac:dyDescent="0.35">
      <c r="A39" s="22"/>
      <c r="B39" s="13"/>
      <c r="C39" s="39" t="s">
        <v>33</v>
      </c>
      <c r="D39" s="40"/>
      <c r="E39" s="24"/>
      <c r="F39" s="15"/>
    </row>
    <row r="40" spans="1:6" ht="20.25" customHeight="1" thickTop="1" x14ac:dyDescent="0.3">
      <c r="A40" s="25">
        <f>SUM(A5:A39)</f>
        <v>12953000</v>
      </c>
      <c r="B40" s="26">
        <f>SUM(B5:B39)</f>
        <v>3523000</v>
      </c>
      <c r="C40" s="41" t="s">
        <v>34</v>
      </c>
      <c r="D40" s="42"/>
      <c r="E40" s="27">
        <f>SUM(E5:E39)</f>
        <v>2481000</v>
      </c>
      <c r="F40" s="28">
        <f>SUM(F5:F39)</f>
        <v>10864440</v>
      </c>
    </row>
    <row r="41" spans="1:6" ht="20.25" customHeight="1" x14ac:dyDescent="0.3">
      <c r="A41" s="29">
        <v>1586588</v>
      </c>
      <c r="B41" s="30">
        <v>2633148</v>
      </c>
      <c r="C41" s="43" t="s">
        <v>35</v>
      </c>
      <c r="D41" s="44"/>
      <c r="E41" s="31">
        <v>3675148</v>
      </c>
      <c r="F41" s="32">
        <v>3675148</v>
      </c>
    </row>
    <row r="42" spans="1:6" ht="20.25" customHeight="1" thickBot="1" x14ac:dyDescent="0.35">
      <c r="A42" s="33">
        <f>A40+A41</f>
        <v>14539588</v>
      </c>
      <c r="B42" s="34">
        <f>B40+B41</f>
        <v>6156148</v>
      </c>
      <c r="C42" s="45" t="s">
        <v>36</v>
      </c>
      <c r="D42" s="46"/>
      <c r="E42" s="35">
        <f>E40+E41</f>
        <v>6156148</v>
      </c>
      <c r="F42" s="36">
        <f>SUM(F40:F41)</f>
        <v>14539588</v>
      </c>
    </row>
    <row r="43" spans="1:6" x14ac:dyDescent="0.3">
      <c r="A43" s="4"/>
      <c r="B43" s="4"/>
      <c r="C43" s="4"/>
      <c r="E43" s="4"/>
      <c r="F43" s="4"/>
    </row>
    <row r="45" spans="1:6" x14ac:dyDescent="0.3">
      <c r="A45" s="4"/>
    </row>
    <row r="46" spans="1:6" x14ac:dyDescent="0.3">
      <c r="B46" s="3"/>
      <c r="C46" s="3"/>
    </row>
    <row r="47" spans="1:6" x14ac:dyDescent="0.3">
      <c r="A47" s="4"/>
    </row>
    <row r="48" spans="1:6" x14ac:dyDescent="0.3">
      <c r="B48" s="4"/>
      <c r="C48" s="4"/>
    </row>
    <row r="49" spans="4:4" x14ac:dyDescent="0.3">
      <c r="D49" s="4"/>
    </row>
  </sheetData>
  <mergeCells count="35">
    <mergeCell ref="C5:D5"/>
    <mergeCell ref="A1:F1"/>
    <mergeCell ref="E2:F2"/>
    <mergeCell ref="A3:B3"/>
    <mergeCell ref="C3:D4"/>
    <mergeCell ref="E3:F3"/>
    <mergeCell ref="C21:D21"/>
    <mergeCell ref="C6:D6"/>
    <mergeCell ref="C7:D7"/>
    <mergeCell ref="C8:C10"/>
    <mergeCell ref="C11:C13"/>
    <mergeCell ref="C14:D14"/>
    <mergeCell ref="C15:D15"/>
    <mergeCell ref="C16:D16"/>
    <mergeCell ref="C17:D17"/>
    <mergeCell ref="C18:D18"/>
    <mergeCell ref="C19:D19"/>
    <mergeCell ref="C20:D20"/>
    <mergeCell ref="C37:D37"/>
    <mergeCell ref="C22:D22"/>
    <mergeCell ref="C23:D23"/>
    <mergeCell ref="C24:D24"/>
    <mergeCell ref="C25:D25"/>
    <mergeCell ref="C26:D26"/>
    <mergeCell ref="C27:D27"/>
    <mergeCell ref="C28:D28"/>
    <mergeCell ref="C29:C31"/>
    <mergeCell ref="C32:C34"/>
    <mergeCell ref="C35:D35"/>
    <mergeCell ref="C36:D36"/>
    <mergeCell ref="C38:D38"/>
    <mergeCell ref="C39:D39"/>
    <mergeCell ref="C40:D40"/>
    <mergeCell ref="C41:D41"/>
    <mergeCell ref="C42:D42"/>
  </mergeCells>
  <phoneticPr fontId="2" type="noConversion"/>
  <printOptions horizontalCentered="1" verticalCentered="1"/>
  <pageMargins left="0.39370078740157483" right="0.39370078740157483" top="0.51181102362204722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 월말보고서</vt:lpstr>
      <vt:lpstr>' 월말보고서'!Print_Area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2026-06-03T01:42:45Z</cp:lastPrinted>
  <dcterms:created xsi:type="dcterms:W3CDTF">2026-05-10T23:24:47Z</dcterms:created>
  <dcterms:modified xsi:type="dcterms:W3CDTF">2026-06-07T22:41:24Z</dcterms:modified>
</cp:coreProperties>
</file>