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\Documents\대학생\2026년여름방학단기사회사업팀합동연수\"/>
    </mc:Choice>
  </mc:AlternateContent>
  <xr:revisionPtr revIDLastSave="0" documentId="13_ncr:1_{248ADA8B-3CEC-4824-964A-C7DAA638C94F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숙소동" sheetId="1" r:id="rId1"/>
    <sheet name="방배정" sheetId="2" r:id="rId2"/>
    <sheet name="참가인원" sheetId="4" r:id="rId3"/>
  </sheets>
  <definedNames>
    <definedName name="_xlnm.Print_Area" localSheetId="0">숙소동!$A$1:$M$28</definedName>
  </definedNames>
  <calcPr calcId="191029"/>
</workbook>
</file>

<file path=xl/calcChain.xml><?xml version="1.0" encoding="utf-8"?>
<calcChain xmlns="http://schemas.openxmlformats.org/spreadsheetml/2006/main">
  <c r="J50" i="4" l="1"/>
  <c r="H50" i="4"/>
  <c r="G50" i="4"/>
  <c r="E50" i="4"/>
  <c r="C50" i="4"/>
  <c r="M49" i="4"/>
  <c r="L49" i="4"/>
  <c r="G49" i="4"/>
  <c r="L48" i="4"/>
  <c r="M48" i="4" s="1"/>
  <c r="G48" i="4"/>
  <c r="M47" i="4"/>
  <c r="L47" i="4"/>
  <c r="G47" i="4"/>
  <c r="L46" i="4"/>
  <c r="M46" i="4" s="1"/>
  <c r="G46" i="4"/>
  <c r="M45" i="4"/>
  <c r="L45" i="4"/>
  <c r="G45" i="4"/>
  <c r="L44" i="4"/>
  <c r="M44" i="4" s="1"/>
  <c r="G44" i="4"/>
  <c r="M43" i="4"/>
  <c r="L43" i="4"/>
  <c r="G43" i="4"/>
  <c r="L42" i="4"/>
  <c r="M42" i="4" s="1"/>
  <c r="G42" i="4"/>
  <c r="M41" i="4"/>
  <c r="L41" i="4"/>
  <c r="G41" i="4"/>
  <c r="L40" i="4"/>
  <c r="M40" i="4" s="1"/>
  <c r="G40" i="4"/>
  <c r="M39" i="4"/>
  <c r="L39" i="4"/>
  <c r="G39" i="4"/>
  <c r="L38" i="4"/>
  <c r="M38" i="4" s="1"/>
  <c r="G38" i="4"/>
  <c r="M37" i="4"/>
  <c r="L37" i="4"/>
  <c r="G37" i="4"/>
  <c r="L36" i="4"/>
  <c r="M36" i="4" s="1"/>
  <c r="G36" i="4"/>
  <c r="M35" i="4"/>
  <c r="L35" i="4"/>
  <c r="G35" i="4"/>
  <c r="L34" i="4"/>
  <c r="M34" i="4" s="1"/>
  <c r="G34" i="4"/>
  <c r="M33" i="4"/>
  <c r="L33" i="4"/>
  <c r="G33" i="4"/>
  <c r="L32" i="4"/>
  <c r="M32" i="4" s="1"/>
  <c r="G32" i="4"/>
  <c r="M31" i="4"/>
  <c r="L31" i="4"/>
  <c r="G31" i="4"/>
  <c r="L30" i="4"/>
  <c r="L50" i="4" s="1"/>
  <c r="G30" i="4"/>
  <c r="D40" i="2"/>
  <c r="E40" i="2"/>
  <c r="I23" i="4"/>
  <c r="H23" i="4"/>
  <c r="E23" i="4"/>
  <c r="G25" i="4"/>
  <c r="F25" i="4"/>
  <c r="D25" i="4"/>
  <c r="C25" i="4"/>
  <c r="H24" i="4"/>
  <c r="E24" i="4"/>
  <c r="H22" i="4"/>
  <c r="E22" i="4"/>
  <c r="H21" i="4"/>
  <c r="E21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M30" i="4" l="1"/>
  <c r="M50" i="4" s="1"/>
  <c r="I10" i="4"/>
  <c r="I7" i="4"/>
  <c r="I13" i="4"/>
  <c r="I16" i="4"/>
  <c r="I18" i="4"/>
  <c r="I21" i="4"/>
  <c r="I8" i="4"/>
  <c r="I11" i="4"/>
  <c r="I14" i="4"/>
  <c r="I19" i="4"/>
  <c r="I22" i="4"/>
  <c r="I6" i="4"/>
  <c r="I9" i="4"/>
  <c r="I12" i="4"/>
  <c r="I15" i="4"/>
  <c r="I17" i="4"/>
  <c r="I20" i="4"/>
  <c r="I24" i="4"/>
  <c r="H25" i="4"/>
  <c r="E25" i="4"/>
  <c r="I5" i="4"/>
  <c r="I25" i="4" l="1"/>
</calcChain>
</file>

<file path=xl/sharedStrings.xml><?xml version="1.0" encoding="utf-8"?>
<sst xmlns="http://schemas.openxmlformats.org/spreadsheetml/2006/main" count="373" uniqueCount="157">
  <si>
    <t>취사</t>
    <phoneticPr fontId="2" type="noConversion"/>
  </si>
  <si>
    <t>협
조
사
항</t>
    <phoneticPr fontId="2" type="noConversion"/>
  </si>
  <si>
    <t>린넨실</t>
    <phoneticPr fontId="2" type="noConversion"/>
  </si>
  <si>
    <t>린넨실</t>
    <phoneticPr fontId="2" type="noConversion"/>
  </si>
  <si>
    <t>온돌</t>
    <phoneticPr fontId="2" type="noConversion"/>
  </si>
  <si>
    <t>온돌</t>
    <phoneticPr fontId="2" type="noConversion"/>
  </si>
  <si>
    <t>Q1</t>
    <phoneticPr fontId="2" type="noConversion"/>
  </si>
  <si>
    <t>다락</t>
    <phoneticPr fontId="2" type="noConversion"/>
  </si>
  <si>
    <t>S1, S1</t>
    <phoneticPr fontId="2" type="noConversion"/>
  </si>
  <si>
    <t>SS1, S1</t>
    <phoneticPr fontId="2" type="noConversion"/>
  </si>
  <si>
    <t>SS1, S1</t>
    <phoneticPr fontId="2" type="noConversion"/>
  </si>
  <si>
    <t>Q1, Q1</t>
  </si>
  <si>
    <t>Q1, Q1</t>
    <phoneticPr fontId="2" type="noConversion"/>
  </si>
  <si>
    <t>층</t>
    <phoneticPr fontId="2" type="noConversion"/>
  </si>
  <si>
    <t>A동</t>
    <phoneticPr fontId="2" type="noConversion"/>
  </si>
  <si>
    <t>B동</t>
    <phoneticPr fontId="2" type="noConversion"/>
  </si>
  <si>
    <t>C동</t>
    <phoneticPr fontId="2" type="noConversion"/>
  </si>
  <si>
    <t>D동</t>
    <phoneticPr fontId="2" type="noConversion"/>
  </si>
  <si>
    <t>호실</t>
    <phoneticPr fontId="2" type="noConversion"/>
  </si>
  <si>
    <t>구분</t>
    <phoneticPr fontId="2" type="noConversion"/>
  </si>
  <si>
    <t>정원</t>
    <phoneticPr fontId="2" type="noConversion"/>
  </si>
  <si>
    <t>2인VVIP</t>
    <phoneticPr fontId="2" type="noConversion"/>
  </si>
  <si>
    <t>가족
취사룸</t>
    <phoneticPr fontId="2" type="noConversion"/>
  </si>
  <si>
    <t>Q1,이층</t>
    <phoneticPr fontId="2" type="noConversion"/>
  </si>
  <si>
    <t>4인가족VIP</t>
    <phoneticPr fontId="2" type="noConversion"/>
  </si>
  <si>
    <t>4인가족VIP</t>
    <phoneticPr fontId="2" type="noConversion"/>
  </si>
  <si>
    <t>S1, S1</t>
    <phoneticPr fontId="2" type="noConversion"/>
  </si>
  <si>
    <t>Q1, Q1</t>
    <phoneticPr fontId="2" type="noConversion"/>
  </si>
  <si>
    <t>Q1,이층</t>
    <phoneticPr fontId="2" type="noConversion"/>
  </si>
  <si>
    <t>가족
취사룸</t>
    <phoneticPr fontId="2" type="noConversion"/>
  </si>
  <si>
    <t>가족
취사룸</t>
    <phoneticPr fontId="2" type="noConversion"/>
  </si>
  <si>
    <t>가족
취사룸</t>
    <phoneticPr fontId="2" type="noConversion"/>
  </si>
  <si>
    <t>가족
취사룸</t>
    <phoneticPr fontId="2" type="noConversion"/>
  </si>
  <si>
    <t>숙소배치표</t>
    <phoneticPr fontId="2" type="noConversion"/>
  </si>
  <si>
    <t>2인VIP</t>
    <phoneticPr fontId="2" type="noConversion"/>
  </si>
  <si>
    <t>사회복지정보원</t>
    <phoneticPr fontId="2" type="noConversion"/>
  </si>
  <si>
    <t>동</t>
    <phoneticPr fontId="2" type="noConversion"/>
  </si>
  <si>
    <t>호실</t>
    <phoneticPr fontId="2" type="noConversion"/>
  </si>
  <si>
    <t>정원</t>
    <phoneticPr fontId="2" type="noConversion"/>
  </si>
  <si>
    <t>2인온돌 17객실 - 분홍
4인온돌 16객실 - 노랑
6인온돌-3객실 - 초록
총 36객실</t>
    <phoneticPr fontId="2" type="noConversion"/>
  </si>
  <si>
    <t>2026. 6. 30.(화) ~ 7. 2.(목) 2박 3일</t>
    <phoneticPr fontId="2" type="noConversion"/>
  </si>
  <si>
    <t>최선웅, 김동찬, 한덕연</t>
    <phoneticPr fontId="2" type="noConversion"/>
  </si>
  <si>
    <t>시골팀 남학생 2명</t>
    <phoneticPr fontId="2" type="noConversion"/>
  </si>
  <si>
    <t>시골팀 여학생 2명</t>
    <phoneticPr fontId="2" type="noConversion"/>
  </si>
  <si>
    <t>기관</t>
    <phoneticPr fontId="2" type="noConversion"/>
  </si>
  <si>
    <t>학생</t>
    <phoneticPr fontId="2" type="noConversion"/>
  </si>
  <si>
    <t>실무자</t>
    <phoneticPr fontId="2" type="noConversion"/>
  </si>
  <si>
    <t>총</t>
    <phoneticPr fontId="2" type="noConversion"/>
  </si>
  <si>
    <t>남</t>
    <phoneticPr fontId="2" type="noConversion"/>
  </si>
  <si>
    <t>여</t>
    <phoneticPr fontId="2" type="noConversion"/>
  </si>
  <si>
    <t>소계</t>
    <phoneticPr fontId="2" type="noConversion"/>
  </si>
  <si>
    <t>서귀포시서부종합사회복지관</t>
  </si>
  <si>
    <t>방화11종합사회복지관</t>
  </si>
  <si>
    <t>학산종합사회복지관</t>
  </si>
  <si>
    <t>갈산종합사회복지관</t>
    <phoneticPr fontId="2" type="noConversion"/>
  </si>
  <si>
    <t>철암도서관</t>
    <phoneticPr fontId="2" type="noConversion"/>
  </si>
  <si>
    <t>호숫가마을도서관</t>
    <phoneticPr fontId="2" type="noConversion"/>
  </si>
  <si>
    <t>월평빌라</t>
    <phoneticPr fontId="2" type="noConversion"/>
  </si>
  <si>
    <t>더숨99지원센터</t>
    <phoneticPr fontId="2" type="noConversion"/>
  </si>
  <si>
    <t>군산장애인통합돌봄서비스센터</t>
    <phoneticPr fontId="2" type="noConversion"/>
  </si>
  <si>
    <t>다온빌</t>
    <phoneticPr fontId="2" type="noConversion"/>
  </si>
  <si>
    <t>하람</t>
    <phoneticPr fontId="2" type="noConversion"/>
  </si>
  <si>
    <t>H2빌</t>
    <phoneticPr fontId="2" type="noConversion"/>
  </si>
  <si>
    <t>정겨우리주간보호센터</t>
    <phoneticPr fontId="2" type="noConversion"/>
  </si>
  <si>
    <t>햇볕교실</t>
    <phoneticPr fontId="2" type="noConversion"/>
  </si>
  <si>
    <t>말아톤주간보호센터</t>
    <phoneticPr fontId="2" type="noConversion"/>
  </si>
  <si>
    <t>서울영동주간보호센터</t>
    <phoneticPr fontId="2" type="noConversion"/>
  </si>
  <si>
    <t>하사랑이음센터</t>
    <phoneticPr fontId="2" type="noConversion"/>
  </si>
  <si>
    <t>향샹행복한센터</t>
    <phoneticPr fontId="2" type="noConversion"/>
  </si>
  <si>
    <t>정보원, 함께</t>
    <phoneticPr fontId="2" type="noConversion"/>
  </si>
  <si>
    <t>합계</t>
    <phoneticPr fontId="2" type="noConversion"/>
  </si>
  <si>
    <t>서귀포 남학생 3명</t>
    <phoneticPr fontId="2" type="noConversion"/>
  </si>
  <si>
    <t>서귀포 여학생 5명</t>
    <phoneticPr fontId="2" type="noConversion"/>
  </si>
  <si>
    <t>서귀포작은예수의집</t>
    <phoneticPr fontId="2" type="noConversion"/>
  </si>
  <si>
    <t>서귀포 남자 선생님 1명</t>
    <phoneticPr fontId="2" type="noConversion"/>
  </si>
  <si>
    <t>서귀포 여자 선생님 1명</t>
    <phoneticPr fontId="2" type="noConversion"/>
  </si>
  <si>
    <t>서귀포 남자 선생님 5명</t>
    <phoneticPr fontId="2" type="noConversion"/>
  </si>
  <si>
    <t>엠씨용 선생님</t>
    <phoneticPr fontId="2" type="noConversion"/>
  </si>
  <si>
    <t>배정</t>
    <phoneticPr fontId="2" type="noConversion"/>
  </si>
  <si>
    <t>학산 여학생 6명</t>
    <phoneticPr fontId="2" type="noConversion"/>
  </si>
  <si>
    <t>학산 여자 선생님 2명</t>
    <phoneticPr fontId="2" type="noConversion"/>
  </si>
  <si>
    <t>학산 남학생 2명</t>
    <phoneticPr fontId="2" type="noConversion"/>
  </si>
  <si>
    <t>방화 여자 선생님 1명, 갈산 여자 선생님 1명</t>
    <phoneticPr fontId="2" type="noConversion"/>
  </si>
  <si>
    <t>방화+갈산 남자 선생님 3명</t>
    <phoneticPr fontId="2" type="noConversion"/>
  </si>
  <si>
    <t>갈산 남학생 2명</t>
    <phoneticPr fontId="2" type="noConversion"/>
  </si>
  <si>
    <t>더숨 남학생 1명, 남자 선생님 3명</t>
  </si>
  <si>
    <t>하람 여자 선생님 2명</t>
    <phoneticPr fontId="2" type="noConversion"/>
  </si>
  <si>
    <t>다온빌 여자 선생님 2명</t>
  </si>
  <si>
    <t>하람 여학생 2명</t>
  </si>
  <si>
    <t>H2빌 남학생 1명, 남자 선생님 1명</t>
  </si>
  <si>
    <t>다온빌과 서귀포작은예수의집 남자 선생님 2명</t>
  </si>
  <si>
    <t>박경희 선생님</t>
    <phoneticPr fontId="2" type="noConversion"/>
  </si>
  <si>
    <t>말아톤복지재단 남학생 3명</t>
  </si>
  <si>
    <t>말아톤복지재단 여학생 2명, 여자 선생님 2명</t>
  </si>
  <si>
    <t>월평빌라와 H2빌 여자 선생님 2명</t>
    <phoneticPr fontId="2" type="noConversion"/>
  </si>
  <si>
    <t>정겨우리와 햇볕교실 남자 선생님 2명</t>
  </si>
  <si>
    <t>정겨우리와 햇볕교실 여자 선생님 2명</t>
  </si>
  <si>
    <t>말아톤복지재단 남자 선생님 3명</t>
    <phoneticPr fontId="2" type="noConversion"/>
  </si>
  <si>
    <t>갈산 여학생 3명</t>
    <phoneticPr fontId="2" type="noConversion"/>
  </si>
  <si>
    <t>말아톤복지재단 남자 선생님 4명</t>
    <phoneticPr fontId="2" type="noConversion"/>
  </si>
  <si>
    <r>
      <t xml:space="preserve">A동
</t>
    </r>
    <r>
      <rPr>
        <sz val="11"/>
        <color rgb="FFFF0000"/>
        <rFont val="맑은 고딕"/>
        <family val="3"/>
        <charset val="129"/>
        <scheme val="minor"/>
      </rPr>
      <t>시설</t>
    </r>
    <phoneticPr fontId="2" type="noConversion"/>
  </si>
  <si>
    <r>
      <t xml:space="preserve">B동
</t>
    </r>
    <r>
      <rPr>
        <sz val="11"/>
        <color rgb="FFFF0000"/>
        <rFont val="맑은 고딕"/>
        <family val="3"/>
        <charset val="129"/>
        <scheme val="minor"/>
      </rPr>
      <t>시골팀</t>
    </r>
    <phoneticPr fontId="2" type="noConversion"/>
  </si>
  <si>
    <r>
      <t xml:space="preserve">D동
</t>
    </r>
    <r>
      <rPr>
        <sz val="11"/>
        <color rgb="FFFF0000"/>
        <rFont val="맑은 고딕"/>
        <family val="3"/>
        <charset val="129"/>
        <scheme val="minor"/>
      </rPr>
      <t>복지관</t>
    </r>
    <phoneticPr fontId="2" type="noConversion"/>
  </si>
  <si>
    <r>
      <t xml:space="preserve">C동
</t>
    </r>
    <r>
      <rPr>
        <sz val="11"/>
        <color rgb="FFFF0000"/>
        <rFont val="맑은 고딕"/>
        <family val="3"/>
        <charset val="129"/>
        <scheme val="minor"/>
      </rPr>
      <t>주간센터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1"/>
        <color rgb="FFFF0000"/>
        <rFont val="맑은 고딕"/>
        <family val="3"/>
        <charset val="129"/>
        <scheme val="minor"/>
      </rPr>
      <t>복지관</t>
    </r>
    <phoneticPr fontId="2" type="noConversion"/>
  </si>
  <si>
    <t>호실</t>
  </si>
  <si>
    <t>호실</t>
    <phoneticPr fontId="2" type="noConversion"/>
  </si>
  <si>
    <t>C-208</t>
    <phoneticPr fontId="2" type="noConversion"/>
  </si>
  <si>
    <t>C-304</t>
    <phoneticPr fontId="2" type="noConversion"/>
  </si>
  <si>
    <t>D-107</t>
    <phoneticPr fontId="2" type="noConversion"/>
  </si>
  <si>
    <t>C-301,307</t>
    <phoneticPr fontId="2" type="noConversion"/>
  </si>
  <si>
    <t>C-302</t>
    <phoneticPr fontId="2" type="noConversion"/>
  </si>
  <si>
    <t>총</t>
    <phoneticPr fontId="2" type="noConversion"/>
  </si>
  <si>
    <t>D-106</t>
    <phoneticPr fontId="2" type="noConversion"/>
  </si>
  <si>
    <t>D-201</t>
    <phoneticPr fontId="2" type="noConversion"/>
  </si>
  <si>
    <t>D-205</t>
    <phoneticPr fontId="2" type="noConversion"/>
  </si>
  <si>
    <t>D-206</t>
    <phoneticPr fontId="2" type="noConversion"/>
  </si>
  <si>
    <t>B-301</t>
    <phoneticPr fontId="2" type="noConversion"/>
  </si>
  <si>
    <t>B-106</t>
    <phoneticPr fontId="2" type="noConversion"/>
  </si>
  <si>
    <t>D-203</t>
    <phoneticPr fontId="2" type="noConversion"/>
  </si>
  <si>
    <t>D-104,105</t>
    <phoneticPr fontId="2" type="noConversion"/>
  </si>
  <si>
    <t>D-202</t>
    <phoneticPr fontId="2" type="noConversion"/>
  </si>
  <si>
    <t>B-302</t>
    <phoneticPr fontId="2" type="noConversion"/>
  </si>
  <si>
    <t>A-208</t>
    <phoneticPr fontId="2" type="noConversion"/>
  </si>
  <si>
    <t>A-103</t>
    <phoneticPr fontId="2" type="noConversion"/>
  </si>
  <si>
    <t>A-201</t>
    <phoneticPr fontId="2" type="noConversion"/>
  </si>
  <si>
    <t>A-102</t>
    <phoneticPr fontId="2" type="noConversion"/>
  </si>
  <si>
    <t>A-207</t>
    <phoneticPr fontId="2" type="noConversion"/>
  </si>
  <si>
    <t>A-204</t>
    <phoneticPr fontId="2" type="noConversion"/>
  </si>
  <si>
    <t>A-202</t>
    <phoneticPr fontId="2" type="noConversion"/>
  </si>
  <si>
    <t>A-203</t>
    <phoneticPr fontId="2" type="noConversion"/>
  </si>
  <si>
    <t>A-205</t>
    <phoneticPr fontId="2" type="noConversion"/>
  </si>
  <si>
    <t>C-202</t>
    <phoneticPr fontId="2" type="noConversion"/>
  </si>
  <si>
    <t>C-201</t>
    <phoneticPr fontId="2" type="noConversion"/>
  </si>
  <si>
    <t>C-203</t>
    <phoneticPr fontId="2" type="noConversion"/>
  </si>
  <si>
    <t>C-204</t>
    <phoneticPr fontId="2" type="noConversion"/>
  </si>
  <si>
    <t>C-205</t>
    <phoneticPr fontId="2" type="noConversion"/>
  </si>
  <si>
    <t>군산통합 여학생 1명, 더숨 여학생 2명</t>
    <phoneticPr fontId="2" type="noConversion"/>
  </si>
  <si>
    <t>군산통합 여자 선생님 2명</t>
    <phoneticPr fontId="2" type="noConversion"/>
  </si>
  <si>
    <t>김경화</t>
    <phoneticPr fontId="2" type="noConversion"/>
  </si>
  <si>
    <t>C-206</t>
  </si>
  <si>
    <t>C-206</t>
    <phoneticPr fontId="2" type="noConversion"/>
  </si>
  <si>
    <t>C-207</t>
  </si>
  <si>
    <t>C-207</t>
    <phoneticPr fontId="2" type="noConversion"/>
  </si>
  <si>
    <t>B-106,303</t>
    <phoneticPr fontId="2" type="noConversion"/>
  </si>
  <si>
    <t>B-107,304</t>
    <phoneticPr fontId="2" type="noConversion"/>
  </si>
  <si>
    <t>실인원</t>
    <phoneticPr fontId="2" type="noConversion"/>
  </si>
  <si>
    <t>함께</t>
    <phoneticPr fontId="2" type="noConversion"/>
  </si>
  <si>
    <t>B-303</t>
    <phoneticPr fontId="2" type="noConversion"/>
  </si>
  <si>
    <t>B-304</t>
    <phoneticPr fontId="2" type="noConversion"/>
  </si>
  <si>
    <t>정보원</t>
    <phoneticPr fontId="2" type="noConversion"/>
  </si>
  <si>
    <t>B-107</t>
    <phoneticPr fontId="2" type="noConversion"/>
  </si>
  <si>
    <t>시설</t>
    <phoneticPr fontId="2" type="noConversion"/>
  </si>
  <si>
    <t>시골팀</t>
    <phoneticPr fontId="2" type="noConversion"/>
  </si>
  <si>
    <t>주간
센터</t>
    <phoneticPr fontId="2" type="noConversion"/>
  </si>
  <si>
    <t>복지관</t>
    <phoneticPr fontId="2" type="noConversion"/>
  </si>
  <si>
    <t>유형</t>
    <phoneticPr fontId="2" type="noConversion"/>
  </si>
  <si>
    <t>방화 여학생 2명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</si>
</sst>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명&quot;"/>
  </numFmts>
  <fonts count="11" x14ac:knownFonts="1"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A5F7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56" xfId="0" applyFont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6" borderId="2" xfId="0" applyNumberFormat="1" applyFont="1" applyFill="1" applyBorder="1" applyAlignment="1">
      <alignment horizontal="center" vertical="center"/>
    </xf>
    <xf numFmtId="176" fontId="8" fillId="6" borderId="86" xfId="0" applyNumberFormat="1" applyFont="1" applyFill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176" fontId="8" fillId="0" borderId="88" xfId="0" applyNumberFormat="1" applyFont="1" applyBorder="1" applyAlignment="1">
      <alignment horizontal="center" vertical="center"/>
    </xf>
    <xf numFmtId="176" fontId="8" fillId="6" borderId="88" xfId="0" applyNumberFormat="1" applyFont="1" applyFill="1" applyBorder="1" applyAlignment="1">
      <alignment horizontal="center" vertical="center"/>
    </xf>
    <xf numFmtId="176" fontId="8" fillId="6" borderId="89" xfId="0" applyNumberFormat="1" applyFont="1" applyFill="1" applyBorder="1" applyAlignment="1">
      <alignment horizontal="center" vertical="center"/>
    </xf>
    <xf numFmtId="176" fontId="8" fillId="7" borderId="88" xfId="0" applyNumberFormat="1" applyFont="1" applyFill="1" applyBorder="1" applyAlignment="1">
      <alignment horizontal="center" vertical="center"/>
    </xf>
    <xf numFmtId="176" fontId="8" fillId="7" borderId="86" xfId="0" applyNumberFormat="1" applyFont="1" applyFill="1" applyBorder="1" applyAlignment="1">
      <alignment horizontal="center" vertical="center"/>
    </xf>
    <xf numFmtId="176" fontId="8" fillId="7" borderId="89" xfId="0" applyNumberFormat="1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7" borderId="92" xfId="0" applyNumberFormat="1" applyFont="1" applyFill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8" fillId="2" borderId="94" xfId="0" applyNumberFormat="1" applyFont="1" applyFill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/>
    </xf>
    <xf numFmtId="176" fontId="8" fillId="2" borderId="95" xfId="0" applyNumberFormat="1" applyFont="1" applyFill="1" applyBorder="1" applyAlignment="1">
      <alignment horizontal="center" vertical="center"/>
    </xf>
    <xf numFmtId="176" fontId="8" fillId="2" borderId="96" xfId="0" applyNumberFormat="1" applyFont="1" applyFill="1" applyBorder="1" applyAlignment="1">
      <alignment horizontal="center" vertical="center"/>
    </xf>
    <xf numFmtId="176" fontId="8" fillId="7" borderId="3" xfId="0" applyNumberFormat="1" applyFont="1" applyFill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176" fontId="8" fillId="7" borderId="97" xfId="0" applyNumberFormat="1" applyFont="1" applyFill="1" applyBorder="1" applyAlignment="1">
      <alignment horizontal="center" vertical="center"/>
    </xf>
    <xf numFmtId="0" fontId="8" fillId="8" borderId="93" xfId="0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176" fontId="8" fillId="8" borderId="94" xfId="0" applyNumberFormat="1" applyFont="1" applyFill="1" applyBorder="1" applyAlignment="1">
      <alignment horizontal="center" vertical="center"/>
    </xf>
    <xf numFmtId="176" fontId="8" fillId="8" borderId="40" xfId="0" applyNumberFormat="1" applyFont="1" applyFill="1" applyBorder="1" applyAlignment="1">
      <alignment horizontal="center" vertical="center"/>
    </xf>
    <xf numFmtId="176" fontId="8" fillId="8" borderId="95" xfId="0" applyNumberFormat="1" applyFont="1" applyFill="1" applyBorder="1" applyAlignment="1">
      <alignment horizontal="center" vertical="center"/>
    </xf>
    <xf numFmtId="176" fontId="8" fillId="8" borderId="96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76" fontId="3" fillId="8" borderId="40" xfId="0" applyNumberFormat="1" applyFont="1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176" fontId="4" fillId="2" borderId="96" xfId="0" applyNumberFormat="1" applyFont="1" applyFill="1" applyBorder="1" applyAlignment="1">
      <alignment horizontal="center" vertical="center"/>
    </xf>
    <xf numFmtId="176" fontId="4" fillId="8" borderId="96" xfId="0" applyNumberFormat="1" applyFont="1" applyFill="1" applyBorder="1" applyAlignment="1">
      <alignment horizontal="center" vertical="center"/>
    </xf>
    <xf numFmtId="176" fontId="0" fillId="0" borderId="78" xfId="0" applyNumberFormat="1" applyBorder="1" applyAlignment="1">
      <alignment horizontal="center" vertical="center"/>
    </xf>
    <xf numFmtId="176" fontId="0" fillId="0" borderId="79" xfId="0" applyNumberFormat="1" applyBorder="1" applyAlignment="1">
      <alignment horizontal="center" vertical="center"/>
    </xf>
    <xf numFmtId="176" fontId="0" fillId="0" borderId="80" xfId="0" applyNumberFormat="1" applyBorder="1" applyAlignment="1">
      <alignment horizontal="center" vertical="center"/>
    </xf>
    <xf numFmtId="176" fontId="0" fillId="0" borderId="8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8" fillId="8" borderId="101" xfId="0" applyNumberFormat="1" applyFont="1" applyFill="1" applyBorder="1" applyAlignment="1">
      <alignment horizontal="center" vertical="center"/>
    </xf>
    <xf numFmtId="176" fontId="8" fillId="2" borderId="66" xfId="0" applyNumberFormat="1" applyFont="1" applyFill="1" applyBorder="1" applyAlignment="1">
      <alignment horizontal="center" vertical="center"/>
    </xf>
    <xf numFmtId="176" fontId="8" fillId="2" borderId="68" xfId="0" applyNumberFormat="1" applyFont="1" applyFill="1" applyBorder="1" applyAlignment="1">
      <alignment horizontal="center" vertical="center"/>
    </xf>
    <xf numFmtId="176" fontId="8" fillId="8" borderId="103" xfId="0" applyNumberFormat="1" applyFont="1" applyFill="1" applyBorder="1" applyAlignment="1">
      <alignment horizontal="center" vertical="center"/>
    </xf>
    <xf numFmtId="176" fontId="8" fillId="8" borderId="68" xfId="0" applyNumberFormat="1" applyFont="1" applyFill="1" applyBorder="1" applyAlignment="1">
      <alignment horizontal="center" vertical="center"/>
    </xf>
    <xf numFmtId="176" fontId="8" fillId="8" borderId="66" xfId="0" applyNumberFormat="1" applyFont="1" applyFill="1" applyBorder="1" applyAlignment="1">
      <alignment horizontal="center" vertical="center"/>
    </xf>
    <xf numFmtId="176" fontId="8" fillId="2" borderId="81" xfId="0" applyNumberFormat="1" applyFont="1" applyFill="1" applyBorder="1" applyAlignment="1">
      <alignment horizontal="center" vertical="center"/>
    </xf>
    <xf numFmtId="176" fontId="8" fillId="2" borderId="79" xfId="0" applyNumberFormat="1" applyFont="1" applyFill="1" applyBorder="1" applyAlignment="1">
      <alignment horizontal="center" vertical="center"/>
    </xf>
    <xf numFmtId="176" fontId="8" fillId="2" borderId="105" xfId="0" applyNumberFormat="1" applyFont="1" applyFill="1" applyBorder="1" applyAlignment="1">
      <alignment horizontal="center" vertical="center"/>
    </xf>
    <xf numFmtId="176" fontId="8" fillId="8" borderId="81" xfId="0" applyNumberFormat="1" applyFont="1" applyFill="1" applyBorder="1" applyAlignment="1">
      <alignment horizontal="center" vertical="center"/>
    </xf>
    <xf numFmtId="176" fontId="8" fillId="2" borderId="106" xfId="0" applyNumberFormat="1" applyFont="1" applyFill="1" applyBorder="1" applyAlignment="1">
      <alignment horizontal="center" vertical="center"/>
    </xf>
    <xf numFmtId="176" fontId="8" fillId="8" borderId="79" xfId="0" applyNumberFormat="1" applyFont="1" applyFill="1" applyBorder="1" applyAlignment="1">
      <alignment horizontal="center" vertical="center"/>
    </xf>
    <xf numFmtId="176" fontId="8" fillId="2" borderId="108" xfId="0" applyNumberFormat="1" applyFont="1" applyFill="1" applyBorder="1" applyAlignment="1">
      <alignment horizontal="center" vertical="center"/>
    </xf>
    <xf numFmtId="176" fontId="8" fillId="2" borderId="109" xfId="0" applyNumberFormat="1" applyFont="1" applyFill="1" applyBorder="1" applyAlignment="1">
      <alignment horizontal="center" vertical="center"/>
    </xf>
    <xf numFmtId="176" fontId="8" fillId="8" borderId="110" xfId="0" applyNumberFormat="1" applyFont="1" applyFill="1" applyBorder="1" applyAlignment="1">
      <alignment horizontal="center" vertical="center"/>
    </xf>
    <xf numFmtId="176" fontId="8" fillId="8" borderId="109" xfId="0" applyNumberFormat="1" applyFont="1" applyFill="1" applyBorder="1" applyAlignment="1">
      <alignment horizontal="center" vertical="center"/>
    </xf>
    <xf numFmtId="176" fontId="8" fillId="2" borderId="110" xfId="0" applyNumberFormat="1" applyFont="1" applyFill="1" applyBorder="1" applyAlignment="1">
      <alignment horizontal="center" vertical="center"/>
    </xf>
    <xf numFmtId="176" fontId="8" fillId="8" borderId="111" xfId="0" applyNumberFormat="1" applyFont="1" applyFill="1" applyBorder="1" applyAlignment="1">
      <alignment horizontal="center" vertical="center"/>
    </xf>
    <xf numFmtId="176" fontId="8" fillId="2" borderId="107" xfId="0" applyNumberFormat="1" applyFont="1" applyFill="1" applyBorder="1" applyAlignment="1">
      <alignment horizontal="center" vertical="center"/>
    </xf>
    <xf numFmtId="176" fontId="8" fillId="2" borderId="80" xfId="0" applyNumberFormat="1" applyFont="1" applyFill="1" applyBorder="1" applyAlignment="1">
      <alignment horizontal="center" vertical="center"/>
    </xf>
    <xf numFmtId="176" fontId="8" fillId="8" borderId="67" xfId="0" applyNumberFormat="1" applyFont="1" applyFill="1" applyBorder="1" applyAlignment="1">
      <alignment horizontal="center" vertical="center"/>
    </xf>
    <xf numFmtId="176" fontId="8" fillId="8" borderId="80" xfId="0" applyNumberFormat="1" applyFont="1" applyFill="1" applyBorder="1" applyAlignment="1">
      <alignment horizontal="center" vertical="center"/>
    </xf>
    <xf numFmtId="176" fontId="8" fillId="2" borderId="67" xfId="0" applyNumberFormat="1" applyFont="1" applyFill="1" applyBorder="1" applyAlignment="1">
      <alignment horizontal="center" vertical="center"/>
    </xf>
    <xf numFmtId="176" fontId="8" fillId="8" borderId="102" xfId="0" applyNumberFormat="1" applyFont="1" applyFill="1" applyBorder="1" applyAlignment="1">
      <alignment horizontal="center" vertical="center"/>
    </xf>
    <xf numFmtId="176" fontId="3" fillId="8" borderId="80" xfId="0" applyNumberFormat="1" applyFont="1" applyFill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0" borderId="118" xfId="0" applyFont="1" applyBorder="1" applyAlignment="1">
      <alignment horizontal="center" vertical="center"/>
    </xf>
    <xf numFmtId="0" fontId="8" fillId="8" borderId="119" xfId="0" applyFont="1" applyFill="1" applyBorder="1" applyAlignment="1">
      <alignment horizontal="center" vertical="center"/>
    </xf>
    <xf numFmtId="0" fontId="8" fillId="8" borderId="118" xfId="0" applyFont="1" applyFill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8" fillId="8" borderId="120" xfId="0" applyFont="1" applyFill="1" applyBorder="1" applyAlignment="1">
      <alignment horizontal="center" vertical="center"/>
    </xf>
    <xf numFmtId="176" fontId="8" fillId="2" borderId="104" xfId="0" applyNumberFormat="1" applyFont="1" applyFill="1" applyBorder="1" applyAlignment="1">
      <alignment horizontal="center" vertical="center"/>
    </xf>
    <xf numFmtId="176" fontId="8" fillId="2" borderId="78" xfId="0" applyNumberFormat="1" applyFont="1" applyFill="1" applyBorder="1" applyAlignment="1">
      <alignment horizontal="center" vertical="center"/>
    </xf>
    <xf numFmtId="176" fontId="8" fillId="8" borderId="65" xfId="0" applyNumberFormat="1" applyFont="1" applyFill="1" applyBorder="1" applyAlignment="1">
      <alignment horizontal="center" vertical="center"/>
    </xf>
    <xf numFmtId="176" fontId="8" fillId="8" borderId="78" xfId="0" applyNumberFormat="1" applyFont="1" applyFill="1" applyBorder="1" applyAlignment="1">
      <alignment horizontal="center" vertical="center"/>
    </xf>
    <xf numFmtId="176" fontId="8" fillId="2" borderId="65" xfId="0" applyNumberFormat="1" applyFont="1" applyFill="1" applyBorder="1" applyAlignment="1">
      <alignment horizontal="center" vertical="center"/>
    </xf>
    <xf numFmtId="176" fontId="3" fillId="2" borderId="78" xfId="0" applyNumberFormat="1" applyFont="1" applyFill="1" applyBorder="1" applyAlignment="1">
      <alignment horizontal="center" vertical="center"/>
    </xf>
    <xf numFmtId="176" fontId="8" fillId="8" borderId="100" xfId="0" applyNumberFormat="1" applyFont="1" applyFill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9" fillId="2" borderId="121" xfId="0" applyFont="1" applyFill="1" applyBorder="1" applyAlignment="1">
      <alignment horizontal="center" vertical="center"/>
    </xf>
    <xf numFmtId="0" fontId="9" fillId="2" borderId="123" xfId="0" applyFont="1" applyFill="1" applyBorder="1" applyAlignment="1">
      <alignment horizontal="center" vertical="center"/>
    </xf>
    <xf numFmtId="0" fontId="8" fillId="2" borderId="123" xfId="0" applyFont="1" applyFill="1" applyBorder="1" applyAlignment="1">
      <alignment horizontal="center" vertical="center"/>
    </xf>
    <xf numFmtId="0" fontId="9" fillId="2" borderId="124" xfId="0" applyFont="1" applyFill="1" applyBorder="1" applyAlignment="1">
      <alignment horizontal="center" vertical="center"/>
    </xf>
    <xf numFmtId="0" fontId="9" fillId="2" borderId="125" xfId="0" applyFont="1" applyFill="1" applyBorder="1" applyAlignment="1">
      <alignment horizontal="center" vertical="center"/>
    </xf>
    <xf numFmtId="0" fontId="8" fillId="2" borderId="122" xfId="0" applyFont="1" applyFill="1" applyBorder="1" applyAlignment="1">
      <alignment horizontal="center" vertical="center"/>
    </xf>
    <xf numFmtId="0" fontId="8" fillId="2" borderId="1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8" fillId="0" borderId="112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0" borderId="116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8" fillId="0" borderId="121" xfId="0" applyFont="1" applyBorder="1" applyAlignment="1">
      <alignment horizontal="center" vertical="center"/>
    </xf>
    <xf numFmtId="0" fontId="8" fillId="0" borderId="122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FF66"/>
      <color rgb="FFA5F75B"/>
      <color rgb="FFFFCCFF"/>
      <color rgb="FF89E0FF"/>
      <color rgb="FFADF868"/>
      <color rgb="FFFF7D25"/>
      <color rgb="FFFF6600"/>
      <color rgb="FF75DBFF"/>
      <color rgb="FF33CCFF"/>
      <color rgb="FFF7B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workbookViewId="0">
      <selection activeCell="A2" sqref="A2:C2"/>
    </sheetView>
  </sheetViews>
  <sheetFormatPr defaultRowHeight="16.5" x14ac:dyDescent="0.3"/>
  <cols>
    <col min="1" max="1" width="3.625" customWidth="1"/>
    <col min="2" max="2" width="5.625" customWidth="1"/>
    <col min="3" max="3" width="8.625" customWidth="1"/>
    <col min="4" max="4" width="7.5" customWidth="1"/>
    <col min="5" max="5" width="5.625" customWidth="1"/>
    <col min="6" max="6" width="9" customWidth="1"/>
    <col min="7" max="7" width="7.375" customWidth="1"/>
    <col min="8" max="8" width="5.625" customWidth="1"/>
    <col min="9" max="9" width="7.625" customWidth="1"/>
    <col min="10" max="10" width="8.125" customWidth="1"/>
    <col min="11" max="11" width="5.625" customWidth="1"/>
    <col min="12" max="12" width="8.125" customWidth="1"/>
    <col min="13" max="13" width="7.5" customWidth="1"/>
  </cols>
  <sheetData>
    <row r="1" spans="1:13" ht="30" customHeight="1" x14ac:dyDescent="0.3">
      <c r="A1" s="171" t="s">
        <v>33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4.95" customHeight="1" thickBot="1" x14ac:dyDescent="0.35">
      <c r="A2" s="177" t="s">
        <v>35</v>
      </c>
      <c r="B2" s="177"/>
      <c r="C2" s="177"/>
      <c r="D2" s="2"/>
      <c r="E2" s="178" t="s">
        <v>40</v>
      </c>
      <c r="F2" s="178"/>
      <c r="G2" s="178"/>
      <c r="H2" s="178"/>
      <c r="I2" s="178"/>
      <c r="J2" s="1"/>
      <c r="K2" s="3"/>
      <c r="L2" s="3"/>
      <c r="M2" s="3"/>
    </row>
    <row r="3" spans="1:13" ht="20.100000000000001" customHeight="1" x14ac:dyDescent="0.3">
      <c r="A3" s="172" t="s">
        <v>13</v>
      </c>
      <c r="B3" s="174" t="s">
        <v>14</v>
      </c>
      <c r="C3" s="174"/>
      <c r="D3" s="174"/>
      <c r="E3" s="174" t="s">
        <v>15</v>
      </c>
      <c r="F3" s="174"/>
      <c r="G3" s="174"/>
      <c r="H3" s="175" t="s">
        <v>16</v>
      </c>
      <c r="I3" s="174"/>
      <c r="J3" s="174"/>
      <c r="K3" s="174" t="s">
        <v>17</v>
      </c>
      <c r="L3" s="174"/>
      <c r="M3" s="176"/>
    </row>
    <row r="4" spans="1:13" ht="36" customHeight="1" x14ac:dyDescent="0.3">
      <c r="A4" s="173"/>
      <c r="B4" s="5" t="s">
        <v>18</v>
      </c>
      <c r="C4" s="5" t="s">
        <v>19</v>
      </c>
      <c r="D4" s="5" t="s">
        <v>20</v>
      </c>
      <c r="E4" s="5" t="s">
        <v>18</v>
      </c>
      <c r="F4" s="5" t="s">
        <v>19</v>
      </c>
      <c r="G4" s="5" t="s">
        <v>20</v>
      </c>
      <c r="H4" s="6" t="s">
        <v>18</v>
      </c>
      <c r="I4" s="5" t="s">
        <v>19</v>
      </c>
      <c r="J4" s="5" t="s">
        <v>20</v>
      </c>
      <c r="K4" s="5" t="s">
        <v>18</v>
      </c>
      <c r="L4" s="5" t="s">
        <v>19</v>
      </c>
      <c r="M4" s="7" t="s">
        <v>20</v>
      </c>
    </row>
    <row r="5" spans="1:13" ht="25.35" customHeight="1" x14ac:dyDescent="0.3">
      <c r="A5" s="197">
        <v>1</v>
      </c>
      <c r="B5" s="20">
        <v>101</v>
      </c>
      <c r="C5" s="21" t="s">
        <v>0</v>
      </c>
      <c r="D5" s="22"/>
      <c r="E5" s="23">
        <v>101</v>
      </c>
      <c r="F5" s="24"/>
      <c r="G5" s="25" t="s">
        <v>2</v>
      </c>
      <c r="H5" s="23">
        <v>101</v>
      </c>
      <c r="I5" s="24"/>
      <c r="J5" s="22" t="s">
        <v>3</v>
      </c>
      <c r="K5" s="20">
        <v>101</v>
      </c>
      <c r="L5" s="24"/>
      <c r="M5" s="26" t="s">
        <v>2</v>
      </c>
    </row>
    <row r="6" spans="1:13" ht="25.35" customHeight="1" x14ac:dyDescent="0.3">
      <c r="A6" s="198"/>
      <c r="B6" s="43">
        <v>102</v>
      </c>
      <c r="C6" s="44" t="s">
        <v>4</v>
      </c>
      <c r="D6" s="45">
        <v>4</v>
      </c>
      <c r="E6" s="183">
        <v>102</v>
      </c>
      <c r="F6" s="179" t="s">
        <v>32</v>
      </c>
      <c r="G6" s="181">
        <v>8</v>
      </c>
      <c r="H6" s="211">
        <v>102</v>
      </c>
      <c r="I6" s="179" t="s">
        <v>31</v>
      </c>
      <c r="J6" s="211">
        <v>8</v>
      </c>
      <c r="K6" s="27">
        <v>102</v>
      </c>
      <c r="L6" s="28" t="s">
        <v>24</v>
      </c>
      <c r="M6" s="30" t="s">
        <v>28</v>
      </c>
    </row>
    <row r="7" spans="1:13" ht="25.35" customHeight="1" x14ac:dyDescent="0.3">
      <c r="A7" s="198"/>
      <c r="B7" s="43">
        <v>103</v>
      </c>
      <c r="C7" s="44" t="s">
        <v>4</v>
      </c>
      <c r="D7" s="45">
        <v>4</v>
      </c>
      <c r="E7" s="184"/>
      <c r="F7" s="180"/>
      <c r="G7" s="182"/>
      <c r="H7" s="180"/>
      <c r="I7" s="180"/>
      <c r="J7" s="180"/>
      <c r="K7" s="27">
        <v>103</v>
      </c>
      <c r="L7" s="28" t="s">
        <v>25</v>
      </c>
      <c r="M7" s="30" t="s">
        <v>28</v>
      </c>
    </row>
    <row r="8" spans="1:13" ht="25.35" customHeight="1" x14ac:dyDescent="0.3">
      <c r="A8" s="198"/>
      <c r="B8" s="27">
        <v>104</v>
      </c>
      <c r="C8" s="28" t="s">
        <v>24</v>
      </c>
      <c r="D8" s="29" t="s">
        <v>12</v>
      </c>
      <c r="E8" s="183">
        <v>104</v>
      </c>
      <c r="F8" s="179" t="s">
        <v>32</v>
      </c>
      <c r="G8" s="181">
        <v>8</v>
      </c>
      <c r="H8" s="211">
        <v>104</v>
      </c>
      <c r="I8" s="179" t="s">
        <v>29</v>
      </c>
      <c r="J8" s="181">
        <v>8</v>
      </c>
      <c r="K8" s="43">
        <v>104</v>
      </c>
      <c r="L8" s="44" t="s">
        <v>4</v>
      </c>
      <c r="M8" s="57">
        <v>4</v>
      </c>
    </row>
    <row r="9" spans="1:13" ht="25.35" customHeight="1" x14ac:dyDescent="0.3">
      <c r="A9" s="198"/>
      <c r="B9" s="27">
        <v>105</v>
      </c>
      <c r="C9" s="28" t="s">
        <v>25</v>
      </c>
      <c r="D9" s="29" t="s">
        <v>27</v>
      </c>
      <c r="E9" s="184"/>
      <c r="F9" s="180"/>
      <c r="G9" s="182"/>
      <c r="H9" s="180"/>
      <c r="I9" s="217"/>
      <c r="J9" s="182"/>
      <c r="K9" s="43">
        <v>105</v>
      </c>
      <c r="L9" s="44" t="s">
        <v>4</v>
      </c>
      <c r="M9" s="57">
        <v>4</v>
      </c>
    </row>
    <row r="10" spans="1:13" ht="25.35" customHeight="1" x14ac:dyDescent="0.3">
      <c r="A10" s="198"/>
      <c r="B10" s="27">
        <v>106</v>
      </c>
      <c r="C10" s="28" t="s">
        <v>24</v>
      </c>
      <c r="D10" s="28" t="s">
        <v>23</v>
      </c>
      <c r="E10" s="43">
        <v>106</v>
      </c>
      <c r="F10" s="44" t="s">
        <v>4</v>
      </c>
      <c r="G10" s="45">
        <v>4</v>
      </c>
      <c r="H10" s="211">
        <v>107</v>
      </c>
      <c r="I10" s="179" t="s">
        <v>30</v>
      </c>
      <c r="J10" s="211">
        <v>8</v>
      </c>
      <c r="K10" s="43">
        <v>106</v>
      </c>
      <c r="L10" s="44" t="s">
        <v>4</v>
      </c>
      <c r="M10" s="57">
        <v>4</v>
      </c>
    </row>
    <row r="11" spans="1:13" ht="25.35" customHeight="1" x14ac:dyDescent="0.3">
      <c r="A11" s="198"/>
      <c r="B11" s="27">
        <v>107</v>
      </c>
      <c r="C11" s="28" t="s">
        <v>25</v>
      </c>
      <c r="D11" s="28" t="s">
        <v>23</v>
      </c>
      <c r="E11" s="51">
        <v>107</v>
      </c>
      <c r="F11" s="44" t="s">
        <v>4</v>
      </c>
      <c r="G11" s="45">
        <v>4</v>
      </c>
      <c r="H11" s="180"/>
      <c r="I11" s="180"/>
      <c r="J11" s="180"/>
      <c r="K11" s="51">
        <v>107</v>
      </c>
      <c r="L11" s="44" t="s">
        <v>4</v>
      </c>
      <c r="M11" s="57">
        <v>4</v>
      </c>
    </row>
    <row r="12" spans="1:13" ht="25.35" customHeight="1" x14ac:dyDescent="0.3">
      <c r="A12" s="199"/>
      <c r="B12" s="31">
        <v>108</v>
      </c>
      <c r="C12" s="32" t="s">
        <v>0</v>
      </c>
      <c r="D12" s="33"/>
      <c r="E12" s="34">
        <v>108</v>
      </c>
      <c r="F12" s="35" t="s">
        <v>0</v>
      </c>
      <c r="G12" s="36"/>
      <c r="H12" s="37">
        <v>108</v>
      </c>
      <c r="I12" s="32" t="s">
        <v>0</v>
      </c>
      <c r="J12" s="36"/>
      <c r="K12" s="34">
        <v>108</v>
      </c>
      <c r="L12" s="28" t="s">
        <v>0</v>
      </c>
      <c r="M12" s="38"/>
    </row>
    <row r="13" spans="1:13" ht="25.35" customHeight="1" x14ac:dyDescent="0.3">
      <c r="A13" s="197">
        <v>2</v>
      </c>
      <c r="B13" s="46">
        <v>201</v>
      </c>
      <c r="C13" s="19" t="s">
        <v>5</v>
      </c>
      <c r="D13" s="47">
        <v>2</v>
      </c>
      <c r="E13" s="20">
        <v>201</v>
      </c>
      <c r="F13" s="28" t="s">
        <v>24</v>
      </c>
      <c r="G13" s="29" t="s">
        <v>12</v>
      </c>
      <c r="H13" s="52">
        <v>201</v>
      </c>
      <c r="I13" s="53" t="s">
        <v>4</v>
      </c>
      <c r="J13" s="45">
        <v>4</v>
      </c>
      <c r="K13" s="46">
        <v>201</v>
      </c>
      <c r="L13" s="19" t="s">
        <v>5</v>
      </c>
      <c r="M13" s="59">
        <v>2</v>
      </c>
    </row>
    <row r="14" spans="1:13" ht="25.35" customHeight="1" x14ac:dyDescent="0.3">
      <c r="A14" s="198"/>
      <c r="B14" s="42">
        <v>202</v>
      </c>
      <c r="C14" s="8" t="s">
        <v>5</v>
      </c>
      <c r="D14" s="9">
        <v>2</v>
      </c>
      <c r="E14" s="27">
        <v>202</v>
      </c>
      <c r="F14" s="28" t="s">
        <v>25</v>
      </c>
      <c r="G14" s="29" t="s">
        <v>27</v>
      </c>
      <c r="H14" s="54">
        <v>202</v>
      </c>
      <c r="I14" s="44" t="s">
        <v>4</v>
      </c>
      <c r="J14" s="45">
        <v>4</v>
      </c>
      <c r="K14" s="42">
        <v>202</v>
      </c>
      <c r="L14" s="8" t="s">
        <v>5</v>
      </c>
      <c r="M14" s="58">
        <v>2</v>
      </c>
    </row>
    <row r="15" spans="1:13" ht="25.35" customHeight="1" x14ac:dyDescent="0.3">
      <c r="A15" s="198"/>
      <c r="B15" s="42">
        <v>203</v>
      </c>
      <c r="C15" s="8" t="s">
        <v>5</v>
      </c>
      <c r="D15" s="9">
        <v>2</v>
      </c>
      <c r="E15" s="27">
        <v>203</v>
      </c>
      <c r="F15" s="28" t="s">
        <v>24</v>
      </c>
      <c r="G15" s="29" t="s">
        <v>12</v>
      </c>
      <c r="H15" s="54">
        <v>203</v>
      </c>
      <c r="I15" s="44" t="s">
        <v>4</v>
      </c>
      <c r="J15" s="45">
        <v>4</v>
      </c>
      <c r="K15" s="42">
        <v>205</v>
      </c>
      <c r="L15" s="8" t="s">
        <v>4</v>
      </c>
      <c r="M15" s="58">
        <v>2</v>
      </c>
    </row>
    <row r="16" spans="1:13" ht="25.35" customHeight="1" x14ac:dyDescent="0.3">
      <c r="A16" s="198"/>
      <c r="B16" s="42">
        <v>204</v>
      </c>
      <c r="C16" s="8" t="s">
        <v>5</v>
      </c>
      <c r="D16" s="9">
        <v>2</v>
      </c>
      <c r="E16" s="27">
        <v>204</v>
      </c>
      <c r="F16" s="28" t="s">
        <v>25</v>
      </c>
      <c r="G16" s="29" t="s">
        <v>27</v>
      </c>
      <c r="H16" s="54">
        <v>204</v>
      </c>
      <c r="I16" s="44" t="s">
        <v>4</v>
      </c>
      <c r="J16" s="55">
        <v>4</v>
      </c>
      <c r="K16" s="42">
        <v>206</v>
      </c>
      <c r="L16" s="8" t="s">
        <v>4</v>
      </c>
      <c r="M16" s="58">
        <v>2</v>
      </c>
    </row>
    <row r="17" spans="1:13" ht="25.35" customHeight="1" x14ac:dyDescent="0.3">
      <c r="A17" s="198"/>
      <c r="B17" s="42">
        <v>205</v>
      </c>
      <c r="C17" s="8" t="s">
        <v>4</v>
      </c>
      <c r="D17" s="9">
        <v>2</v>
      </c>
      <c r="E17" s="27">
        <v>205</v>
      </c>
      <c r="F17" s="28" t="s">
        <v>21</v>
      </c>
      <c r="G17" s="29" t="s">
        <v>9</v>
      </c>
      <c r="H17" s="54">
        <v>205</v>
      </c>
      <c r="I17" s="44" t="s">
        <v>4</v>
      </c>
      <c r="J17" s="55">
        <v>4</v>
      </c>
      <c r="K17" s="212">
        <v>203</v>
      </c>
      <c r="L17" s="214" t="s">
        <v>22</v>
      </c>
      <c r="M17" s="215">
        <v>6</v>
      </c>
    </row>
    <row r="18" spans="1:13" ht="25.35" customHeight="1" x14ac:dyDescent="0.3">
      <c r="A18" s="198"/>
      <c r="B18" s="27">
        <v>206</v>
      </c>
      <c r="C18" s="28" t="s">
        <v>34</v>
      </c>
      <c r="D18" s="29" t="s">
        <v>6</v>
      </c>
      <c r="E18" s="27">
        <v>206</v>
      </c>
      <c r="F18" s="28" t="s">
        <v>21</v>
      </c>
      <c r="G18" s="29" t="s">
        <v>10</v>
      </c>
      <c r="H18" s="54">
        <v>206</v>
      </c>
      <c r="I18" s="44" t="s">
        <v>4</v>
      </c>
      <c r="J18" s="45">
        <v>4</v>
      </c>
      <c r="K18" s="213"/>
      <c r="L18" s="213"/>
      <c r="M18" s="216"/>
    </row>
    <row r="19" spans="1:13" ht="25.35" customHeight="1" x14ac:dyDescent="0.3">
      <c r="A19" s="198"/>
      <c r="B19" s="42">
        <v>207</v>
      </c>
      <c r="C19" s="8" t="s">
        <v>5</v>
      </c>
      <c r="D19" s="9">
        <v>2</v>
      </c>
      <c r="E19" s="79"/>
      <c r="F19" s="80"/>
      <c r="G19" s="12"/>
      <c r="H19" s="54">
        <v>207</v>
      </c>
      <c r="I19" s="44" t="s">
        <v>4</v>
      </c>
      <c r="J19" s="45">
        <v>4</v>
      </c>
      <c r="K19" s="183">
        <v>208</v>
      </c>
      <c r="L19" s="179" t="s">
        <v>22</v>
      </c>
      <c r="M19" s="209">
        <v>6</v>
      </c>
    </row>
    <row r="20" spans="1:13" ht="25.35" customHeight="1" x14ac:dyDescent="0.3">
      <c r="A20" s="199"/>
      <c r="B20" s="48">
        <v>208</v>
      </c>
      <c r="C20" s="49" t="s">
        <v>5</v>
      </c>
      <c r="D20" s="50">
        <v>2</v>
      </c>
      <c r="E20" s="4">
        <v>208</v>
      </c>
      <c r="F20" s="11" t="s">
        <v>24</v>
      </c>
      <c r="G20" s="11" t="s">
        <v>23</v>
      </c>
      <c r="H20" s="56">
        <v>208</v>
      </c>
      <c r="I20" s="44" t="s">
        <v>4</v>
      </c>
      <c r="J20" s="45">
        <v>4</v>
      </c>
      <c r="K20" s="207"/>
      <c r="L20" s="208"/>
      <c r="M20" s="210"/>
    </row>
    <row r="21" spans="1:13" ht="25.35" customHeight="1" x14ac:dyDescent="0.3">
      <c r="A21" s="185" t="s">
        <v>1</v>
      </c>
      <c r="B21" s="188" t="s">
        <v>39</v>
      </c>
      <c r="C21" s="189"/>
      <c r="D21" s="190"/>
      <c r="E21" s="19">
        <v>301</v>
      </c>
      <c r="F21" s="19" t="s">
        <v>4</v>
      </c>
      <c r="G21" s="47">
        <v>2</v>
      </c>
      <c r="H21" s="18">
        <v>301</v>
      </c>
      <c r="I21" s="19" t="s">
        <v>5</v>
      </c>
      <c r="J21" s="47">
        <v>2</v>
      </c>
      <c r="K21" s="20">
        <v>301</v>
      </c>
      <c r="L21" s="40" t="s">
        <v>7</v>
      </c>
      <c r="M21" s="41" t="s">
        <v>11</v>
      </c>
    </row>
    <row r="22" spans="1:13" ht="25.35" customHeight="1" x14ac:dyDescent="0.3">
      <c r="A22" s="186"/>
      <c r="B22" s="191"/>
      <c r="C22" s="192"/>
      <c r="D22" s="193"/>
      <c r="E22" s="8">
        <v>302</v>
      </c>
      <c r="F22" s="8" t="s">
        <v>4</v>
      </c>
      <c r="G22" s="9">
        <v>2</v>
      </c>
      <c r="H22" s="10">
        <v>302</v>
      </c>
      <c r="I22" s="8" t="s">
        <v>5</v>
      </c>
      <c r="J22" s="9">
        <v>2</v>
      </c>
      <c r="K22" s="27">
        <v>302</v>
      </c>
      <c r="L22" s="28" t="s">
        <v>7</v>
      </c>
      <c r="M22" s="30" t="s">
        <v>11</v>
      </c>
    </row>
    <row r="23" spans="1:13" ht="25.35" customHeight="1" x14ac:dyDescent="0.3">
      <c r="A23" s="186"/>
      <c r="B23" s="191"/>
      <c r="C23" s="192"/>
      <c r="D23" s="193"/>
      <c r="E23" s="8">
        <v>303</v>
      </c>
      <c r="F23" s="8" t="s">
        <v>4</v>
      </c>
      <c r="G23" s="9">
        <v>2</v>
      </c>
      <c r="H23" s="73">
        <v>304</v>
      </c>
      <c r="I23" s="74" t="s">
        <v>5</v>
      </c>
      <c r="J23" s="75">
        <v>6</v>
      </c>
      <c r="K23" s="27">
        <v>303</v>
      </c>
      <c r="L23" s="28" t="s">
        <v>7</v>
      </c>
      <c r="M23" s="30" t="s">
        <v>12</v>
      </c>
    </row>
    <row r="24" spans="1:13" ht="25.35" customHeight="1" x14ac:dyDescent="0.3">
      <c r="A24" s="186"/>
      <c r="B24" s="191"/>
      <c r="C24" s="192"/>
      <c r="D24" s="193"/>
      <c r="E24" s="8">
        <v>304</v>
      </c>
      <c r="F24" s="8" t="s">
        <v>4</v>
      </c>
      <c r="G24" s="9">
        <v>2</v>
      </c>
      <c r="H24" s="39">
        <v>305</v>
      </c>
      <c r="I24" s="28" t="s">
        <v>34</v>
      </c>
      <c r="J24" s="29" t="s">
        <v>8</v>
      </c>
      <c r="K24" s="31">
        <v>304</v>
      </c>
      <c r="L24" s="35" t="s">
        <v>7</v>
      </c>
      <c r="M24" s="38" t="s">
        <v>11</v>
      </c>
    </row>
    <row r="25" spans="1:13" ht="25.35" customHeight="1" x14ac:dyDescent="0.3">
      <c r="A25" s="186"/>
      <c r="B25" s="191"/>
      <c r="C25" s="192"/>
      <c r="D25" s="193"/>
      <c r="E25" s="13">
        <v>305</v>
      </c>
      <c r="F25" s="11" t="s">
        <v>34</v>
      </c>
      <c r="G25" s="12" t="s">
        <v>8</v>
      </c>
      <c r="H25" s="39">
        <v>306</v>
      </c>
      <c r="I25" s="28" t="s">
        <v>34</v>
      </c>
      <c r="J25" s="29" t="s">
        <v>6</v>
      </c>
      <c r="K25" s="200" t="s">
        <v>1</v>
      </c>
      <c r="L25" s="203"/>
      <c r="M25" s="204"/>
    </row>
    <row r="26" spans="1:13" ht="25.35" customHeight="1" x14ac:dyDescent="0.3">
      <c r="A26" s="186"/>
      <c r="B26" s="191"/>
      <c r="C26" s="192"/>
      <c r="D26" s="193"/>
      <c r="E26" s="13">
        <v>306</v>
      </c>
      <c r="F26" s="11" t="s">
        <v>34</v>
      </c>
      <c r="G26" s="12" t="s">
        <v>26</v>
      </c>
      <c r="H26" s="76">
        <v>307</v>
      </c>
      <c r="I26" s="77" t="s">
        <v>5</v>
      </c>
      <c r="J26" s="78">
        <v>6</v>
      </c>
      <c r="K26" s="201"/>
      <c r="L26" s="201"/>
      <c r="M26" s="205"/>
    </row>
    <row r="27" spans="1:13" ht="25.35" customHeight="1" x14ac:dyDescent="0.3">
      <c r="A27" s="186"/>
      <c r="B27" s="191"/>
      <c r="C27" s="192"/>
      <c r="D27" s="193"/>
      <c r="E27" s="13">
        <v>307</v>
      </c>
      <c r="F27" s="11" t="s">
        <v>34</v>
      </c>
      <c r="G27" s="12" t="s">
        <v>9</v>
      </c>
      <c r="K27" s="201"/>
      <c r="L27" s="201"/>
      <c r="M27" s="205"/>
    </row>
    <row r="28" spans="1:13" ht="25.35" customHeight="1" thickBot="1" x14ac:dyDescent="0.35">
      <c r="A28" s="187"/>
      <c r="B28" s="194"/>
      <c r="C28" s="195"/>
      <c r="D28" s="196"/>
      <c r="E28" s="15">
        <v>308</v>
      </c>
      <c r="F28" s="16" t="s">
        <v>34</v>
      </c>
      <c r="G28" s="17" t="s">
        <v>6</v>
      </c>
      <c r="K28" s="202"/>
      <c r="L28" s="202"/>
      <c r="M28" s="206"/>
    </row>
    <row r="29" spans="1:13" x14ac:dyDescent="0.3">
      <c r="E29" s="14"/>
      <c r="F29" s="14"/>
      <c r="G29" s="14"/>
      <c r="H29" s="14"/>
      <c r="I29" s="14"/>
      <c r="J29" s="14"/>
      <c r="K29" s="14"/>
      <c r="L29" s="14"/>
      <c r="M29" s="14"/>
    </row>
  </sheetData>
  <mergeCells count="35">
    <mergeCell ref="J10:J11"/>
    <mergeCell ref="K17:K18"/>
    <mergeCell ref="L17:L18"/>
    <mergeCell ref="M17:M18"/>
    <mergeCell ref="H6:H7"/>
    <mergeCell ref="H10:H11"/>
    <mergeCell ref="H8:H9"/>
    <mergeCell ref="I6:I7"/>
    <mergeCell ref="J6:J7"/>
    <mergeCell ref="I10:I11"/>
    <mergeCell ref="I8:I9"/>
    <mergeCell ref="J8:J9"/>
    <mergeCell ref="K25:K28"/>
    <mergeCell ref="L25:M28"/>
    <mergeCell ref="K19:K20"/>
    <mergeCell ref="L19:L20"/>
    <mergeCell ref="M19:M20"/>
    <mergeCell ref="A21:A28"/>
    <mergeCell ref="B21:D28"/>
    <mergeCell ref="A5:A12"/>
    <mergeCell ref="A13:A20"/>
    <mergeCell ref="E6:E7"/>
    <mergeCell ref="F6:F7"/>
    <mergeCell ref="G6:G7"/>
    <mergeCell ref="E8:E9"/>
    <mergeCell ref="F8:F9"/>
    <mergeCell ref="G8:G9"/>
    <mergeCell ref="A1:M1"/>
    <mergeCell ref="A3:A4"/>
    <mergeCell ref="B3:D3"/>
    <mergeCell ref="E3:G3"/>
    <mergeCell ref="H3:J3"/>
    <mergeCell ref="K3:M3"/>
    <mergeCell ref="A2:C2"/>
    <mergeCell ref="E2:I2"/>
  </mergeCells>
  <phoneticPr fontId="2" type="noConversion"/>
  <printOptions horizontalCentered="1" verticalCentered="1"/>
  <pageMargins left="0.15748031496062992" right="0.1574803149606299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0"/>
  <sheetViews>
    <sheetView showGridLines="0" showRowColHeaders="0" tabSelected="1" workbookViewId="0"/>
  </sheetViews>
  <sheetFormatPr defaultRowHeight="16.5" x14ac:dyDescent="0.3"/>
  <cols>
    <col min="6" max="6" width="44" style="60" bestFit="1" customWidth="1"/>
    <col min="9" max="9" width="29.625" bestFit="1" customWidth="1"/>
    <col min="10" max="10" width="7" customWidth="1"/>
    <col min="12" max="12" width="7" customWidth="1"/>
    <col min="14" max="14" width="7" customWidth="1"/>
    <col min="16" max="16" width="7" customWidth="1"/>
  </cols>
  <sheetData>
    <row r="2" spans="2:17" ht="17.25" thickBot="1" x14ac:dyDescent="0.35"/>
    <row r="3" spans="2:17" ht="17.25" thickBot="1" x14ac:dyDescent="0.35">
      <c r="B3" s="61" t="s">
        <v>36</v>
      </c>
      <c r="C3" s="63" t="s">
        <v>37</v>
      </c>
      <c r="D3" s="62" t="s">
        <v>38</v>
      </c>
      <c r="E3" s="62" t="s">
        <v>145</v>
      </c>
      <c r="F3" s="68" t="s">
        <v>78</v>
      </c>
      <c r="H3" s="225" t="s">
        <v>155</v>
      </c>
      <c r="I3" s="231" t="s">
        <v>44</v>
      </c>
      <c r="J3" s="218" t="s">
        <v>45</v>
      </c>
      <c r="K3" s="219"/>
      <c r="L3" s="219"/>
      <c r="M3" s="220"/>
      <c r="N3" s="221" t="s">
        <v>46</v>
      </c>
      <c r="O3" s="219"/>
      <c r="P3" s="219"/>
      <c r="Q3" s="222"/>
    </row>
    <row r="4" spans="2:17" ht="17.25" thickBot="1" x14ac:dyDescent="0.35">
      <c r="B4" s="227" t="s">
        <v>100</v>
      </c>
      <c r="C4" s="64">
        <v>102</v>
      </c>
      <c r="D4" s="120">
        <v>4</v>
      </c>
      <c r="E4" s="120">
        <v>3</v>
      </c>
      <c r="F4" s="69" t="s">
        <v>136</v>
      </c>
      <c r="H4" s="226"/>
      <c r="I4" s="232"/>
      <c r="J4" s="150" t="s">
        <v>48</v>
      </c>
      <c r="K4" s="151" t="s">
        <v>105</v>
      </c>
      <c r="L4" s="152" t="s">
        <v>49</v>
      </c>
      <c r="M4" s="153" t="s">
        <v>104</v>
      </c>
      <c r="N4" s="154" t="s">
        <v>48</v>
      </c>
      <c r="O4" s="151" t="s">
        <v>104</v>
      </c>
      <c r="P4" s="152" t="s">
        <v>49</v>
      </c>
      <c r="Q4" s="155" t="s">
        <v>104</v>
      </c>
    </row>
    <row r="5" spans="2:17" ht="17.25" thickBot="1" x14ac:dyDescent="0.35">
      <c r="B5" s="228"/>
      <c r="C5" s="65">
        <v>103</v>
      </c>
      <c r="D5" s="121">
        <v>4</v>
      </c>
      <c r="E5" s="121">
        <v>4</v>
      </c>
      <c r="F5" s="70" t="s">
        <v>85</v>
      </c>
      <c r="H5" s="223" t="s">
        <v>151</v>
      </c>
      <c r="I5" s="164" t="s">
        <v>57</v>
      </c>
      <c r="J5" s="156"/>
      <c r="K5" s="157"/>
      <c r="L5" s="158"/>
      <c r="M5" s="159"/>
      <c r="N5" s="160"/>
      <c r="O5" s="157"/>
      <c r="P5" s="158">
        <v>1</v>
      </c>
      <c r="Q5" s="162" t="s">
        <v>130</v>
      </c>
    </row>
    <row r="6" spans="2:17" ht="17.25" thickBot="1" x14ac:dyDescent="0.35">
      <c r="B6" s="228"/>
      <c r="C6" s="65">
        <v>201</v>
      </c>
      <c r="D6" s="121">
        <v>2</v>
      </c>
      <c r="E6" s="121">
        <v>2</v>
      </c>
      <c r="F6" s="70" t="s">
        <v>137</v>
      </c>
      <c r="H6" s="223"/>
      <c r="I6" s="165" t="s">
        <v>58</v>
      </c>
      <c r="J6" s="135">
        <v>1</v>
      </c>
      <c r="K6" s="132" t="s">
        <v>123</v>
      </c>
      <c r="L6" s="130">
        <v>2</v>
      </c>
      <c r="M6" s="136" t="s">
        <v>125</v>
      </c>
      <c r="N6" s="126">
        <v>3</v>
      </c>
      <c r="O6" s="132" t="s">
        <v>123</v>
      </c>
      <c r="P6" s="130"/>
      <c r="Q6" s="125"/>
    </row>
    <row r="7" spans="2:17" ht="17.25" thickBot="1" x14ac:dyDescent="0.35">
      <c r="B7" s="228"/>
      <c r="C7" s="65">
        <v>202</v>
      </c>
      <c r="D7" s="121">
        <v>2</v>
      </c>
      <c r="E7" s="121">
        <v>2</v>
      </c>
      <c r="F7" s="70" t="s">
        <v>88</v>
      </c>
      <c r="H7" s="223"/>
      <c r="I7" s="165" t="s">
        <v>59</v>
      </c>
      <c r="J7" s="135"/>
      <c r="K7" s="132"/>
      <c r="L7" s="130">
        <v>1</v>
      </c>
      <c r="M7" s="136" t="s">
        <v>125</v>
      </c>
      <c r="N7" s="126"/>
      <c r="O7" s="132"/>
      <c r="P7" s="130">
        <v>2</v>
      </c>
      <c r="Q7" s="125" t="s">
        <v>124</v>
      </c>
    </row>
    <row r="8" spans="2:17" ht="17.25" thickBot="1" x14ac:dyDescent="0.35">
      <c r="B8" s="228"/>
      <c r="C8" s="65">
        <v>203</v>
      </c>
      <c r="D8" s="121">
        <v>2</v>
      </c>
      <c r="E8" s="121">
        <v>2</v>
      </c>
      <c r="F8" s="70" t="s">
        <v>86</v>
      </c>
      <c r="H8" s="223"/>
      <c r="I8" s="165" t="s">
        <v>60</v>
      </c>
      <c r="J8" s="135"/>
      <c r="K8" s="132"/>
      <c r="L8" s="130"/>
      <c r="M8" s="136"/>
      <c r="N8" s="126">
        <v>1</v>
      </c>
      <c r="O8" s="132" t="s">
        <v>122</v>
      </c>
      <c r="P8" s="130">
        <v>2</v>
      </c>
      <c r="Q8" s="125" t="s">
        <v>127</v>
      </c>
    </row>
    <row r="9" spans="2:17" ht="17.25" thickBot="1" x14ac:dyDescent="0.35">
      <c r="B9" s="228"/>
      <c r="C9" s="65">
        <v>204</v>
      </c>
      <c r="D9" s="121">
        <v>2</v>
      </c>
      <c r="E9" s="121">
        <v>2</v>
      </c>
      <c r="F9" s="70" t="s">
        <v>87</v>
      </c>
      <c r="H9" s="223"/>
      <c r="I9" s="165" t="s">
        <v>61</v>
      </c>
      <c r="J9" s="135"/>
      <c r="K9" s="132"/>
      <c r="L9" s="130">
        <v>2</v>
      </c>
      <c r="M9" s="136" t="s">
        <v>128</v>
      </c>
      <c r="N9" s="126"/>
      <c r="O9" s="132"/>
      <c r="P9" s="130">
        <v>2</v>
      </c>
      <c r="Q9" s="125" t="s">
        <v>129</v>
      </c>
    </row>
    <row r="10" spans="2:17" ht="17.25" thickBot="1" x14ac:dyDescent="0.35">
      <c r="B10" s="228"/>
      <c r="C10" s="65">
        <v>205</v>
      </c>
      <c r="D10" s="121">
        <v>2</v>
      </c>
      <c r="E10" s="121">
        <v>2</v>
      </c>
      <c r="F10" s="163" t="s">
        <v>94</v>
      </c>
      <c r="H10" s="223"/>
      <c r="I10" s="166" t="s">
        <v>73</v>
      </c>
      <c r="J10" s="135"/>
      <c r="K10" s="132"/>
      <c r="L10" s="130"/>
      <c r="M10" s="136"/>
      <c r="N10" s="126">
        <v>1</v>
      </c>
      <c r="O10" s="132" t="s">
        <v>122</v>
      </c>
      <c r="P10" s="130"/>
      <c r="Q10" s="125"/>
    </row>
    <row r="11" spans="2:17" ht="17.25" thickBot="1" x14ac:dyDescent="0.35">
      <c r="B11" s="228"/>
      <c r="C11" s="65">
        <v>207</v>
      </c>
      <c r="D11" s="121">
        <v>2</v>
      </c>
      <c r="E11" s="121">
        <v>2</v>
      </c>
      <c r="F11" s="117" t="s">
        <v>89</v>
      </c>
      <c r="H11" s="223"/>
      <c r="I11" s="167" t="s">
        <v>62</v>
      </c>
      <c r="J11" s="143">
        <v>1</v>
      </c>
      <c r="K11" s="144" t="s">
        <v>126</v>
      </c>
      <c r="L11" s="145"/>
      <c r="M11" s="146"/>
      <c r="N11" s="147">
        <v>1</v>
      </c>
      <c r="O11" s="144" t="s">
        <v>126</v>
      </c>
      <c r="P11" s="145">
        <v>1</v>
      </c>
      <c r="Q11" s="148" t="s">
        <v>130</v>
      </c>
    </row>
    <row r="12" spans="2:17" ht="17.25" thickBot="1" x14ac:dyDescent="0.35">
      <c r="B12" s="229"/>
      <c r="C12" s="66">
        <v>208</v>
      </c>
      <c r="D12" s="122">
        <v>2</v>
      </c>
      <c r="E12" s="122">
        <v>2</v>
      </c>
      <c r="F12" s="71" t="s">
        <v>90</v>
      </c>
      <c r="H12" s="223" t="s">
        <v>152</v>
      </c>
      <c r="I12" s="168" t="s">
        <v>55</v>
      </c>
      <c r="J12" s="133">
        <v>1</v>
      </c>
      <c r="K12" s="131" t="s">
        <v>116</v>
      </c>
      <c r="L12" s="129"/>
      <c r="M12" s="134"/>
      <c r="N12" s="127">
        <v>1</v>
      </c>
      <c r="O12" s="131" t="s">
        <v>117</v>
      </c>
      <c r="P12" s="129"/>
      <c r="Q12" s="128"/>
    </row>
    <row r="13" spans="2:17" ht="17.25" thickBot="1" x14ac:dyDescent="0.35">
      <c r="B13" s="227" t="s">
        <v>101</v>
      </c>
      <c r="C13" s="64">
        <v>106</v>
      </c>
      <c r="D13" s="120">
        <v>4</v>
      </c>
      <c r="E13" s="120">
        <v>3</v>
      </c>
      <c r="F13" s="69" t="s">
        <v>41</v>
      </c>
      <c r="H13" s="223"/>
      <c r="I13" s="165" t="s">
        <v>56</v>
      </c>
      <c r="J13" s="135">
        <v>1</v>
      </c>
      <c r="K13" s="132" t="s">
        <v>116</v>
      </c>
      <c r="L13" s="130">
        <v>2</v>
      </c>
      <c r="M13" s="136" t="s">
        <v>121</v>
      </c>
      <c r="N13" s="126">
        <v>1</v>
      </c>
      <c r="O13" s="132" t="s">
        <v>117</v>
      </c>
      <c r="P13" s="130"/>
      <c r="Q13" s="125"/>
    </row>
    <row r="14" spans="2:17" ht="17.25" thickBot="1" x14ac:dyDescent="0.35">
      <c r="B14" s="228"/>
      <c r="C14" s="65">
        <v>107</v>
      </c>
      <c r="D14" s="121">
        <v>4</v>
      </c>
      <c r="E14" s="121">
        <v>1</v>
      </c>
      <c r="F14" s="70" t="s">
        <v>138</v>
      </c>
      <c r="H14" s="223"/>
      <c r="I14" s="169" t="s">
        <v>146</v>
      </c>
      <c r="J14" s="137"/>
      <c r="K14" s="138"/>
      <c r="L14" s="139"/>
      <c r="M14" s="140"/>
      <c r="N14" s="141">
        <v>1</v>
      </c>
      <c r="O14" s="132" t="s">
        <v>147</v>
      </c>
      <c r="P14" s="139">
        <v>1</v>
      </c>
      <c r="Q14" s="142" t="s">
        <v>148</v>
      </c>
    </row>
    <row r="15" spans="2:17" ht="17.25" thickBot="1" x14ac:dyDescent="0.35">
      <c r="B15" s="228"/>
      <c r="C15" s="65">
        <v>301</v>
      </c>
      <c r="D15" s="121">
        <v>2</v>
      </c>
      <c r="E15" s="121">
        <v>2</v>
      </c>
      <c r="F15" s="70" t="s">
        <v>42</v>
      </c>
      <c r="H15" s="223"/>
      <c r="I15" s="170" t="s">
        <v>149</v>
      </c>
      <c r="J15" s="143"/>
      <c r="K15" s="144"/>
      <c r="L15" s="145"/>
      <c r="M15" s="146"/>
      <c r="N15" s="147">
        <v>1</v>
      </c>
      <c r="O15" s="144" t="s">
        <v>117</v>
      </c>
      <c r="P15" s="145">
        <v>1</v>
      </c>
      <c r="Q15" s="148" t="s">
        <v>150</v>
      </c>
    </row>
    <row r="16" spans="2:17" ht="17.25" thickBot="1" x14ac:dyDescent="0.35">
      <c r="B16" s="228"/>
      <c r="C16" s="65">
        <v>302</v>
      </c>
      <c r="D16" s="121">
        <v>2</v>
      </c>
      <c r="E16" s="121">
        <v>2</v>
      </c>
      <c r="F16" s="70" t="s">
        <v>43</v>
      </c>
      <c r="H16" s="224" t="s">
        <v>153</v>
      </c>
      <c r="I16" s="168" t="s">
        <v>63</v>
      </c>
      <c r="J16" s="133"/>
      <c r="K16" s="131"/>
      <c r="L16" s="129"/>
      <c r="M16" s="134"/>
      <c r="N16" s="127">
        <v>1</v>
      </c>
      <c r="O16" s="131" t="s">
        <v>132</v>
      </c>
      <c r="P16" s="129">
        <v>1</v>
      </c>
      <c r="Q16" s="128" t="s">
        <v>131</v>
      </c>
    </row>
    <row r="17" spans="2:17" ht="17.25" thickBot="1" x14ac:dyDescent="0.35">
      <c r="B17" s="228"/>
      <c r="C17" s="65">
        <v>303</v>
      </c>
      <c r="D17" s="121">
        <v>2</v>
      </c>
      <c r="E17" s="121">
        <v>1</v>
      </c>
      <c r="F17" s="70" t="s">
        <v>77</v>
      </c>
      <c r="H17" s="223"/>
      <c r="I17" s="165" t="s">
        <v>64</v>
      </c>
      <c r="J17" s="135"/>
      <c r="K17" s="132"/>
      <c r="L17" s="130"/>
      <c r="M17" s="136"/>
      <c r="N17" s="126">
        <v>1</v>
      </c>
      <c r="O17" s="132" t="s">
        <v>132</v>
      </c>
      <c r="P17" s="130">
        <v>1</v>
      </c>
      <c r="Q17" s="125" t="s">
        <v>131</v>
      </c>
    </row>
    <row r="18" spans="2:17" ht="17.25" thickBot="1" x14ac:dyDescent="0.35">
      <c r="B18" s="229"/>
      <c r="C18" s="66">
        <v>304</v>
      </c>
      <c r="D18" s="122">
        <v>2</v>
      </c>
      <c r="E18" s="122">
        <v>1</v>
      </c>
      <c r="F18" s="71" t="s">
        <v>91</v>
      </c>
      <c r="H18" s="223"/>
      <c r="I18" s="165" t="s">
        <v>65</v>
      </c>
      <c r="J18" s="135">
        <v>1</v>
      </c>
      <c r="K18" s="132" t="s">
        <v>133</v>
      </c>
      <c r="L18" s="130"/>
      <c r="M18" s="136"/>
      <c r="N18" s="126">
        <v>2</v>
      </c>
      <c r="O18" s="132" t="s">
        <v>140</v>
      </c>
      <c r="P18" s="130"/>
      <c r="Q18" s="125"/>
    </row>
    <row r="19" spans="2:17" ht="17.25" thickBot="1" x14ac:dyDescent="0.35">
      <c r="B19" s="227" t="s">
        <v>103</v>
      </c>
      <c r="C19" s="64">
        <v>201</v>
      </c>
      <c r="D19" s="120">
        <v>4</v>
      </c>
      <c r="E19" s="120">
        <v>2</v>
      </c>
      <c r="F19" s="69" t="s">
        <v>95</v>
      </c>
      <c r="H19" s="223"/>
      <c r="I19" s="165" t="s">
        <v>66</v>
      </c>
      <c r="J19" s="135">
        <v>2</v>
      </c>
      <c r="K19" s="132" t="s">
        <v>133</v>
      </c>
      <c r="L19" s="130"/>
      <c r="M19" s="136"/>
      <c r="N19" s="126">
        <v>1</v>
      </c>
      <c r="O19" s="132" t="s">
        <v>139</v>
      </c>
      <c r="P19" s="130">
        <v>1</v>
      </c>
      <c r="Q19" s="125" t="s">
        <v>135</v>
      </c>
    </row>
    <row r="20" spans="2:17" ht="17.25" thickBot="1" x14ac:dyDescent="0.35">
      <c r="B20" s="228"/>
      <c r="C20" s="65">
        <v>202</v>
      </c>
      <c r="D20" s="121">
        <v>4</v>
      </c>
      <c r="E20" s="121">
        <v>2</v>
      </c>
      <c r="F20" s="70" t="s">
        <v>96</v>
      </c>
      <c r="H20" s="223"/>
      <c r="I20" s="165" t="s">
        <v>67</v>
      </c>
      <c r="J20" s="135">
        <v>2</v>
      </c>
      <c r="K20" s="132" t="s">
        <v>134</v>
      </c>
      <c r="L20" s="130">
        <v>1</v>
      </c>
      <c r="M20" s="136" t="s">
        <v>135</v>
      </c>
      <c r="N20" s="126">
        <v>2</v>
      </c>
      <c r="O20" s="132" t="s">
        <v>142</v>
      </c>
      <c r="P20" s="130">
        <v>1</v>
      </c>
      <c r="Q20" s="125" t="s">
        <v>135</v>
      </c>
    </row>
    <row r="21" spans="2:17" ht="17.25" thickBot="1" x14ac:dyDescent="0.35">
      <c r="B21" s="228"/>
      <c r="C21" s="65">
        <v>203</v>
      </c>
      <c r="D21" s="121">
        <v>4</v>
      </c>
      <c r="E21" s="121">
        <v>3</v>
      </c>
      <c r="F21" s="70" t="s">
        <v>92</v>
      </c>
      <c r="H21" s="223"/>
      <c r="I21" s="167" t="s">
        <v>68</v>
      </c>
      <c r="J21" s="143">
        <v>1</v>
      </c>
      <c r="K21" s="144" t="s">
        <v>134</v>
      </c>
      <c r="L21" s="145">
        <v>1</v>
      </c>
      <c r="M21" s="146" t="s">
        <v>135</v>
      </c>
      <c r="N21" s="147">
        <v>2</v>
      </c>
      <c r="O21" s="144" t="s">
        <v>141</v>
      </c>
      <c r="P21" s="145"/>
      <c r="Q21" s="148"/>
    </row>
    <row r="22" spans="2:17" x14ac:dyDescent="0.3">
      <c r="B22" s="228"/>
      <c r="C22" s="65">
        <v>204</v>
      </c>
      <c r="D22" s="121">
        <v>4</v>
      </c>
      <c r="E22" s="121">
        <v>3</v>
      </c>
      <c r="F22" s="70" t="s">
        <v>92</v>
      </c>
      <c r="H22" s="233" t="s">
        <v>154</v>
      </c>
      <c r="I22" s="164" t="s">
        <v>51</v>
      </c>
      <c r="J22" s="156">
        <v>3</v>
      </c>
      <c r="K22" s="157" t="s">
        <v>106</v>
      </c>
      <c r="L22" s="158">
        <v>5</v>
      </c>
      <c r="M22" s="159" t="s">
        <v>107</v>
      </c>
      <c r="N22" s="160">
        <v>6</v>
      </c>
      <c r="O22" s="161" t="s">
        <v>109</v>
      </c>
      <c r="P22" s="158">
        <v>1</v>
      </c>
      <c r="Q22" s="162" t="s">
        <v>110</v>
      </c>
    </row>
    <row r="23" spans="2:17" x14ac:dyDescent="0.3">
      <c r="B23" s="228"/>
      <c r="C23" s="65">
        <v>205</v>
      </c>
      <c r="D23" s="121">
        <v>4</v>
      </c>
      <c r="E23" s="121">
        <v>4</v>
      </c>
      <c r="F23" s="70" t="s">
        <v>93</v>
      </c>
      <c r="H23" s="233"/>
      <c r="I23" s="165" t="s">
        <v>52</v>
      </c>
      <c r="J23" s="135"/>
      <c r="K23" s="132"/>
      <c r="L23" s="130">
        <v>2</v>
      </c>
      <c r="M23" s="136" t="s">
        <v>108</v>
      </c>
      <c r="N23" s="126">
        <v>1</v>
      </c>
      <c r="O23" s="132" t="s">
        <v>112</v>
      </c>
      <c r="P23" s="130">
        <v>1</v>
      </c>
      <c r="Q23" s="125" t="s">
        <v>113</v>
      </c>
    </row>
    <row r="24" spans="2:17" x14ac:dyDescent="0.3">
      <c r="B24" s="228"/>
      <c r="C24" s="65">
        <v>206</v>
      </c>
      <c r="D24" s="121">
        <v>4</v>
      </c>
      <c r="E24" s="121">
        <v>3</v>
      </c>
      <c r="F24" s="70" t="s">
        <v>97</v>
      </c>
      <c r="H24" s="233"/>
      <c r="I24" s="165" t="s">
        <v>53</v>
      </c>
      <c r="J24" s="135">
        <v>2</v>
      </c>
      <c r="K24" s="132" t="s">
        <v>114</v>
      </c>
      <c r="L24" s="130">
        <v>6</v>
      </c>
      <c r="M24" s="136" t="s">
        <v>118</v>
      </c>
      <c r="N24" s="126"/>
      <c r="O24" s="132"/>
      <c r="P24" s="130">
        <v>2</v>
      </c>
      <c r="Q24" s="125" t="s">
        <v>120</v>
      </c>
    </row>
    <row r="25" spans="2:17" ht="17.25" thickBot="1" x14ac:dyDescent="0.35">
      <c r="B25" s="228"/>
      <c r="C25" s="65">
        <v>207</v>
      </c>
      <c r="D25" s="121">
        <v>4</v>
      </c>
      <c r="E25" s="121">
        <v>4</v>
      </c>
      <c r="F25" s="70" t="s">
        <v>99</v>
      </c>
      <c r="H25" s="226"/>
      <c r="I25" s="167" t="s">
        <v>54</v>
      </c>
      <c r="J25" s="143">
        <v>2</v>
      </c>
      <c r="K25" s="144" t="s">
        <v>115</v>
      </c>
      <c r="L25" s="145">
        <v>6</v>
      </c>
      <c r="M25" s="149" t="s">
        <v>119</v>
      </c>
      <c r="N25" s="147">
        <v>2</v>
      </c>
      <c r="O25" s="144" t="s">
        <v>112</v>
      </c>
      <c r="P25" s="145">
        <v>1</v>
      </c>
      <c r="Q25" s="148" t="s">
        <v>113</v>
      </c>
    </row>
    <row r="26" spans="2:17" x14ac:dyDescent="0.3">
      <c r="B26" s="228"/>
      <c r="C26" s="65">
        <v>208</v>
      </c>
      <c r="D26" s="121">
        <v>4</v>
      </c>
      <c r="E26" s="121">
        <v>3</v>
      </c>
      <c r="F26" s="70" t="s">
        <v>71</v>
      </c>
    </row>
    <row r="27" spans="2:17" x14ac:dyDescent="0.3">
      <c r="B27" s="228"/>
      <c r="C27" s="65">
        <v>301</v>
      </c>
      <c r="D27" s="121">
        <v>2</v>
      </c>
      <c r="E27" s="121">
        <v>1</v>
      </c>
      <c r="F27" s="70" t="s">
        <v>74</v>
      </c>
    </row>
    <row r="28" spans="2:17" x14ac:dyDescent="0.3">
      <c r="B28" s="228"/>
      <c r="C28" s="65">
        <v>302</v>
      </c>
      <c r="D28" s="121">
        <v>2</v>
      </c>
      <c r="E28" s="121">
        <v>1</v>
      </c>
      <c r="F28" s="70" t="s">
        <v>75</v>
      </c>
    </row>
    <row r="29" spans="2:17" x14ac:dyDescent="0.3">
      <c r="B29" s="228"/>
      <c r="C29" s="65">
        <v>304</v>
      </c>
      <c r="D29" s="121">
        <v>6</v>
      </c>
      <c r="E29" s="121">
        <v>5</v>
      </c>
      <c r="F29" s="70" t="s">
        <v>72</v>
      </c>
    </row>
    <row r="30" spans="2:17" ht="17.25" thickBot="1" x14ac:dyDescent="0.35">
      <c r="B30" s="229"/>
      <c r="C30" s="66">
        <v>307</v>
      </c>
      <c r="D30" s="122">
        <v>6</v>
      </c>
      <c r="E30" s="122">
        <v>5</v>
      </c>
      <c r="F30" s="71" t="s">
        <v>76</v>
      </c>
    </row>
    <row r="31" spans="2:17" x14ac:dyDescent="0.3">
      <c r="B31" s="230" t="s">
        <v>102</v>
      </c>
      <c r="C31" s="67">
        <v>104</v>
      </c>
      <c r="D31" s="123">
        <v>4</v>
      </c>
      <c r="E31" s="123">
        <v>3</v>
      </c>
      <c r="F31" s="72" t="s">
        <v>98</v>
      </c>
    </row>
    <row r="32" spans="2:17" x14ac:dyDescent="0.3">
      <c r="B32" s="228"/>
      <c r="C32" s="65">
        <v>105</v>
      </c>
      <c r="D32" s="121">
        <v>4</v>
      </c>
      <c r="E32" s="121">
        <v>3</v>
      </c>
      <c r="F32" s="70" t="s">
        <v>98</v>
      </c>
    </row>
    <row r="33" spans="2:6" x14ac:dyDescent="0.3">
      <c r="B33" s="228"/>
      <c r="C33" s="65">
        <v>106</v>
      </c>
      <c r="D33" s="121">
        <v>4</v>
      </c>
      <c r="E33" s="121">
        <v>3</v>
      </c>
      <c r="F33" s="70" t="s">
        <v>83</v>
      </c>
    </row>
    <row r="34" spans="2:6" x14ac:dyDescent="0.3">
      <c r="B34" s="228"/>
      <c r="C34" s="65">
        <v>107</v>
      </c>
      <c r="D34" s="121">
        <v>4</v>
      </c>
      <c r="E34" s="121">
        <v>2</v>
      </c>
      <c r="F34" s="70" t="s">
        <v>156</v>
      </c>
    </row>
    <row r="35" spans="2:6" x14ac:dyDescent="0.3">
      <c r="B35" s="228"/>
      <c r="C35" s="65">
        <v>201</v>
      </c>
      <c r="D35" s="121">
        <v>2</v>
      </c>
      <c r="E35" s="121">
        <v>2</v>
      </c>
      <c r="F35" s="70" t="s">
        <v>82</v>
      </c>
    </row>
    <row r="36" spans="2:6" x14ac:dyDescent="0.3">
      <c r="B36" s="228"/>
      <c r="C36" s="65">
        <v>202</v>
      </c>
      <c r="D36" s="121">
        <v>2</v>
      </c>
      <c r="E36" s="121">
        <v>2</v>
      </c>
      <c r="F36" s="70" t="s">
        <v>80</v>
      </c>
    </row>
    <row r="37" spans="2:6" x14ac:dyDescent="0.3">
      <c r="B37" s="228"/>
      <c r="C37" s="65">
        <v>203</v>
      </c>
      <c r="D37" s="121">
        <v>6</v>
      </c>
      <c r="E37" s="121">
        <v>6</v>
      </c>
      <c r="F37" s="70" t="s">
        <v>79</v>
      </c>
    </row>
    <row r="38" spans="2:6" x14ac:dyDescent="0.3">
      <c r="B38" s="228"/>
      <c r="C38" s="65">
        <v>205</v>
      </c>
      <c r="D38" s="121">
        <v>2</v>
      </c>
      <c r="E38" s="121">
        <v>2</v>
      </c>
      <c r="F38" s="70" t="s">
        <v>81</v>
      </c>
    </row>
    <row r="39" spans="2:6" ht="17.25" thickBot="1" x14ac:dyDescent="0.35">
      <c r="B39" s="229"/>
      <c r="C39" s="66">
        <v>206</v>
      </c>
      <c r="D39" s="122">
        <v>2</v>
      </c>
      <c r="E39" s="122">
        <v>2</v>
      </c>
      <c r="F39" s="71" t="s">
        <v>84</v>
      </c>
    </row>
    <row r="40" spans="2:6" ht="35.25" customHeight="1" x14ac:dyDescent="0.3">
      <c r="D40" s="124">
        <f>SUM(D4:D39)</f>
        <v>116</v>
      </c>
      <c r="E40" s="124">
        <f>SUM(E4:E39)</f>
        <v>92</v>
      </c>
    </row>
  </sheetData>
  <mergeCells count="12">
    <mergeCell ref="B4:B12"/>
    <mergeCell ref="B13:B18"/>
    <mergeCell ref="B19:B30"/>
    <mergeCell ref="B31:B39"/>
    <mergeCell ref="I3:I4"/>
    <mergeCell ref="H22:H25"/>
    <mergeCell ref="J3:M3"/>
    <mergeCell ref="N3:Q3"/>
    <mergeCell ref="H5:H11"/>
    <mergeCell ref="H12:H15"/>
    <mergeCell ref="H16:H21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337E-FD30-498D-BDBE-9F080369E64F}">
  <dimension ref="B2:M51"/>
  <sheetViews>
    <sheetView workbookViewId="0">
      <selection activeCell="E32" sqref="E32"/>
    </sheetView>
  </sheetViews>
  <sheetFormatPr defaultRowHeight="16.5" x14ac:dyDescent="0.3"/>
  <cols>
    <col min="2" max="2" width="27.625" bestFit="1" customWidth="1"/>
  </cols>
  <sheetData>
    <row r="2" spans="2:9" ht="17.25" thickBot="1" x14ac:dyDescent="0.35"/>
    <row r="3" spans="2:9" ht="17.25" thickTop="1" x14ac:dyDescent="0.3">
      <c r="B3" s="234" t="s">
        <v>44</v>
      </c>
      <c r="C3" s="236" t="s">
        <v>45</v>
      </c>
      <c r="D3" s="236"/>
      <c r="E3" s="236"/>
      <c r="F3" s="236" t="s">
        <v>46</v>
      </c>
      <c r="G3" s="236"/>
      <c r="H3" s="236"/>
      <c r="I3" s="81" t="s">
        <v>47</v>
      </c>
    </row>
    <row r="4" spans="2:9" x14ac:dyDescent="0.3">
      <c r="B4" s="235"/>
      <c r="C4" s="83" t="s">
        <v>48</v>
      </c>
      <c r="D4" s="83" t="s">
        <v>49</v>
      </c>
      <c r="E4" s="83" t="s">
        <v>50</v>
      </c>
      <c r="F4" s="83" t="s">
        <v>48</v>
      </c>
      <c r="G4" s="83" t="s">
        <v>49</v>
      </c>
      <c r="H4" s="83" t="s">
        <v>50</v>
      </c>
      <c r="I4" s="84"/>
    </row>
    <row r="5" spans="2:9" x14ac:dyDescent="0.3">
      <c r="B5" s="85" t="s">
        <v>51</v>
      </c>
      <c r="C5" s="86">
        <v>3</v>
      </c>
      <c r="D5" s="86">
        <v>5</v>
      </c>
      <c r="E5" s="87">
        <f>SUM(C5:D5)</f>
        <v>8</v>
      </c>
      <c r="F5" s="86">
        <v>6</v>
      </c>
      <c r="G5" s="86">
        <v>1</v>
      </c>
      <c r="H5" s="87">
        <f>SUM(F5:G5)</f>
        <v>7</v>
      </c>
      <c r="I5" s="88">
        <f>SUM(H5,E5)</f>
        <v>15</v>
      </c>
    </row>
    <row r="6" spans="2:9" x14ac:dyDescent="0.3">
      <c r="B6" s="85" t="s">
        <v>52</v>
      </c>
      <c r="C6" s="86"/>
      <c r="D6" s="86">
        <v>2</v>
      </c>
      <c r="E6" s="87">
        <f t="shared" ref="E6:E24" si="0">SUM(C6:D6)</f>
        <v>2</v>
      </c>
      <c r="F6" s="86">
        <v>1</v>
      </c>
      <c r="G6" s="86">
        <v>1</v>
      </c>
      <c r="H6" s="87">
        <f t="shared" ref="H6:H24" si="1">SUM(F6:G6)</f>
        <v>2</v>
      </c>
      <c r="I6" s="88">
        <f t="shared" ref="I6:I24" si="2">SUM(H6,E6)</f>
        <v>4</v>
      </c>
    </row>
    <row r="7" spans="2:9" x14ac:dyDescent="0.3">
      <c r="B7" s="85" t="s">
        <v>53</v>
      </c>
      <c r="C7" s="86">
        <v>2</v>
      </c>
      <c r="D7" s="86">
        <v>6</v>
      </c>
      <c r="E7" s="87">
        <f>SUM(C7:D7)</f>
        <v>8</v>
      </c>
      <c r="F7" s="86"/>
      <c r="G7" s="86">
        <v>2</v>
      </c>
      <c r="H7" s="87">
        <f t="shared" si="1"/>
        <v>2</v>
      </c>
      <c r="I7" s="88">
        <f t="shared" si="2"/>
        <v>10</v>
      </c>
    </row>
    <row r="8" spans="2:9" x14ac:dyDescent="0.3">
      <c r="B8" s="85" t="s">
        <v>54</v>
      </c>
      <c r="C8" s="86">
        <v>2</v>
      </c>
      <c r="D8" s="86">
        <v>6</v>
      </c>
      <c r="E8" s="87">
        <f t="shared" si="0"/>
        <v>8</v>
      </c>
      <c r="F8" s="86">
        <v>2</v>
      </c>
      <c r="G8" s="86">
        <v>1</v>
      </c>
      <c r="H8" s="87">
        <f t="shared" si="1"/>
        <v>3</v>
      </c>
      <c r="I8" s="88">
        <f t="shared" si="2"/>
        <v>11</v>
      </c>
    </row>
    <row r="9" spans="2:9" x14ac:dyDescent="0.3">
      <c r="B9" s="85" t="s">
        <v>55</v>
      </c>
      <c r="C9" s="86">
        <v>1</v>
      </c>
      <c r="D9" s="86"/>
      <c r="E9" s="87">
        <f t="shared" si="0"/>
        <v>1</v>
      </c>
      <c r="F9" s="86">
        <v>1</v>
      </c>
      <c r="G9" s="86"/>
      <c r="H9" s="87">
        <f t="shared" si="1"/>
        <v>1</v>
      </c>
      <c r="I9" s="88">
        <f t="shared" si="2"/>
        <v>2</v>
      </c>
    </row>
    <row r="10" spans="2:9" x14ac:dyDescent="0.3">
      <c r="B10" s="85" t="s">
        <v>56</v>
      </c>
      <c r="C10" s="86">
        <v>1</v>
      </c>
      <c r="D10" s="86">
        <v>2</v>
      </c>
      <c r="E10" s="87">
        <f t="shared" si="0"/>
        <v>3</v>
      </c>
      <c r="F10" s="86">
        <v>1</v>
      </c>
      <c r="G10" s="86"/>
      <c r="H10" s="87">
        <f t="shared" si="1"/>
        <v>1</v>
      </c>
      <c r="I10" s="88">
        <f t="shared" si="2"/>
        <v>4</v>
      </c>
    </row>
    <row r="11" spans="2:9" x14ac:dyDescent="0.3">
      <c r="B11" s="85" t="s">
        <v>57</v>
      </c>
      <c r="C11" s="86"/>
      <c r="D11" s="86"/>
      <c r="E11" s="87">
        <f t="shared" si="0"/>
        <v>0</v>
      </c>
      <c r="F11" s="86"/>
      <c r="G11" s="86">
        <v>1</v>
      </c>
      <c r="H11" s="87">
        <f t="shared" si="1"/>
        <v>1</v>
      </c>
      <c r="I11" s="88">
        <f t="shared" si="2"/>
        <v>1</v>
      </c>
    </row>
    <row r="12" spans="2:9" x14ac:dyDescent="0.3">
      <c r="B12" s="85" t="s">
        <v>58</v>
      </c>
      <c r="C12" s="86">
        <v>1</v>
      </c>
      <c r="D12" s="86">
        <v>2</v>
      </c>
      <c r="E12" s="87">
        <f t="shared" si="0"/>
        <v>3</v>
      </c>
      <c r="F12" s="86">
        <v>3</v>
      </c>
      <c r="G12" s="86"/>
      <c r="H12" s="87">
        <f t="shared" si="1"/>
        <v>3</v>
      </c>
      <c r="I12" s="88">
        <f t="shared" si="2"/>
        <v>6</v>
      </c>
    </row>
    <row r="13" spans="2:9" x14ac:dyDescent="0.3">
      <c r="B13" s="85" t="s">
        <v>59</v>
      </c>
      <c r="C13" s="86"/>
      <c r="D13" s="86">
        <v>1</v>
      </c>
      <c r="E13" s="87">
        <f t="shared" si="0"/>
        <v>1</v>
      </c>
      <c r="F13" s="86"/>
      <c r="G13" s="86">
        <v>2</v>
      </c>
      <c r="H13" s="87">
        <f t="shared" si="1"/>
        <v>2</v>
      </c>
      <c r="I13" s="88">
        <f t="shared" si="2"/>
        <v>3</v>
      </c>
    </row>
    <row r="14" spans="2:9" x14ac:dyDescent="0.3">
      <c r="B14" s="85" t="s">
        <v>60</v>
      </c>
      <c r="C14" s="86"/>
      <c r="D14" s="86"/>
      <c r="E14" s="87">
        <f t="shared" si="0"/>
        <v>0</v>
      </c>
      <c r="F14" s="86">
        <v>1</v>
      </c>
      <c r="G14" s="86">
        <v>2</v>
      </c>
      <c r="H14" s="87">
        <f t="shared" si="1"/>
        <v>3</v>
      </c>
      <c r="I14" s="88">
        <f t="shared" si="2"/>
        <v>3</v>
      </c>
    </row>
    <row r="15" spans="2:9" x14ac:dyDescent="0.3">
      <c r="B15" s="85" t="s">
        <v>61</v>
      </c>
      <c r="C15" s="86"/>
      <c r="D15" s="86">
        <v>2</v>
      </c>
      <c r="E15" s="87">
        <f t="shared" si="0"/>
        <v>2</v>
      </c>
      <c r="F15" s="86"/>
      <c r="G15" s="86">
        <v>2</v>
      </c>
      <c r="H15" s="87">
        <f t="shared" si="1"/>
        <v>2</v>
      </c>
      <c r="I15" s="88">
        <f t="shared" si="2"/>
        <v>4</v>
      </c>
    </row>
    <row r="16" spans="2:9" x14ac:dyDescent="0.3">
      <c r="B16" s="85" t="s">
        <v>62</v>
      </c>
      <c r="C16" s="86">
        <v>1</v>
      </c>
      <c r="D16" s="86"/>
      <c r="E16" s="87">
        <f t="shared" si="0"/>
        <v>1</v>
      </c>
      <c r="F16" s="86">
        <v>1</v>
      </c>
      <c r="G16" s="86">
        <v>1</v>
      </c>
      <c r="H16" s="87">
        <f t="shared" si="1"/>
        <v>2</v>
      </c>
      <c r="I16" s="88">
        <f t="shared" si="2"/>
        <v>3</v>
      </c>
    </row>
    <row r="17" spans="2:13" x14ac:dyDescent="0.3">
      <c r="B17" s="85" t="s">
        <v>63</v>
      </c>
      <c r="C17" s="86"/>
      <c r="D17" s="86"/>
      <c r="E17" s="87">
        <f t="shared" si="0"/>
        <v>0</v>
      </c>
      <c r="F17" s="86">
        <v>1</v>
      </c>
      <c r="G17" s="86">
        <v>1</v>
      </c>
      <c r="H17" s="87">
        <f t="shared" si="1"/>
        <v>2</v>
      </c>
      <c r="I17" s="88">
        <f t="shared" si="2"/>
        <v>2</v>
      </c>
    </row>
    <row r="18" spans="2:13" x14ac:dyDescent="0.3">
      <c r="B18" s="85" t="s">
        <v>64</v>
      </c>
      <c r="C18" s="86"/>
      <c r="D18" s="86"/>
      <c r="E18" s="87">
        <f t="shared" si="0"/>
        <v>0</v>
      </c>
      <c r="F18" s="86">
        <v>1</v>
      </c>
      <c r="G18" s="86">
        <v>1</v>
      </c>
      <c r="H18" s="87">
        <f t="shared" si="1"/>
        <v>2</v>
      </c>
      <c r="I18" s="88">
        <f t="shared" si="2"/>
        <v>2</v>
      </c>
    </row>
    <row r="19" spans="2:13" x14ac:dyDescent="0.3">
      <c r="B19" s="85" t="s">
        <v>65</v>
      </c>
      <c r="C19" s="86">
        <v>1</v>
      </c>
      <c r="D19" s="86"/>
      <c r="E19" s="87">
        <f t="shared" si="0"/>
        <v>1</v>
      </c>
      <c r="F19" s="86">
        <v>2</v>
      </c>
      <c r="G19" s="86"/>
      <c r="H19" s="87">
        <f t="shared" si="1"/>
        <v>2</v>
      </c>
      <c r="I19" s="88">
        <f t="shared" si="2"/>
        <v>3</v>
      </c>
    </row>
    <row r="20" spans="2:13" x14ac:dyDescent="0.3">
      <c r="B20" s="85" t="s">
        <v>66</v>
      </c>
      <c r="C20" s="86">
        <v>2</v>
      </c>
      <c r="D20" s="86"/>
      <c r="E20" s="87">
        <f t="shared" si="0"/>
        <v>2</v>
      </c>
      <c r="F20" s="86">
        <v>1</v>
      </c>
      <c r="G20" s="86">
        <v>1</v>
      </c>
      <c r="H20" s="87">
        <f t="shared" si="1"/>
        <v>2</v>
      </c>
      <c r="I20" s="88">
        <f t="shared" si="2"/>
        <v>4</v>
      </c>
    </row>
    <row r="21" spans="2:13" x14ac:dyDescent="0.3">
      <c r="B21" s="85" t="s">
        <v>67</v>
      </c>
      <c r="C21" s="86">
        <v>2</v>
      </c>
      <c r="D21" s="86">
        <v>1</v>
      </c>
      <c r="E21" s="87">
        <f t="shared" si="0"/>
        <v>3</v>
      </c>
      <c r="F21" s="86">
        <v>2</v>
      </c>
      <c r="G21" s="86">
        <v>1</v>
      </c>
      <c r="H21" s="87">
        <f t="shared" si="1"/>
        <v>3</v>
      </c>
      <c r="I21" s="88">
        <f t="shared" si="2"/>
        <v>6</v>
      </c>
    </row>
    <row r="22" spans="2:13" x14ac:dyDescent="0.3">
      <c r="B22" s="85" t="s">
        <v>68</v>
      </c>
      <c r="C22" s="86">
        <v>1</v>
      </c>
      <c r="D22" s="86">
        <v>1</v>
      </c>
      <c r="E22" s="87">
        <f t="shared" si="0"/>
        <v>2</v>
      </c>
      <c r="F22" s="86">
        <v>2</v>
      </c>
      <c r="G22" s="86"/>
      <c r="H22" s="87">
        <f t="shared" si="1"/>
        <v>2</v>
      </c>
      <c r="I22" s="88">
        <f t="shared" si="2"/>
        <v>4</v>
      </c>
    </row>
    <row r="23" spans="2:13" x14ac:dyDescent="0.3">
      <c r="B23" s="82" t="s">
        <v>73</v>
      </c>
      <c r="C23" s="86"/>
      <c r="D23" s="86"/>
      <c r="E23" s="87">
        <f t="shared" si="0"/>
        <v>0</v>
      </c>
      <c r="F23" s="86">
        <v>1</v>
      </c>
      <c r="G23" s="86"/>
      <c r="H23" s="87">
        <f t="shared" ref="H23" si="3">SUM(F23:G23)</f>
        <v>1</v>
      </c>
      <c r="I23" s="88">
        <f t="shared" ref="I23" si="4">SUM(H23,E23)</f>
        <v>1</v>
      </c>
    </row>
    <row r="24" spans="2:13" x14ac:dyDescent="0.3">
      <c r="B24" s="82" t="s">
        <v>69</v>
      </c>
      <c r="C24" s="86"/>
      <c r="D24" s="86"/>
      <c r="E24" s="87">
        <f t="shared" si="0"/>
        <v>0</v>
      </c>
      <c r="F24" s="86">
        <v>2</v>
      </c>
      <c r="G24" s="86">
        <v>2</v>
      </c>
      <c r="H24" s="87">
        <f t="shared" si="1"/>
        <v>4</v>
      </c>
      <c r="I24" s="88">
        <f t="shared" si="2"/>
        <v>4</v>
      </c>
    </row>
    <row r="25" spans="2:13" ht="17.25" thickBot="1" x14ac:dyDescent="0.35">
      <c r="B25" s="89" t="s">
        <v>70</v>
      </c>
      <c r="C25" s="90">
        <f t="shared" ref="C25:I25" si="5">SUM(C5:C24)</f>
        <v>17</v>
      </c>
      <c r="D25" s="90">
        <f t="shared" si="5"/>
        <v>28</v>
      </c>
      <c r="E25" s="91">
        <f t="shared" si="5"/>
        <v>45</v>
      </c>
      <c r="F25" s="90">
        <f t="shared" si="5"/>
        <v>28</v>
      </c>
      <c r="G25" s="90">
        <f t="shared" si="5"/>
        <v>19</v>
      </c>
      <c r="H25" s="91">
        <f t="shared" si="5"/>
        <v>47</v>
      </c>
      <c r="I25" s="92">
        <f t="shared" si="5"/>
        <v>92</v>
      </c>
    </row>
    <row r="26" spans="2:13" ht="17.25" thickTop="1" x14ac:dyDescent="0.3"/>
    <row r="27" spans="2:13" ht="17.25" thickBot="1" x14ac:dyDescent="0.35"/>
    <row r="28" spans="2:13" ht="18" thickTop="1" thickBot="1" x14ac:dyDescent="0.35">
      <c r="B28" s="234" t="s">
        <v>44</v>
      </c>
      <c r="C28" s="238" t="s">
        <v>45</v>
      </c>
      <c r="D28" s="238"/>
      <c r="E28" s="238"/>
      <c r="F28" s="238"/>
      <c r="G28" s="236"/>
      <c r="H28" s="238" t="s">
        <v>46</v>
      </c>
      <c r="I28" s="238"/>
      <c r="J28" s="238"/>
      <c r="K28" s="238"/>
      <c r="L28" s="236"/>
      <c r="M28" s="81"/>
    </row>
    <row r="29" spans="2:13" x14ac:dyDescent="0.3">
      <c r="B29" s="237"/>
      <c r="C29" s="100" t="s">
        <v>48</v>
      </c>
      <c r="D29" s="101" t="s">
        <v>105</v>
      </c>
      <c r="E29" s="109" t="s">
        <v>49</v>
      </c>
      <c r="F29" s="110" t="s">
        <v>104</v>
      </c>
      <c r="G29" s="107" t="s">
        <v>50</v>
      </c>
      <c r="H29" s="100" t="s">
        <v>48</v>
      </c>
      <c r="I29" s="101" t="s">
        <v>104</v>
      </c>
      <c r="J29" s="109" t="s">
        <v>49</v>
      </c>
      <c r="K29" s="110" t="s">
        <v>104</v>
      </c>
      <c r="L29" s="98" t="s">
        <v>50</v>
      </c>
      <c r="M29" s="84" t="s">
        <v>111</v>
      </c>
    </row>
    <row r="30" spans="2:13" x14ac:dyDescent="0.3">
      <c r="B30" s="96" t="s">
        <v>51</v>
      </c>
      <c r="C30" s="102">
        <v>3</v>
      </c>
      <c r="D30" s="103" t="s">
        <v>106</v>
      </c>
      <c r="E30" s="111">
        <v>5</v>
      </c>
      <c r="F30" s="112" t="s">
        <v>107</v>
      </c>
      <c r="G30" s="108">
        <f t="shared" ref="G30:G49" si="6">SUM(C30:E30)</f>
        <v>8</v>
      </c>
      <c r="H30" s="102">
        <v>6</v>
      </c>
      <c r="I30" s="115" t="s">
        <v>109</v>
      </c>
      <c r="J30" s="111">
        <v>1</v>
      </c>
      <c r="K30" s="112" t="s">
        <v>110</v>
      </c>
      <c r="L30" s="106">
        <f>SUM(H30:J30)</f>
        <v>7</v>
      </c>
      <c r="M30" s="94">
        <f>SUM(L30,G30)</f>
        <v>15</v>
      </c>
    </row>
    <row r="31" spans="2:13" x14ac:dyDescent="0.3">
      <c r="B31" s="96" t="s">
        <v>52</v>
      </c>
      <c r="C31" s="102"/>
      <c r="D31" s="103"/>
      <c r="E31" s="111">
        <v>2</v>
      </c>
      <c r="F31" s="112" t="s">
        <v>108</v>
      </c>
      <c r="G31" s="108">
        <f t="shared" si="6"/>
        <v>2</v>
      </c>
      <c r="H31" s="102">
        <v>1</v>
      </c>
      <c r="I31" s="103" t="s">
        <v>112</v>
      </c>
      <c r="J31" s="111">
        <v>1</v>
      </c>
      <c r="K31" s="112" t="s">
        <v>113</v>
      </c>
      <c r="L31" s="106">
        <f t="shared" ref="L31:L49" si="7">SUM(H31:J31)</f>
        <v>2</v>
      </c>
      <c r="M31" s="94">
        <f t="shared" ref="M31:M49" si="8">SUM(L31,G31)</f>
        <v>4</v>
      </c>
    </row>
    <row r="32" spans="2:13" x14ac:dyDescent="0.3">
      <c r="B32" s="96" t="s">
        <v>53</v>
      </c>
      <c r="C32" s="102">
        <v>2</v>
      </c>
      <c r="D32" s="103" t="s">
        <v>114</v>
      </c>
      <c r="E32" s="111">
        <v>6</v>
      </c>
      <c r="F32" s="112" t="s">
        <v>118</v>
      </c>
      <c r="G32" s="108">
        <f t="shared" si="6"/>
        <v>8</v>
      </c>
      <c r="H32" s="102"/>
      <c r="I32" s="103"/>
      <c r="J32" s="111">
        <v>2</v>
      </c>
      <c r="K32" s="112" t="s">
        <v>120</v>
      </c>
      <c r="L32" s="106">
        <f t="shared" si="7"/>
        <v>2</v>
      </c>
      <c r="M32" s="94">
        <f t="shared" si="8"/>
        <v>10</v>
      </c>
    </row>
    <row r="33" spans="2:13" x14ac:dyDescent="0.3">
      <c r="B33" s="96" t="s">
        <v>54</v>
      </c>
      <c r="C33" s="102">
        <v>2</v>
      </c>
      <c r="D33" s="103" t="s">
        <v>115</v>
      </c>
      <c r="E33" s="111">
        <v>6</v>
      </c>
      <c r="F33" s="116" t="s">
        <v>119</v>
      </c>
      <c r="G33" s="108">
        <f t="shared" si="6"/>
        <v>8</v>
      </c>
      <c r="H33" s="102">
        <v>2</v>
      </c>
      <c r="I33" s="103" t="s">
        <v>112</v>
      </c>
      <c r="J33" s="111">
        <v>1</v>
      </c>
      <c r="K33" s="112" t="s">
        <v>113</v>
      </c>
      <c r="L33" s="106">
        <f t="shared" si="7"/>
        <v>3</v>
      </c>
      <c r="M33" s="94">
        <f t="shared" si="8"/>
        <v>11</v>
      </c>
    </row>
    <row r="34" spans="2:13" x14ac:dyDescent="0.3">
      <c r="B34" s="96" t="s">
        <v>55</v>
      </c>
      <c r="C34" s="102">
        <v>1</v>
      </c>
      <c r="D34" s="103" t="s">
        <v>116</v>
      </c>
      <c r="E34" s="111"/>
      <c r="F34" s="112"/>
      <c r="G34" s="108">
        <f t="shared" si="6"/>
        <v>1</v>
      </c>
      <c r="H34" s="102">
        <v>1</v>
      </c>
      <c r="I34" s="103" t="s">
        <v>117</v>
      </c>
      <c r="J34" s="111"/>
      <c r="K34" s="112"/>
      <c r="L34" s="106">
        <f t="shared" si="7"/>
        <v>1</v>
      </c>
      <c r="M34" s="94">
        <f t="shared" si="8"/>
        <v>2</v>
      </c>
    </row>
    <row r="35" spans="2:13" x14ac:dyDescent="0.3">
      <c r="B35" s="96" t="s">
        <v>56</v>
      </c>
      <c r="C35" s="102">
        <v>1</v>
      </c>
      <c r="D35" s="103" t="s">
        <v>116</v>
      </c>
      <c r="E35" s="111">
        <v>2</v>
      </c>
      <c r="F35" s="112" t="s">
        <v>121</v>
      </c>
      <c r="G35" s="108">
        <f t="shared" si="6"/>
        <v>3</v>
      </c>
      <c r="H35" s="102">
        <v>1</v>
      </c>
      <c r="I35" s="103" t="s">
        <v>117</v>
      </c>
      <c r="J35" s="111"/>
      <c r="K35" s="112"/>
      <c r="L35" s="106">
        <f t="shared" si="7"/>
        <v>1</v>
      </c>
      <c r="M35" s="94">
        <f t="shared" si="8"/>
        <v>4</v>
      </c>
    </row>
    <row r="36" spans="2:13" x14ac:dyDescent="0.3">
      <c r="B36" s="96" t="s">
        <v>57</v>
      </c>
      <c r="C36" s="102"/>
      <c r="D36" s="103"/>
      <c r="E36" s="111"/>
      <c r="F36" s="112"/>
      <c r="G36" s="108">
        <f t="shared" si="6"/>
        <v>0</v>
      </c>
      <c r="H36" s="102"/>
      <c r="I36" s="103"/>
      <c r="J36" s="111">
        <v>1</v>
      </c>
      <c r="K36" s="112" t="s">
        <v>130</v>
      </c>
      <c r="L36" s="106">
        <f t="shared" si="7"/>
        <v>1</v>
      </c>
      <c r="M36" s="94">
        <f t="shared" si="8"/>
        <v>1</v>
      </c>
    </row>
    <row r="37" spans="2:13" x14ac:dyDescent="0.3">
      <c r="B37" s="96" t="s">
        <v>58</v>
      </c>
      <c r="C37" s="102">
        <v>1</v>
      </c>
      <c r="D37" s="103" t="s">
        <v>123</v>
      </c>
      <c r="E37" s="111">
        <v>2</v>
      </c>
      <c r="F37" s="112" t="s">
        <v>125</v>
      </c>
      <c r="G37" s="108">
        <f t="shared" si="6"/>
        <v>3</v>
      </c>
      <c r="H37" s="102">
        <v>3</v>
      </c>
      <c r="I37" s="103" t="s">
        <v>123</v>
      </c>
      <c r="J37" s="111"/>
      <c r="K37" s="112"/>
      <c r="L37" s="106">
        <f t="shared" si="7"/>
        <v>3</v>
      </c>
      <c r="M37" s="94">
        <f t="shared" si="8"/>
        <v>6</v>
      </c>
    </row>
    <row r="38" spans="2:13" x14ac:dyDescent="0.3">
      <c r="B38" s="96" t="s">
        <v>59</v>
      </c>
      <c r="C38" s="102"/>
      <c r="D38" s="103"/>
      <c r="E38" s="111">
        <v>1</v>
      </c>
      <c r="F38" s="112" t="s">
        <v>125</v>
      </c>
      <c r="G38" s="108">
        <f t="shared" si="6"/>
        <v>1</v>
      </c>
      <c r="H38" s="102"/>
      <c r="I38" s="103"/>
      <c r="J38" s="111">
        <v>2</v>
      </c>
      <c r="K38" s="112" t="s">
        <v>124</v>
      </c>
      <c r="L38" s="106">
        <f t="shared" si="7"/>
        <v>2</v>
      </c>
      <c r="M38" s="94">
        <f t="shared" si="8"/>
        <v>3</v>
      </c>
    </row>
    <row r="39" spans="2:13" x14ac:dyDescent="0.3">
      <c r="B39" s="96" t="s">
        <v>60</v>
      </c>
      <c r="C39" s="102"/>
      <c r="D39" s="103"/>
      <c r="E39" s="111"/>
      <c r="F39" s="112"/>
      <c r="G39" s="108">
        <f t="shared" si="6"/>
        <v>0</v>
      </c>
      <c r="H39" s="102">
        <v>1</v>
      </c>
      <c r="I39" s="103" t="s">
        <v>122</v>
      </c>
      <c r="J39" s="111">
        <v>2</v>
      </c>
      <c r="K39" s="112" t="s">
        <v>127</v>
      </c>
      <c r="L39" s="106">
        <f t="shared" si="7"/>
        <v>3</v>
      </c>
      <c r="M39" s="94">
        <f t="shared" si="8"/>
        <v>3</v>
      </c>
    </row>
    <row r="40" spans="2:13" x14ac:dyDescent="0.3">
      <c r="B40" s="96" t="s">
        <v>61</v>
      </c>
      <c r="C40" s="102"/>
      <c r="D40" s="103"/>
      <c r="E40" s="111">
        <v>2</v>
      </c>
      <c r="F40" s="112" t="s">
        <v>128</v>
      </c>
      <c r="G40" s="108">
        <f t="shared" si="6"/>
        <v>2</v>
      </c>
      <c r="H40" s="102"/>
      <c r="I40" s="103"/>
      <c r="J40" s="111">
        <v>2</v>
      </c>
      <c r="K40" s="112" t="s">
        <v>129</v>
      </c>
      <c r="L40" s="106">
        <f t="shared" si="7"/>
        <v>2</v>
      </c>
      <c r="M40" s="94">
        <f t="shared" si="8"/>
        <v>4</v>
      </c>
    </row>
    <row r="41" spans="2:13" x14ac:dyDescent="0.3">
      <c r="B41" s="96" t="s">
        <v>62</v>
      </c>
      <c r="C41" s="102">
        <v>1</v>
      </c>
      <c r="D41" s="103" t="s">
        <v>126</v>
      </c>
      <c r="E41" s="111"/>
      <c r="F41" s="112"/>
      <c r="G41" s="108">
        <f t="shared" si="6"/>
        <v>1</v>
      </c>
      <c r="H41" s="102">
        <v>1</v>
      </c>
      <c r="I41" s="103" t="s">
        <v>126</v>
      </c>
      <c r="J41" s="111">
        <v>1</v>
      </c>
      <c r="K41" s="112" t="s">
        <v>130</v>
      </c>
      <c r="L41" s="106">
        <f t="shared" si="7"/>
        <v>2</v>
      </c>
      <c r="M41" s="94">
        <f t="shared" si="8"/>
        <v>3</v>
      </c>
    </row>
    <row r="42" spans="2:13" x14ac:dyDescent="0.3">
      <c r="B42" s="96" t="s">
        <v>63</v>
      </c>
      <c r="C42" s="102"/>
      <c r="D42" s="103"/>
      <c r="E42" s="111"/>
      <c r="F42" s="112"/>
      <c r="G42" s="108">
        <f t="shared" si="6"/>
        <v>0</v>
      </c>
      <c r="H42" s="102">
        <v>1</v>
      </c>
      <c r="I42" s="103" t="s">
        <v>132</v>
      </c>
      <c r="J42" s="111">
        <v>1</v>
      </c>
      <c r="K42" s="112" t="s">
        <v>131</v>
      </c>
      <c r="L42" s="106">
        <f t="shared" si="7"/>
        <v>2</v>
      </c>
      <c r="M42" s="94">
        <f t="shared" si="8"/>
        <v>2</v>
      </c>
    </row>
    <row r="43" spans="2:13" x14ac:dyDescent="0.3">
      <c r="B43" s="96" t="s">
        <v>64</v>
      </c>
      <c r="C43" s="102"/>
      <c r="D43" s="103"/>
      <c r="E43" s="111"/>
      <c r="F43" s="112"/>
      <c r="G43" s="108">
        <f t="shared" si="6"/>
        <v>0</v>
      </c>
      <c r="H43" s="102">
        <v>1</v>
      </c>
      <c r="I43" s="103" t="s">
        <v>132</v>
      </c>
      <c r="J43" s="111">
        <v>1</v>
      </c>
      <c r="K43" s="112" t="s">
        <v>131</v>
      </c>
      <c r="L43" s="106">
        <f t="shared" si="7"/>
        <v>2</v>
      </c>
      <c r="M43" s="94">
        <f t="shared" si="8"/>
        <v>2</v>
      </c>
    </row>
    <row r="44" spans="2:13" x14ac:dyDescent="0.3">
      <c r="B44" s="96" t="s">
        <v>65</v>
      </c>
      <c r="C44" s="102">
        <v>1</v>
      </c>
      <c r="D44" s="103" t="s">
        <v>133</v>
      </c>
      <c r="E44" s="111"/>
      <c r="F44" s="112"/>
      <c r="G44" s="108">
        <f t="shared" si="6"/>
        <v>1</v>
      </c>
      <c r="H44" s="102">
        <v>2</v>
      </c>
      <c r="I44" s="103" t="s">
        <v>140</v>
      </c>
      <c r="J44" s="111"/>
      <c r="K44" s="112"/>
      <c r="L44" s="106">
        <f t="shared" si="7"/>
        <v>2</v>
      </c>
      <c r="M44" s="94">
        <f t="shared" si="8"/>
        <v>3</v>
      </c>
    </row>
    <row r="45" spans="2:13" x14ac:dyDescent="0.3">
      <c r="B45" s="96" t="s">
        <v>66</v>
      </c>
      <c r="C45" s="102">
        <v>2</v>
      </c>
      <c r="D45" s="103" t="s">
        <v>133</v>
      </c>
      <c r="E45" s="111"/>
      <c r="F45" s="112"/>
      <c r="G45" s="108">
        <f t="shared" si="6"/>
        <v>2</v>
      </c>
      <c r="H45" s="102">
        <v>1</v>
      </c>
      <c r="I45" s="103" t="s">
        <v>139</v>
      </c>
      <c r="J45" s="111">
        <v>1</v>
      </c>
      <c r="K45" s="112" t="s">
        <v>135</v>
      </c>
      <c r="L45" s="106">
        <f t="shared" si="7"/>
        <v>2</v>
      </c>
      <c r="M45" s="94">
        <f t="shared" si="8"/>
        <v>4</v>
      </c>
    </row>
    <row r="46" spans="2:13" x14ac:dyDescent="0.3">
      <c r="B46" s="96" t="s">
        <v>67</v>
      </c>
      <c r="C46" s="102">
        <v>2</v>
      </c>
      <c r="D46" s="103" t="s">
        <v>134</v>
      </c>
      <c r="E46" s="111">
        <v>1</v>
      </c>
      <c r="F46" s="112" t="s">
        <v>135</v>
      </c>
      <c r="G46" s="108">
        <f t="shared" si="6"/>
        <v>3</v>
      </c>
      <c r="H46" s="102">
        <v>2</v>
      </c>
      <c r="I46" s="103" t="s">
        <v>142</v>
      </c>
      <c r="J46" s="111">
        <v>1</v>
      </c>
      <c r="K46" s="112" t="s">
        <v>135</v>
      </c>
      <c r="L46" s="106">
        <f t="shared" si="7"/>
        <v>3</v>
      </c>
      <c r="M46" s="94">
        <f t="shared" si="8"/>
        <v>6</v>
      </c>
    </row>
    <row r="47" spans="2:13" x14ac:dyDescent="0.3">
      <c r="B47" s="96" t="s">
        <v>68</v>
      </c>
      <c r="C47" s="102">
        <v>1</v>
      </c>
      <c r="D47" s="103" t="s">
        <v>134</v>
      </c>
      <c r="E47" s="111">
        <v>1</v>
      </c>
      <c r="F47" s="112" t="s">
        <v>135</v>
      </c>
      <c r="G47" s="108">
        <f t="shared" si="6"/>
        <v>2</v>
      </c>
      <c r="H47" s="102">
        <v>2</v>
      </c>
      <c r="I47" s="103" t="s">
        <v>141</v>
      </c>
      <c r="J47" s="111"/>
      <c r="K47" s="112"/>
      <c r="L47" s="106">
        <f t="shared" si="7"/>
        <v>2</v>
      </c>
      <c r="M47" s="94">
        <f t="shared" si="8"/>
        <v>4</v>
      </c>
    </row>
    <row r="48" spans="2:13" x14ac:dyDescent="0.3">
      <c r="B48" s="97" t="s">
        <v>73</v>
      </c>
      <c r="C48" s="102"/>
      <c r="D48" s="103"/>
      <c r="E48" s="111"/>
      <c r="F48" s="112"/>
      <c r="G48" s="108">
        <f t="shared" si="6"/>
        <v>0</v>
      </c>
      <c r="H48" s="102">
        <v>1</v>
      </c>
      <c r="I48" s="103" t="s">
        <v>122</v>
      </c>
      <c r="J48" s="111"/>
      <c r="K48" s="112"/>
      <c r="L48" s="106">
        <f t="shared" si="7"/>
        <v>1</v>
      </c>
      <c r="M48" s="94">
        <f t="shared" si="8"/>
        <v>1</v>
      </c>
    </row>
    <row r="49" spans="2:13" ht="17.25" thickBot="1" x14ac:dyDescent="0.35">
      <c r="B49" s="97" t="s">
        <v>69</v>
      </c>
      <c r="C49" s="104"/>
      <c r="D49" s="105"/>
      <c r="E49" s="113"/>
      <c r="F49" s="114"/>
      <c r="G49" s="108">
        <f t="shared" si="6"/>
        <v>0</v>
      </c>
      <c r="H49" s="104">
        <v>2</v>
      </c>
      <c r="I49" s="118" t="s">
        <v>143</v>
      </c>
      <c r="J49" s="113">
        <v>2</v>
      </c>
      <c r="K49" s="119" t="s">
        <v>144</v>
      </c>
      <c r="L49" s="106">
        <f t="shared" si="7"/>
        <v>4</v>
      </c>
      <c r="M49" s="94">
        <f t="shared" si="8"/>
        <v>4</v>
      </c>
    </row>
    <row r="50" spans="2:13" ht="17.25" thickBot="1" x14ac:dyDescent="0.35">
      <c r="B50" s="89" t="s">
        <v>70</v>
      </c>
      <c r="C50" s="99">
        <f t="shared" ref="C50:M50" si="9">SUM(C30:C49)</f>
        <v>17</v>
      </c>
      <c r="D50" s="99"/>
      <c r="E50" s="99">
        <f t="shared" si="9"/>
        <v>28</v>
      </c>
      <c r="F50" s="99"/>
      <c r="G50" s="93">
        <f t="shared" si="9"/>
        <v>45</v>
      </c>
      <c r="H50" s="99">
        <f t="shared" si="9"/>
        <v>28</v>
      </c>
      <c r="I50" s="99"/>
      <c r="J50" s="99">
        <f t="shared" si="9"/>
        <v>19</v>
      </c>
      <c r="K50" s="99"/>
      <c r="L50" s="93">
        <f t="shared" si="9"/>
        <v>47</v>
      </c>
      <c r="M50" s="95">
        <f t="shared" si="9"/>
        <v>92</v>
      </c>
    </row>
    <row r="51" spans="2:13" ht="17.25" thickTop="1" x14ac:dyDescent="0.3"/>
  </sheetData>
  <mergeCells count="6">
    <mergeCell ref="B3:B4"/>
    <mergeCell ref="C3:E3"/>
    <mergeCell ref="F3:H3"/>
    <mergeCell ref="B28:B29"/>
    <mergeCell ref="C28:G28"/>
    <mergeCell ref="H28:L2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숙소동</vt:lpstr>
      <vt:lpstr>방배정</vt:lpstr>
      <vt:lpstr>참가인원</vt:lpstr>
      <vt:lpstr>숙소동!Print_Area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유스호스텔</dc:creator>
  <cp:lastModifiedBy>덕연 한</cp:lastModifiedBy>
  <cp:lastPrinted>2026-01-20T07:02:03Z</cp:lastPrinted>
  <dcterms:created xsi:type="dcterms:W3CDTF">2014-10-10T06:36:20Z</dcterms:created>
  <dcterms:modified xsi:type="dcterms:W3CDTF">2026-06-23T05:31:13Z</dcterms:modified>
</cp:coreProperties>
</file>