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26-1 교재 신청내역\"/>
    </mc:Choice>
  </mc:AlternateContent>
  <xr:revisionPtr revIDLastSave="0" documentId="13_ncr:1_{A28CCAB8-B120-4AE7-BDCC-730310660EA5}" xr6:coauthVersionLast="47" xr6:coauthVersionMax="47" xr10:uidLastSave="{00000000-0000-0000-0000-000000000000}"/>
  <bookViews>
    <workbookView xWindow="-108" yWindow="-108" windowWidth="23256" windowHeight="12576" xr2:uid="{86DBDE76-ADFA-4E28-8E5B-2D31B8EB9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70" i="1" l="1"/>
  <c r="H69" i="1"/>
  <c r="H57" i="1"/>
  <c r="H56" i="1"/>
  <c r="H55" i="1"/>
  <c r="H54" i="1"/>
  <c r="H37" i="1"/>
  <c r="F71" i="1" l="1"/>
  <c r="H71" i="1" s="1"/>
  <c r="F70" i="1"/>
  <c r="F69" i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F56" i="1"/>
  <c r="F55" i="1"/>
  <c r="F54" i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19" i="1"/>
  <c r="H19" i="1" s="1"/>
  <c r="F16" i="1"/>
  <c r="H16" i="1" s="1"/>
  <c r="F11" i="1"/>
  <c r="H11" i="1" s="1"/>
  <c r="F9" i="1"/>
  <c r="H9" i="1" s="1"/>
  <c r="F10" i="1"/>
  <c r="H10" i="1" s="1"/>
  <c r="F12" i="1"/>
  <c r="H12" i="1" s="1"/>
  <c r="F13" i="1"/>
  <c r="H13" i="1" s="1"/>
  <c r="F14" i="1"/>
  <c r="H14" i="1" s="1"/>
  <c r="F15" i="1"/>
  <c r="H15" i="1" s="1"/>
  <c r="F17" i="1"/>
  <c r="H17" i="1" s="1"/>
  <c r="F18" i="1"/>
  <c r="H18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H72" i="1" l="1"/>
</calcChain>
</file>

<file path=xl/sharedStrings.xml><?xml version="1.0" encoding="utf-8"?>
<sst xmlns="http://schemas.openxmlformats.org/spreadsheetml/2006/main" count="140" uniqueCount="131">
  <si>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</si>
  <si>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</si>
  <si>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</si>
  <si>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</si>
  <si>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</si>
  <si>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</si>
  <si>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</si>
  <si>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</si>
  <si>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</si>
  <si>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</si>
  <si>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</si>
  <si>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</si>
  <si>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</si>
  <si>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</si>
  <si>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</si>
  <si>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</si>
  <si>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</si>
  <si>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</si>
  <si>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</si>
  <si>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</si>
  <si>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</si>
  <si>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</si>
  <si>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</si>
  <si>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</si>
  <si>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</si>
  <si>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</si>
  <si>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</si>
  <si>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</si>
  <si>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</si>
  <si>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</si>
  <si>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</si>
  <si>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</si>
  <si>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</si>
  <si>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</si>
  <si>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</si>
  <si>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</si>
  <si>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</si>
  <si>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</si>
  <si>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</si>
  <si>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</si>
  <si>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</si>
  <si>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</si>
  <si>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</si>
  <si>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</si>
  <si>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</si>
  <si>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</si>
  <si>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</si>
  <si>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</si>
  <si>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</si>
  <si>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</si>
  <si>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</si>
  <si>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</si>
  <si>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</si>
  <si>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</si>
  <si>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</si>
  <si>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</si>
  <si>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</si>
  <si>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과정명</t>
    <phoneticPr fontId="8" type="noConversion"/>
  </si>
  <si>
    <t>창세기</t>
  </si>
  <si>
    <t>교재:은빛구약1</t>
    <phoneticPr fontId="8" type="noConversion"/>
  </si>
  <si>
    <t>탈출기</t>
  </si>
  <si>
    <t>교재:은빛구약2</t>
    <phoneticPr fontId="8" type="noConversion"/>
  </si>
  <si>
    <t>욥기와코헬렛</t>
  </si>
  <si>
    <t>교재:은빛구약3</t>
    <phoneticPr fontId="8" type="noConversion"/>
  </si>
  <si>
    <t>호세아/에제키엘서</t>
  </si>
  <si>
    <t>교재:은빛구약4</t>
    <phoneticPr fontId="8" type="noConversion"/>
  </si>
  <si>
    <t>부교재:은빛구약1</t>
    <phoneticPr fontId="8" type="noConversion"/>
  </si>
  <si>
    <t>부교재:은빛구약2</t>
    <phoneticPr fontId="8" type="noConversion"/>
  </si>
  <si>
    <t>부교재:은빛구약3</t>
    <phoneticPr fontId="8" type="noConversion"/>
  </si>
  <si>
    <t>부교재:은빛구약4</t>
    <phoneticPr fontId="8" type="noConversion"/>
  </si>
  <si>
    <t>은빛</t>
    <phoneticPr fontId="8" type="noConversion"/>
  </si>
  <si>
    <t>마태오복음서</t>
  </si>
  <si>
    <t>로마서와코린토서</t>
  </si>
  <si>
    <t>요한복음서</t>
  </si>
  <si>
    <t>요한서간과요한묵시록</t>
  </si>
  <si>
    <t>교재:은빛신약1</t>
    <phoneticPr fontId="8" type="noConversion"/>
  </si>
  <si>
    <t>교재:은빛신약2</t>
    <phoneticPr fontId="8" type="noConversion"/>
  </si>
  <si>
    <t>교재:은빛신약3</t>
    <phoneticPr fontId="8" type="noConversion"/>
  </si>
  <si>
    <t>교재:은빛신약4</t>
    <phoneticPr fontId="8" type="noConversion"/>
  </si>
  <si>
    <t>부교재:은빛신약1</t>
    <phoneticPr fontId="8" type="noConversion"/>
  </si>
  <si>
    <t>부교재:은빛신약2</t>
    <phoneticPr fontId="8" type="noConversion"/>
  </si>
  <si>
    <t>부교재:은빛신약3</t>
    <phoneticPr fontId="8" type="noConversion"/>
  </si>
  <si>
    <t>부교재:은빛신약4</t>
    <phoneticPr fontId="8" type="noConversion"/>
  </si>
  <si>
    <t>오경.역사서</t>
  </si>
  <si>
    <t>시서.지혜서와예언서</t>
  </si>
  <si>
    <t>복음서와사도행전</t>
  </si>
  <si>
    <t>서간과요한묵시록</t>
  </si>
  <si>
    <t>요한서간과요한묵시록</t>
    <phoneticPr fontId="8" type="noConversion"/>
  </si>
  <si>
    <t>오경</t>
  </si>
  <si>
    <t>구약1</t>
    <phoneticPr fontId="8" type="noConversion"/>
  </si>
  <si>
    <t>구약2</t>
    <phoneticPr fontId="8" type="noConversion"/>
  </si>
  <si>
    <t>역사서1</t>
    <phoneticPr fontId="8" type="noConversion"/>
  </si>
  <si>
    <t>역사서2</t>
    <phoneticPr fontId="8" type="noConversion"/>
  </si>
  <si>
    <t>구약3</t>
    <phoneticPr fontId="8" type="noConversion"/>
  </si>
  <si>
    <t>시서와지혜서</t>
    <phoneticPr fontId="8" type="noConversion"/>
  </si>
  <si>
    <t>예언서</t>
    <phoneticPr fontId="8" type="noConversion"/>
  </si>
  <si>
    <t>구약4</t>
    <phoneticPr fontId="8" type="noConversion"/>
  </si>
  <si>
    <t>신약1</t>
    <phoneticPr fontId="8" type="noConversion"/>
  </si>
  <si>
    <t>신약2</t>
    <phoneticPr fontId="8" type="noConversion"/>
  </si>
  <si>
    <t>신약3</t>
    <phoneticPr fontId="8" type="noConversion"/>
  </si>
  <si>
    <t>신약4</t>
    <phoneticPr fontId="8" type="noConversion"/>
  </si>
  <si>
    <t>신약5</t>
    <phoneticPr fontId="8" type="noConversion"/>
  </si>
  <si>
    <t>신약6</t>
    <phoneticPr fontId="8" type="noConversion"/>
  </si>
  <si>
    <t>통독-구약1</t>
    <phoneticPr fontId="8" type="noConversion"/>
  </si>
  <si>
    <t>통독-구약2편</t>
    <phoneticPr fontId="8" type="noConversion"/>
  </si>
  <si>
    <t>통독-신약편</t>
    <phoneticPr fontId="8" type="noConversion"/>
  </si>
  <si>
    <t>마태오</t>
    <phoneticPr fontId="8" type="noConversion"/>
  </si>
  <si>
    <t>마르코</t>
    <phoneticPr fontId="8" type="noConversion"/>
  </si>
  <si>
    <t>루카,사도행전</t>
    <phoneticPr fontId="8" type="noConversion"/>
  </si>
  <si>
    <t>요한복음서</t>
    <phoneticPr fontId="8" type="noConversion"/>
  </si>
  <si>
    <t>바오로서간</t>
    <phoneticPr fontId="8" type="noConversion"/>
  </si>
  <si>
    <t>가톨릭서간,요한묵시록</t>
    <phoneticPr fontId="8" type="noConversion"/>
  </si>
  <si>
    <t>오경,역사서</t>
  </si>
  <si>
    <t>시서와지혜서,예언서</t>
  </si>
  <si>
    <t>신약</t>
    <phoneticPr fontId="8" type="noConversion"/>
  </si>
  <si>
    <t>첫걸음</t>
    <phoneticPr fontId="8" type="noConversion"/>
  </si>
  <si>
    <t>첫걸음-구약1</t>
    <phoneticPr fontId="8" type="noConversion"/>
  </si>
  <si>
    <t>첫걸음-구약2</t>
    <phoneticPr fontId="8" type="noConversion"/>
  </si>
  <si>
    <t>첫걸음-신약1</t>
    <phoneticPr fontId="8" type="noConversion"/>
  </si>
  <si>
    <t>첫걸음-신약2</t>
    <phoneticPr fontId="8" type="noConversion"/>
  </si>
  <si>
    <t>합계</t>
    <phoneticPr fontId="8" type="noConversion"/>
  </si>
  <si>
    <t>일반</t>
    <phoneticPr fontId="8" type="noConversion"/>
  </si>
  <si>
    <t>통독</t>
    <phoneticPr fontId="8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</si>
  <si>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 외)</t>
    </r>
    <phoneticPr fontId="3" type="noConversion"/>
  </si>
  <si>
    <t>히브리서, 가톨릭 서간</t>
    <phoneticPr fontId="3" type="noConversion"/>
  </si>
  <si>
    <t>갈라에페필리콜로1,2테살 1,2티모티토필레</t>
    <phoneticPr fontId="3" type="noConversion"/>
  </si>
  <si>
    <t>지혜     구약</t>
    <phoneticPr fontId="3" type="noConversion"/>
  </si>
  <si>
    <t>지혜      신약</t>
    <phoneticPr fontId="3" type="noConversion"/>
  </si>
  <si>
    <t>26-1 수원교구 제2대리구 여정교재 신청</t>
    <phoneticPr fontId="3" type="noConversion"/>
  </si>
  <si>
    <t>금액</t>
    <phoneticPr fontId="8" type="noConversion"/>
  </si>
  <si>
    <t>수량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</si>
</sst>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  <numFmt numFmtId="179" formatCode="#,##0_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176" fontId="4" fillId="4" borderId="3" xfId="0" applyNumberFormat="1" applyFont="1" applyFill="1" applyBorder="1">
      <alignment vertical="center"/>
    </xf>
    <xf numFmtId="0" fontId="0" fillId="0" borderId="2" xfId="0" applyBorder="1">
      <alignment vertical="center"/>
    </xf>
    <xf numFmtId="176" fontId="4" fillId="4" borderId="9" xfId="0" applyNumberFormat="1" applyFont="1" applyFill="1" applyBorder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4" fillId="0" borderId="2" xfId="0" applyNumberFormat="1" applyFont="1" applyBorder="1">
      <alignment vertical="center"/>
    </xf>
    <xf numFmtId="41" fontId="5" fillId="4" borderId="19" xfId="1" applyFont="1" applyFill="1" applyBorder="1">
      <alignment vertical="center"/>
    </xf>
    <xf numFmtId="41" fontId="5" fillId="4" borderId="17" xfId="1" applyFont="1" applyFill="1" applyBorder="1">
      <alignment vertical="center"/>
    </xf>
    <xf numFmtId="41" fontId="5" fillId="0" borderId="17" xfId="1" applyFont="1" applyFill="1" applyBorder="1">
      <alignment vertical="center"/>
    </xf>
    <xf numFmtId="41" fontId="5" fillId="0" borderId="19" xfId="1" applyFont="1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 indent="1"/>
    </xf>
    <xf numFmtId="0" fontId="1" fillId="4" borderId="10" xfId="2" applyFill="1" applyBorder="1" applyAlignment="1">
      <alignment horizontal="center" vertical="center"/>
    </xf>
    <xf numFmtId="0" fontId="1" fillId="4" borderId="3" xfId="2" applyFill="1" applyBorder="1" applyAlignment="1">
      <alignment horizontal="left" vertical="center" indent="1"/>
    </xf>
    <xf numFmtId="0" fontId="1" fillId="4" borderId="10" xfId="3" applyFill="1" applyBorder="1" applyAlignment="1">
      <alignment horizontal="center" vertical="center"/>
    </xf>
    <xf numFmtId="0" fontId="1" fillId="4" borderId="3" xfId="3" applyFill="1" applyBorder="1" applyAlignment="1">
      <alignment horizontal="left" vertical="center" indent="1"/>
    </xf>
    <xf numFmtId="0" fontId="1" fillId="0" borderId="10" xfId="2" applyFill="1" applyBorder="1" applyAlignment="1">
      <alignment horizontal="center" vertical="center"/>
    </xf>
    <xf numFmtId="0" fontId="1" fillId="0" borderId="3" xfId="2" applyFill="1" applyBorder="1" applyAlignment="1">
      <alignment horizontal="left" vertical="center" indent="1"/>
    </xf>
    <xf numFmtId="0" fontId="0" fillId="4" borderId="10" xfId="2" applyFont="1" applyFill="1" applyBorder="1" applyAlignment="1">
      <alignment horizontal="center" vertical="center"/>
    </xf>
    <xf numFmtId="0" fontId="0" fillId="4" borderId="3" xfId="2" applyFont="1" applyFill="1" applyBorder="1" applyAlignment="1">
      <alignment horizontal="left" vertical="center" indent="1"/>
    </xf>
    <xf numFmtId="0" fontId="0" fillId="0" borderId="10" xfId="2" applyFont="1" applyFill="1" applyBorder="1" applyAlignment="1">
      <alignment horizontal="center" vertical="center"/>
    </xf>
    <xf numFmtId="0" fontId="1" fillId="0" borderId="10" xfId="3" applyFill="1" applyBorder="1" applyAlignment="1">
      <alignment horizontal="center" vertical="center"/>
    </xf>
    <xf numFmtId="0" fontId="1" fillId="0" borderId="3" xfId="3" applyFill="1" applyBorder="1" applyAlignment="1">
      <alignment horizontal="left" vertical="center" indent="1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176" fontId="4" fillId="0" borderId="9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176" fontId="4" fillId="0" borderId="3" xfId="0" applyNumberFormat="1" applyFont="1" applyBorder="1">
      <alignment vertical="center"/>
    </xf>
    <xf numFmtId="0" fontId="0" fillId="0" borderId="3" xfId="3" applyFont="1" applyFill="1" applyBorder="1" applyAlignment="1">
      <alignment horizontal="left" vertical="center" indent="1"/>
    </xf>
    <xf numFmtId="0" fontId="1" fillId="7" borderId="3" xfId="2" applyFill="1" applyBorder="1" applyAlignment="1">
      <alignment horizontal="left" vertical="center" indent="1"/>
    </xf>
    <xf numFmtId="41" fontId="5" fillId="7" borderId="17" xfId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0" fontId="1" fillId="7" borderId="10" xfId="2" applyFill="1" applyBorder="1" applyAlignment="1">
      <alignment horizontal="center" vertical="center"/>
    </xf>
    <xf numFmtId="0" fontId="1" fillId="7" borderId="11" xfId="3" applyFill="1" applyBorder="1" applyAlignment="1">
      <alignment horizontal="center" vertical="center"/>
    </xf>
    <xf numFmtId="0" fontId="1" fillId="7" borderId="4" xfId="3" applyFill="1" applyBorder="1" applyAlignment="1">
      <alignment horizontal="left" vertical="center" indent="1"/>
    </xf>
    <xf numFmtId="41" fontId="5" fillId="7" borderId="18" xfId="1" applyFont="1" applyFill="1" applyBorder="1">
      <alignment vertical="center"/>
    </xf>
    <xf numFmtId="176" fontId="4" fillId="7" borderId="4" xfId="0" applyNumberFormat="1" applyFont="1" applyFill="1" applyBorder="1">
      <alignment vertical="center"/>
    </xf>
    <xf numFmtId="0" fontId="1" fillId="4" borderId="8" xfId="3" applyFill="1" applyBorder="1" applyAlignment="1">
      <alignment horizontal="center" vertical="center"/>
    </xf>
    <xf numFmtId="0" fontId="1" fillId="4" borderId="9" xfId="3" applyFill="1" applyBorder="1" applyAlignment="1">
      <alignment horizontal="left" vertical="center" indent="1"/>
    </xf>
    <xf numFmtId="0" fontId="6" fillId="4" borderId="3" xfId="2" applyFont="1" applyFill="1" applyBorder="1" applyAlignment="1">
      <alignment horizontal="left" vertical="center" wrapText="1" indent="1"/>
    </xf>
    <xf numFmtId="0" fontId="0" fillId="4" borderId="3" xfId="3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center" vertical="center"/>
    </xf>
    <xf numFmtId="0" fontId="0" fillId="8" borderId="5" xfId="0" applyFill="1" applyBorder="1">
      <alignment vertical="center"/>
    </xf>
    <xf numFmtId="41" fontId="5" fillId="8" borderId="21" xfId="0" applyNumberFormat="1" applyFont="1" applyFill="1" applyBorder="1">
      <alignment vertical="center"/>
    </xf>
    <xf numFmtId="41" fontId="4" fillId="8" borderId="5" xfId="0" applyNumberFormat="1" applyFont="1" applyFill="1" applyBorder="1">
      <alignment vertical="center"/>
    </xf>
    <xf numFmtId="0" fontId="7" fillId="5" borderId="10" xfId="0" applyFont="1" applyFill="1" applyBorder="1" applyAlignment="1">
      <alignment horizontal="center" vertical="center" shrinkToFit="1"/>
    </xf>
    <xf numFmtId="0" fontId="0" fillId="5" borderId="3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shrinkToFit="1"/>
    </xf>
    <xf numFmtId="0" fontId="0" fillId="9" borderId="33" xfId="0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 shrinkToFit="1"/>
    </xf>
    <xf numFmtId="0" fontId="0" fillId="9" borderId="31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/>
    </xf>
    <xf numFmtId="0" fontId="1" fillId="6" borderId="10" xfId="2" applyFill="1" applyBorder="1" applyAlignment="1">
      <alignment horizontal="center" vertical="center"/>
    </xf>
    <xf numFmtId="0" fontId="1" fillId="6" borderId="3" xfId="2" applyFill="1" applyBorder="1" applyAlignment="1">
      <alignment horizontal="left" vertical="center" indent="1"/>
    </xf>
    <xf numFmtId="41" fontId="5" fillId="6" borderId="17" xfId="1" applyFont="1" applyFill="1" applyBorder="1">
      <alignment vertical="center"/>
    </xf>
    <xf numFmtId="176" fontId="4" fillId="6" borderId="3" xfId="0" applyNumberFormat="1" applyFont="1" applyFill="1" applyBorder="1">
      <alignment vertical="center"/>
    </xf>
    <xf numFmtId="0" fontId="5" fillId="6" borderId="10" xfId="2" applyFont="1" applyFill="1" applyBorder="1" applyAlignment="1">
      <alignment horizontal="center" vertical="center"/>
    </xf>
    <xf numFmtId="0" fontId="0" fillId="6" borderId="10" xfId="2" applyFont="1" applyFill="1" applyBorder="1" applyAlignment="1">
      <alignment horizontal="center" vertical="center"/>
    </xf>
    <xf numFmtId="0" fontId="0" fillId="6" borderId="3" xfId="2" applyFont="1" applyFill="1" applyBorder="1" applyAlignment="1">
      <alignment horizontal="left" vertical="center" wrapText="1" indent="1"/>
    </xf>
    <xf numFmtId="0" fontId="0" fillId="6" borderId="3" xfId="2" applyFont="1" applyFill="1" applyBorder="1" applyAlignment="1">
      <alignment horizontal="left" vertical="center" indent="1"/>
    </xf>
    <xf numFmtId="0" fontId="0" fillId="6" borderId="10" xfId="0" applyFill="1" applyBorder="1" applyAlignment="1">
      <alignment horizontal="center" vertical="center"/>
    </xf>
    <xf numFmtId="0" fontId="0" fillId="6" borderId="3" xfId="0" applyFill="1" applyBorder="1" applyAlignment="1">
      <alignment horizontal="left" vertical="center" indent="1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left" vertical="center" indent="1"/>
    </xf>
    <xf numFmtId="41" fontId="5" fillId="6" borderId="20" xfId="1" applyFont="1" applyFill="1" applyBorder="1">
      <alignment vertical="center"/>
    </xf>
    <xf numFmtId="176" fontId="4" fillId="6" borderId="13" xfId="0" applyNumberFormat="1" applyFont="1" applyFill="1" applyBorder="1">
      <alignment vertical="center"/>
    </xf>
    <xf numFmtId="0" fontId="0" fillId="8" borderId="29" xfId="0" applyFill="1" applyBorder="1">
      <alignment vertical="center"/>
    </xf>
    <xf numFmtId="177" fontId="4" fillId="0" borderId="14" xfId="0" applyNumberFormat="1" applyFont="1" applyBorder="1" applyAlignment="1">
      <alignment horizontal="center" vertical="center"/>
    </xf>
    <xf numFmtId="178" fontId="9" fillId="0" borderId="14" xfId="0" applyNumberFormat="1" applyFont="1" applyBorder="1">
      <alignment vertical="center"/>
    </xf>
    <xf numFmtId="177" fontId="9" fillId="0" borderId="14" xfId="0" applyNumberFormat="1" applyFont="1" applyBorder="1" applyAlignment="1">
      <alignment horizontal="center" vertical="center"/>
    </xf>
    <xf numFmtId="177" fontId="9" fillId="8" borderId="14" xfId="0" applyNumberFormat="1" applyFont="1" applyFill="1" applyBorder="1" applyAlignment="1">
      <alignment horizontal="center" vertical="center"/>
    </xf>
    <xf numFmtId="177" fontId="9" fillId="0" borderId="22" xfId="0" applyNumberFormat="1" applyFont="1" applyBorder="1" applyAlignment="1">
      <alignment horizontal="center" vertical="center"/>
    </xf>
    <xf numFmtId="177" fontId="9" fillId="0" borderId="23" xfId="0" applyNumberFormat="1" applyFont="1" applyBorder="1" applyAlignment="1">
      <alignment horizontal="center" vertical="center"/>
    </xf>
    <xf numFmtId="177" fontId="9" fillId="6" borderId="23" xfId="0" applyNumberFormat="1" applyFont="1" applyFill="1" applyBorder="1" applyAlignment="1">
      <alignment horizontal="center" vertical="center"/>
    </xf>
    <xf numFmtId="177" fontId="9" fillId="6" borderId="24" xfId="0" applyNumberFormat="1" applyFont="1" applyFill="1" applyBorder="1" applyAlignment="1">
      <alignment horizontal="center" vertical="center"/>
    </xf>
    <xf numFmtId="177" fontId="9" fillId="0" borderId="24" xfId="0" applyNumberFormat="1" applyFont="1" applyBorder="1" applyAlignment="1">
      <alignment horizontal="center" vertical="center"/>
    </xf>
    <xf numFmtId="177" fontId="9" fillId="5" borderId="23" xfId="0" applyNumberFormat="1" applyFont="1" applyFill="1" applyBorder="1" applyAlignment="1">
      <alignment horizontal="center" vertical="center"/>
    </xf>
    <xf numFmtId="177" fontId="9" fillId="5" borderId="24" xfId="0" applyNumberFormat="1" applyFont="1" applyFill="1" applyBorder="1" applyAlignment="1">
      <alignment horizontal="center" vertical="center"/>
    </xf>
    <xf numFmtId="177" fontId="9" fillId="6" borderId="22" xfId="0" applyNumberFormat="1" applyFont="1" applyFill="1" applyBorder="1" applyAlignment="1">
      <alignment horizontal="center" vertical="center"/>
    </xf>
    <xf numFmtId="178" fontId="0" fillId="0" borderId="36" xfId="0" applyNumberFormat="1" applyBorder="1">
      <alignment vertical="center"/>
    </xf>
    <xf numFmtId="178" fontId="0" fillId="0" borderId="22" xfId="0" applyNumberFormat="1" applyBorder="1">
      <alignment vertical="center"/>
    </xf>
    <xf numFmtId="178" fontId="0" fillId="0" borderId="37" xfId="0" applyNumberFormat="1" applyBorder="1">
      <alignment vertical="center"/>
    </xf>
    <xf numFmtId="178" fontId="0" fillId="6" borderId="36" xfId="0" applyNumberFormat="1" applyFill="1" applyBorder="1">
      <alignment vertical="center"/>
    </xf>
    <xf numFmtId="178" fontId="0" fillId="6" borderId="35" xfId="0" applyNumberFormat="1" applyFill="1" applyBorder="1">
      <alignment vertical="center"/>
    </xf>
    <xf numFmtId="177" fontId="9" fillId="4" borderId="22" xfId="0" applyNumberFormat="1" applyFont="1" applyFill="1" applyBorder="1" applyAlignment="1">
      <alignment horizontal="center" vertical="center"/>
    </xf>
    <xf numFmtId="178" fontId="0" fillId="4" borderId="22" xfId="0" applyNumberFormat="1" applyFill="1" applyBorder="1">
      <alignment vertical="center"/>
    </xf>
    <xf numFmtId="177" fontId="9" fillId="4" borderId="23" xfId="0" applyNumberFormat="1" applyFont="1" applyFill="1" applyBorder="1" applyAlignment="1">
      <alignment horizontal="center" vertical="center"/>
    </xf>
    <xf numFmtId="178" fontId="0" fillId="4" borderId="36" xfId="0" applyNumberFormat="1" applyFill="1" applyBorder="1">
      <alignment vertical="center"/>
    </xf>
    <xf numFmtId="178" fontId="0" fillId="8" borderId="14" xfId="0" applyNumberFormat="1" applyFill="1" applyBorder="1">
      <alignment vertical="center"/>
    </xf>
    <xf numFmtId="178" fontId="0" fillId="5" borderId="36" xfId="0" applyNumberFormat="1" applyFill="1" applyBorder="1">
      <alignment vertical="center"/>
    </xf>
    <xf numFmtId="178" fontId="0" fillId="5" borderId="35" xfId="0" applyNumberFormat="1" applyFill="1" applyBorder="1">
      <alignment vertical="center"/>
    </xf>
    <xf numFmtId="177" fontId="9" fillId="9" borderId="22" xfId="0" applyNumberFormat="1" applyFont="1" applyFill="1" applyBorder="1" applyAlignment="1">
      <alignment horizontal="center" vertical="center"/>
    </xf>
    <xf numFmtId="178" fontId="0" fillId="9" borderId="36" xfId="0" applyNumberFormat="1" applyFill="1" applyBorder="1">
      <alignment vertical="center"/>
    </xf>
    <xf numFmtId="177" fontId="9" fillId="9" borderId="23" xfId="0" applyNumberFormat="1" applyFont="1" applyFill="1" applyBorder="1" applyAlignment="1">
      <alignment horizontal="center" vertical="center"/>
    </xf>
    <xf numFmtId="178" fontId="0" fillId="9" borderId="35" xfId="0" applyNumberFormat="1" applyFill="1" applyBorder="1">
      <alignment vertical="center"/>
    </xf>
    <xf numFmtId="38" fontId="4" fillId="0" borderId="5" xfId="0" applyNumberFormat="1" applyFont="1" applyBorder="1">
      <alignment vertical="center"/>
    </xf>
    <xf numFmtId="179" fontId="0" fillId="0" borderId="14" xfId="0" applyNumberFormat="1" applyBorder="1" applyAlignment="1">
      <alignment horizontal="center" vertical="center"/>
    </xf>
    <xf numFmtId="41" fontId="4" fillId="0" borderId="22" xfId="0" applyNumberFormat="1" applyFont="1" applyBorder="1" applyAlignment="1"/>
    <xf numFmtId="41" fontId="4" fillId="0" borderId="23" xfId="0" applyNumberFormat="1" applyFont="1" applyBorder="1" applyAlignment="1"/>
    <xf numFmtId="41" fontId="4" fillId="5" borderId="23" xfId="0" applyNumberFormat="1" applyFont="1" applyFill="1" applyBorder="1" applyAlignment="1"/>
    <xf numFmtId="41" fontId="4" fillId="5" borderId="24" xfId="0" applyNumberFormat="1" applyFont="1" applyFill="1" applyBorder="1" applyAlignment="1"/>
    <xf numFmtId="41" fontId="4" fillId="0" borderId="25" xfId="0" applyNumberFormat="1" applyFont="1" applyBorder="1" applyAlignment="1"/>
    <xf numFmtId="41" fontId="4" fillId="9" borderId="22" xfId="0" applyNumberFormat="1" applyFont="1" applyFill="1" applyBorder="1" applyAlignment="1"/>
    <xf numFmtId="41" fontId="4" fillId="9" borderId="23" xfId="0" applyNumberFormat="1" applyFont="1" applyFill="1" applyBorder="1" applyAlignment="1"/>
    <xf numFmtId="41" fontId="4" fillId="0" borderId="24" xfId="0" applyNumberFormat="1" applyFont="1" applyBorder="1" applyAlignment="1"/>
    <xf numFmtId="41" fontId="4" fillId="6" borderId="22" xfId="0" applyNumberFormat="1" applyFont="1" applyFill="1" applyBorder="1" applyAlignment="1"/>
    <xf numFmtId="41" fontId="4" fillId="6" borderId="23" xfId="0" applyNumberFormat="1" applyFont="1" applyFill="1" applyBorder="1" applyAlignment="1"/>
    <xf numFmtId="41" fontId="4" fillId="6" borderId="24" xfId="0" applyNumberFormat="1" applyFont="1" applyFill="1" applyBorder="1" applyAlignment="1"/>
    <xf numFmtId="41" fontId="10" fillId="0" borderId="33" xfId="0" applyNumberFormat="1" applyFont="1" applyBorder="1" applyAlignment="1">
      <alignment vertical="center" shrinkToFit="1"/>
    </xf>
    <xf numFmtId="41" fontId="10" fillId="0" borderId="31" xfId="0" applyNumberFormat="1" applyFont="1" applyBorder="1" applyAlignment="1">
      <alignment vertical="center" shrinkToFit="1"/>
    </xf>
    <xf numFmtId="41" fontId="10" fillId="5" borderId="31" xfId="0" applyNumberFormat="1" applyFont="1" applyFill="1" applyBorder="1" applyAlignment="1">
      <alignment vertical="center" shrinkToFit="1"/>
    </xf>
    <xf numFmtId="41" fontId="10" fillId="5" borderId="32" xfId="0" applyNumberFormat="1" applyFont="1" applyFill="1" applyBorder="1" applyAlignment="1">
      <alignment vertical="center" shrinkToFit="1"/>
    </xf>
    <xf numFmtId="41" fontId="10" fillId="0" borderId="34" xfId="0" applyNumberFormat="1" applyFont="1" applyBorder="1" applyAlignment="1">
      <alignment vertical="center" shrinkToFit="1"/>
    </xf>
    <xf numFmtId="41" fontId="10" fillId="9" borderId="33" xfId="0" applyNumberFormat="1" applyFont="1" applyFill="1" applyBorder="1" applyAlignment="1">
      <alignment vertical="center" shrinkToFit="1"/>
    </xf>
    <xf numFmtId="41" fontId="10" fillId="9" borderId="31" xfId="0" applyNumberFormat="1" applyFont="1" applyFill="1" applyBorder="1" applyAlignment="1">
      <alignment vertical="center" shrinkToFit="1"/>
    </xf>
    <xf numFmtId="41" fontId="10" fillId="0" borderId="32" xfId="0" applyNumberFormat="1" applyFont="1" applyBorder="1" applyAlignment="1">
      <alignment vertical="center" shrinkToFit="1"/>
    </xf>
    <xf numFmtId="41" fontId="10" fillId="6" borderId="33" xfId="0" applyNumberFormat="1" applyFont="1" applyFill="1" applyBorder="1" applyAlignment="1">
      <alignment vertical="center" shrinkToFit="1"/>
    </xf>
    <xf numFmtId="41" fontId="10" fillId="6" borderId="31" xfId="0" applyNumberFormat="1" applyFont="1" applyFill="1" applyBorder="1" applyAlignment="1">
      <alignment vertical="center" shrinkToFit="1"/>
    </xf>
    <xf numFmtId="41" fontId="10" fillId="6" borderId="32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10" borderId="28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69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A342-3EC0-47A8-B272-862E6F546855}">
  <dimension ref="B4:H72"/>
  <sheetViews>
    <sheetView tabSelected="1" zoomScale="89" zoomScaleNormal="89" workbookViewId="0">
      <selection activeCell="H9" sqref="H9"/>
    </sheetView>
  </sheetViews>
  <sheetFormatPr defaultColWidth="8.796875" defaultRowHeight="17.399999999999999" x14ac:dyDescent="0.4"/>
  <cols>
    <col min="2" max="2" width="8.19921875" customWidth="1"/>
    <col min="3" max="3" width="15.5" customWidth="1"/>
    <col min="4" max="4" width="27.796875" customWidth="1"/>
    <col min="5" max="5" width="10.69921875" customWidth="1"/>
    <col min="6" max="6" width="11.69921875" customWidth="1"/>
    <col min="7" max="7" width="11.59765625" customWidth="1"/>
    <col min="8" max="8" width="12.5" customWidth="1"/>
  </cols>
  <sheetData>
    <row r="4" spans="2:8" ht="27.6" x14ac:dyDescent="0.4">
      <c r="B4" s="136" t="s">
        <v>128</v>
      </c>
      <c r="C4" s="136"/>
      <c r="D4" s="136"/>
      <c r="E4" s="136"/>
      <c r="F4" s="136"/>
      <c r="G4" s="136"/>
      <c r="H4" s="136"/>
    </row>
    <row r="6" spans="2:8" ht="18" thickBot="1" x14ac:dyDescent="0.45"/>
    <row r="7" spans="2:8" ht="25.2" customHeight="1" thickBot="1" x14ac:dyDescent="0.45">
      <c r="B7" s="157" t="s">
        <v>57</v>
      </c>
      <c r="C7" s="159" t="s">
        <v>0</v>
      </c>
      <c r="D7" s="151" t="s">
        <v>1</v>
      </c>
      <c r="E7" s="149" t="s">
        <v>2</v>
      </c>
      <c r="F7" s="151" t="s">
        <v>3</v>
      </c>
      <c r="G7" s="84" t="s">
        <v>130</v>
      </c>
      <c r="H7" s="84" t="s">
        <v>129</v>
      </c>
    </row>
    <row r="8" spans="2:8" ht="26.55" customHeight="1" thickBot="1" x14ac:dyDescent="0.45">
      <c r="B8" s="158"/>
      <c r="C8" s="160"/>
      <c r="D8" s="152"/>
      <c r="E8" s="150"/>
      <c r="F8" s="152"/>
      <c r="G8" s="86">
        <f>SUM(G9:G71)</f>
        <v>343</v>
      </c>
      <c r="H8" s="113">
        <v>4337600</v>
      </c>
    </row>
    <row r="9" spans="2:8" x14ac:dyDescent="0.4">
      <c r="B9" s="153" t="s">
        <v>126</v>
      </c>
      <c r="C9" s="32" t="s">
        <v>32</v>
      </c>
      <c r="D9" s="33" t="s">
        <v>4</v>
      </c>
      <c r="E9" s="14">
        <v>16000</v>
      </c>
      <c r="F9" s="34">
        <f t="shared" ref="F9:F36" si="0">E9*0.8</f>
        <v>12800</v>
      </c>
      <c r="G9" s="88">
        <v>10</v>
      </c>
      <c r="H9" s="96">
        <f t="shared" ref="H9:H40" si="1">F9*G9</f>
        <v>128000</v>
      </c>
    </row>
    <row r="10" spans="2:8" x14ac:dyDescent="0.4">
      <c r="B10" s="153"/>
      <c r="C10" s="35" t="s">
        <v>33</v>
      </c>
      <c r="D10" s="36" t="s">
        <v>5</v>
      </c>
      <c r="E10" s="13">
        <v>15000</v>
      </c>
      <c r="F10" s="37">
        <f t="shared" si="0"/>
        <v>12000</v>
      </c>
      <c r="G10" s="89">
        <v>30</v>
      </c>
      <c r="H10" s="96">
        <f t="shared" si="1"/>
        <v>360000</v>
      </c>
    </row>
    <row r="11" spans="2:8" x14ac:dyDescent="0.4">
      <c r="B11" s="153"/>
      <c r="C11" s="21" t="s">
        <v>34</v>
      </c>
      <c r="D11" s="22" t="s">
        <v>6</v>
      </c>
      <c r="E11" s="13">
        <v>15000</v>
      </c>
      <c r="F11" s="37">
        <f t="shared" si="0"/>
        <v>12000</v>
      </c>
      <c r="G11" s="89">
        <v>11</v>
      </c>
      <c r="H11" s="96">
        <f t="shared" si="1"/>
        <v>132000</v>
      </c>
    </row>
    <row r="12" spans="2:8" x14ac:dyDescent="0.4">
      <c r="B12" s="153"/>
      <c r="C12" s="26" t="s">
        <v>35</v>
      </c>
      <c r="D12" s="27" t="s">
        <v>7</v>
      </c>
      <c r="E12" s="13">
        <v>15000</v>
      </c>
      <c r="F12" s="37">
        <f t="shared" si="0"/>
        <v>12000</v>
      </c>
      <c r="G12" s="89">
        <v>13</v>
      </c>
      <c r="H12" s="96">
        <f t="shared" si="1"/>
        <v>156000</v>
      </c>
    </row>
    <row r="13" spans="2:8" x14ac:dyDescent="0.4">
      <c r="B13" s="153"/>
      <c r="C13" s="69" t="s">
        <v>36</v>
      </c>
      <c r="D13" s="70" t="s">
        <v>8</v>
      </c>
      <c r="E13" s="71">
        <v>15000</v>
      </c>
      <c r="F13" s="72">
        <f t="shared" si="0"/>
        <v>12000</v>
      </c>
      <c r="G13" s="90">
        <v>9</v>
      </c>
      <c r="H13" s="99">
        <f t="shared" si="1"/>
        <v>108000</v>
      </c>
    </row>
    <row r="14" spans="2:8" x14ac:dyDescent="0.4">
      <c r="B14" s="153"/>
      <c r="C14" s="69" t="s">
        <v>37</v>
      </c>
      <c r="D14" s="70" t="s">
        <v>9</v>
      </c>
      <c r="E14" s="71">
        <v>15000</v>
      </c>
      <c r="F14" s="72">
        <f t="shared" si="0"/>
        <v>12000</v>
      </c>
      <c r="G14" s="90">
        <v>10</v>
      </c>
      <c r="H14" s="99">
        <f t="shared" si="1"/>
        <v>120000</v>
      </c>
    </row>
    <row r="15" spans="2:8" x14ac:dyDescent="0.4">
      <c r="B15" s="153"/>
      <c r="C15" s="69" t="s">
        <v>38</v>
      </c>
      <c r="D15" s="70" t="s">
        <v>10</v>
      </c>
      <c r="E15" s="71">
        <v>16000</v>
      </c>
      <c r="F15" s="72">
        <f t="shared" si="0"/>
        <v>12800</v>
      </c>
      <c r="G15" s="90">
        <v>9</v>
      </c>
      <c r="H15" s="99">
        <f t="shared" si="1"/>
        <v>115200</v>
      </c>
    </row>
    <row r="16" spans="2:8" x14ac:dyDescent="0.4">
      <c r="B16" s="153"/>
      <c r="C16" s="69" t="s">
        <v>39</v>
      </c>
      <c r="D16" s="70" t="s">
        <v>11</v>
      </c>
      <c r="E16" s="71">
        <v>15000</v>
      </c>
      <c r="F16" s="72">
        <f t="shared" si="0"/>
        <v>12000</v>
      </c>
      <c r="G16" s="90">
        <v>9</v>
      </c>
      <c r="H16" s="99">
        <f t="shared" si="1"/>
        <v>108000</v>
      </c>
    </row>
    <row r="17" spans="2:8" x14ac:dyDescent="0.4">
      <c r="B17" s="153"/>
      <c r="C17" s="73" t="s">
        <v>40</v>
      </c>
      <c r="D17" s="70" t="s">
        <v>12</v>
      </c>
      <c r="E17" s="71">
        <v>16000</v>
      </c>
      <c r="F17" s="72">
        <f t="shared" si="0"/>
        <v>12800</v>
      </c>
      <c r="G17" s="90">
        <v>13</v>
      </c>
      <c r="H17" s="99">
        <f t="shared" si="1"/>
        <v>166400</v>
      </c>
    </row>
    <row r="18" spans="2:8" x14ac:dyDescent="0.4">
      <c r="B18" s="153"/>
      <c r="C18" s="69" t="s">
        <v>41</v>
      </c>
      <c r="D18" s="70" t="s">
        <v>13</v>
      </c>
      <c r="E18" s="71">
        <v>16000</v>
      </c>
      <c r="F18" s="72">
        <f t="shared" si="0"/>
        <v>12800</v>
      </c>
      <c r="G18" s="90">
        <v>9</v>
      </c>
      <c r="H18" s="99">
        <f t="shared" si="1"/>
        <v>115200</v>
      </c>
    </row>
    <row r="19" spans="2:8" x14ac:dyDescent="0.4">
      <c r="B19" s="153"/>
      <c r="C19" s="21" t="s">
        <v>42</v>
      </c>
      <c r="D19" s="22" t="s">
        <v>14</v>
      </c>
      <c r="E19" s="13">
        <v>16000</v>
      </c>
      <c r="F19" s="37">
        <f t="shared" si="0"/>
        <v>12800</v>
      </c>
      <c r="G19" s="89">
        <v>2</v>
      </c>
      <c r="H19" s="96">
        <f t="shared" si="1"/>
        <v>25600</v>
      </c>
    </row>
    <row r="20" spans="2:8" x14ac:dyDescent="0.4">
      <c r="B20" s="153"/>
      <c r="C20" s="25" t="s">
        <v>43</v>
      </c>
      <c r="D20" s="22" t="s">
        <v>15</v>
      </c>
      <c r="E20" s="13">
        <v>14000</v>
      </c>
      <c r="F20" s="37">
        <f t="shared" si="0"/>
        <v>11200</v>
      </c>
      <c r="G20" s="89">
        <v>3</v>
      </c>
      <c r="H20" s="96">
        <f t="shared" si="1"/>
        <v>33600</v>
      </c>
    </row>
    <row r="21" spans="2:8" x14ac:dyDescent="0.4">
      <c r="B21" s="153"/>
      <c r="C21" s="26" t="s">
        <v>44</v>
      </c>
      <c r="D21" s="38" t="s">
        <v>16</v>
      </c>
      <c r="E21" s="13">
        <v>15000</v>
      </c>
      <c r="F21" s="37">
        <f t="shared" si="0"/>
        <v>12000</v>
      </c>
      <c r="G21" s="89">
        <v>8</v>
      </c>
      <c r="H21" s="96">
        <f t="shared" si="1"/>
        <v>96000</v>
      </c>
    </row>
    <row r="22" spans="2:8" x14ac:dyDescent="0.4">
      <c r="B22" s="153"/>
      <c r="C22" s="74" t="s">
        <v>30</v>
      </c>
      <c r="D22" s="75" t="s">
        <v>123</v>
      </c>
      <c r="E22" s="71">
        <v>15000</v>
      </c>
      <c r="F22" s="72">
        <f t="shared" si="0"/>
        <v>12000</v>
      </c>
      <c r="G22" s="90">
        <v>12</v>
      </c>
      <c r="H22" s="99">
        <f t="shared" si="1"/>
        <v>144000</v>
      </c>
    </row>
    <row r="23" spans="2:8" x14ac:dyDescent="0.4">
      <c r="B23" s="153"/>
      <c r="C23" s="74" t="s">
        <v>45</v>
      </c>
      <c r="D23" s="70" t="s">
        <v>17</v>
      </c>
      <c r="E23" s="71">
        <v>15000</v>
      </c>
      <c r="F23" s="72">
        <f t="shared" si="0"/>
        <v>12000</v>
      </c>
      <c r="G23" s="90">
        <v>10</v>
      </c>
      <c r="H23" s="99">
        <f t="shared" si="1"/>
        <v>120000</v>
      </c>
    </row>
    <row r="24" spans="2:8" x14ac:dyDescent="0.4">
      <c r="B24" s="153"/>
      <c r="C24" s="74" t="s">
        <v>46</v>
      </c>
      <c r="D24" s="76" t="s">
        <v>18</v>
      </c>
      <c r="E24" s="71">
        <v>15000</v>
      </c>
      <c r="F24" s="72">
        <f t="shared" si="0"/>
        <v>12000</v>
      </c>
      <c r="G24" s="90">
        <v>12</v>
      </c>
      <c r="H24" s="99">
        <f t="shared" si="1"/>
        <v>144000</v>
      </c>
    </row>
    <row r="25" spans="2:8" x14ac:dyDescent="0.4">
      <c r="B25" s="153"/>
      <c r="C25" s="77" t="s">
        <v>47</v>
      </c>
      <c r="D25" s="78" t="s">
        <v>19</v>
      </c>
      <c r="E25" s="71">
        <v>15000</v>
      </c>
      <c r="F25" s="72">
        <f t="shared" si="0"/>
        <v>12000</v>
      </c>
      <c r="G25" s="90">
        <v>15</v>
      </c>
      <c r="H25" s="99">
        <f t="shared" si="1"/>
        <v>180000</v>
      </c>
    </row>
    <row r="26" spans="2:8" ht="18" thickBot="1" x14ac:dyDescent="0.45">
      <c r="B26" s="153"/>
      <c r="C26" s="79" t="s">
        <v>48</v>
      </c>
      <c r="D26" s="80" t="s">
        <v>20</v>
      </c>
      <c r="E26" s="81">
        <v>15000</v>
      </c>
      <c r="F26" s="82">
        <f t="shared" si="0"/>
        <v>12000</v>
      </c>
      <c r="G26" s="91">
        <v>16</v>
      </c>
      <c r="H26" s="100">
        <f t="shared" si="1"/>
        <v>192000</v>
      </c>
    </row>
    <row r="27" spans="2:8" ht="16.05" customHeight="1" x14ac:dyDescent="0.4">
      <c r="B27" s="154" t="s">
        <v>127</v>
      </c>
      <c r="C27" s="47" t="s">
        <v>49</v>
      </c>
      <c r="D27" s="48" t="s">
        <v>21</v>
      </c>
      <c r="E27" s="11"/>
      <c r="F27" s="3">
        <f t="shared" si="0"/>
        <v>0</v>
      </c>
      <c r="G27" s="101">
        <v>0</v>
      </c>
      <c r="H27" s="102">
        <f t="shared" si="1"/>
        <v>0</v>
      </c>
    </row>
    <row r="28" spans="2:8" ht="16.05" customHeight="1" x14ac:dyDescent="0.4">
      <c r="B28" s="155"/>
      <c r="C28" s="23" t="s">
        <v>50</v>
      </c>
      <c r="D28" s="18" t="s">
        <v>22</v>
      </c>
      <c r="E28" s="12">
        <v>16000</v>
      </c>
      <c r="F28" s="1">
        <f t="shared" si="0"/>
        <v>12800</v>
      </c>
      <c r="G28" s="103">
        <v>5</v>
      </c>
      <c r="H28" s="104">
        <f t="shared" si="1"/>
        <v>64000</v>
      </c>
    </row>
    <row r="29" spans="2:8" ht="16.05" customHeight="1" x14ac:dyDescent="0.4">
      <c r="B29" s="155"/>
      <c r="C29" s="23" t="s">
        <v>51</v>
      </c>
      <c r="D29" s="24" t="s">
        <v>23</v>
      </c>
      <c r="E29" s="12">
        <v>15000</v>
      </c>
      <c r="F29" s="1">
        <f t="shared" si="0"/>
        <v>12000</v>
      </c>
      <c r="G29" s="103">
        <v>4</v>
      </c>
      <c r="H29" s="104">
        <f t="shared" si="1"/>
        <v>48000</v>
      </c>
    </row>
    <row r="30" spans="2:8" ht="16.05" customHeight="1" x14ac:dyDescent="0.4">
      <c r="B30" s="155"/>
      <c r="C30" s="19" t="s">
        <v>52</v>
      </c>
      <c r="D30" s="20" t="s">
        <v>24</v>
      </c>
      <c r="E30" s="12">
        <v>16000</v>
      </c>
      <c r="F30" s="1">
        <f t="shared" si="0"/>
        <v>12800</v>
      </c>
      <c r="G30" s="103">
        <v>9</v>
      </c>
      <c r="H30" s="104">
        <f t="shared" si="1"/>
        <v>115200</v>
      </c>
    </row>
    <row r="31" spans="2:8" ht="16.05" customHeight="1" x14ac:dyDescent="0.4">
      <c r="B31" s="155"/>
      <c r="C31" s="42" t="s">
        <v>25</v>
      </c>
      <c r="D31" s="39" t="s">
        <v>25</v>
      </c>
      <c r="E31" s="40">
        <v>15000</v>
      </c>
      <c r="F31" s="41">
        <f t="shared" si="0"/>
        <v>12000</v>
      </c>
      <c r="G31" s="89">
        <v>2</v>
      </c>
      <c r="H31" s="96">
        <f t="shared" si="1"/>
        <v>24000</v>
      </c>
    </row>
    <row r="32" spans="2:8" x14ac:dyDescent="0.4">
      <c r="B32" s="155"/>
      <c r="C32" s="15" t="s">
        <v>53</v>
      </c>
      <c r="D32" s="16" t="s">
        <v>26</v>
      </c>
      <c r="E32" s="12"/>
      <c r="F32" s="1">
        <f t="shared" si="0"/>
        <v>0</v>
      </c>
      <c r="G32" s="103">
        <v>0</v>
      </c>
      <c r="H32" s="104">
        <f t="shared" si="1"/>
        <v>0</v>
      </c>
    </row>
    <row r="33" spans="2:8" x14ac:dyDescent="0.4">
      <c r="B33" s="155"/>
      <c r="C33" s="15" t="s">
        <v>54</v>
      </c>
      <c r="D33" s="16" t="s">
        <v>27</v>
      </c>
      <c r="E33" s="12"/>
      <c r="F33" s="1">
        <f t="shared" si="0"/>
        <v>0</v>
      </c>
      <c r="G33" s="103">
        <v>0</v>
      </c>
      <c r="H33" s="104">
        <f t="shared" si="1"/>
        <v>0</v>
      </c>
    </row>
    <row r="34" spans="2:8" x14ac:dyDescent="0.4">
      <c r="B34" s="155"/>
      <c r="C34" s="17" t="s">
        <v>55</v>
      </c>
      <c r="D34" s="49" t="s">
        <v>125</v>
      </c>
      <c r="E34" s="12">
        <v>15000</v>
      </c>
      <c r="F34" s="1">
        <f t="shared" si="0"/>
        <v>12000</v>
      </c>
      <c r="G34" s="103">
        <v>10</v>
      </c>
      <c r="H34" s="104">
        <f t="shared" si="1"/>
        <v>120000</v>
      </c>
    </row>
    <row r="35" spans="2:8" x14ac:dyDescent="0.4">
      <c r="B35" s="155"/>
      <c r="C35" s="19" t="s">
        <v>56</v>
      </c>
      <c r="D35" s="50" t="s">
        <v>124</v>
      </c>
      <c r="E35" s="12">
        <v>15000</v>
      </c>
      <c r="F35" s="1">
        <f t="shared" si="0"/>
        <v>12000</v>
      </c>
      <c r="G35" s="103">
        <v>10</v>
      </c>
      <c r="H35" s="104">
        <f t="shared" si="1"/>
        <v>120000</v>
      </c>
    </row>
    <row r="36" spans="2:8" ht="18" thickBot="1" x14ac:dyDescent="0.45">
      <c r="B36" s="156"/>
      <c r="C36" s="43" t="s">
        <v>31</v>
      </c>
      <c r="D36" s="44" t="s">
        <v>28</v>
      </c>
      <c r="E36" s="45">
        <v>15000</v>
      </c>
      <c r="F36" s="46">
        <f t="shared" si="0"/>
        <v>12000</v>
      </c>
      <c r="G36" s="92">
        <v>7</v>
      </c>
      <c r="H36" s="98">
        <f t="shared" si="1"/>
        <v>84000</v>
      </c>
    </row>
    <row r="37" spans="2:8" ht="24" customHeight="1" thickBot="1" x14ac:dyDescent="0.45">
      <c r="B37" s="83"/>
      <c r="C37" s="51" t="s">
        <v>29</v>
      </c>
      <c r="D37" s="52"/>
      <c r="E37" s="53">
        <v>25000</v>
      </c>
      <c r="F37" s="54">
        <v>20000</v>
      </c>
      <c r="G37" s="87">
        <v>43</v>
      </c>
      <c r="H37" s="105">
        <f t="shared" si="1"/>
        <v>860000</v>
      </c>
    </row>
    <row r="38" spans="2:8" x14ac:dyDescent="0.4">
      <c r="B38" s="146" t="s">
        <v>70</v>
      </c>
      <c r="C38" s="4" t="s">
        <v>59</v>
      </c>
      <c r="D38" s="28" t="s">
        <v>58</v>
      </c>
      <c r="E38" s="125">
        <v>10000</v>
      </c>
      <c r="F38" s="114">
        <f t="shared" ref="F38:F71" si="2">E38*0.8</f>
        <v>8000</v>
      </c>
      <c r="G38" s="88">
        <v>2</v>
      </c>
      <c r="H38" s="96">
        <f t="shared" si="1"/>
        <v>16000</v>
      </c>
    </row>
    <row r="39" spans="2:8" x14ac:dyDescent="0.4">
      <c r="B39" s="147"/>
      <c r="C39" s="5" t="s">
        <v>61</v>
      </c>
      <c r="D39" s="29" t="s">
        <v>60</v>
      </c>
      <c r="E39" s="126">
        <v>10000</v>
      </c>
      <c r="F39" s="115">
        <f t="shared" si="2"/>
        <v>8000</v>
      </c>
      <c r="G39" s="89">
        <v>0</v>
      </c>
      <c r="H39" s="96">
        <f t="shared" si="1"/>
        <v>0</v>
      </c>
    </row>
    <row r="40" spans="2:8" x14ac:dyDescent="0.4">
      <c r="B40" s="147"/>
      <c r="C40" s="5" t="s">
        <v>63</v>
      </c>
      <c r="D40" s="29" t="s">
        <v>62</v>
      </c>
      <c r="E40" s="126">
        <v>10000</v>
      </c>
      <c r="F40" s="115">
        <f t="shared" si="2"/>
        <v>8000</v>
      </c>
      <c r="G40" s="89">
        <v>2</v>
      </c>
      <c r="H40" s="96">
        <f t="shared" si="1"/>
        <v>16000</v>
      </c>
    </row>
    <row r="41" spans="2:8" x14ac:dyDescent="0.4">
      <c r="B41" s="147"/>
      <c r="C41" s="5" t="s">
        <v>65</v>
      </c>
      <c r="D41" s="29" t="s">
        <v>64</v>
      </c>
      <c r="E41" s="126">
        <v>10000</v>
      </c>
      <c r="F41" s="115">
        <f t="shared" si="2"/>
        <v>8000</v>
      </c>
      <c r="G41" s="89">
        <v>1</v>
      </c>
      <c r="H41" s="96">
        <f t="shared" ref="H41:H71" si="3">F41*G41</f>
        <v>8000</v>
      </c>
    </row>
    <row r="42" spans="2:8" x14ac:dyDescent="0.4">
      <c r="B42" s="147"/>
      <c r="C42" s="5" t="s">
        <v>66</v>
      </c>
      <c r="D42" s="29" t="s">
        <v>58</v>
      </c>
      <c r="E42" s="126">
        <v>3000</v>
      </c>
      <c r="F42" s="115">
        <f t="shared" si="2"/>
        <v>2400</v>
      </c>
      <c r="G42" s="89">
        <v>0</v>
      </c>
      <c r="H42" s="96">
        <f t="shared" si="3"/>
        <v>0</v>
      </c>
    </row>
    <row r="43" spans="2:8" x14ac:dyDescent="0.4">
      <c r="B43" s="147"/>
      <c r="C43" s="5" t="s">
        <v>67</v>
      </c>
      <c r="D43" s="29" t="s">
        <v>60</v>
      </c>
      <c r="E43" s="126">
        <v>3000</v>
      </c>
      <c r="F43" s="115">
        <f t="shared" si="2"/>
        <v>2400</v>
      </c>
      <c r="G43" s="89">
        <v>0</v>
      </c>
      <c r="H43" s="96">
        <f t="shared" si="3"/>
        <v>0</v>
      </c>
    </row>
    <row r="44" spans="2:8" x14ac:dyDescent="0.4">
      <c r="B44" s="147"/>
      <c r="C44" s="5" t="s">
        <v>68</v>
      </c>
      <c r="D44" s="29" t="s">
        <v>62</v>
      </c>
      <c r="E44" s="126">
        <v>3000</v>
      </c>
      <c r="F44" s="115">
        <f t="shared" si="2"/>
        <v>2400</v>
      </c>
      <c r="G44" s="89">
        <v>1</v>
      </c>
      <c r="H44" s="96">
        <f t="shared" si="3"/>
        <v>2400</v>
      </c>
    </row>
    <row r="45" spans="2:8" x14ac:dyDescent="0.4">
      <c r="B45" s="147"/>
      <c r="C45" s="5" t="s">
        <v>69</v>
      </c>
      <c r="D45" s="29" t="s">
        <v>64</v>
      </c>
      <c r="E45" s="126">
        <v>3000</v>
      </c>
      <c r="F45" s="115">
        <f t="shared" si="2"/>
        <v>2400</v>
      </c>
      <c r="G45" s="89">
        <v>0</v>
      </c>
      <c r="H45" s="96">
        <f t="shared" si="3"/>
        <v>0</v>
      </c>
    </row>
    <row r="46" spans="2:8" x14ac:dyDescent="0.4">
      <c r="B46" s="147"/>
      <c r="C46" s="55" t="s">
        <v>75</v>
      </c>
      <c r="D46" s="56" t="s">
        <v>71</v>
      </c>
      <c r="E46" s="127">
        <v>10000</v>
      </c>
      <c r="F46" s="116">
        <f t="shared" si="2"/>
        <v>8000</v>
      </c>
      <c r="G46" s="93">
        <v>1</v>
      </c>
      <c r="H46" s="106">
        <f t="shared" si="3"/>
        <v>8000</v>
      </c>
    </row>
    <row r="47" spans="2:8" x14ac:dyDescent="0.4">
      <c r="B47" s="147"/>
      <c r="C47" s="55" t="s">
        <v>76</v>
      </c>
      <c r="D47" s="56" t="s">
        <v>73</v>
      </c>
      <c r="E47" s="127">
        <v>10000</v>
      </c>
      <c r="F47" s="116">
        <f t="shared" si="2"/>
        <v>8000</v>
      </c>
      <c r="G47" s="93">
        <v>2</v>
      </c>
      <c r="H47" s="106">
        <f t="shared" si="3"/>
        <v>16000</v>
      </c>
    </row>
    <row r="48" spans="2:8" x14ac:dyDescent="0.4">
      <c r="B48" s="147"/>
      <c r="C48" s="55" t="s">
        <v>77</v>
      </c>
      <c r="D48" s="56" t="s">
        <v>72</v>
      </c>
      <c r="E48" s="127">
        <v>10000</v>
      </c>
      <c r="F48" s="116">
        <f>E48*0.8</f>
        <v>8000</v>
      </c>
      <c r="G48" s="93">
        <v>2</v>
      </c>
      <c r="H48" s="106">
        <f t="shared" si="3"/>
        <v>16000</v>
      </c>
    </row>
    <row r="49" spans="2:8" x14ac:dyDescent="0.4">
      <c r="B49" s="147"/>
      <c r="C49" s="55" t="s">
        <v>78</v>
      </c>
      <c r="D49" s="56" t="s">
        <v>74</v>
      </c>
      <c r="E49" s="127">
        <v>10000</v>
      </c>
      <c r="F49" s="116">
        <f t="shared" si="2"/>
        <v>8000</v>
      </c>
      <c r="G49" s="93">
        <v>3</v>
      </c>
      <c r="H49" s="106">
        <f t="shared" si="3"/>
        <v>24000</v>
      </c>
    </row>
    <row r="50" spans="2:8" x14ac:dyDescent="0.4">
      <c r="B50" s="147"/>
      <c r="C50" s="55" t="s">
        <v>79</v>
      </c>
      <c r="D50" s="56" t="s">
        <v>71</v>
      </c>
      <c r="E50" s="127">
        <v>3000</v>
      </c>
      <c r="F50" s="116">
        <f t="shared" si="2"/>
        <v>2400</v>
      </c>
      <c r="G50" s="93">
        <v>0</v>
      </c>
      <c r="H50" s="106">
        <f t="shared" si="3"/>
        <v>0</v>
      </c>
    </row>
    <row r="51" spans="2:8" x14ac:dyDescent="0.4">
      <c r="B51" s="147"/>
      <c r="C51" s="55" t="s">
        <v>80</v>
      </c>
      <c r="D51" s="56" t="s">
        <v>73</v>
      </c>
      <c r="E51" s="127">
        <v>3000</v>
      </c>
      <c r="F51" s="116">
        <f t="shared" si="2"/>
        <v>2400</v>
      </c>
      <c r="G51" s="93">
        <v>0</v>
      </c>
      <c r="H51" s="106">
        <f t="shared" si="3"/>
        <v>0</v>
      </c>
    </row>
    <row r="52" spans="2:8" x14ac:dyDescent="0.4">
      <c r="B52" s="147"/>
      <c r="C52" s="55" t="s">
        <v>81</v>
      </c>
      <c r="D52" s="56" t="s">
        <v>72</v>
      </c>
      <c r="E52" s="127">
        <v>3000</v>
      </c>
      <c r="F52" s="116">
        <f t="shared" si="2"/>
        <v>2400</v>
      </c>
      <c r="G52" s="93">
        <v>0</v>
      </c>
      <c r="H52" s="106">
        <f t="shared" si="3"/>
        <v>0</v>
      </c>
    </row>
    <row r="53" spans="2:8" ht="18" thickBot="1" x14ac:dyDescent="0.45">
      <c r="B53" s="148"/>
      <c r="C53" s="57" t="s">
        <v>82</v>
      </c>
      <c r="D53" s="58" t="s">
        <v>87</v>
      </c>
      <c r="E53" s="128">
        <v>3000</v>
      </c>
      <c r="F53" s="117">
        <f t="shared" si="2"/>
        <v>2400</v>
      </c>
      <c r="G53" s="94">
        <v>1</v>
      </c>
      <c r="H53" s="107">
        <f t="shared" si="3"/>
        <v>2400</v>
      </c>
    </row>
    <row r="54" spans="2:8" x14ac:dyDescent="0.4">
      <c r="B54" s="137" t="s">
        <v>115</v>
      </c>
      <c r="C54" s="4" t="s">
        <v>116</v>
      </c>
      <c r="D54" s="28" t="s">
        <v>83</v>
      </c>
      <c r="E54" s="125">
        <v>13000</v>
      </c>
      <c r="F54" s="114">
        <f t="shared" si="2"/>
        <v>10400</v>
      </c>
      <c r="G54" s="88">
        <v>0</v>
      </c>
      <c r="H54" s="97">
        <f t="shared" si="3"/>
        <v>0</v>
      </c>
    </row>
    <row r="55" spans="2:8" x14ac:dyDescent="0.4">
      <c r="B55" s="138"/>
      <c r="C55" s="5" t="s">
        <v>117</v>
      </c>
      <c r="D55" s="29" t="s">
        <v>84</v>
      </c>
      <c r="E55" s="126">
        <v>13000</v>
      </c>
      <c r="F55" s="115">
        <f t="shared" si="2"/>
        <v>10400</v>
      </c>
      <c r="G55" s="89">
        <v>0</v>
      </c>
      <c r="H55" s="96">
        <f t="shared" si="3"/>
        <v>0</v>
      </c>
    </row>
    <row r="56" spans="2:8" x14ac:dyDescent="0.4">
      <c r="B56" s="138"/>
      <c r="C56" s="5" t="s">
        <v>118</v>
      </c>
      <c r="D56" s="29" t="s">
        <v>85</v>
      </c>
      <c r="E56" s="126">
        <v>13000</v>
      </c>
      <c r="F56" s="115">
        <f t="shared" si="2"/>
        <v>10400</v>
      </c>
      <c r="G56" s="89">
        <v>0</v>
      </c>
      <c r="H56" s="96">
        <f t="shared" si="3"/>
        <v>0</v>
      </c>
    </row>
    <row r="57" spans="2:8" ht="18" thickBot="1" x14ac:dyDescent="0.45">
      <c r="B57" s="139"/>
      <c r="C57" s="7" t="s">
        <v>119</v>
      </c>
      <c r="D57" s="31" t="s">
        <v>86</v>
      </c>
      <c r="E57" s="129">
        <v>13000</v>
      </c>
      <c r="F57" s="118">
        <f t="shared" si="2"/>
        <v>10400</v>
      </c>
      <c r="G57" s="92">
        <v>0</v>
      </c>
      <c r="H57" s="98">
        <f t="shared" si="3"/>
        <v>0</v>
      </c>
    </row>
    <row r="58" spans="2:8" x14ac:dyDescent="0.4">
      <c r="B58" s="140" t="s">
        <v>121</v>
      </c>
      <c r="C58" s="59" t="s">
        <v>89</v>
      </c>
      <c r="D58" s="60" t="s">
        <v>88</v>
      </c>
      <c r="E58" s="130">
        <v>11000</v>
      </c>
      <c r="F58" s="119">
        <f>E58*0.8</f>
        <v>8800</v>
      </c>
      <c r="G58" s="108">
        <v>1</v>
      </c>
      <c r="H58" s="109">
        <f t="shared" si="3"/>
        <v>8800</v>
      </c>
    </row>
    <row r="59" spans="2:8" x14ac:dyDescent="0.4">
      <c r="B59" s="141"/>
      <c r="C59" s="61" t="s">
        <v>90</v>
      </c>
      <c r="D59" s="62" t="s">
        <v>91</v>
      </c>
      <c r="E59" s="131">
        <v>11000</v>
      </c>
      <c r="F59" s="120">
        <f t="shared" si="2"/>
        <v>8800</v>
      </c>
      <c r="G59" s="110">
        <v>3</v>
      </c>
      <c r="H59" s="109">
        <f t="shared" si="3"/>
        <v>26400</v>
      </c>
    </row>
    <row r="60" spans="2:8" x14ac:dyDescent="0.4">
      <c r="B60" s="141"/>
      <c r="C60" s="61" t="s">
        <v>90</v>
      </c>
      <c r="D60" s="62" t="s">
        <v>92</v>
      </c>
      <c r="E60" s="131">
        <v>11000</v>
      </c>
      <c r="F60" s="120">
        <f t="shared" si="2"/>
        <v>8800</v>
      </c>
      <c r="G60" s="110">
        <v>4</v>
      </c>
      <c r="H60" s="109">
        <f t="shared" si="3"/>
        <v>35200</v>
      </c>
    </row>
    <row r="61" spans="2:8" x14ac:dyDescent="0.4">
      <c r="B61" s="141"/>
      <c r="C61" s="61" t="s">
        <v>93</v>
      </c>
      <c r="D61" s="62" t="s">
        <v>94</v>
      </c>
      <c r="E61" s="131">
        <v>11000</v>
      </c>
      <c r="F61" s="120">
        <f t="shared" si="2"/>
        <v>8800</v>
      </c>
      <c r="G61" s="110">
        <v>3</v>
      </c>
      <c r="H61" s="109">
        <f t="shared" si="3"/>
        <v>26400</v>
      </c>
    </row>
    <row r="62" spans="2:8" ht="18" thickBot="1" x14ac:dyDescent="0.45">
      <c r="B62" s="141"/>
      <c r="C62" s="61" t="s">
        <v>96</v>
      </c>
      <c r="D62" s="62" t="s">
        <v>95</v>
      </c>
      <c r="E62" s="131">
        <v>14000</v>
      </c>
      <c r="F62" s="120">
        <f t="shared" si="2"/>
        <v>11200</v>
      </c>
      <c r="G62" s="110">
        <v>6</v>
      </c>
      <c r="H62" s="111">
        <f t="shared" si="3"/>
        <v>67200</v>
      </c>
    </row>
    <row r="63" spans="2:8" x14ac:dyDescent="0.4">
      <c r="B63" s="141"/>
      <c r="C63" s="5" t="s">
        <v>97</v>
      </c>
      <c r="D63" s="29" t="s">
        <v>106</v>
      </c>
      <c r="E63" s="126">
        <v>11000</v>
      </c>
      <c r="F63" s="115">
        <f t="shared" si="2"/>
        <v>8800</v>
      </c>
      <c r="G63" s="89">
        <v>1</v>
      </c>
      <c r="H63" s="97">
        <f t="shared" si="3"/>
        <v>8800</v>
      </c>
    </row>
    <row r="64" spans="2:8" x14ac:dyDescent="0.4">
      <c r="B64" s="141"/>
      <c r="C64" s="5" t="s">
        <v>98</v>
      </c>
      <c r="D64" s="29" t="s">
        <v>107</v>
      </c>
      <c r="E64" s="126">
        <v>10000</v>
      </c>
      <c r="F64" s="115">
        <f t="shared" si="2"/>
        <v>8000</v>
      </c>
      <c r="G64" s="89">
        <v>2</v>
      </c>
      <c r="H64" s="96">
        <f t="shared" si="3"/>
        <v>16000</v>
      </c>
    </row>
    <row r="65" spans="2:8" x14ac:dyDescent="0.4">
      <c r="B65" s="141"/>
      <c r="C65" s="5" t="s">
        <v>99</v>
      </c>
      <c r="D65" s="29" t="s">
        <v>108</v>
      </c>
      <c r="E65" s="126">
        <v>11000</v>
      </c>
      <c r="F65" s="115">
        <f t="shared" si="2"/>
        <v>8800</v>
      </c>
      <c r="G65" s="89">
        <v>3</v>
      </c>
      <c r="H65" s="96">
        <f t="shared" si="3"/>
        <v>26400</v>
      </c>
    </row>
    <row r="66" spans="2:8" x14ac:dyDescent="0.4">
      <c r="B66" s="141"/>
      <c r="C66" s="5" t="s">
        <v>100</v>
      </c>
      <c r="D66" s="29" t="s">
        <v>109</v>
      </c>
      <c r="E66" s="126">
        <v>11000</v>
      </c>
      <c r="F66" s="115">
        <f t="shared" si="2"/>
        <v>8800</v>
      </c>
      <c r="G66" s="89">
        <v>7</v>
      </c>
      <c r="H66" s="96">
        <f t="shared" si="3"/>
        <v>61600</v>
      </c>
    </row>
    <row r="67" spans="2:8" x14ac:dyDescent="0.4">
      <c r="B67" s="141"/>
      <c r="C67" s="5" t="s">
        <v>101</v>
      </c>
      <c r="D67" s="29" t="s">
        <v>110</v>
      </c>
      <c r="E67" s="126">
        <v>14000</v>
      </c>
      <c r="F67" s="115">
        <f>E67*0.8</f>
        <v>11200</v>
      </c>
      <c r="G67" s="89">
        <v>4</v>
      </c>
      <c r="H67" s="96">
        <f t="shared" si="3"/>
        <v>44800</v>
      </c>
    </row>
    <row r="68" spans="2:8" ht="18" thickBot="1" x14ac:dyDescent="0.45">
      <c r="B68" s="142"/>
      <c r="C68" s="6" t="s">
        <v>102</v>
      </c>
      <c r="D68" s="30" t="s">
        <v>111</v>
      </c>
      <c r="E68" s="132">
        <v>11000</v>
      </c>
      <c r="F68" s="121">
        <f t="shared" si="2"/>
        <v>8800</v>
      </c>
      <c r="G68" s="92">
        <v>2</v>
      </c>
      <c r="H68" s="98">
        <f t="shared" si="3"/>
        <v>17600</v>
      </c>
    </row>
    <row r="69" spans="2:8" x14ac:dyDescent="0.4">
      <c r="B69" s="143" t="s">
        <v>122</v>
      </c>
      <c r="C69" s="63" t="s">
        <v>103</v>
      </c>
      <c r="D69" s="64" t="s">
        <v>112</v>
      </c>
      <c r="E69" s="133">
        <v>14000</v>
      </c>
      <c r="F69" s="122">
        <f t="shared" si="2"/>
        <v>11200</v>
      </c>
      <c r="G69" s="95">
        <v>0</v>
      </c>
      <c r="H69" s="99">
        <f t="shared" si="3"/>
        <v>0</v>
      </c>
    </row>
    <row r="70" spans="2:8" x14ac:dyDescent="0.4">
      <c r="B70" s="144"/>
      <c r="C70" s="65" t="s">
        <v>104</v>
      </c>
      <c r="D70" s="66" t="s">
        <v>113</v>
      </c>
      <c r="E70" s="134">
        <v>14000</v>
      </c>
      <c r="F70" s="123">
        <f t="shared" si="2"/>
        <v>11200</v>
      </c>
      <c r="G70" s="90">
        <v>0</v>
      </c>
      <c r="H70" s="99">
        <f t="shared" si="3"/>
        <v>0</v>
      </c>
    </row>
    <row r="71" spans="2:8" ht="18" thickBot="1" x14ac:dyDescent="0.45">
      <c r="B71" s="145"/>
      <c r="C71" s="67" t="s">
        <v>105</v>
      </c>
      <c r="D71" s="68" t="s">
        <v>114</v>
      </c>
      <c r="E71" s="135">
        <v>13000</v>
      </c>
      <c r="F71" s="124">
        <f t="shared" si="2"/>
        <v>10400</v>
      </c>
      <c r="G71" s="91">
        <v>1</v>
      </c>
      <c r="H71" s="99">
        <f t="shared" si="3"/>
        <v>10400</v>
      </c>
    </row>
    <row r="72" spans="2:8" ht="32.549999999999997" customHeight="1" thickBot="1" x14ac:dyDescent="0.45">
      <c r="B72" s="8" t="s">
        <v>120</v>
      </c>
      <c r="C72" s="9"/>
      <c r="D72" s="2"/>
      <c r="E72" s="10"/>
      <c r="F72" s="112"/>
      <c r="G72" s="85">
        <v>4337600</v>
      </c>
      <c r="H72" s="85">
        <f>SUM(H9:H71)</f>
        <v>4337600</v>
      </c>
    </row>
  </sheetData>
  <mergeCells count="12">
    <mergeCell ref="B4:H4"/>
    <mergeCell ref="B54:B57"/>
    <mergeCell ref="B58:B68"/>
    <mergeCell ref="B69:B71"/>
    <mergeCell ref="B38:B53"/>
    <mergeCell ref="E7:E8"/>
    <mergeCell ref="F7:F8"/>
    <mergeCell ref="B9:B26"/>
    <mergeCell ref="B27:B36"/>
    <mergeCell ref="B7:B8"/>
    <mergeCell ref="C7:C8"/>
    <mergeCell ref="D7:D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2026-06-15T23:51:22Z</dcterms:modified>
</cp:coreProperties>
</file>