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부회장서류\26-1 지혜여정   신청내역\26-1 조별교재신청내역\"/>
    </mc:Choice>
  </mc:AlternateContent>
  <xr:revisionPtr revIDLastSave="0" documentId="13_ncr:1_{73482FB8-7461-4AEB-B93C-F6CFB0722C53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1" l="1"/>
  <c r="N71" i="1"/>
  <c r="M9" i="1"/>
  <c r="M10" i="1"/>
  <c r="M11" i="1"/>
  <c r="M12" i="1"/>
  <c r="M13" i="1"/>
  <c r="M14" i="1"/>
  <c r="M15" i="1"/>
  <c r="M16" i="1"/>
  <c r="N16" i="1" s="1"/>
  <c r="M17" i="1"/>
  <c r="M18" i="1"/>
  <c r="M19" i="1"/>
  <c r="M20" i="1"/>
  <c r="M21" i="1"/>
  <c r="M22" i="1"/>
  <c r="M23" i="1"/>
  <c r="N23" i="1" s="1"/>
  <c r="M24" i="1"/>
  <c r="N24" i="1" s="1"/>
  <c r="M25" i="1"/>
  <c r="N25" i="1" s="1"/>
  <c r="M26" i="1"/>
  <c r="N26" i="1" s="1"/>
  <c r="M27" i="1"/>
  <c r="M28" i="1"/>
  <c r="M29" i="1"/>
  <c r="M30" i="1"/>
  <c r="M31" i="1"/>
  <c r="M32" i="1"/>
  <c r="N32" i="1" s="1"/>
  <c r="M33" i="1"/>
  <c r="M34" i="1"/>
  <c r="M35" i="1"/>
  <c r="M36" i="1"/>
  <c r="M37" i="1"/>
  <c r="M38" i="1"/>
  <c r="M39" i="1"/>
  <c r="M40" i="1"/>
  <c r="N40" i="1" s="1"/>
  <c r="M41" i="1"/>
  <c r="M42" i="1"/>
  <c r="M43" i="1"/>
  <c r="M44" i="1"/>
  <c r="M45" i="1"/>
  <c r="M46" i="1"/>
  <c r="M47" i="1"/>
  <c r="M48" i="1"/>
  <c r="N48" i="1" s="1"/>
  <c r="M49" i="1"/>
  <c r="M50" i="1"/>
  <c r="M51" i="1"/>
  <c r="M52" i="1"/>
  <c r="M53" i="1"/>
  <c r="M54" i="1"/>
  <c r="M55" i="1"/>
  <c r="M56" i="1"/>
  <c r="N56" i="1" s="1"/>
  <c r="M57" i="1"/>
  <c r="M58" i="1"/>
  <c r="M59" i="1"/>
  <c r="M60" i="1"/>
  <c r="M61" i="1"/>
  <c r="N61" i="1" s="1"/>
  <c r="M62" i="1"/>
  <c r="M63" i="1"/>
  <c r="M64" i="1"/>
  <c r="M65" i="1"/>
  <c r="M66" i="1"/>
  <c r="M67" i="1"/>
  <c r="M68" i="1"/>
  <c r="M69" i="1"/>
  <c r="M70" i="1"/>
  <c r="M71" i="1"/>
  <c r="N10" i="1"/>
  <c r="N11" i="1"/>
  <c r="N12" i="1"/>
  <c r="N13" i="1"/>
  <c r="N14" i="1"/>
  <c r="N15" i="1"/>
  <c r="N17" i="1"/>
  <c r="N18" i="1"/>
  <c r="N19" i="1"/>
  <c r="N20" i="1"/>
  <c r="N21" i="1"/>
  <c r="N22" i="1"/>
  <c r="N27" i="1"/>
  <c r="N28" i="1"/>
  <c r="N29" i="1"/>
  <c r="N30" i="1"/>
  <c r="N31" i="1"/>
  <c r="N33" i="1"/>
  <c r="N34" i="1"/>
  <c r="N35" i="1"/>
  <c r="N36" i="1"/>
  <c r="N37" i="1"/>
  <c r="N38" i="1"/>
  <c r="N39" i="1"/>
  <c r="N41" i="1"/>
  <c r="N42" i="1"/>
  <c r="N43" i="1"/>
  <c r="N44" i="1"/>
  <c r="N45" i="1"/>
  <c r="N46" i="1"/>
  <c r="N47" i="1"/>
  <c r="N49" i="1"/>
  <c r="N50" i="1"/>
  <c r="N51" i="1"/>
  <c r="N52" i="1"/>
  <c r="N53" i="1"/>
  <c r="N54" i="1"/>
  <c r="N55" i="1"/>
  <c r="N57" i="1"/>
  <c r="N58" i="1"/>
  <c r="N59" i="1"/>
  <c r="N60" i="1"/>
  <c r="N62" i="1"/>
  <c r="N63" i="1"/>
  <c r="N64" i="1"/>
  <c r="N65" i="1"/>
  <c r="N66" i="1"/>
  <c r="N67" i="1"/>
  <c r="N68" i="1"/>
  <c r="N69" i="1"/>
  <c r="N70" i="1"/>
  <c r="N9" i="1"/>
  <c r="H8" i="1"/>
  <c r="I8" i="1"/>
  <c r="J8" i="1"/>
  <c r="M8" i="1" s="1"/>
  <c r="K8" i="1"/>
  <c r="L8" i="1"/>
  <c r="G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19" i="1"/>
  <c r="F16" i="1"/>
  <c r="F11" i="1"/>
  <c r="F9" i="1"/>
  <c r="F10" i="1"/>
  <c r="F12" i="1"/>
  <c r="F13" i="1"/>
  <c r="F14" i="1"/>
  <c r="F15" i="1"/>
  <c r="F17" i="1"/>
  <c r="F18" i="1"/>
  <c r="F20" i="1"/>
  <c r="F21" i="1"/>
  <c r="F22" i="1"/>
  <c r="F23" i="1"/>
  <c r="F24" i="1"/>
  <c r="F25" i="1"/>
  <c r="F26" i="1"/>
  <c r="F36" i="1"/>
  <c r="F35" i="1"/>
  <c r="F34" i="1"/>
  <c r="F33" i="1"/>
  <c r="F32" i="1"/>
  <c r="F31" i="1"/>
  <c r="F30" i="1"/>
  <c r="F29" i="1"/>
  <c r="F28" i="1"/>
  <c r="F27" i="1"/>
  <c r="N72" i="1" l="1"/>
</calcChain>
</file>

<file path=xl/sharedStrings.xml><?xml version="1.0" encoding="utf-8"?>
<sst xmlns="http://schemas.openxmlformats.org/spreadsheetml/2006/main" count="152" uniqueCount="143">
  <si>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</si>
  <si>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</si>
  <si>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</si>
  <si>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</si>
  <si>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</si>
  <si>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</si>
  <si>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</si>
  <si>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</si>
  <si>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</si>
  <si>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</si>
  <si>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</si>
  <si>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</si>
  <si>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</si>
  <si>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</si>
  <si>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</si>
  <si>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</si>
  <si>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</si>
  <si>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</si>
  <si>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</si>
  <si>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</si>
  <si>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</si>
  <si>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</si>
  <si>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</si>
  <si>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</si>
  <si>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</si>
  <si>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</si>
  <si>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</si>
  <si>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</si>
  <si>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</si>
  <si>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</si>
  <si>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</si>
  <si>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</si>
  <si>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</si>
  <si>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</si>
  <si>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</si>
  <si>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</si>
  <si>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</si>
  <si>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</si>
  <si>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</si>
  <si>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</si>
  <si>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</si>
  <si>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</si>
  <si>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</si>
  <si>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</si>
  <si>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</si>
  <si>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</si>
  <si>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</si>
  <si>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</si>
  <si>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</si>
  <si>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</si>
  <si>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</si>
  <si>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</si>
  <si>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</si>
  <si>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</si>
  <si>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</si>
  <si>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</si>
  <si>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</si>
  <si>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</si>
  <si>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</si>
  <si>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</si>
  <si>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</si>
  <si>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</si>
  <si>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</si>
  <si>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</si>
  <si>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</si>
  <si>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</si>
  <si>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</si>
  <si>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</si>
  <si>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</si>
  <si>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</si>
  <si>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</si>
  <si>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</si>
  <si>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</si>
  <si>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</si>
  <si>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</si>
  <si>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</si>
  <si>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</si>
  <si>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</si>
  <si>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</si>
  <si>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</si>
  <si>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</si>
  <si>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</si>
  <si>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</si>
  <si>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</si>
  <si>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</si>
  <si>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</si>
  <si>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</si>
  <si>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</si>
  <si>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</si>
  <si>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</si>
  <si>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</si>
  <si>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</si>
  <si>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</si>
  <si>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</si>
  <si>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</si>
  <si>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</si>
  <si>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</si>
  <si>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</si>
  <si>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</si>
  <si>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</si>
  <si>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</si>
  <si>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</si>
  <si>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</si>
  <si>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</si>
  <si>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</si>
  <si>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</si>
  <si>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</si>
  <si>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</si>
  <si>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</si>
  <si>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</si>
  <si>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</si>
  <si>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</si>
  <si>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</si>
  <si>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</si>
  <si>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</si>
  <si>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</si>
  <si>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</si>
  <si>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</si>
  <si>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</si>
  <si>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</si>
  <si>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</si>
  <si>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</si>
  <si>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</si>
  <si>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</si>
  <si>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</si>
  <si>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</si>
  <si>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</si>
  <si>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</si>
  <si>
    <t>강수경</t>
    <phoneticPr fontId="8" type="noConversion"/>
  </si>
  <si>
    <t>김영경</t>
    <phoneticPr fontId="8" type="noConversion"/>
  </si>
  <si>
    <t>정미정</t>
    <phoneticPr fontId="8" type="noConversion"/>
  </si>
  <si>
    <t>최지현</t>
    <phoneticPr fontId="8" type="noConversion"/>
  </si>
  <si>
    <t>김해인</t>
    <phoneticPr fontId="8" type="noConversion"/>
  </si>
  <si>
    <t>루피나</t>
    <phoneticPr fontId="8" type="noConversion"/>
  </si>
  <si>
    <t>미카엘라</t>
    <phoneticPr fontId="8" type="noConversion"/>
  </si>
  <si>
    <t>바울리나</t>
    <phoneticPr fontId="8" type="noConversion"/>
  </si>
  <si>
    <t>세라피나</t>
    <phoneticPr fontId="8" type="noConversion"/>
  </si>
  <si>
    <t>유스티나</t>
    <phoneticPr fontId="8" type="noConversion"/>
  </si>
  <si>
    <t>금액합계</t>
    <phoneticPr fontId="8" type="noConversion"/>
  </si>
  <si>
    <t>책 합계</t>
    <phoneticPr fontId="3" type="noConversion"/>
  </si>
  <si>
    <t>교재 신청  (교육2반)</t>
    <phoneticPr fontId="3" type="noConversion"/>
  </si>
  <si>
    <t>주효민</t>
    <phoneticPr fontId="8" type="noConversion"/>
  </si>
  <si>
    <t>릴리안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</si>
</sst>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  <numFmt numFmtId="179" formatCode="&quot;₩&quot;#,##0"/>
    <numFmt numFmtId="180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176" fontId="4" fillId="4" borderId="4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0" fillId="4" borderId="12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14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4" borderId="13" xfId="0" applyNumberFormat="1" applyFont="1" applyFill="1" applyBorder="1">
      <alignment vertical="center"/>
    </xf>
    <xf numFmtId="0" fontId="0" fillId="0" borderId="3" xfId="0" applyBorder="1">
      <alignment vertical="center"/>
    </xf>
    <xf numFmtId="177" fontId="4" fillId="0" borderId="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41" fontId="5" fillId="4" borderId="23" xfId="1" applyFont="1" applyFill="1" applyBorder="1">
      <alignment vertical="center"/>
    </xf>
    <xf numFmtId="41" fontId="5" fillId="4" borderId="21" xfId="1" applyFont="1" applyFill="1" applyBorder="1">
      <alignment vertical="center"/>
    </xf>
    <xf numFmtId="41" fontId="5" fillId="0" borderId="21" xfId="1" applyFont="1" applyFill="1" applyBorder="1">
      <alignment vertical="center"/>
    </xf>
    <xf numFmtId="41" fontId="5" fillId="0" borderId="23" xfId="1" applyFont="1" applyFill="1" applyBorder="1">
      <alignment vertical="center"/>
    </xf>
    <xf numFmtId="178" fontId="7" fillId="0" borderId="35" xfId="0" applyNumberFormat="1" applyFont="1" applyBorder="1" applyAlignment="1">
      <alignment vertical="center" shrinkToFit="1"/>
    </xf>
    <xf numFmtId="178" fontId="7" fillId="0" borderId="33" xfId="0" applyNumberFormat="1" applyFont="1" applyBorder="1" applyAlignment="1">
      <alignment vertical="center" shrinkToFit="1"/>
    </xf>
    <xf numFmtId="178" fontId="7" fillId="0" borderId="34" xfId="0" applyNumberFormat="1" applyFont="1" applyBorder="1" applyAlignment="1">
      <alignment vertical="center" shrinkToFit="1"/>
    </xf>
    <xf numFmtId="178" fontId="7" fillId="0" borderId="36" xfId="0" applyNumberFormat="1" applyFont="1" applyBorder="1" applyAlignment="1">
      <alignment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indent="1"/>
    </xf>
    <xf numFmtId="0" fontId="1" fillId="4" borderId="14" xfId="2" applyFill="1" applyBorder="1" applyAlignment="1">
      <alignment horizontal="center" vertical="center"/>
    </xf>
    <xf numFmtId="0" fontId="1" fillId="4" borderId="4" xfId="2" applyFill="1" applyBorder="1" applyAlignment="1">
      <alignment horizontal="left" vertical="center" indent="1"/>
    </xf>
    <xf numFmtId="0" fontId="1" fillId="4" borderId="14" xfId="3" applyFill="1" applyBorder="1" applyAlignment="1">
      <alignment horizontal="center" vertical="center"/>
    </xf>
    <xf numFmtId="0" fontId="1" fillId="4" borderId="4" xfId="3" applyFill="1" applyBorder="1" applyAlignment="1">
      <alignment horizontal="left" vertical="center" indent="1"/>
    </xf>
    <xf numFmtId="0" fontId="1" fillId="0" borderId="14" xfId="2" applyFill="1" applyBorder="1" applyAlignment="1">
      <alignment horizontal="center" vertical="center"/>
    </xf>
    <xf numFmtId="0" fontId="1" fillId="0" borderId="4" xfId="2" applyFill="1" applyBorder="1" applyAlignment="1">
      <alignment horizontal="left" vertical="center" indent="1"/>
    </xf>
    <xf numFmtId="0" fontId="0" fillId="4" borderId="14" xfId="2" applyFont="1" applyFill="1" applyBorder="1" applyAlignment="1">
      <alignment horizontal="center" vertical="center"/>
    </xf>
    <xf numFmtId="0" fontId="0" fillId="4" borderId="4" xfId="2" applyFont="1" applyFill="1" applyBorder="1" applyAlignment="1">
      <alignment horizontal="left" vertical="center" indent="1"/>
    </xf>
    <xf numFmtId="0" fontId="0" fillId="0" borderId="14" xfId="2" applyFont="1" applyFill="1" applyBorder="1" applyAlignment="1">
      <alignment horizontal="center" vertical="center"/>
    </xf>
    <xf numFmtId="0" fontId="1" fillId="0" borderId="14" xfId="3" applyFill="1" applyBorder="1" applyAlignment="1">
      <alignment horizontal="center" vertical="center"/>
    </xf>
    <xf numFmtId="0" fontId="1" fillId="0" borderId="4" xfId="3" applyFill="1" applyBorder="1" applyAlignment="1">
      <alignment horizontal="left" vertical="center" indent="1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176" fontId="4" fillId="0" borderId="13" xfId="0" applyNumberFormat="1" applyFon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76" fontId="4" fillId="0" borderId="4" xfId="0" applyNumberFormat="1" applyFont="1" applyBorder="1">
      <alignment vertical="center"/>
    </xf>
    <xf numFmtId="177" fontId="0" fillId="0" borderId="1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3" applyFont="1" applyFill="1" applyBorder="1" applyAlignment="1">
      <alignment horizontal="left" vertical="center" indent="1"/>
    </xf>
    <xf numFmtId="0" fontId="1" fillId="7" borderId="4" xfId="2" applyFill="1" applyBorder="1" applyAlignment="1">
      <alignment horizontal="left" vertical="center" indent="1"/>
    </xf>
    <xf numFmtId="41" fontId="5" fillId="7" borderId="21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177" fontId="0" fillId="7" borderId="14" xfId="0" applyNumberFormat="1" applyFill="1" applyBorder="1" applyAlignment="1">
      <alignment horizontal="center" vertical="center"/>
    </xf>
    <xf numFmtId="177" fontId="0" fillId="7" borderId="3" xfId="0" applyNumberFormat="1" applyFill="1" applyBorder="1" applyAlignment="1">
      <alignment horizontal="center" vertical="center"/>
    </xf>
    <xf numFmtId="0" fontId="1" fillId="7" borderId="14" xfId="2" applyFill="1" applyBorder="1" applyAlignment="1">
      <alignment horizontal="center" vertical="center"/>
    </xf>
    <xf numFmtId="0" fontId="1" fillId="7" borderId="15" xfId="3" applyFill="1" applyBorder="1" applyAlignment="1">
      <alignment horizontal="center" vertical="center"/>
    </xf>
    <xf numFmtId="0" fontId="1" fillId="7" borderId="6" xfId="3" applyFill="1" applyBorder="1" applyAlignment="1">
      <alignment horizontal="left" vertical="center" indent="1"/>
    </xf>
    <xf numFmtId="41" fontId="5" fillId="7" borderId="22" xfId="1" applyFont="1" applyFill="1" applyBorder="1">
      <alignment vertical="center"/>
    </xf>
    <xf numFmtId="176" fontId="4" fillId="7" borderId="6" xfId="0" applyNumberFormat="1" applyFont="1" applyFill="1" applyBorder="1">
      <alignment vertical="center"/>
    </xf>
    <xf numFmtId="177" fontId="0" fillId="7" borderId="15" xfId="0" applyNumberFormat="1" applyFill="1" applyBorder="1" applyAlignment="1">
      <alignment horizontal="center" vertical="center"/>
    </xf>
    <xf numFmtId="177" fontId="0" fillId="7" borderId="5" xfId="0" applyNumberFormat="1" applyFill="1" applyBorder="1" applyAlignment="1">
      <alignment horizontal="center" vertical="center"/>
    </xf>
    <xf numFmtId="0" fontId="1" fillId="4" borderId="12" xfId="3" applyFill="1" applyBorder="1" applyAlignment="1">
      <alignment horizontal="center" vertical="center"/>
    </xf>
    <xf numFmtId="0" fontId="1" fillId="4" borderId="13" xfId="3" applyFill="1" applyBorder="1" applyAlignment="1">
      <alignment horizontal="left" vertical="center" indent="1"/>
    </xf>
    <xf numFmtId="0" fontId="6" fillId="4" borderId="4" xfId="2" applyFont="1" applyFill="1" applyBorder="1" applyAlignment="1">
      <alignment horizontal="left" vertical="center" wrapText="1" indent="1"/>
    </xf>
    <xf numFmtId="0" fontId="0" fillId="4" borderId="4" xfId="3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41" fontId="5" fillId="8" borderId="25" xfId="0" applyNumberFormat="1" applyFont="1" applyFill="1" applyBorder="1">
      <alignment vertical="center"/>
    </xf>
    <xf numFmtId="41" fontId="4" fillId="8" borderId="9" xfId="0" applyNumberFormat="1" applyFont="1" applyFill="1" applyBorder="1">
      <alignment vertical="center"/>
    </xf>
    <xf numFmtId="177" fontId="0" fillId="8" borderId="1" xfId="0" applyNumberFormat="1" applyFill="1" applyBorder="1" applyAlignment="1">
      <alignment horizontal="center" vertical="center"/>
    </xf>
    <xf numFmtId="177" fontId="0" fillId="8" borderId="2" xfId="0" applyNumberFormat="1" applyFill="1" applyBorder="1" applyAlignment="1">
      <alignment horizontal="center" vertical="center"/>
    </xf>
    <xf numFmtId="178" fontId="4" fillId="0" borderId="12" xfId="0" applyNumberFormat="1" applyFont="1" applyBorder="1" applyAlignment="1"/>
    <xf numFmtId="178" fontId="4" fillId="0" borderId="14" xfId="0" applyNumberFormat="1" applyFont="1" applyBorder="1" applyAlignment="1"/>
    <xf numFmtId="178" fontId="4" fillId="0" borderId="15" xfId="0" applyNumberFormat="1" applyFont="1" applyBorder="1" applyAlignment="1"/>
    <xf numFmtId="0" fontId="0" fillId="0" borderId="5" xfId="0" applyBorder="1">
      <alignment vertical="center"/>
    </xf>
    <xf numFmtId="0" fontId="0" fillId="0" borderId="7" xfId="0" applyBorder="1">
      <alignment vertical="center"/>
    </xf>
    <xf numFmtId="178" fontId="4" fillId="0" borderId="16" xfId="0" applyNumberFormat="1" applyFont="1" applyBorder="1" applyAlignment="1"/>
    <xf numFmtId="0" fontId="0" fillId="0" borderId="8" xfId="0" applyBorder="1">
      <alignment vertical="center"/>
    </xf>
    <xf numFmtId="0" fontId="7" fillId="5" borderId="14" xfId="0" applyFont="1" applyFill="1" applyBorder="1" applyAlignment="1">
      <alignment horizontal="center" vertical="center" shrinkToFit="1"/>
    </xf>
    <xf numFmtId="0" fontId="0" fillId="5" borderId="33" xfId="0" applyFill="1" applyBorder="1" applyAlignment="1">
      <alignment horizontal="center" vertical="center"/>
    </xf>
    <xf numFmtId="178" fontId="7" fillId="5" borderId="33" xfId="0" applyNumberFormat="1" applyFont="1" applyFill="1" applyBorder="1" applyAlignment="1">
      <alignment vertical="center" shrinkToFit="1"/>
    </xf>
    <xf numFmtId="178" fontId="4" fillId="5" borderId="14" xfId="0" applyNumberFormat="1" applyFont="1" applyFill="1" applyBorder="1" applyAlignment="1"/>
    <xf numFmtId="0" fontId="0" fillId="5" borderId="3" xfId="0" applyFill="1" applyBorder="1">
      <alignment vertical="center"/>
    </xf>
    <xf numFmtId="0" fontId="7" fillId="5" borderId="15" xfId="0" applyFont="1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/>
    </xf>
    <xf numFmtId="178" fontId="7" fillId="5" borderId="34" xfId="0" applyNumberFormat="1" applyFont="1" applyFill="1" applyBorder="1" applyAlignment="1">
      <alignment vertical="center" shrinkToFit="1"/>
    </xf>
    <xf numFmtId="178" fontId="4" fillId="5" borderId="15" xfId="0" applyNumberFormat="1" applyFont="1" applyFill="1" applyBorder="1" applyAlignment="1"/>
    <xf numFmtId="0" fontId="0" fillId="5" borderId="5" xfId="0" applyFill="1" applyBorder="1">
      <alignment vertical="center"/>
    </xf>
    <xf numFmtId="0" fontId="7" fillId="9" borderId="12" xfId="0" applyFont="1" applyFill="1" applyBorder="1" applyAlignment="1">
      <alignment horizontal="center" vertical="center" shrinkToFit="1"/>
    </xf>
    <xf numFmtId="0" fontId="0" fillId="9" borderId="35" xfId="0" applyFill="1" applyBorder="1" applyAlignment="1">
      <alignment horizontal="center" vertical="center"/>
    </xf>
    <xf numFmtId="178" fontId="7" fillId="9" borderId="35" xfId="0" applyNumberFormat="1" applyFont="1" applyFill="1" applyBorder="1" applyAlignment="1">
      <alignment vertical="center" shrinkToFit="1"/>
    </xf>
    <xf numFmtId="178" fontId="4" fillId="9" borderId="12" xfId="0" applyNumberFormat="1" applyFont="1" applyFill="1" applyBorder="1" applyAlignment="1"/>
    <xf numFmtId="0" fontId="0" fillId="9" borderId="7" xfId="0" applyFill="1" applyBorder="1">
      <alignment vertical="center"/>
    </xf>
    <xf numFmtId="0" fontId="7" fillId="9" borderId="14" xfId="0" applyFont="1" applyFill="1" applyBorder="1" applyAlignment="1">
      <alignment horizontal="center" vertical="center" shrinkToFit="1"/>
    </xf>
    <xf numFmtId="0" fontId="0" fillId="9" borderId="33" xfId="0" applyFill="1" applyBorder="1" applyAlignment="1">
      <alignment horizontal="center" vertical="center"/>
    </xf>
    <xf numFmtId="178" fontId="7" fillId="9" borderId="33" xfId="0" applyNumberFormat="1" applyFont="1" applyFill="1" applyBorder="1" applyAlignment="1">
      <alignment vertical="center" shrinkToFit="1"/>
    </xf>
    <xf numFmtId="178" fontId="4" fillId="9" borderId="14" xfId="0" applyNumberFormat="1" applyFont="1" applyFill="1" applyBorder="1" applyAlignment="1"/>
    <xf numFmtId="0" fontId="0" fillId="9" borderId="3" xfId="0" applyFill="1" applyBorder="1">
      <alignment vertical="center"/>
    </xf>
    <xf numFmtId="0" fontId="7" fillId="6" borderId="12" xfId="0" applyFont="1" applyFill="1" applyBorder="1" applyAlignment="1">
      <alignment horizontal="center" vertical="center" shrinkToFit="1"/>
    </xf>
    <xf numFmtId="0" fontId="0" fillId="6" borderId="35" xfId="0" applyFill="1" applyBorder="1" applyAlignment="1">
      <alignment horizontal="center" vertical="center"/>
    </xf>
    <xf numFmtId="178" fontId="7" fillId="6" borderId="35" xfId="0" applyNumberFormat="1" applyFont="1" applyFill="1" applyBorder="1" applyAlignment="1">
      <alignment vertical="center" shrinkToFit="1"/>
    </xf>
    <xf numFmtId="178" fontId="4" fillId="6" borderId="12" xfId="0" applyNumberFormat="1" applyFont="1" applyFill="1" applyBorder="1" applyAlignment="1"/>
    <xf numFmtId="0" fontId="0" fillId="6" borderId="7" xfId="0" applyFill="1" applyBorder="1">
      <alignment vertical="center"/>
    </xf>
    <xf numFmtId="0" fontId="7" fillId="6" borderId="14" xfId="0" applyFont="1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/>
    </xf>
    <xf numFmtId="178" fontId="7" fillId="6" borderId="33" xfId="0" applyNumberFormat="1" applyFont="1" applyFill="1" applyBorder="1" applyAlignment="1">
      <alignment vertical="center" shrinkToFit="1"/>
    </xf>
    <xf numFmtId="178" fontId="4" fillId="6" borderId="14" xfId="0" applyNumberFormat="1" applyFont="1" applyFill="1" applyBorder="1" applyAlignment="1"/>
    <xf numFmtId="0" fontId="0" fillId="6" borderId="3" xfId="0" applyFill="1" applyBorder="1">
      <alignment vertical="center"/>
    </xf>
    <xf numFmtId="0" fontId="7" fillId="6" borderId="15" xfId="0" applyFont="1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/>
    </xf>
    <xf numFmtId="178" fontId="7" fillId="6" borderId="34" xfId="0" applyNumberFormat="1" applyFont="1" applyFill="1" applyBorder="1" applyAlignment="1">
      <alignment vertical="center" shrinkToFit="1"/>
    </xf>
    <xf numFmtId="178" fontId="4" fillId="6" borderId="15" xfId="0" applyNumberFormat="1" applyFont="1" applyFill="1" applyBorder="1" applyAlignment="1"/>
    <xf numFmtId="0" fontId="0" fillId="6" borderId="5" xfId="0" applyFill="1" applyBorder="1">
      <alignment vertical="center"/>
    </xf>
    <xf numFmtId="0" fontId="1" fillId="6" borderId="14" xfId="2" applyFill="1" applyBorder="1" applyAlignment="1">
      <alignment horizontal="center" vertical="center"/>
    </xf>
    <xf numFmtId="0" fontId="1" fillId="6" borderId="4" xfId="2" applyFill="1" applyBorder="1" applyAlignment="1">
      <alignment horizontal="left" vertical="center" indent="1"/>
    </xf>
    <xf numFmtId="41" fontId="5" fillId="6" borderId="21" xfId="1" applyFont="1" applyFill="1" applyBorder="1">
      <alignment vertical="center"/>
    </xf>
    <xf numFmtId="176" fontId="4" fillId="6" borderId="4" xfId="0" applyNumberFormat="1" applyFont="1" applyFill="1" applyBorder="1">
      <alignment vertical="center"/>
    </xf>
    <xf numFmtId="177" fontId="0" fillId="6" borderId="14" xfId="0" applyNumberFormat="1" applyFill="1" applyBorder="1" applyAlignment="1">
      <alignment horizontal="center" vertical="center"/>
    </xf>
    <xf numFmtId="177" fontId="0" fillId="6" borderId="3" xfId="0" applyNumberForma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0" fillId="6" borderId="14" xfId="2" applyFont="1" applyFill="1" applyBorder="1" applyAlignment="1">
      <alignment horizontal="center" vertical="center"/>
    </xf>
    <xf numFmtId="0" fontId="0" fillId="6" borderId="4" xfId="2" applyFont="1" applyFill="1" applyBorder="1" applyAlignment="1">
      <alignment horizontal="left" vertical="center" wrapText="1" indent="1"/>
    </xf>
    <xf numFmtId="0" fontId="0" fillId="6" borderId="4" xfId="2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 indent="1"/>
    </xf>
    <xf numFmtId="41" fontId="5" fillId="6" borderId="24" xfId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8" xfId="0" applyNumberFormat="1" applyFill="1" applyBorder="1" applyAlignment="1">
      <alignment horizontal="center" vertical="center"/>
    </xf>
    <xf numFmtId="0" fontId="0" fillId="8" borderId="31" xfId="0" applyFill="1" applyBorder="1">
      <alignment vertical="center"/>
    </xf>
    <xf numFmtId="177" fontId="4" fillId="0" borderId="2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" fontId="0" fillId="0" borderId="2" xfId="0" applyNumberFormat="1" applyBorder="1">
      <alignment vertical="center"/>
    </xf>
    <xf numFmtId="3" fontId="0" fillId="0" borderId="0" xfId="0" applyNumberFormat="1">
      <alignment vertical="center"/>
    </xf>
    <xf numFmtId="179" fontId="9" fillId="0" borderId="9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3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N77"/>
  <sheetViews>
    <sheetView tabSelected="1" workbookViewId="0">
      <selection activeCell="F76" sqref="F76"/>
    </sheetView>
  </sheetViews>
  <sheetFormatPr defaultRowHeight="17.399999999999999" x14ac:dyDescent="0.4"/>
  <cols>
    <col min="2" max="2" width="8.19921875" customWidth="1"/>
    <col min="3" max="3" width="15.5" customWidth="1"/>
    <col min="4" max="4" width="27.796875" customWidth="1"/>
    <col min="5" max="5" width="10.59765625" customWidth="1"/>
    <col min="6" max="6" width="11.69921875" customWidth="1"/>
    <col min="14" max="14" width="9.19921875" bestFit="1" customWidth="1"/>
  </cols>
  <sheetData>
    <row r="4" spans="2:14" ht="27.6" x14ac:dyDescent="0.4">
      <c r="B4" s="151" t="s">
        <v>140</v>
      </c>
      <c r="C4" s="151"/>
      <c r="D4" s="151"/>
      <c r="E4" s="151"/>
      <c r="F4" s="151"/>
    </row>
    <row r="6" spans="2:14" ht="18" thickBot="1" x14ac:dyDescent="0.45">
      <c r="G6" s="145" t="s">
        <v>142</v>
      </c>
      <c r="H6" s="145" t="s">
        <v>133</v>
      </c>
      <c r="I6" s="145" t="s">
        <v>134</v>
      </c>
      <c r="J6" s="145" t="s">
        <v>135</v>
      </c>
      <c r="K6" s="145" t="s">
        <v>136</v>
      </c>
      <c r="L6" s="145" t="s">
        <v>137</v>
      </c>
    </row>
    <row r="7" spans="2:14" ht="25.2" customHeight="1" x14ac:dyDescent="0.4">
      <c r="B7" s="156" t="s">
        <v>59</v>
      </c>
      <c r="C7" s="158" t="s">
        <v>0</v>
      </c>
      <c r="D7" s="149" t="s">
        <v>1</v>
      </c>
      <c r="E7" s="172" t="s">
        <v>2</v>
      </c>
      <c r="F7" s="149" t="s">
        <v>3</v>
      </c>
      <c r="G7" s="3" t="s">
        <v>141</v>
      </c>
      <c r="H7" s="4" t="s">
        <v>128</v>
      </c>
      <c r="I7" s="4" t="s">
        <v>129</v>
      </c>
      <c r="J7" s="4" t="s">
        <v>130</v>
      </c>
      <c r="K7" s="4" t="s">
        <v>131</v>
      </c>
      <c r="L7" s="4" t="s">
        <v>132</v>
      </c>
      <c r="M7" s="10" t="s">
        <v>139</v>
      </c>
      <c r="N7" s="142" t="s">
        <v>138</v>
      </c>
    </row>
    <row r="8" spans="2:14" ht="26.4" customHeight="1" thickBot="1" x14ac:dyDescent="0.45">
      <c r="B8" s="157"/>
      <c r="C8" s="159"/>
      <c r="D8" s="150"/>
      <c r="E8" s="173"/>
      <c r="F8" s="150"/>
      <c r="G8" s="5">
        <f>SUM(G9:G71)</f>
        <v>1</v>
      </c>
      <c r="H8" s="5">
        <f t="shared" ref="H8:L8" si="0">SUM(H9:H71)</f>
        <v>7</v>
      </c>
      <c r="I8" s="5">
        <f t="shared" si="0"/>
        <v>12</v>
      </c>
      <c r="J8" s="5">
        <f t="shared" si="0"/>
        <v>8</v>
      </c>
      <c r="K8" s="5">
        <f t="shared" si="0"/>
        <v>2</v>
      </c>
      <c r="L8" s="5">
        <f t="shared" si="0"/>
        <v>7</v>
      </c>
      <c r="M8" s="141">
        <f>SUM(G8:L8)</f>
        <v>37</v>
      </c>
      <c r="N8" s="143"/>
    </row>
    <row r="9" spans="2:14" x14ac:dyDescent="0.4">
      <c r="B9" s="152" t="s">
        <v>32</v>
      </c>
      <c r="C9" s="47" t="s">
        <v>34</v>
      </c>
      <c r="D9" s="48" t="s">
        <v>4</v>
      </c>
      <c r="E9" s="25">
        <v>16000</v>
      </c>
      <c r="F9" s="49">
        <f t="shared" ref="F9:F36" si="1">E9*0.8</f>
        <v>12800</v>
      </c>
      <c r="G9" s="50"/>
      <c r="H9" s="51"/>
      <c r="I9" s="51"/>
      <c r="J9" s="51"/>
      <c r="K9" s="51"/>
      <c r="L9" s="51"/>
      <c r="M9" s="141">
        <f t="shared" ref="M9:M71" si="2">SUM(G9:L9)</f>
        <v>0</v>
      </c>
      <c r="N9" s="144">
        <f>F9*M9</f>
        <v>0</v>
      </c>
    </row>
    <row r="10" spans="2:14" x14ac:dyDescent="0.4">
      <c r="B10" s="152"/>
      <c r="C10" s="52" t="s">
        <v>35</v>
      </c>
      <c r="D10" s="53" t="s">
        <v>5</v>
      </c>
      <c r="E10" s="24">
        <v>15000</v>
      </c>
      <c r="F10" s="54">
        <f t="shared" si="1"/>
        <v>12000</v>
      </c>
      <c r="G10" s="55"/>
      <c r="H10" s="56"/>
      <c r="I10" s="56"/>
      <c r="J10" s="56"/>
      <c r="K10" s="56"/>
      <c r="L10" s="56"/>
      <c r="M10" s="141">
        <f t="shared" si="2"/>
        <v>0</v>
      </c>
      <c r="N10" s="144">
        <f t="shared" ref="N10:N71" si="3">F10*M10</f>
        <v>0</v>
      </c>
    </row>
    <row r="11" spans="2:14" x14ac:dyDescent="0.4">
      <c r="B11" s="152"/>
      <c r="C11" s="36" t="s">
        <v>36</v>
      </c>
      <c r="D11" s="37" t="s">
        <v>6</v>
      </c>
      <c r="E11" s="24">
        <v>15000</v>
      </c>
      <c r="F11" s="54">
        <f t="shared" si="1"/>
        <v>12000</v>
      </c>
      <c r="G11" s="55"/>
      <c r="H11" s="56"/>
      <c r="I11" s="56"/>
      <c r="J11" s="56"/>
      <c r="K11" s="56"/>
      <c r="L11" s="56"/>
      <c r="M11" s="141">
        <f t="shared" si="2"/>
        <v>0</v>
      </c>
      <c r="N11" s="144">
        <f t="shared" si="3"/>
        <v>0</v>
      </c>
    </row>
    <row r="12" spans="2:14" x14ac:dyDescent="0.4">
      <c r="B12" s="152"/>
      <c r="C12" s="41" t="s">
        <v>37</v>
      </c>
      <c r="D12" s="42" t="s">
        <v>7</v>
      </c>
      <c r="E12" s="24">
        <v>15000</v>
      </c>
      <c r="F12" s="54">
        <f t="shared" si="1"/>
        <v>12000</v>
      </c>
      <c r="G12" s="55"/>
      <c r="H12" s="56"/>
      <c r="I12" s="56"/>
      <c r="J12" s="56"/>
      <c r="K12" s="56"/>
      <c r="L12" s="56"/>
      <c r="M12" s="141">
        <f t="shared" si="2"/>
        <v>0</v>
      </c>
      <c r="N12" s="144">
        <f t="shared" si="3"/>
        <v>0</v>
      </c>
    </row>
    <row r="13" spans="2:14" x14ac:dyDescent="0.4">
      <c r="B13" s="152"/>
      <c r="C13" s="122" t="s">
        <v>38</v>
      </c>
      <c r="D13" s="123" t="s">
        <v>8</v>
      </c>
      <c r="E13" s="124">
        <v>15000</v>
      </c>
      <c r="F13" s="125">
        <f t="shared" si="1"/>
        <v>12000</v>
      </c>
      <c r="G13" s="126"/>
      <c r="H13" s="127"/>
      <c r="I13" s="127"/>
      <c r="J13" s="127"/>
      <c r="K13" s="127"/>
      <c r="L13" s="127"/>
      <c r="M13" s="141">
        <f t="shared" si="2"/>
        <v>0</v>
      </c>
      <c r="N13" s="144">
        <f t="shared" si="3"/>
        <v>0</v>
      </c>
    </row>
    <row r="14" spans="2:14" x14ac:dyDescent="0.4">
      <c r="B14" s="152"/>
      <c r="C14" s="122" t="s">
        <v>39</v>
      </c>
      <c r="D14" s="123" t="s">
        <v>9</v>
      </c>
      <c r="E14" s="124">
        <v>15000</v>
      </c>
      <c r="F14" s="125">
        <f t="shared" si="1"/>
        <v>12000</v>
      </c>
      <c r="G14" s="126"/>
      <c r="H14" s="127"/>
      <c r="I14" s="127"/>
      <c r="J14" s="127"/>
      <c r="K14" s="127"/>
      <c r="L14" s="127"/>
      <c r="M14" s="141">
        <f t="shared" si="2"/>
        <v>0</v>
      </c>
      <c r="N14" s="144">
        <f t="shared" si="3"/>
        <v>0</v>
      </c>
    </row>
    <row r="15" spans="2:14" x14ac:dyDescent="0.4">
      <c r="B15" s="152"/>
      <c r="C15" s="122" t="s">
        <v>40</v>
      </c>
      <c r="D15" s="123" t="s">
        <v>10</v>
      </c>
      <c r="E15" s="124">
        <v>16000</v>
      </c>
      <c r="F15" s="125">
        <f t="shared" si="1"/>
        <v>12800</v>
      </c>
      <c r="G15" s="126"/>
      <c r="H15" s="127"/>
      <c r="I15" s="127"/>
      <c r="J15" s="127"/>
      <c r="K15" s="127"/>
      <c r="L15" s="127"/>
      <c r="M15" s="141">
        <f t="shared" si="2"/>
        <v>0</v>
      </c>
      <c r="N15" s="144">
        <f t="shared" si="3"/>
        <v>0</v>
      </c>
    </row>
    <row r="16" spans="2:14" x14ac:dyDescent="0.4">
      <c r="B16" s="152"/>
      <c r="C16" s="122" t="s">
        <v>41</v>
      </c>
      <c r="D16" s="123" t="s">
        <v>11</v>
      </c>
      <c r="E16" s="124">
        <v>15000</v>
      </c>
      <c r="F16" s="125">
        <f t="shared" si="1"/>
        <v>12000</v>
      </c>
      <c r="G16" s="126"/>
      <c r="H16" s="127"/>
      <c r="I16" s="127"/>
      <c r="J16" s="127"/>
      <c r="K16" s="127"/>
      <c r="L16" s="127"/>
      <c r="M16" s="141">
        <f t="shared" si="2"/>
        <v>0</v>
      </c>
      <c r="N16" s="144">
        <f t="shared" si="3"/>
        <v>0</v>
      </c>
    </row>
    <row r="17" spans="2:14" x14ac:dyDescent="0.4">
      <c r="B17" s="152"/>
      <c r="C17" s="128" t="s">
        <v>42</v>
      </c>
      <c r="D17" s="123" t="s">
        <v>12</v>
      </c>
      <c r="E17" s="124">
        <v>16000</v>
      </c>
      <c r="F17" s="125">
        <f t="shared" si="1"/>
        <v>12800</v>
      </c>
      <c r="G17" s="126"/>
      <c r="H17" s="127"/>
      <c r="I17" s="127"/>
      <c r="J17" s="127"/>
      <c r="K17" s="127"/>
      <c r="L17" s="127"/>
      <c r="M17" s="141">
        <f t="shared" si="2"/>
        <v>0</v>
      </c>
      <c r="N17" s="144">
        <f t="shared" si="3"/>
        <v>0</v>
      </c>
    </row>
    <row r="18" spans="2:14" x14ac:dyDescent="0.4">
      <c r="B18" s="152"/>
      <c r="C18" s="122" t="s">
        <v>43</v>
      </c>
      <c r="D18" s="123" t="s">
        <v>13</v>
      </c>
      <c r="E18" s="124">
        <v>16000</v>
      </c>
      <c r="F18" s="125">
        <f t="shared" si="1"/>
        <v>12800</v>
      </c>
      <c r="G18" s="126"/>
      <c r="H18" s="127"/>
      <c r="I18" s="127"/>
      <c r="J18" s="127"/>
      <c r="K18" s="127"/>
      <c r="L18" s="127"/>
      <c r="M18" s="141">
        <f t="shared" si="2"/>
        <v>0</v>
      </c>
      <c r="N18" s="144">
        <f t="shared" si="3"/>
        <v>0</v>
      </c>
    </row>
    <row r="19" spans="2:14" x14ac:dyDescent="0.4">
      <c r="B19" s="152"/>
      <c r="C19" s="36" t="s">
        <v>44</v>
      </c>
      <c r="D19" s="37" t="s">
        <v>14</v>
      </c>
      <c r="E19" s="24">
        <v>16000</v>
      </c>
      <c r="F19" s="54">
        <f t="shared" si="1"/>
        <v>12800</v>
      </c>
      <c r="G19" s="55"/>
      <c r="H19" s="56"/>
      <c r="I19" s="56"/>
      <c r="J19" s="56"/>
      <c r="K19" s="56"/>
      <c r="L19" s="56"/>
      <c r="M19" s="141">
        <f t="shared" si="2"/>
        <v>0</v>
      </c>
      <c r="N19" s="144">
        <f t="shared" si="3"/>
        <v>0</v>
      </c>
    </row>
    <row r="20" spans="2:14" x14ac:dyDescent="0.4">
      <c r="B20" s="152"/>
      <c r="C20" s="40" t="s">
        <v>45</v>
      </c>
      <c r="D20" s="37" t="s">
        <v>15</v>
      </c>
      <c r="E20" s="24">
        <v>14000</v>
      </c>
      <c r="F20" s="54">
        <f t="shared" si="1"/>
        <v>11200</v>
      </c>
      <c r="G20" s="55"/>
      <c r="H20" s="56"/>
      <c r="I20" s="56"/>
      <c r="J20" s="56"/>
      <c r="K20" s="56"/>
      <c r="L20" s="56"/>
      <c r="M20" s="141">
        <f t="shared" si="2"/>
        <v>0</v>
      </c>
      <c r="N20" s="144">
        <f t="shared" si="3"/>
        <v>0</v>
      </c>
    </row>
    <row r="21" spans="2:14" x14ac:dyDescent="0.4">
      <c r="B21" s="152"/>
      <c r="C21" s="41" t="s">
        <v>46</v>
      </c>
      <c r="D21" s="57" t="s">
        <v>16</v>
      </c>
      <c r="E21" s="24">
        <v>15000</v>
      </c>
      <c r="F21" s="54">
        <f t="shared" si="1"/>
        <v>12000</v>
      </c>
      <c r="G21" s="55"/>
      <c r="H21" s="56"/>
      <c r="I21" s="56"/>
      <c r="J21" s="56"/>
      <c r="K21" s="56"/>
      <c r="L21" s="56"/>
      <c r="M21" s="141">
        <f t="shared" si="2"/>
        <v>0</v>
      </c>
      <c r="N21" s="144">
        <f t="shared" si="3"/>
        <v>0</v>
      </c>
    </row>
    <row r="22" spans="2:14" x14ac:dyDescent="0.4">
      <c r="B22" s="152"/>
      <c r="C22" s="129" t="s">
        <v>30</v>
      </c>
      <c r="D22" s="130" t="s">
        <v>125</v>
      </c>
      <c r="E22" s="124">
        <v>15000</v>
      </c>
      <c r="F22" s="125">
        <f t="shared" si="1"/>
        <v>12000</v>
      </c>
      <c r="G22" s="126"/>
      <c r="H22" s="127">
        <v>1</v>
      </c>
      <c r="I22" s="127">
        <v>1</v>
      </c>
      <c r="J22" s="127">
        <v>1</v>
      </c>
      <c r="K22" s="127"/>
      <c r="L22" s="127">
        <v>1</v>
      </c>
      <c r="M22" s="141">
        <f t="shared" si="2"/>
        <v>4</v>
      </c>
      <c r="N22" s="144">
        <f t="shared" si="3"/>
        <v>48000</v>
      </c>
    </row>
    <row r="23" spans="2:14" x14ac:dyDescent="0.4">
      <c r="B23" s="152"/>
      <c r="C23" s="129" t="s">
        <v>47</v>
      </c>
      <c r="D23" s="123" t="s">
        <v>17</v>
      </c>
      <c r="E23" s="124">
        <v>15000</v>
      </c>
      <c r="F23" s="125">
        <f t="shared" si="1"/>
        <v>12000</v>
      </c>
      <c r="G23" s="126"/>
      <c r="H23" s="127">
        <v>1</v>
      </c>
      <c r="I23" s="127">
        <v>1</v>
      </c>
      <c r="J23" s="127">
        <v>1</v>
      </c>
      <c r="K23" s="127"/>
      <c r="L23" s="127">
        <v>1</v>
      </c>
      <c r="M23" s="141">
        <f t="shared" si="2"/>
        <v>4</v>
      </c>
      <c r="N23" s="144">
        <f t="shared" si="3"/>
        <v>48000</v>
      </c>
    </row>
    <row r="24" spans="2:14" x14ac:dyDescent="0.4">
      <c r="B24" s="152"/>
      <c r="C24" s="129" t="s">
        <v>48</v>
      </c>
      <c r="D24" s="131" t="s">
        <v>18</v>
      </c>
      <c r="E24" s="124">
        <v>15000</v>
      </c>
      <c r="F24" s="125">
        <f t="shared" si="1"/>
        <v>12000</v>
      </c>
      <c r="G24" s="126"/>
      <c r="H24" s="127">
        <v>1</v>
      </c>
      <c r="I24" s="127">
        <v>1</v>
      </c>
      <c r="J24" s="127">
        <v>1</v>
      </c>
      <c r="K24" s="127"/>
      <c r="L24" s="127">
        <v>1</v>
      </c>
      <c r="M24" s="141">
        <f t="shared" si="2"/>
        <v>4</v>
      </c>
      <c r="N24" s="144">
        <f t="shared" si="3"/>
        <v>48000</v>
      </c>
    </row>
    <row r="25" spans="2:14" x14ac:dyDescent="0.4">
      <c r="B25" s="152"/>
      <c r="C25" s="132" t="s">
        <v>49</v>
      </c>
      <c r="D25" s="133" t="s">
        <v>19</v>
      </c>
      <c r="E25" s="124">
        <v>15000</v>
      </c>
      <c r="F25" s="125">
        <f t="shared" si="1"/>
        <v>12000</v>
      </c>
      <c r="G25" s="126"/>
      <c r="H25" s="127">
        <v>1</v>
      </c>
      <c r="I25" s="127">
        <v>1</v>
      </c>
      <c r="J25" s="127">
        <v>1</v>
      </c>
      <c r="K25" s="127"/>
      <c r="L25" s="127">
        <v>1</v>
      </c>
      <c r="M25" s="141">
        <f t="shared" si="2"/>
        <v>4</v>
      </c>
      <c r="N25" s="144">
        <f t="shared" si="3"/>
        <v>48000</v>
      </c>
    </row>
    <row r="26" spans="2:14" ht="18" thickBot="1" x14ac:dyDescent="0.45">
      <c r="B26" s="152"/>
      <c r="C26" s="134" t="s">
        <v>50</v>
      </c>
      <c r="D26" s="135" t="s">
        <v>20</v>
      </c>
      <c r="E26" s="136">
        <v>15000</v>
      </c>
      <c r="F26" s="137">
        <f t="shared" si="1"/>
        <v>12000</v>
      </c>
      <c r="G26" s="138"/>
      <c r="H26" s="139">
        <v>1</v>
      </c>
      <c r="I26" s="139">
        <v>1</v>
      </c>
      <c r="J26" s="139">
        <v>1</v>
      </c>
      <c r="K26" s="139"/>
      <c r="L26" s="139">
        <v>1</v>
      </c>
      <c r="M26" s="141">
        <f t="shared" si="2"/>
        <v>4</v>
      </c>
      <c r="N26" s="144">
        <f t="shared" si="3"/>
        <v>48000</v>
      </c>
    </row>
    <row r="27" spans="2:14" ht="16.05" customHeight="1" x14ac:dyDescent="0.4">
      <c r="B27" s="153" t="s">
        <v>33</v>
      </c>
      <c r="C27" s="70" t="s">
        <v>51</v>
      </c>
      <c r="D27" s="71" t="s">
        <v>21</v>
      </c>
      <c r="E27" s="22"/>
      <c r="F27" s="11">
        <f t="shared" si="1"/>
        <v>0</v>
      </c>
      <c r="G27" s="6"/>
      <c r="H27" s="7"/>
      <c r="I27" s="7"/>
      <c r="J27" s="7"/>
      <c r="K27" s="7"/>
      <c r="L27" s="7"/>
      <c r="M27" s="141">
        <f t="shared" si="2"/>
        <v>0</v>
      </c>
      <c r="N27" s="144">
        <f t="shared" si="3"/>
        <v>0</v>
      </c>
    </row>
    <row r="28" spans="2:14" ht="16.05" customHeight="1" x14ac:dyDescent="0.4">
      <c r="B28" s="154"/>
      <c r="C28" s="38" t="s">
        <v>52</v>
      </c>
      <c r="D28" s="33" t="s">
        <v>22</v>
      </c>
      <c r="E28" s="23">
        <v>16000</v>
      </c>
      <c r="F28" s="1">
        <f t="shared" si="1"/>
        <v>12800</v>
      </c>
      <c r="G28" s="8"/>
      <c r="H28" s="9"/>
      <c r="I28" s="9"/>
      <c r="J28" s="9"/>
      <c r="K28" s="9"/>
      <c r="L28" s="9"/>
      <c r="M28" s="141">
        <f t="shared" si="2"/>
        <v>0</v>
      </c>
      <c r="N28" s="144">
        <f t="shared" si="3"/>
        <v>0</v>
      </c>
    </row>
    <row r="29" spans="2:14" ht="16.05" customHeight="1" x14ac:dyDescent="0.4">
      <c r="B29" s="154"/>
      <c r="C29" s="38" t="s">
        <v>53</v>
      </c>
      <c r="D29" s="39" t="s">
        <v>23</v>
      </c>
      <c r="E29" s="23">
        <v>15000</v>
      </c>
      <c r="F29" s="1">
        <f t="shared" si="1"/>
        <v>12000</v>
      </c>
      <c r="G29" s="8"/>
      <c r="H29" s="9"/>
      <c r="I29" s="9"/>
      <c r="J29" s="9"/>
      <c r="K29" s="9"/>
      <c r="L29" s="9"/>
      <c r="M29" s="141">
        <f t="shared" si="2"/>
        <v>0</v>
      </c>
      <c r="N29" s="144">
        <f t="shared" si="3"/>
        <v>0</v>
      </c>
    </row>
    <row r="30" spans="2:14" ht="16.05" customHeight="1" x14ac:dyDescent="0.4">
      <c r="B30" s="154"/>
      <c r="C30" s="34" t="s">
        <v>54</v>
      </c>
      <c r="D30" s="35" t="s">
        <v>24</v>
      </c>
      <c r="E30" s="23">
        <v>16000</v>
      </c>
      <c r="F30" s="1">
        <f t="shared" si="1"/>
        <v>12800</v>
      </c>
      <c r="G30" s="8"/>
      <c r="H30" s="9"/>
      <c r="I30" s="9"/>
      <c r="J30" s="9"/>
      <c r="K30" s="9"/>
      <c r="L30" s="9"/>
      <c r="M30" s="141">
        <f t="shared" si="2"/>
        <v>0</v>
      </c>
      <c r="N30" s="144">
        <f t="shared" si="3"/>
        <v>0</v>
      </c>
    </row>
    <row r="31" spans="2:14" ht="16.05" customHeight="1" x14ac:dyDescent="0.4">
      <c r="B31" s="154"/>
      <c r="C31" s="63" t="s">
        <v>25</v>
      </c>
      <c r="D31" s="58" t="s">
        <v>25</v>
      </c>
      <c r="E31" s="59">
        <v>15000</v>
      </c>
      <c r="F31" s="60">
        <f t="shared" si="1"/>
        <v>12000</v>
      </c>
      <c r="G31" s="61"/>
      <c r="H31" s="62"/>
      <c r="I31" s="62"/>
      <c r="J31" s="62"/>
      <c r="K31" s="62"/>
      <c r="L31" s="62"/>
      <c r="M31" s="141">
        <f t="shared" si="2"/>
        <v>0</v>
      </c>
      <c r="N31" s="144">
        <f t="shared" si="3"/>
        <v>0</v>
      </c>
    </row>
    <row r="32" spans="2:14" x14ac:dyDescent="0.4">
      <c r="B32" s="154"/>
      <c r="C32" s="30" t="s">
        <v>55</v>
      </c>
      <c r="D32" s="31" t="s">
        <v>26</v>
      </c>
      <c r="E32" s="23"/>
      <c r="F32" s="1">
        <f t="shared" si="1"/>
        <v>0</v>
      </c>
      <c r="G32" s="8"/>
      <c r="H32" s="9"/>
      <c r="I32" s="9"/>
      <c r="J32" s="9"/>
      <c r="K32" s="9"/>
      <c r="L32" s="9"/>
      <c r="M32" s="141">
        <f t="shared" si="2"/>
        <v>0</v>
      </c>
      <c r="N32" s="144">
        <f t="shared" si="3"/>
        <v>0</v>
      </c>
    </row>
    <row r="33" spans="2:14" x14ac:dyDescent="0.4">
      <c r="B33" s="154"/>
      <c r="C33" s="30" t="s">
        <v>56</v>
      </c>
      <c r="D33" s="31" t="s">
        <v>27</v>
      </c>
      <c r="E33" s="23"/>
      <c r="F33" s="1">
        <f t="shared" si="1"/>
        <v>0</v>
      </c>
      <c r="G33" s="8"/>
      <c r="H33" s="9"/>
      <c r="I33" s="9"/>
      <c r="J33" s="9"/>
      <c r="K33" s="9"/>
      <c r="L33" s="9"/>
      <c r="M33" s="141">
        <f t="shared" si="2"/>
        <v>0</v>
      </c>
      <c r="N33" s="144">
        <f t="shared" si="3"/>
        <v>0</v>
      </c>
    </row>
    <row r="34" spans="2:14" x14ac:dyDescent="0.4">
      <c r="B34" s="154"/>
      <c r="C34" s="32" t="s">
        <v>57</v>
      </c>
      <c r="D34" s="72" t="s">
        <v>127</v>
      </c>
      <c r="E34" s="23">
        <v>15000</v>
      </c>
      <c r="F34" s="1">
        <f t="shared" si="1"/>
        <v>12000</v>
      </c>
      <c r="G34" s="8"/>
      <c r="H34" s="9"/>
      <c r="I34" s="9"/>
      <c r="J34" s="9"/>
      <c r="K34" s="9"/>
      <c r="L34" s="9"/>
      <c r="M34" s="141">
        <f t="shared" si="2"/>
        <v>0</v>
      </c>
      <c r="N34" s="144">
        <f t="shared" si="3"/>
        <v>0</v>
      </c>
    </row>
    <row r="35" spans="2:14" x14ac:dyDescent="0.4">
      <c r="B35" s="154"/>
      <c r="C35" s="34" t="s">
        <v>58</v>
      </c>
      <c r="D35" s="73" t="s">
        <v>126</v>
      </c>
      <c r="E35" s="23">
        <v>15000</v>
      </c>
      <c r="F35" s="1">
        <f t="shared" si="1"/>
        <v>12000</v>
      </c>
      <c r="G35" s="8"/>
      <c r="H35" s="9"/>
      <c r="I35" s="9"/>
      <c r="J35" s="9"/>
      <c r="K35" s="9"/>
      <c r="L35" s="9"/>
      <c r="M35" s="141">
        <f t="shared" si="2"/>
        <v>0</v>
      </c>
      <c r="N35" s="144">
        <f t="shared" si="3"/>
        <v>0</v>
      </c>
    </row>
    <row r="36" spans="2:14" ht="18" thickBot="1" x14ac:dyDescent="0.45">
      <c r="B36" s="155"/>
      <c r="C36" s="64" t="s">
        <v>31</v>
      </c>
      <c r="D36" s="65" t="s">
        <v>28</v>
      </c>
      <c r="E36" s="66">
        <v>15000</v>
      </c>
      <c r="F36" s="67">
        <f t="shared" si="1"/>
        <v>12000</v>
      </c>
      <c r="G36" s="68"/>
      <c r="H36" s="69"/>
      <c r="I36" s="69"/>
      <c r="J36" s="69"/>
      <c r="K36" s="69"/>
      <c r="L36" s="69"/>
      <c r="M36" s="141">
        <f t="shared" si="2"/>
        <v>0</v>
      </c>
      <c r="N36" s="144">
        <f t="shared" si="3"/>
        <v>0</v>
      </c>
    </row>
    <row r="37" spans="2:14" ht="18" thickBot="1" x14ac:dyDescent="0.45">
      <c r="B37" s="140"/>
      <c r="C37" s="74" t="s">
        <v>29</v>
      </c>
      <c r="D37" s="75"/>
      <c r="E37" s="76">
        <v>25000</v>
      </c>
      <c r="F37" s="77">
        <v>20000</v>
      </c>
      <c r="G37" s="78">
        <v>1</v>
      </c>
      <c r="H37" s="79">
        <v>1</v>
      </c>
      <c r="I37" s="79">
        <v>1</v>
      </c>
      <c r="J37" s="79">
        <v>1</v>
      </c>
      <c r="K37" s="79">
        <v>1</v>
      </c>
      <c r="L37" s="79">
        <v>1</v>
      </c>
      <c r="M37" s="141">
        <f t="shared" si="2"/>
        <v>6</v>
      </c>
      <c r="N37" s="144">
        <f t="shared" si="3"/>
        <v>120000</v>
      </c>
    </row>
    <row r="38" spans="2:14" x14ac:dyDescent="0.4">
      <c r="B38" s="169" t="s">
        <v>72</v>
      </c>
      <c r="C38" s="14" t="s">
        <v>61</v>
      </c>
      <c r="D38" s="43" t="s">
        <v>60</v>
      </c>
      <c r="E38" s="26">
        <v>10000</v>
      </c>
      <c r="F38" s="80">
        <f t="shared" ref="F38:F71" si="4">E38*0.8</f>
        <v>8000</v>
      </c>
      <c r="G38" s="15"/>
      <c r="H38" s="15"/>
      <c r="I38" s="15"/>
      <c r="J38" s="15"/>
      <c r="K38" s="15"/>
      <c r="L38" s="15"/>
      <c r="M38" s="141">
        <f t="shared" si="2"/>
        <v>0</v>
      </c>
      <c r="N38" s="144">
        <f t="shared" si="3"/>
        <v>0</v>
      </c>
    </row>
    <row r="39" spans="2:14" x14ac:dyDescent="0.4">
      <c r="B39" s="170"/>
      <c r="C39" s="16" t="s">
        <v>63</v>
      </c>
      <c r="D39" s="44" t="s">
        <v>62</v>
      </c>
      <c r="E39" s="27">
        <v>10000</v>
      </c>
      <c r="F39" s="81">
        <f t="shared" si="4"/>
        <v>8000</v>
      </c>
      <c r="G39" s="13"/>
      <c r="H39" s="13"/>
      <c r="I39" s="13"/>
      <c r="J39" s="13"/>
      <c r="K39" s="13"/>
      <c r="L39" s="13"/>
      <c r="M39" s="141">
        <f t="shared" si="2"/>
        <v>0</v>
      </c>
      <c r="N39" s="144">
        <f t="shared" si="3"/>
        <v>0</v>
      </c>
    </row>
    <row r="40" spans="2:14" x14ac:dyDescent="0.4">
      <c r="B40" s="170"/>
      <c r="C40" s="16" t="s">
        <v>65</v>
      </c>
      <c r="D40" s="44" t="s">
        <v>64</v>
      </c>
      <c r="E40" s="27">
        <v>10000</v>
      </c>
      <c r="F40" s="81">
        <f t="shared" si="4"/>
        <v>8000</v>
      </c>
      <c r="G40" s="12"/>
      <c r="H40" s="12"/>
      <c r="I40" s="12"/>
      <c r="J40" s="12"/>
      <c r="K40" s="12"/>
      <c r="L40" s="12"/>
      <c r="M40" s="141">
        <f t="shared" si="2"/>
        <v>0</v>
      </c>
      <c r="N40" s="144">
        <f t="shared" si="3"/>
        <v>0</v>
      </c>
    </row>
    <row r="41" spans="2:14" x14ac:dyDescent="0.4">
      <c r="B41" s="170"/>
      <c r="C41" s="16" t="s">
        <v>67</v>
      </c>
      <c r="D41" s="44" t="s">
        <v>66</v>
      </c>
      <c r="E41" s="27">
        <v>10000</v>
      </c>
      <c r="F41" s="81">
        <f t="shared" si="4"/>
        <v>8000</v>
      </c>
      <c r="G41" s="12"/>
      <c r="H41" s="12"/>
      <c r="I41" s="12"/>
      <c r="J41" s="12"/>
      <c r="K41" s="12"/>
      <c r="L41" s="12"/>
      <c r="M41" s="141">
        <f t="shared" si="2"/>
        <v>0</v>
      </c>
      <c r="N41" s="144">
        <f t="shared" si="3"/>
        <v>0</v>
      </c>
    </row>
    <row r="42" spans="2:14" x14ac:dyDescent="0.4">
      <c r="B42" s="170"/>
      <c r="C42" s="16" t="s">
        <v>68</v>
      </c>
      <c r="D42" s="44" t="s">
        <v>60</v>
      </c>
      <c r="E42" s="27">
        <v>3000</v>
      </c>
      <c r="F42" s="81">
        <f t="shared" si="4"/>
        <v>2400</v>
      </c>
      <c r="G42" s="12"/>
      <c r="H42" s="12"/>
      <c r="I42" s="12"/>
      <c r="J42" s="12"/>
      <c r="K42" s="12"/>
      <c r="L42" s="12"/>
      <c r="M42" s="141">
        <f t="shared" si="2"/>
        <v>0</v>
      </c>
      <c r="N42" s="144">
        <f t="shared" si="3"/>
        <v>0</v>
      </c>
    </row>
    <row r="43" spans="2:14" x14ac:dyDescent="0.4">
      <c r="B43" s="170"/>
      <c r="C43" s="16" t="s">
        <v>69</v>
      </c>
      <c r="D43" s="44" t="s">
        <v>62</v>
      </c>
      <c r="E43" s="27">
        <v>3000</v>
      </c>
      <c r="F43" s="81">
        <f t="shared" si="4"/>
        <v>2400</v>
      </c>
      <c r="G43" s="12"/>
      <c r="H43" s="12"/>
      <c r="I43" s="12"/>
      <c r="J43" s="12"/>
      <c r="K43" s="12"/>
      <c r="L43" s="12"/>
      <c r="M43" s="141">
        <f t="shared" si="2"/>
        <v>0</v>
      </c>
      <c r="N43" s="144">
        <f t="shared" si="3"/>
        <v>0</v>
      </c>
    </row>
    <row r="44" spans="2:14" x14ac:dyDescent="0.4">
      <c r="B44" s="170"/>
      <c r="C44" s="16" t="s">
        <v>70</v>
      </c>
      <c r="D44" s="44" t="s">
        <v>64</v>
      </c>
      <c r="E44" s="27">
        <v>3000</v>
      </c>
      <c r="F44" s="81">
        <f t="shared" si="4"/>
        <v>2400</v>
      </c>
      <c r="G44" s="12"/>
      <c r="H44" s="12"/>
      <c r="I44" s="12"/>
      <c r="J44" s="12"/>
      <c r="K44" s="12"/>
      <c r="L44" s="12"/>
      <c r="M44" s="141">
        <f t="shared" si="2"/>
        <v>0</v>
      </c>
      <c r="N44" s="144">
        <f t="shared" si="3"/>
        <v>0</v>
      </c>
    </row>
    <row r="45" spans="2:14" x14ac:dyDescent="0.4">
      <c r="B45" s="170"/>
      <c r="C45" s="16" t="s">
        <v>71</v>
      </c>
      <c r="D45" s="44" t="s">
        <v>66</v>
      </c>
      <c r="E45" s="27">
        <v>3000</v>
      </c>
      <c r="F45" s="81">
        <f t="shared" si="4"/>
        <v>2400</v>
      </c>
      <c r="G45" s="12"/>
      <c r="H45" s="12"/>
      <c r="I45" s="12"/>
      <c r="J45" s="12"/>
      <c r="K45" s="12"/>
      <c r="L45" s="12"/>
      <c r="M45" s="141">
        <f t="shared" si="2"/>
        <v>0</v>
      </c>
      <c r="N45" s="144">
        <f t="shared" si="3"/>
        <v>0</v>
      </c>
    </row>
    <row r="46" spans="2:14" x14ac:dyDescent="0.4">
      <c r="B46" s="170"/>
      <c r="C46" s="87" t="s">
        <v>77</v>
      </c>
      <c r="D46" s="88" t="s">
        <v>73</v>
      </c>
      <c r="E46" s="89">
        <v>10000</v>
      </c>
      <c r="F46" s="90">
        <f t="shared" si="4"/>
        <v>8000</v>
      </c>
      <c r="G46" s="91"/>
      <c r="H46" s="91"/>
      <c r="I46" s="91"/>
      <c r="J46" s="91"/>
      <c r="K46" s="91"/>
      <c r="L46" s="91"/>
      <c r="M46" s="141">
        <f t="shared" si="2"/>
        <v>0</v>
      </c>
      <c r="N46" s="144">
        <f t="shared" si="3"/>
        <v>0</v>
      </c>
    </row>
    <row r="47" spans="2:14" x14ac:dyDescent="0.4">
      <c r="B47" s="170"/>
      <c r="C47" s="87" t="s">
        <v>78</v>
      </c>
      <c r="D47" s="88" t="s">
        <v>75</v>
      </c>
      <c r="E47" s="89">
        <v>10000</v>
      </c>
      <c r="F47" s="90">
        <f t="shared" si="4"/>
        <v>8000</v>
      </c>
      <c r="G47" s="91"/>
      <c r="H47" s="91"/>
      <c r="I47" s="91"/>
      <c r="J47" s="91"/>
      <c r="K47" s="91"/>
      <c r="L47" s="91"/>
      <c r="M47" s="141">
        <f t="shared" si="2"/>
        <v>0</v>
      </c>
      <c r="N47" s="144">
        <f t="shared" si="3"/>
        <v>0</v>
      </c>
    </row>
    <row r="48" spans="2:14" x14ac:dyDescent="0.4">
      <c r="B48" s="170"/>
      <c r="C48" s="87" t="s">
        <v>79</v>
      </c>
      <c r="D48" s="88" t="s">
        <v>74</v>
      </c>
      <c r="E48" s="89">
        <v>10000</v>
      </c>
      <c r="F48" s="90">
        <f>E48*0.8</f>
        <v>8000</v>
      </c>
      <c r="G48" s="91"/>
      <c r="H48" s="91"/>
      <c r="I48" s="91"/>
      <c r="J48" s="91"/>
      <c r="K48" s="91"/>
      <c r="L48" s="91"/>
      <c r="M48" s="141">
        <f t="shared" si="2"/>
        <v>0</v>
      </c>
      <c r="N48" s="144">
        <f t="shared" si="3"/>
        <v>0</v>
      </c>
    </row>
    <row r="49" spans="2:14" x14ac:dyDescent="0.4">
      <c r="B49" s="170"/>
      <c r="C49" s="87" t="s">
        <v>80</v>
      </c>
      <c r="D49" s="88" t="s">
        <v>76</v>
      </c>
      <c r="E49" s="89">
        <v>10000</v>
      </c>
      <c r="F49" s="90">
        <f t="shared" si="4"/>
        <v>8000</v>
      </c>
      <c r="G49" s="91"/>
      <c r="H49" s="91"/>
      <c r="I49" s="91"/>
      <c r="J49" s="91"/>
      <c r="K49" s="91"/>
      <c r="L49" s="91"/>
      <c r="M49" s="141">
        <f t="shared" si="2"/>
        <v>0</v>
      </c>
      <c r="N49" s="144">
        <f t="shared" si="3"/>
        <v>0</v>
      </c>
    </row>
    <row r="50" spans="2:14" x14ac:dyDescent="0.4">
      <c r="B50" s="170"/>
      <c r="C50" s="87" t="s">
        <v>81</v>
      </c>
      <c r="D50" s="88" t="s">
        <v>73</v>
      </c>
      <c r="E50" s="89">
        <v>3000</v>
      </c>
      <c r="F50" s="90">
        <f t="shared" si="4"/>
        <v>2400</v>
      </c>
      <c r="G50" s="91"/>
      <c r="H50" s="91"/>
      <c r="I50" s="91"/>
      <c r="J50" s="91"/>
      <c r="K50" s="91"/>
      <c r="L50" s="91"/>
      <c r="M50" s="141">
        <f t="shared" si="2"/>
        <v>0</v>
      </c>
      <c r="N50" s="144">
        <f t="shared" si="3"/>
        <v>0</v>
      </c>
    </row>
    <row r="51" spans="2:14" x14ac:dyDescent="0.4">
      <c r="B51" s="170"/>
      <c r="C51" s="87" t="s">
        <v>82</v>
      </c>
      <c r="D51" s="88" t="s">
        <v>75</v>
      </c>
      <c r="E51" s="89">
        <v>3000</v>
      </c>
      <c r="F51" s="90">
        <f t="shared" si="4"/>
        <v>2400</v>
      </c>
      <c r="G51" s="91"/>
      <c r="H51" s="91"/>
      <c r="I51" s="91"/>
      <c r="J51" s="91"/>
      <c r="K51" s="91"/>
      <c r="L51" s="91"/>
      <c r="M51" s="141">
        <f t="shared" si="2"/>
        <v>0</v>
      </c>
      <c r="N51" s="144">
        <f t="shared" si="3"/>
        <v>0</v>
      </c>
    </row>
    <row r="52" spans="2:14" x14ac:dyDescent="0.4">
      <c r="B52" s="170"/>
      <c r="C52" s="87" t="s">
        <v>83</v>
      </c>
      <c r="D52" s="88" t="s">
        <v>74</v>
      </c>
      <c r="E52" s="89">
        <v>3000</v>
      </c>
      <c r="F52" s="90">
        <f t="shared" si="4"/>
        <v>2400</v>
      </c>
      <c r="G52" s="91"/>
      <c r="H52" s="91"/>
      <c r="I52" s="91"/>
      <c r="J52" s="91"/>
      <c r="K52" s="91"/>
      <c r="L52" s="91"/>
      <c r="M52" s="141">
        <f t="shared" si="2"/>
        <v>0</v>
      </c>
      <c r="N52" s="144">
        <f t="shared" si="3"/>
        <v>0</v>
      </c>
    </row>
    <row r="53" spans="2:14" ht="18" thickBot="1" x14ac:dyDescent="0.45">
      <c r="B53" s="171"/>
      <c r="C53" s="92" t="s">
        <v>84</v>
      </c>
      <c r="D53" s="93" t="s">
        <v>89</v>
      </c>
      <c r="E53" s="94">
        <v>3000</v>
      </c>
      <c r="F53" s="95">
        <f t="shared" si="4"/>
        <v>2400</v>
      </c>
      <c r="G53" s="96"/>
      <c r="H53" s="96"/>
      <c r="I53" s="96"/>
      <c r="J53" s="96"/>
      <c r="K53" s="96"/>
      <c r="L53" s="96"/>
      <c r="M53" s="141">
        <f t="shared" si="2"/>
        <v>0</v>
      </c>
      <c r="N53" s="144">
        <f t="shared" si="3"/>
        <v>0</v>
      </c>
    </row>
    <row r="54" spans="2:14" x14ac:dyDescent="0.4">
      <c r="B54" s="160" t="s">
        <v>117</v>
      </c>
      <c r="C54" s="14" t="s">
        <v>118</v>
      </c>
      <c r="D54" s="43" t="s">
        <v>85</v>
      </c>
      <c r="E54" s="26">
        <v>13000</v>
      </c>
      <c r="F54" s="80">
        <f t="shared" si="4"/>
        <v>10400</v>
      </c>
      <c r="G54" s="84"/>
      <c r="H54" s="84"/>
      <c r="I54" s="84"/>
      <c r="J54" s="84"/>
      <c r="K54" s="84"/>
      <c r="L54" s="84"/>
      <c r="M54" s="141">
        <f t="shared" si="2"/>
        <v>0</v>
      </c>
      <c r="N54" s="144">
        <f t="shared" si="3"/>
        <v>0</v>
      </c>
    </row>
    <row r="55" spans="2:14" x14ac:dyDescent="0.4">
      <c r="B55" s="161"/>
      <c r="C55" s="16" t="s">
        <v>119</v>
      </c>
      <c r="D55" s="44" t="s">
        <v>86</v>
      </c>
      <c r="E55" s="27">
        <v>13000</v>
      </c>
      <c r="F55" s="81">
        <f t="shared" si="4"/>
        <v>10400</v>
      </c>
      <c r="G55" s="12"/>
      <c r="H55" s="12"/>
      <c r="I55" s="12"/>
      <c r="J55" s="12"/>
      <c r="K55" s="12"/>
      <c r="L55" s="12"/>
      <c r="M55" s="141">
        <f t="shared" si="2"/>
        <v>0</v>
      </c>
      <c r="N55" s="144">
        <f t="shared" si="3"/>
        <v>0</v>
      </c>
    </row>
    <row r="56" spans="2:14" x14ac:dyDescent="0.4">
      <c r="B56" s="161"/>
      <c r="C56" s="16" t="s">
        <v>120</v>
      </c>
      <c r="D56" s="44" t="s">
        <v>87</v>
      </c>
      <c r="E56" s="27">
        <v>13000</v>
      </c>
      <c r="F56" s="81">
        <f t="shared" si="4"/>
        <v>10400</v>
      </c>
      <c r="G56" s="12"/>
      <c r="H56" s="12"/>
      <c r="I56" s="12"/>
      <c r="J56" s="12"/>
      <c r="K56" s="12"/>
      <c r="L56" s="12"/>
      <c r="M56" s="141">
        <f t="shared" si="2"/>
        <v>0</v>
      </c>
      <c r="N56" s="144">
        <f t="shared" si="3"/>
        <v>0</v>
      </c>
    </row>
    <row r="57" spans="2:14" ht="18" thickBot="1" x14ac:dyDescent="0.45">
      <c r="B57" s="162"/>
      <c r="C57" s="18" t="s">
        <v>121</v>
      </c>
      <c r="D57" s="46" t="s">
        <v>88</v>
      </c>
      <c r="E57" s="29">
        <v>13000</v>
      </c>
      <c r="F57" s="85">
        <f t="shared" si="4"/>
        <v>10400</v>
      </c>
      <c r="G57" s="86"/>
      <c r="H57" s="86"/>
      <c r="I57" s="86"/>
      <c r="J57" s="86"/>
      <c r="K57" s="86"/>
      <c r="L57" s="86"/>
      <c r="M57" s="141">
        <f t="shared" si="2"/>
        <v>0</v>
      </c>
      <c r="N57" s="144">
        <f t="shared" si="3"/>
        <v>0</v>
      </c>
    </row>
    <row r="58" spans="2:14" x14ac:dyDescent="0.4">
      <c r="B58" s="163" t="s">
        <v>123</v>
      </c>
      <c r="C58" s="97" t="s">
        <v>91</v>
      </c>
      <c r="D58" s="98" t="s">
        <v>90</v>
      </c>
      <c r="E58" s="99">
        <v>11000</v>
      </c>
      <c r="F58" s="100">
        <f>E58*0.8</f>
        <v>8800</v>
      </c>
      <c r="G58" s="101"/>
      <c r="H58" s="101"/>
      <c r="I58" s="101"/>
      <c r="J58" s="101"/>
      <c r="K58" s="101"/>
      <c r="L58" s="101"/>
      <c r="M58" s="141">
        <f t="shared" si="2"/>
        <v>0</v>
      </c>
      <c r="N58" s="144">
        <f t="shared" si="3"/>
        <v>0</v>
      </c>
    </row>
    <row r="59" spans="2:14" x14ac:dyDescent="0.4">
      <c r="B59" s="164"/>
      <c r="C59" s="102" t="s">
        <v>92</v>
      </c>
      <c r="D59" s="103" t="s">
        <v>93</v>
      </c>
      <c r="E59" s="104">
        <v>11000</v>
      </c>
      <c r="F59" s="105">
        <f t="shared" si="4"/>
        <v>8800</v>
      </c>
      <c r="G59" s="106"/>
      <c r="H59" s="106"/>
      <c r="I59" s="106"/>
      <c r="J59" s="106"/>
      <c r="K59" s="106"/>
      <c r="L59" s="106"/>
      <c r="M59" s="141">
        <f t="shared" si="2"/>
        <v>0</v>
      </c>
      <c r="N59" s="144">
        <f t="shared" si="3"/>
        <v>0</v>
      </c>
    </row>
    <row r="60" spans="2:14" x14ac:dyDescent="0.4">
      <c r="B60" s="164"/>
      <c r="C60" s="102" t="s">
        <v>92</v>
      </c>
      <c r="D60" s="103" t="s">
        <v>94</v>
      </c>
      <c r="E60" s="104">
        <v>11000</v>
      </c>
      <c r="F60" s="105">
        <f t="shared" si="4"/>
        <v>8800</v>
      </c>
      <c r="G60" s="106"/>
      <c r="H60" s="106"/>
      <c r="I60" s="106"/>
      <c r="J60" s="106"/>
      <c r="K60" s="106"/>
      <c r="L60" s="106"/>
      <c r="M60" s="141">
        <f t="shared" si="2"/>
        <v>0</v>
      </c>
      <c r="N60" s="144">
        <f t="shared" si="3"/>
        <v>0</v>
      </c>
    </row>
    <row r="61" spans="2:14" x14ac:dyDescent="0.4">
      <c r="B61" s="164"/>
      <c r="C61" s="102" t="s">
        <v>95</v>
      </c>
      <c r="D61" s="103" t="s">
        <v>96</v>
      </c>
      <c r="E61" s="104">
        <v>11000</v>
      </c>
      <c r="F61" s="105">
        <f t="shared" si="4"/>
        <v>8800</v>
      </c>
      <c r="G61" s="106"/>
      <c r="H61" s="106"/>
      <c r="I61" s="106"/>
      <c r="J61" s="106">
        <v>1</v>
      </c>
      <c r="K61" s="106">
        <v>1</v>
      </c>
      <c r="L61" s="106"/>
      <c r="M61" s="141">
        <f t="shared" si="2"/>
        <v>2</v>
      </c>
      <c r="N61" s="144">
        <f t="shared" si="3"/>
        <v>17600</v>
      </c>
    </row>
    <row r="62" spans="2:14" x14ac:dyDescent="0.4">
      <c r="B62" s="164"/>
      <c r="C62" s="102" t="s">
        <v>98</v>
      </c>
      <c r="D62" s="103" t="s">
        <v>97</v>
      </c>
      <c r="E62" s="104">
        <v>14000</v>
      </c>
      <c r="F62" s="105">
        <f t="shared" si="4"/>
        <v>11200</v>
      </c>
      <c r="G62" s="106"/>
      <c r="H62" s="106">
        <v>1</v>
      </c>
      <c r="I62" s="106"/>
      <c r="J62" s="106">
        <v>1</v>
      </c>
      <c r="K62" s="106"/>
      <c r="L62" s="106">
        <v>1</v>
      </c>
      <c r="M62" s="141">
        <f t="shared" si="2"/>
        <v>3</v>
      </c>
      <c r="N62" s="144">
        <f t="shared" si="3"/>
        <v>33600</v>
      </c>
    </row>
    <row r="63" spans="2:14" x14ac:dyDescent="0.4">
      <c r="B63" s="164"/>
      <c r="C63" s="16" t="s">
        <v>99</v>
      </c>
      <c r="D63" s="44" t="s">
        <v>108</v>
      </c>
      <c r="E63" s="27">
        <v>11000</v>
      </c>
      <c r="F63" s="81">
        <f t="shared" si="4"/>
        <v>8800</v>
      </c>
      <c r="G63" s="12"/>
      <c r="H63" s="12"/>
      <c r="I63" s="12">
        <v>1</v>
      </c>
      <c r="J63" s="12"/>
      <c r="K63" s="12"/>
      <c r="L63" s="12"/>
      <c r="M63" s="141">
        <f t="shared" si="2"/>
        <v>1</v>
      </c>
      <c r="N63" s="144">
        <f t="shared" si="3"/>
        <v>8800</v>
      </c>
    </row>
    <row r="64" spans="2:14" x14ac:dyDescent="0.4">
      <c r="B64" s="164"/>
      <c r="C64" s="16" t="s">
        <v>100</v>
      </c>
      <c r="D64" s="44" t="s">
        <v>109</v>
      </c>
      <c r="E64" s="27">
        <v>10000</v>
      </c>
      <c r="F64" s="81">
        <f t="shared" si="4"/>
        <v>8000</v>
      </c>
      <c r="G64" s="12"/>
      <c r="H64" s="12"/>
      <c r="I64" s="12">
        <v>1</v>
      </c>
      <c r="J64" s="12"/>
      <c r="K64" s="12"/>
      <c r="L64" s="12"/>
      <c r="M64" s="141">
        <f t="shared" si="2"/>
        <v>1</v>
      </c>
      <c r="N64" s="144">
        <f t="shared" si="3"/>
        <v>8000</v>
      </c>
    </row>
    <row r="65" spans="2:14" x14ac:dyDescent="0.4">
      <c r="B65" s="164"/>
      <c r="C65" s="16" t="s">
        <v>101</v>
      </c>
      <c r="D65" s="44" t="s">
        <v>110</v>
      </c>
      <c r="E65" s="27">
        <v>11000</v>
      </c>
      <c r="F65" s="81">
        <f t="shared" si="4"/>
        <v>8800</v>
      </c>
      <c r="G65" s="12"/>
      <c r="H65" s="12"/>
      <c r="I65" s="12">
        <v>1</v>
      </c>
      <c r="J65" s="12"/>
      <c r="K65" s="12"/>
      <c r="L65" s="12"/>
      <c r="M65" s="141">
        <f t="shared" si="2"/>
        <v>1</v>
      </c>
      <c r="N65" s="144">
        <f t="shared" si="3"/>
        <v>8800</v>
      </c>
    </row>
    <row r="66" spans="2:14" x14ac:dyDescent="0.4">
      <c r="B66" s="164"/>
      <c r="C66" s="16" t="s">
        <v>102</v>
      </c>
      <c r="D66" s="44" t="s">
        <v>111</v>
      </c>
      <c r="E66" s="27">
        <v>11000</v>
      </c>
      <c r="F66" s="81">
        <f t="shared" si="4"/>
        <v>8800</v>
      </c>
      <c r="G66" s="12"/>
      <c r="H66" s="12"/>
      <c r="I66" s="12">
        <v>1</v>
      </c>
      <c r="J66" s="12"/>
      <c r="K66" s="12"/>
      <c r="L66" s="12"/>
      <c r="M66" s="141">
        <f t="shared" si="2"/>
        <v>1</v>
      </c>
      <c r="N66" s="144">
        <f t="shared" si="3"/>
        <v>8800</v>
      </c>
    </row>
    <row r="67" spans="2:14" x14ac:dyDescent="0.4">
      <c r="B67" s="164"/>
      <c r="C67" s="16" t="s">
        <v>103</v>
      </c>
      <c r="D67" s="44" t="s">
        <v>112</v>
      </c>
      <c r="E67" s="27">
        <v>14000</v>
      </c>
      <c r="F67" s="81">
        <f>E67*0.8</f>
        <v>11200</v>
      </c>
      <c r="G67" s="12"/>
      <c r="H67" s="12"/>
      <c r="I67" s="12">
        <v>1</v>
      </c>
      <c r="J67" s="12"/>
      <c r="K67" s="12"/>
      <c r="L67" s="12"/>
      <c r="M67" s="141">
        <f t="shared" si="2"/>
        <v>1</v>
      </c>
      <c r="N67" s="144">
        <f t="shared" si="3"/>
        <v>11200</v>
      </c>
    </row>
    <row r="68" spans="2:14" ht="18" thickBot="1" x14ac:dyDescent="0.45">
      <c r="B68" s="165"/>
      <c r="C68" s="17" t="s">
        <v>104</v>
      </c>
      <c r="D68" s="45" t="s">
        <v>113</v>
      </c>
      <c r="E68" s="28">
        <v>11000</v>
      </c>
      <c r="F68" s="82">
        <f t="shared" si="4"/>
        <v>8800</v>
      </c>
      <c r="G68" s="83"/>
      <c r="H68" s="83"/>
      <c r="I68" s="83">
        <v>1</v>
      </c>
      <c r="J68" s="83"/>
      <c r="K68" s="83"/>
      <c r="L68" s="83"/>
      <c r="M68" s="141">
        <f t="shared" si="2"/>
        <v>1</v>
      </c>
      <c r="N68" s="144">
        <f t="shared" si="3"/>
        <v>8800</v>
      </c>
    </row>
    <row r="69" spans="2:14" x14ac:dyDescent="0.4">
      <c r="B69" s="166" t="s">
        <v>124</v>
      </c>
      <c r="C69" s="107" t="s">
        <v>105</v>
      </c>
      <c r="D69" s="108" t="s">
        <v>114</v>
      </c>
      <c r="E69" s="109">
        <v>14000</v>
      </c>
      <c r="F69" s="110">
        <f t="shared" si="4"/>
        <v>11200</v>
      </c>
      <c r="G69" s="111"/>
      <c r="H69" s="111"/>
      <c r="I69" s="111"/>
      <c r="J69" s="111"/>
      <c r="K69" s="111"/>
      <c r="L69" s="111"/>
      <c r="M69" s="141">
        <f t="shared" si="2"/>
        <v>0</v>
      </c>
      <c r="N69" s="144">
        <f t="shared" si="3"/>
        <v>0</v>
      </c>
    </row>
    <row r="70" spans="2:14" x14ac:dyDescent="0.4">
      <c r="B70" s="167"/>
      <c r="C70" s="112" t="s">
        <v>106</v>
      </c>
      <c r="D70" s="113" t="s">
        <v>115</v>
      </c>
      <c r="E70" s="114">
        <v>14000</v>
      </c>
      <c r="F70" s="115">
        <f t="shared" si="4"/>
        <v>11200</v>
      </c>
      <c r="G70" s="116"/>
      <c r="H70" s="116"/>
      <c r="I70" s="116"/>
      <c r="J70" s="116"/>
      <c r="K70" s="116"/>
      <c r="L70" s="116"/>
      <c r="M70" s="141">
        <f t="shared" si="2"/>
        <v>0</v>
      </c>
      <c r="N70" s="144">
        <f t="shared" si="3"/>
        <v>0</v>
      </c>
    </row>
    <row r="71" spans="2:14" ht="18" thickBot="1" x14ac:dyDescent="0.45">
      <c r="B71" s="168"/>
      <c r="C71" s="117" t="s">
        <v>107</v>
      </c>
      <c r="D71" s="118" t="s">
        <v>116</v>
      </c>
      <c r="E71" s="119">
        <v>13000</v>
      </c>
      <c r="F71" s="120">
        <f t="shared" si="4"/>
        <v>10400</v>
      </c>
      <c r="G71" s="121"/>
      <c r="H71" s="121"/>
      <c r="I71" s="121"/>
      <c r="J71" s="121"/>
      <c r="K71" s="121"/>
      <c r="L71" s="121"/>
      <c r="M71" s="141">
        <f t="shared" si="2"/>
        <v>0</v>
      </c>
      <c r="N71" s="144">
        <f t="shared" si="3"/>
        <v>0</v>
      </c>
    </row>
    <row r="72" spans="2:14" ht="32.4" customHeight="1" thickBot="1" x14ac:dyDescent="0.45">
      <c r="B72" s="19" t="s">
        <v>122</v>
      </c>
      <c r="C72" s="20"/>
      <c r="D72" s="2"/>
      <c r="E72" s="21"/>
      <c r="F72" s="21"/>
      <c r="G72" s="146">
        <v>20000</v>
      </c>
      <c r="H72" s="146">
        <v>91200</v>
      </c>
      <c r="I72" s="146">
        <v>134400</v>
      </c>
      <c r="J72" s="146">
        <v>100000</v>
      </c>
      <c r="K72" s="146">
        <v>28800</v>
      </c>
      <c r="L72" s="146">
        <v>91200</v>
      </c>
      <c r="M72" s="148">
        <f>SUM(G72:L72)</f>
        <v>465600</v>
      </c>
      <c r="N72" s="144">
        <f>SUM(N9:N71)</f>
        <v>465600</v>
      </c>
    </row>
    <row r="77" spans="2:14" x14ac:dyDescent="0.4">
      <c r="M77" s="147"/>
    </row>
  </sheetData>
  <mergeCells count="12">
    <mergeCell ref="B54:B57"/>
    <mergeCell ref="B58:B68"/>
    <mergeCell ref="B69:B71"/>
    <mergeCell ref="B38:B53"/>
    <mergeCell ref="E7:E8"/>
    <mergeCell ref="F7:F8"/>
    <mergeCell ref="B4:F4"/>
    <mergeCell ref="B9:B26"/>
    <mergeCell ref="B27:B36"/>
    <mergeCell ref="B7:B8"/>
    <mergeCell ref="C7:C8"/>
    <mergeCell ref="D7:D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2026-06-14T08:12:24Z</dcterms:modified>
</cp:coreProperties>
</file>