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내파일\보리원\"/>
    </mc:Choice>
  </mc:AlternateContent>
  <bookViews>
    <workbookView xWindow="0" yWindow="0" windowWidth="20400" windowHeight="7635"/>
  </bookViews>
  <sheets>
    <sheet name="230601-230630 모연금 91" sheetId="89" r:id="rId1"/>
  </sheets>
  <definedNames>
    <definedName name="_xlnm.Print_Titles" localSheetId="0">'230601-230630 모연금 91'!$15:$15</definedName>
  </definedNames>
  <calcPr calcId="152511"/>
</workbook>
</file>

<file path=xl/calcChain.xml><?xml version="1.0" encoding="utf-8"?>
<calcChain xmlns="http://schemas.openxmlformats.org/spreadsheetml/2006/main">
  <c r="F16" i="89" l="1"/>
  <c r="F17" i="89" s="1"/>
  <c r="F18" i="89" s="1"/>
  <c r="F19" i="89" s="1"/>
  <c r="F20" i="89" s="1"/>
  <c r="F21" i="89" s="1"/>
  <c r="F22" i="89" s="1"/>
  <c r="F23" i="89" s="1"/>
  <c r="F24" i="89" s="1"/>
  <c r="F25" i="89" s="1"/>
  <c r="F26" i="89" s="1"/>
  <c r="F27" i="89" s="1"/>
  <c r="F28" i="89" s="1"/>
  <c r="F29" i="89" s="1"/>
  <c r="F30" i="89" s="1"/>
  <c r="F31" i="89" s="1"/>
  <c r="F32" i="89" s="1"/>
  <c r="F33" i="89" s="1"/>
  <c r="F34" i="89" s="1"/>
  <c r="F35" i="89" s="1"/>
  <c r="F36" i="89" s="1"/>
  <c r="F37" i="89" s="1"/>
  <c r="F38" i="89" s="1"/>
  <c r="F39" i="89" l="1"/>
  <c r="F40" i="89" s="1"/>
  <c r="F41" i="89" s="1"/>
  <c r="F42" i="89" s="1"/>
  <c r="F43" i="89" s="1"/>
  <c r="F44" i="89" s="1"/>
  <c r="F45" i="89" s="1"/>
</calcChain>
</file>

<file path=xl/sharedStrings.xml><?xml version="1.0" encoding="utf-8"?>
<sst xmlns="http://schemas.openxmlformats.org/spreadsheetml/2006/main" count="50" uniqueCount="50">
  <si>
    <t>날짜</t>
    <phoneticPr fontId="2" type="noConversion"/>
  </si>
  <si>
    <t>이름</t>
    <phoneticPr fontId="2" type="noConversion"/>
  </si>
  <si>
    <t>합계</t>
    <phoneticPr fontId="2" type="noConversion"/>
  </si>
  <si>
    <t>비고</t>
    <phoneticPr fontId="2" type="noConversion"/>
  </si>
  <si>
    <t>박웅석</t>
    <phoneticPr fontId="2" type="noConversion"/>
  </si>
  <si>
    <t>고천우</t>
    <phoneticPr fontId="2" type="noConversion"/>
  </si>
  <si>
    <t>예금이자</t>
    <phoneticPr fontId="2" type="noConversion"/>
  </si>
  <si>
    <t>류미숙</t>
    <phoneticPr fontId="2" type="noConversion"/>
  </si>
  <si>
    <t>순번</t>
    <phoneticPr fontId="2" type="noConversion"/>
  </si>
  <si>
    <t>왕소희</t>
    <phoneticPr fontId="2" type="noConversion"/>
  </si>
  <si>
    <t>김경옥</t>
    <phoneticPr fontId="2" type="noConversion"/>
  </si>
  <si>
    <t>석수옥권다농</t>
    <phoneticPr fontId="2" type="noConversion"/>
  </si>
  <si>
    <t>권상엽</t>
    <phoneticPr fontId="2" type="noConversion"/>
  </si>
  <si>
    <t>주봉환</t>
    <phoneticPr fontId="2" type="noConversion"/>
  </si>
  <si>
    <t>신옥선</t>
    <phoneticPr fontId="2" type="noConversion"/>
  </si>
  <si>
    <t>홍승표</t>
    <phoneticPr fontId="2" type="noConversion"/>
  </si>
  <si>
    <t>양영지</t>
    <phoneticPr fontId="2" type="noConversion"/>
  </si>
  <si>
    <t>이창준</t>
    <phoneticPr fontId="2" type="noConversion"/>
  </si>
  <si>
    <t>이승형</t>
    <phoneticPr fontId="2" type="noConversion"/>
  </si>
  <si>
    <t>이경미</t>
    <phoneticPr fontId="2" type="noConversion"/>
  </si>
  <si>
    <t>송문자(씨유</t>
    <phoneticPr fontId="2" type="noConversion"/>
  </si>
  <si>
    <t>청정화</t>
    <phoneticPr fontId="2" type="noConversion"/>
  </si>
  <si>
    <t>서주영박미인</t>
    <phoneticPr fontId="2" type="noConversion"/>
  </si>
  <si>
    <t>예금이자 포함</t>
    <phoneticPr fontId="2" type="noConversion"/>
  </si>
  <si>
    <t>지출</t>
    <phoneticPr fontId="2" type="noConversion"/>
  </si>
  <si>
    <t xml:space="preserve">  기         간</t>
    <phoneticPr fontId="2" type="noConversion"/>
  </si>
  <si>
    <t xml:space="preserve">  모   연   금</t>
    <phoneticPr fontId="2" type="noConversion"/>
  </si>
  <si>
    <t xml:space="preserve">  총 모 연 금</t>
    <phoneticPr fontId="2" type="noConversion"/>
  </si>
  <si>
    <t xml:space="preserve">  통 장 잔 액</t>
    <phoneticPr fontId="2" type="noConversion"/>
  </si>
  <si>
    <t>비   고</t>
    <phoneticPr fontId="2" type="noConversion"/>
  </si>
  <si>
    <t>모연금</t>
    <phoneticPr fontId="2" type="noConversion"/>
  </si>
  <si>
    <t xml:space="preserve">   초기불전연구원 근본도량 보리원 신축불사 모연금입니다.</t>
    <phoneticPr fontId="2" type="noConversion"/>
  </si>
  <si>
    <t xml:space="preserve">   이 보시의 공덕으로 해탈, 열반을 향하는 튼튼한 토대가 마련되기를…</t>
    <phoneticPr fontId="2" type="noConversion"/>
  </si>
  <si>
    <t xml:space="preserve">   사두! 사두! 사두!</t>
    <phoneticPr fontId="2" type="noConversion"/>
  </si>
  <si>
    <t xml:space="preserve">   보리원 불사 계좌번호 : 농협(차명희) 302 1071 4321 71 
                                                                                 </t>
    <phoneticPr fontId="2" type="noConversion"/>
  </si>
  <si>
    <t>김영빈</t>
    <phoneticPr fontId="2" type="noConversion"/>
  </si>
  <si>
    <t>부경동호회</t>
    <phoneticPr fontId="2" type="noConversion"/>
  </si>
  <si>
    <t>총지불사금</t>
    <phoneticPr fontId="2" type="noConversion"/>
  </si>
  <si>
    <t>총지용돈드림</t>
    <phoneticPr fontId="2" type="noConversion"/>
  </si>
  <si>
    <t>담마디빠가족</t>
    <phoneticPr fontId="2" type="noConversion"/>
  </si>
  <si>
    <t>냐나가웨시</t>
    <phoneticPr fontId="2" type="noConversion"/>
  </si>
  <si>
    <t>차민석가족불</t>
    <phoneticPr fontId="2" type="noConversion"/>
  </si>
  <si>
    <t>문결이</t>
    <phoneticPr fontId="2" type="noConversion"/>
  </si>
  <si>
    <t>(사)21세기불</t>
    <phoneticPr fontId="2" type="noConversion"/>
  </si>
  <si>
    <t>마루공사김경</t>
    <phoneticPr fontId="2" type="noConversion"/>
  </si>
  <si>
    <t>이명순</t>
    <phoneticPr fontId="2" type="noConversion"/>
  </si>
  <si>
    <t>하주원/신축</t>
    <phoneticPr fontId="2" type="noConversion"/>
  </si>
  <si>
    <t xml:space="preserve">                  초기불전연구원 보리원 신축불사 모연금 현황91</t>
    <phoneticPr fontId="2" type="noConversion"/>
  </si>
  <si>
    <t xml:space="preserve">   2023년 6월 01일    ~    2023년 6월 30일</t>
    <phoneticPr fontId="2" type="noConversion"/>
  </si>
  <si>
    <t>2023년 7월 1일      자넷띠 합장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</si>
</sst>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yy&quot;년&quot;\ m&quot;월&quot;\ d&quot;일&quot;;@"/>
    <numFmt numFmtId="177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HY신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41" fontId="0" fillId="0" borderId="0" xfId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6" fontId="5" fillId="0" borderId="6" xfId="0" applyNumberFormat="1" applyFont="1" applyBorder="1" applyAlignment="1" applyProtection="1">
      <alignment horizontal="left" vertical="center"/>
      <protection locked="0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2" borderId="6" xfId="1" applyNumberFormat="1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7" fontId="5" fillId="2" borderId="6" xfId="1" applyNumberFormat="1" applyFont="1" applyFill="1" applyBorder="1" applyAlignment="1" applyProtection="1">
      <alignment horizontal="right" vertical="center"/>
      <protection locked="0"/>
    </xf>
    <xf numFmtId="0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5" fillId="3" borderId="6" xfId="1" applyNumberFormat="1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177" fontId="5" fillId="3" borderId="6" xfId="1" applyNumberFormat="1" applyFont="1" applyFill="1" applyBorder="1" applyAlignment="1" applyProtection="1">
      <alignment horizontal="right" vertical="center"/>
      <protection locked="0"/>
    </xf>
    <xf numFmtId="0" fontId="5" fillId="3" borderId="1" xfId="1" applyNumberFormat="1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0" borderId="7" xfId="1" applyNumberFormat="1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  <protection locked="0"/>
    </xf>
    <xf numFmtId="0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41" fontId="7" fillId="0" borderId="4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41" fontId="0" fillId="0" borderId="1" xfId="1" applyFont="1" applyBorder="1" applyAlignment="1" applyProtection="1">
      <alignment vertical="center"/>
      <protection locked="0"/>
    </xf>
    <xf numFmtId="41" fontId="0" fillId="0" borderId="2" xfId="0" applyNumberForma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5"/>
  <sheetViews>
    <sheetView tabSelected="1" workbookViewId="0">
      <selection activeCell="E43" sqref="E43"/>
    </sheetView>
  </sheetViews>
  <sheetFormatPr defaultColWidth="8.75" defaultRowHeight="16.5" x14ac:dyDescent="0.3"/>
  <cols>
    <col min="1" max="1" width="5.5" style="1" customWidth="1"/>
    <col min="2" max="2" width="9.875" style="2" customWidth="1"/>
    <col min="3" max="3" width="13.25" style="1" customWidth="1"/>
    <col min="4" max="4" width="12" style="3" customWidth="1"/>
    <col min="5" max="5" width="13.5" style="3" customWidth="1"/>
    <col min="6" max="6" width="18.375" style="1" customWidth="1"/>
    <col min="7" max="7" width="20.5" style="1" customWidth="1"/>
    <col min="8" max="16384" width="8.75" style="1"/>
  </cols>
  <sheetData>
    <row r="3" spans="1:7" s="6" customFormat="1" ht="26.25" x14ac:dyDescent="0.3">
      <c r="A3" s="4" t="s">
        <v>47</v>
      </c>
      <c r="B3" s="4"/>
      <c r="C3" s="4"/>
      <c r="D3" s="4"/>
      <c r="E3" s="4"/>
      <c r="F3" s="4"/>
      <c r="G3" s="5"/>
    </row>
    <row r="4" spans="1:7" s="6" customFormat="1" ht="26.25" x14ac:dyDescent="0.3">
      <c r="A4" s="5"/>
      <c r="B4" s="5"/>
      <c r="C4" s="5"/>
      <c r="D4" s="5"/>
      <c r="E4" s="5"/>
      <c r="F4" s="5"/>
      <c r="G4" s="5"/>
    </row>
    <row r="5" spans="1:7" s="6" customFormat="1" ht="26.25" x14ac:dyDescent="0.3">
      <c r="A5" s="7" t="s">
        <v>31</v>
      </c>
      <c r="B5" s="5"/>
      <c r="C5" s="5"/>
      <c r="D5" s="5"/>
      <c r="E5" s="5"/>
      <c r="F5" s="5"/>
      <c r="G5" s="5"/>
    </row>
    <row r="6" spans="1:7" s="8" customFormat="1" ht="21.75" customHeight="1" x14ac:dyDescent="0.3">
      <c r="A6" s="7"/>
      <c r="B6" s="7"/>
      <c r="C6" s="7"/>
      <c r="D6" s="7"/>
      <c r="E6" s="7"/>
      <c r="F6" s="7"/>
      <c r="G6" s="7"/>
    </row>
    <row r="7" spans="1:7" s="8" customFormat="1" ht="24.75" customHeight="1" x14ac:dyDescent="0.3">
      <c r="A7" s="9" t="s">
        <v>25</v>
      </c>
      <c r="B7" s="10"/>
      <c r="C7" s="11" t="s">
        <v>48</v>
      </c>
      <c r="D7" s="12"/>
      <c r="E7" s="13"/>
      <c r="F7" s="14"/>
      <c r="G7" s="15" t="s">
        <v>29</v>
      </c>
    </row>
    <row r="8" spans="1:7" s="8" customFormat="1" ht="24.75" customHeight="1" x14ac:dyDescent="0.3">
      <c r="A8" s="16" t="s">
        <v>26</v>
      </c>
      <c r="B8" s="17"/>
      <c r="C8" s="18"/>
      <c r="D8" s="19"/>
      <c r="E8" s="20"/>
      <c r="F8" s="21">
        <v>46885240</v>
      </c>
      <c r="G8" s="22"/>
    </row>
    <row r="9" spans="1:7" s="8" customFormat="1" ht="24.75" hidden="1" customHeight="1" x14ac:dyDescent="0.3">
      <c r="A9" s="23" t="s">
        <v>27</v>
      </c>
      <c r="B9" s="24"/>
      <c r="C9" s="25"/>
      <c r="D9" s="26"/>
      <c r="E9" s="27"/>
      <c r="F9" s="28">
        <v>1683099339</v>
      </c>
      <c r="G9" s="29" t="s">
        <v>23</v>
      </c>
    </row>
    <row r="10" spans="1:7" s="8" customFormat="1" ht="24.75" hidden="1" customHeight="1" x14ac:dyDescent="0.3">
      <c r="A10" s="9" t="s">
        <v>28</v>
      </c>
      <c r="B10" s="10"/>
      <c r="C10" s="30"/>
      <c r="D10" s="31"/>
      <c r="E10" s="32"/>
      <c r="F10" s="33">
        <v>50099339</v>
      </c>
      <c r="G10" s="34"/>
    </row>
    <row r="11" spans="1:7" s="8" customFormat="1" ht="37.5" customHeight="1" x14ac:dyDescent="0.15">
      <c r="A11" s="35" t="s">
        <v>32</v>
      </c>
      <c r="B11" s="7"/>
      <c r="C11" s="35"/>
      <c r="D11" s="7"/>
      <c r="E11" s="7"/>
      <c r="F11" s="7"/>
      <c r="G11" s="7"/>
    </row>
    <row r="12" spans="1:7" s="36" customFormat="1" ht="21.75" customHeight="1" x14ac:dyDescent="0.3">
      <c r="A12" s="7" t="s">
        <v>33</v>
      </c>
      <c r="B12" s="7"/>
      <c r="C12" s="7"/>
      <c r="D12" s="7"/>
      <c r="E12" s="7"/>
      <c r="F12" s="7"/>
      <c r="G12" s="7"/>
    </row>
    <row r="13" spans="1:7" s="38" customFormat="1" ht="26.25" customHeight="1" x14ac:dyDescent="0.3">
      <c r="A13" s="49" t="s">
        <v>34</v>
      </c>
      <c r="B13" s="49"/>
      <c r="C13" s="49"/>
      <c r="D13" s="49"/>
      <c r="E13" s="49"/>
      <c r="F13" s="49"/>
      <c r="G13" s="37"/>
    </row>
    <row r="14" spans="1:7" s="38" customFormat="1" ht="21" customHeight="1" x14ac:dyDescent="0.3">
      <c r="A14" s="39"/>
      <c r="B14" s="40"/>
      <c r="C14" s="40"/>
      <c r="D14" s="40"/>
      <c r="F14" s="41" t="s">
        <v>49</v>
      </c>
      <c r="G14" s="40"/>
    </row>
    <row r="15" spans="1:7" ht="17.25" thickBot="1" x14ac:dyDescent="0.35">
      <c r="A15" s="42" t="s">
        <v>8</v>
      </c>
      <c r="B15" s="43" t="s">
        <v>0</v>
      </c>
      <c r="C15" s="42" t="s">
        <v>1</v>
      </c>
      <c r="D15" s="44" t="s">
        <v>30</v>
      </c>
      <c r="E15" s="44" t="s">
        <v>24</v>
      </c>
      <c r="F15" s="42" t="s">
        <v>2</v>
      </c>
      <c r="G15" s="44" t="s">
        <v>3</v>
      </c>
    </row>
    <row r="16" spans="1:7" ht="17.25" thickTop="1" x14ac:dyDescent="0.3">
      <c r="A16" s="45">
        <v>2758</v>
      </c>
      <c r="B16" s="46">
        <v>230601</v>
      </c>
      <c r="C16" s="45" t="s">
        <v>15</v>
      </c>
      <c r="D16" s="47">
        <v>20000</v>
      </c>
      <c r="E16" s="47"/>
      <c r="F16" s="48">
        <f>D16</f>
        <v>20000</v>
      </c>
      <c r="G16" s="45"/>
    </row>
    <row r="17" spans="1:7" x14ac:dyDescent="0.3">
      <c r="A17" s="45">
        <v>2759</v>
      </c>
      <c r="B17" s="46">
        <v>230601</v>
      </c>
      <c r="C17" s="45" t="s">
        <v>16</v>
      </c>
      <c r="D17" s="47">
        <v>100000</v>
      </c>
      <c r="E17" s="47"/>
      <c r="F17" s="48">
        <f>F16+D17-E17</f>
        <v>120000</v>
      </c>
      <c r="G17" s="45"/>
    </row>
    <row r="18" spans="1:7" x14ac:dyDescent="0.3">
      <c r="A18" s="45">
        <v>2760</v>
      </c>
      <c r="B18" s="46">
        <v>230601</v>
      </c>
      <c r="C18" s="45" t="s">
        <v>10</v>
      </c>
      <c r="D18" s="47">
        <v>30000</v>
      </c>
      <c r="E18" s="47"/>
      <c r="F18" s="48">
        <f>F17+D18-E18</f>
        <v>150000</v>
      </c>
      <c r="G18" s="45"/>
    </row>
    <row r="19" spans="1:7" x14ac:dyDescent="0.3">
      <c r="A19" s="45">
        <v>2761</v>
      </c>
      <c r="B19" s="46">
        <v>230604</v>
      </c>
      <c r="C19" s="45" t="s">
        <v>37</v>
      </c>
      <c r="D19" s="47">
        <v>10000000</v>
      </c>
      <c r="E19" s="47"/>
      <c r="F19" s="48">
        <f>F18+D19-E19</f>
        <v>10150000</v>
      </c>
      <c r="G19" s="45"/>
    </row>
    <row r="20" spans="1:7" x14ac:dyDescent="0.3">
      <c r="A20" s="45">
        <v>2762</v>
      </c>
      <c r="B20" s="46">
        <v>230604</v>
      </c>
      <c r="C20" s="45" t="s">
        <v>38</v>
      </c>
      <c r="D20" s="47">
        <v>1000000</v>
      </c>
      <c r="E20" s="47"/>
      <c r="F20" s="48">
        <f>F19+D20-E20</f>
        <v>11150000</v>
      </c>
      <c r="G20" s="45"/>
    </row>
    <row r="21" spans="1:7" x14ac:dyDescent="0.3">
      <c r="A21" s="45">
        <v>2763</v>
      </c>
      <c r="B21" s="46">
        <v>230605</v>
      </c>
      <c r="C21" s="45" t="s">
        <v>4</v>
      </c>
      <c r="D21" s="47">
        <v>1000000</v>
      </c>
      <c r="E21" s="47"/>
      <c r="F21" s="48">
        <f>F20+D21-E21</f>
        <v>12150000</v>
      </c>
      <c r="G21" s="45"/>
    </row>
    <row r="22" spans="1:7" x14ac:dyDescent="0.3">
      <c r="A22" s="45">
        <v>2764</v>
      </c>
      <c r="B22" s="46">
        <v>230607</v>
      </c>
      <c r="C22" s="45" t="s">
        <v>36</v>
      </c>
      <c r="D22" s="47">
        <v>1515240</v>
      </c>
      <c r="E22" s="47"/>
      <c r="F22" s="48">
        <f>F21+D22-E22</f>
        <v>13665240</v>
      </c>
      <c r="G22" s="45"/>
    </row>
    <row r="23" spans="1:7" x14ac:dyDescent="0.3">
      <c r="A23" s="45">
        <v>2765</v>
      </c>
      <c r="B23" s="46">
        <v>230612</v>
      </c>
      <c r="C23" s="45" t="s">
        <v>14</v>
      </c>
      <c r="D23" s="47">
        <v>50000</v>
      </c>
      <c r="E23" s="47"/>
      <c r="F23" s="48">
        <f>F22+D23-E23</f>
        <v>13715240</v>
      </c>
      <c r="G23" s="45"/>
    </row>
    <row r="24" spans="1:7" x14ac:dyDescent="0.3">
      <c r="A24" s="45">
        <v>2766</v>
      </c>
      <c r="B24" s="46">
        <v>230612</v>
      </c>
      <c r="C24" s="45" t="s">
        <v>20</v>
      </c>
      <c r="D24" s="47">
        <v>50000</v>
      </c>
      <c r="E24" s="47"/>
      <c r="F24" s="48">
        <f>F23+D24-E24</f>
        <v>13765240</v>
      </c>
      <c r="G24" s="45"/>
    </row>
    <row r="25" spans="1:7" x14ac:dyDescent="0.3">
      <c r="A25" s="45">
        <v>2767</v>
      </c>
      <c r="B25" s="46">
        <v>230613</v>
      </c>
      <c r="C25" s="45" t="s">
        <v>19</v>
      </c>
      <c r="D25" s="47">
        <v>30000</v>
      </c>
      <c r="E25" s="47"/>
      <c r="F25" s="48">
        <f>F24+D25-E25</f>
        <v>13795240</v>
      </c>
      <c r="G25" s="45"/>
    </row>
    <row r="26" spans="1:7" x14ac:dyDescent="0.3">
      <c r="A26" s="45">
        <v>2768</v>
      </c>
      <c r="B26" s="46">
        <v>230613</v>
      </c>
      <c r="C26" s="45" t="s">
        <v>18</v>
      </c>
      <c r="D26" s="47">
        <v>30000</v>
      </c>
      <c r="E26" s="47"/>
      <c r="F26" s="48">
        <f>F25+D26-E26</f>
        <v>13825240</v>
      </c>
      <c r="G26" s="45"/>
    </row>
    <row r="27" spans="1:7" x14ac:dyDescent="0.3">
      <c r="A27" s="45">
        <v>2769</v>
      </c>
      <c r="B27" s="46">
        <v>230613</v>
      </c>
      <c r="C27" s="45" t="s">
        <v>17</v>
      </c>
      <c r="D27" s="47">
        <v>30000</v>
      </c>
      <c r="E27" s="47"/>
      <c r="F27" s="48">
        <f>F26+D27-E27</f>
        <v>13855240</v>
      </c>
      <c r="G27" s="45"/>
    </row>
    <row r="28" spans="1:7" x14ac:dyDescent="0.3">
      <c r="A28" s="45">
        <v>2770</v>
      </c>
      <c r="B28" s="46">
        <v>230614</v>
      </c>
      <c r="C28" s="45" t="s">
        <v>35</v>
      </c>
      <c r="D28" s="47">
        <v>50000</v>
      </c>
      <c r="E28" s="47"/>
      <c r="F28" s="48">
        <f>F27+D28-E28</f>
        <v>13905240</v>
      </c>
      <c r="G28" s="45"/>
    </row>
    <row r="29" spans="1:7" x14ac:dyDescent="0.3">
      <c r="A29" s="45">
        <v>2771</v>
      </c>
      <c r="B29" s="46">
        <v>230615</v>
      </c>
      <c r="C29" s="45" t="s">
        <v>13</v>
      </c>
      <c r="D29" s="47">
        <v>50000</v>
      </c>
      <c r="E29" s="47"/>
      <c r="F29" s="48">
        <f>F28+D29-E29</f>
        <v>13955240</v>
      </c>
      <c r="G29" s="45"/>
    </row>
    <row r="30" spans="1:7" x14ac:dyDescent="0.3">
      <c r="A30" s="45">
        <v>2772</v>
      </c>
      <c r="B30" s="46">
        <v>230615</v>
      </c>
      <c r="C30" s="45" t="s">
        <v>21</v>
      </c>
      <c r="D30" s="47">
        <v>70000</v>
      </c>
      <c r="E30" s="47"/>
      <c r="F30" s="48">
        <f>F29+D30-E30</f>
        <v>14025240</v>
      </c>
      <c r="G30" s="45"/>
    </row>
    <row r="31" spans="1:7" x14ac:dyDescent="0.3">
      <c r="A31" s="45">
        <v>2773</v>
      </c>
      <c r="B31" s="46">
        <v>230617</v>
      </c>
      <c r="C31" s="45" t="s">
        <v>39</v>
      </c>
      <c r="D31" s="47">
        <v>30000</v>
      </c>
      <c r="E31" s="47"/>
      <c r="F31" s="48">
        <f>F30+D31-E31</f>
        <v>14055240</v>
      </c>
      <c r="G31" s="45"/>
    </row>
    <row r="32" spans="1:7" x14ac:dyDescent="0.3">
      <c r="A32" s="45">
        <v>2774</v>
      </c>
      <c r="B32" s="46">
        <v>230617</v>
      </c>
      <c r="C32" s="45" t="s">
        <v>40</v>
      </c>
      <c r="D32" s="47">
        <v>20000</v>
      </c>
      <c r="E32" s="47"/>
      <c r="F32" s="48">
        <f>F31+D32-E32</f>
        <v>14075240</v>
      </c>
      <c r="G32" s="45"/>
    </row>
    <row r="33" spans="1:7" x14ac:dyDescent="0.3">
      <c r="A33" s="45">
        <v>2775</v>
      </c>
      <c r="B33" s="46">
        <v>230619</v>
      </c>
      <c r="C33" s="45" t="s">
        <v>41</v>
      </c>
      <c r="D33" s="47">
        <v>100000</v>
      </c>
      <c r="E33" s="47"/>
      <c r="F33" s="48">
        <f>F32+D33-E33</f>
        <v>14175240</v>
      </c>
      <c r="G33" s="45"/>
    </row>
    <row r="34" spans="1:7" x14ac:dyDescent="0.3">
      <c r="A34" s="45">
        <v>2776</v>
      </c>
      <c r="B34" s="46">
        <v>230620</v>
      </c>
      <c r="C34" s="45" t="s">
        <v>7</v>
      </c>
      <c r="D34" s="47">
        <v>100000</v>
      </c>
      <c r="E34" s="47"/>
      <c r="F34" s="48">
        <f>F33+D34-E34</f>
        <v>14275240</v>
      </c>
      <c r="G34" s="45"/>
    </row>
    <row r="35" spans="1:7" x14ac:dyDescent="0.3">
      <c r="A35" s="45">
        <v>2777</v>
      </c>
      <c r="B35" s="46">
        <v>230621</v>
      </c>
      <c r="C35" s="45" t="s">
        <v>9</v>
      </c>
      <c r="D35" s="47">
        <v>30000</v>
      </c>
      <c r="E35" s="47"/>
      <c r="F35" s="48">
        <f>F34+D35-E35</f>
        <v>14305240</v>
      </c>
      <c r="G35" s="45"/>
    </row>
    <row r="36" spans="1:7" x14ac:dyDescent="0.3">
      <c r="A36" s="45">
        <v>2778</v>
      </c>
      <c r="B36" s="46">
        <v>230623</v>
      </c>
      <c r="C36" s="45" t="s">
        <v>42</v>
      </c>
      <c r="D36" s="47">
        <v>1000000</v>
      </c>
      <c r="E36" s="47"/>
      <c r="F36" s="48">
        <f>F35+D36-E36</f>
        <v>15305240</v>
      </c>
      <c r="G36" s="45"/>
    </row>
    <row r="37" spans="1:7" x14ac:dyDescent="0.3">
      <c r="A37" s="45">
        <v>2779</v>
      </c>
      <c r="B37" s="46">
        <v>230623</v>
      </c>
      <c r="C37" s="45" t="s">
        <v>43</v>
      </c>
      <c r="D37" s="47">
        <v>30000000</v>
      </c>
      <c r="E37" s="47"/>
      <c r="F37" s="48">
        <f>F36+D37-E37</f>
        <v>45305240</v>
      </c>
      <c r="G37" s="45"/>
    </row>
    <row r="38" spans="1:7" x14ac:dyDescent="0.3">
      <c r="A38" s="45">
        <v>2780</v>
      </c>
      <c r="B38" s="46">
        <v>230625</v>
      </c>
      <c r="C38" s="45" t="s">
        <v>5</v>
      </c>
      <c r="D38" s="47">
        <v>300000</v>
      </c>
      <c r="E38" s="47"/>
      <c r="F38" s="48">
        <f>F37+D38-E38</f>
        <v>45605240</v>
      </c>
      <c r="G38" s="45"/>
    </row>
    <row r="39" spans="1:7" x14ac:dyDescent="0.3">
      <c r="A39" s="45">
        <v>2781</v>
      </c>
      <c r="B39" s="46">
        <v>230625</v>
      </c>
      <c r="C39" s="45" t="s">
        <v>44</v>
      </c>
      <c r="D39" s="47">
        <v>1000000</v>
      </c>
      <c r="E39" s="47"/>
      <c r="F39" s="48">
        <f>F38+D39-E39</f>
        <v>46605240</v>
      </c>
      <c r="G39" s="45"/>
    </row>
    <row r="40" spans="1:7" x14ac:dyDescent="0.3">
      <c r="A40" s="45">
        <v>2782</v>
      </c>
      <c r="B40" s="46">
        <v>230626</v>
      </c>
      <c r="C40" s="45" t="s">
        <v>11</v>
      </c>
      <c r="D40" s="47">
        <v>50000</v>
      </c>
      <c r="E40" s="47"/>
      <c r="F40" s="48">
        <f>F39+D40-E40</f>
        <v>46655240</v>
      </c>
      <c r="G40" s="45"/>
    </row>
    <row r="41" spans="1:7" x14ac:dyDescent="0.3">
      <c r="A41" s="45">
        <v>2783</v>
      </c>
      <c r="B41" s="46">
        <v>230626</v>
      </c>
      <c r="C41" s="45" t="s">
        <v>12</v>
      </c>
      <c r="D41" s="47">
        <v>30000</v>
      </c>
      <c r="E41" s="47"/>
      <c r="F41" s="48">
        <f>F40+D41-E41</f>
        <v>46685240</v>
      </c>
      <c r="G41" s="45"/>
    </row>
    <row r="42" spans="1:7" x14ac:dyDescent="0.3">
      <c r="A42" s="45">
        <v>2784</v>
      </c>
      <c r="B42" s="46">
        <v>230626</v>
      </c>
      <c r="C42" s="45" t="s">
        <v>45</v>
      </c>
      <c r="D42" s="47">
        <v>50000</v>
      </c>
      <c r="E42" s="47"/>
      <c r="F42" s="48">
        <f>F41+D42-E42</f>
        <v>46735240</v>
      </c>
      <c r="G42" s="45"/>
    </row>
    <row r="43" spans="1:7" x14ac:dyDescent="0.3">
      <c r="A43" s="45">
        <v>2785</v>
      </c>
      <c r="B43" s="46">
        <v>230630</v>
      </c>
      <c r="C43" s="45" t="s">
        <v>22</v>
      </c>
      <c r="D43" s="47">
        <v>100000</v>
      </c>
      <c r="E43" s="47"/>
      <c r="F43" s="48">
        <f>F42+D43-E43</f>
        <v>46835240</v>
      </c>
      <c r="G43" s="45"/>
    </row>
    <row r="44" spans="1:7" x14ac:dyDescent="0.3">
      <c r="A44" s="45">
        <v>2786</v>
      </c>
      <c r="B44" s="46">
        <v>230630</v>
      </c>
      <c r="C44" s="45" t="s">
        <v>46</v>
      </c>
      <c r="D44" s="47">
        <v>50000</v>
      </c>
      <c r="E44" s="47"/>
      <c r="F44" s="48">
        <f>F43+D44-E44</f>
        <v>46885240</v>
      </c>
      <c r="G44" s="45"/>
    </row>
    <row r="45" spans="1:7" x14ac:dyDescent="0.3">
      <c r="A45" s="45"/>
      <c r="B45" s="46">
        <v>230625</v>
      </c>
      <c r="C45" s="45" t="s">
        <v>6</v>
      </c>
      <c r="D45" s="47">
        <v>4479</v>
      </c>
      <c r="E45" s="47"/>
      <c r="F45" s="48">
        <f>F44+D45-E45</f>
        <v>46889719</v>
      </c>
      <c r="G45" s="45"/>
    </row>
  </sheetData>
  <sheetProtection selectLockedCells="1"/>
  <sortState ref="A2816:G2845">
    <sortCondition ref="A2816"/>
  </sortState>
  <mergeCells count="1">
    <mergeCell ref="A13:F13"/>
  </mergeCells>
  <phoneticPr fontId="2" type="noConversion"/>
  <printOptions horizontalCentered="1"/>
  <pageMargins left="7.874015748031496E-2" right="7.874015748031496E-2" top="1.1417322834645669" bottom="0.74803149606299213" header="0.70866141732283472" footer="0.31496062992125984"/>
  <pageSetup paperSize="9" orientation="portrait" horizontalDpi="4294967292" r:id="rId1"/>
  <headerFooter>
    <oddFooter>&amp;C&amp;P / &amp;N</oddFooter>
  </headerFooter>
  <ignoredErrors>
    <ignoredError sqref="F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230601-230630 모연금 91</vt:lpstr>
      <vt:lpstr>'230601-230630 모연금 91'!Print_Titles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뱍성미</dc:creator>
  <cp:lastModifiedBy>user</cp:lastModifiedBy>
  <cp:lastPrinted>2023-06-30T14:00:35Z</cp:lastPrinted>
  <dcterms:created xsi:type="dcterms:W3CDTF">2016-04-04T00:55:31Z</dcterms:created>
  <dcterms:modified xsi:type="dcterms:W3CDTF">2023-06-30T14:00:50Z</dcterms:modified>
</cp:coreProperties>
</file>