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내파일\보리원\"/>
    </mc:Choice>
  </mc:AlternateContent>
  <bookViews>
    <workbookView xWindow="0" yWindow="0" windowWidth="20400" windowHeight="7635"/>
  </bookViews>
  <sheets>
    <sheet name="211201-211231 모연금 73" sheetId="65" r:id="rId1"/>
  </sheets>
  <definedNames>
    <definedName name="_xlnm.Print_Titles" localSheetId="0">'211201-211231 모연금 73'!$9:$9</definedName>
  </definedNames>
  <calcPr calcId="152511"/>
</workbook>
</file>

<file path=xl/calcChain.xml><?xml version="1.0" encoding="utf-8"?>
<calcChain xmlns="http://schemas.openxmlformats.org/spreadsheetml/2006/main">
  <c r="F10" i="65" l="1"/>
  <c r="F11" i="65"/>
  <c r="F12" i="65" s="1"/>
  <c r="F13" i="65" s="1"/>
  <c r="F14" i="65" s="1"/>
  <c r="F15" i="65" s="1"/>
  <c r="F16" i="65" s="1"/>
  <c r="F17" i="65" s="1"/>
  <c r="F18" i="65" s="1"/>
  <c r="F19" i="65" s="1"/>
  <c r="F20" i="65" s="1"/>
  <c r="F21" i="65" s="1"/>
  <c r="F22" i="65" s="1"/>
  <c r="F23" i="65" s="1"/>
  <c r="F24" i="65" s="1"/>
  <c r="F25" i="65" s="1"/>
  <c r="F26" i="65" s="1"/>
  <c r="F27" i="65" s="1"/>
  <c r="F28" i="65" s="1"/>
  <c r="F29" i="65" s="1"/>
  <c r="F30" i="65" s="1"/>
  <c r="F31" i="65" s="1"/>
  <c r="F32" i="65" s="1"/>
  <c r="F33" i="65" s="1"/>
  <c r="F34" i="65" s="1"/>
  <c r="F35" i="65" s="1"/>
  <c r="F36" i="65" s="1"/>
  <c r="F37" i="65" s="1"/>
  <c r="F38" i="65" s="1"/>
  <c r="F39" i="65" s="1"/>
  <c r="F40" i="65" s="1"/>
  <c r="F41" i="65" s="1"/>
  <c r="F43" i="65" s="1"/>
</calcChain>
</file>

<file path=xl/sharedStrings.xml><?xml version="1.0" encoding="utf-8"?>
<sst xmlns="http://schemas.openxmlformats.org/spreadsheetml/2006/main" count="43" uniqueCount="42">
  <si>
    <t>날짜</t>
    <phoneticPr fontId="2" type="noConversion"/>
  </si>
  <si>
    <t>이름</t>
    <phoneticPr fontId="2" type="noConversion"/>
  </si>
  <si>
    <t>합계</t>
    <phoneticPr fontId="2" type="noConversion"/>
  </si>
  <si>
    <t>금액</t>
    <phoneticPr fontId="2" type="noConversion"/>
  </si>
  <si>
    <t>비고</t>
    <phoneticPr fontId="2" type="noConversion"/>
  </si>
  <si>
    <t>오부옥</t>
    <phoneticPr fontId="2" type="noConversion"/>
  </si>
  <si>
    <t>박웅석</t>
    <phoneticPr fontId="2" type="noConversion"/>
  </si>
  <si>
    <t>류미숙</t>
    <phoneticPr fontId="2" type="noConversion"/>
  </si>
  <si>
    <t>순번</t>
    <phoneticPr fontId="2" type="noConversion"/>
  </si>
  <si>
    <t>이백조</t>
    <phoneticPr fontId="2" type="noConversion"/>
  </si>
  <si>
    <t>왕소희</t>
    <phoneticPr fontId="2" type="noConversion"/>
  </si>
  <si>
    <t>권상엽</t>
    <phoneticPr fontId="2" type="noConversion"/>
  </si>
  <si>
    <t>주봉환</t>
    <phoneticPr fontId="2" type="noConversion"/>
  </si>
  <si>
    <t>김지홍</t>
    <phoneticPr fontId="2" type="noConversion"/>
  </si>
  <si>
    <t>신옥선</t>
    <phoneticPr fontId="2" type="noConversion"/>
  </si>
  <si>
    <t>변제웅</t>
    <phoneticPr fontId="2" type="noConversion"/>
  </si>
  <si>
    <t>홍승표</t>
    <phoneticPr fontId="2" type="noConversion"/>
  </si>
  <si>
    <t>이종수</t>
    <phoneticPr fontId="2" type="noConversion"/>
  </si>
  <si>
    <t>이건호</t>
    <phoneticPr fontId="2" type="noConversion"/>
  </si>
  <si>
    <t>정해영</t>
    <phoneticPr fontId="2" type="noConversion"/>
  </si>
  <si>
    <t>이창준</t>
    <phoneticPr fontId="2" type="noConversion"/>
  </si>
  <si>
    <t>이승형</t>
    <phoneticPr fontId="2" type="noConversion"/>
  </si>
  <si>
    <t>이경미</t>
    <phoneticPr fontId="2" type="noConversion"/>
  </si>
  <si>
    <t>송문자(씨유</t>
    <phoneticPr fontId="2" type="noConversion"/>
  </si>
  <si>
    <t>양영지</t>
    <phoneticPr fontId="2" type="noConversion"/>
  </si>
  <si>
    <t>김은주</t>
    <phoneticPr fontId="2" type="noConversion"/>
  </si>
  <si>
    <t>보리원 불사 계좌번호 : 농협(차명희) 302 1071 4321 71 
                                                                    2022년 1월 1일 자넷띠 합장</t>
    <phoneticPr fontId="2" type="noConversion"/>
  </si>
  <si>
    <t>서정관</t>
    <phoneticPr fontId="2" type="noConversion"/>
  </si>
  <si>
    <t>거치식적립</t>
    <phoneticPr fontId="2" type="noConversion"/>
  </si>
  <si>
    <t>변제웅</t>
    <phoneticPr fontId="2" type="noConversion"/>
  </si>
  <si>
    <t>장영길</t>
    <phoneticPr fontId="2" type="noConversion"/>
  </si>
  <si>
    <t>신순악</t>
    <phoneticPr fontId="2" type="noConversion"/>
  </si>
  <si>
    <t>이하영</t>
    <phoneticPr fontId="2" type="noConversion"/>
  </si>
  <si>
    <t>이현란</t>
    <phoneticPr fontId="2" type="noConversion"/>
  </si>
  <si>
    <t>예금이자</t>
    <phoneticPr fontId="2" type="noConversion"/>
  </si>
  <si>
    <t>석수옥권다농</t>
    <phoneticPr fontId="2" type="noConversion"/>
  </si>
  <si>
    <t>이재임</t>
    <phoneticPr fontId="2" type="noConversion"/>
  </si>
  <si>
    <t>이명순</t>
    <phoneticPr fontId="2" type="noConversion"/>
  </si>
  <si>
    <t>문창기</t>
    <phoneticPr fontId="2" type="noConversion"/>
  </si>
  <si>
    <t>㈜시데카파</t>
    <phoneticPr fontId="2" type="noConversion"/>
  </si>
  <si>
    <t>초기불전연구원 근본도량 보리원 신축불사 모연금입니다.
100,000,000원 거치식(1년) 적립통장 개설(2021.12.08)
기   간 : 2021년 12월 01일 ~ 2021년 12월 31일
모연금 : 103,160,000원 (총 모연금 : 예금이자 포함 1,005,212,410원
                                통장 잔액 : 105,212,410원)
이 보시의 공덕으로 해탈, 열반을 향하는 튼튼한 토대가 마련되기를… 
사두! 사두! 사두!</t>
    <phoneticPr fontId="2" type="noConversion"/>
  </si>
  <si>
    <t>초기불전연구원 보리원 신축불사 모연금 현황73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</si>
</sst>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41" fontId="0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1" fontId="3" fillId="0" borderId="0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3"/>
  <sheetViews>
    <sheetView tabSelected="1" topLeftCell="A28" workbookViewId="0">
      <selection activeCell="A6" sqref="A6:F6"/>
    </sheetView>
  </sheetViews>
  <sheetFormatPr defaultColWidth="8.75" defaultRowHeight="16.5" x14ac:dyDescent="0.3"/>
  <cols>
    <col min="1" max="1" width="5.5" style="6" customWidth="1"/>
    <col min="2" max="2" width="9.375" style="8" bestFit="1" customWidth="1"/>
    <col min="3" max="3" width="13.25" style="6" customWidth="1"/>
    <col min="4" max="4" width="14.625" style="9" bestFit="1" customWidth="1"/>
    <col min="5" max="5" width="21.125" style="9" bestFit="1" customWidth="1"/>
    <col min="6" max="6" width="16.75" style="6" customWidth="1"/>
    <col min="7" max="7" width="11.875" style="16" bestFit="1" customWidth="1"/>
    <col min="8" max="16384" width="8.75" style="6"/>
  </cols>
  <sheetData>
    <row r="3" spans="1:7" s="5" customFormat="1" ht="26.25" x14ac:dyDescent="0.3">
      <c r="A3" s="19" t="s">
        <v>41</v>
      </c>
      <c r="B3" s="19"/>
      <c r="C3" s="19"/>
      <c r="D3" s="19"/>
      <c r="E3" s="19"/>
      <c r="F3" s="19"/>
      <c r="G3" s="15"/>
    </row>
    <row r="4" spans="1:7" s="5" customFormat="1" ht="26.25" x14ac:dyDescent="0.3">
      <c r="A4" s="18"/>
      <c r="B4" s="18"/>
      <c r="C4" s="18"/>
      <c r="D4" s="18"/>
      <c r="E4" s="18"/>
      <c r="F4" s="18"/>
      <c r="G4" s="15"/>
    </row>
    <row r="5" spans="1:7" s="5" customFormat="1" ht="26.25" x14ac:dyDescent="0.3">
      <c r="A5" s="18"/>
      <c r="B5" s="18"/>
      <c r="C5" s="18"/>
      <c r="D5" s="18"/>
      <c r="E5" s="18"/>
      <c r="F5" s="18"/>
      <c r="G5" s="15"/>
    </row>
    <row r="6" spans="1:7" ht="122.25" customHeight="1" x14ac:dyDescent="0.3">
      <c r="A6" s="20" t="s">
        <v>40</v>
      </c>
      <c r="B6" s="20"/>
      <c r="C6" s="20"/>
      <c r="D6" s="20"/>
      <c r="E6" s="20"/>
      <c r="F6" s="20"/>
    </row>
    <row r="7" spans="1:7" s="7" customFormat="1" ht="45" customHeight="1" x14ac:dyDescent="0.3">
      <c r="A7" s="21" t="s">
        <v>26</v>
      </c>
      <c r="B7" s="21"/>
      <c r="C7" s="21"/>
      <c r="D7" s="21"/>
      <c r="E7" s="21"/>
      <c r="F7" s="21"/>
      <c r="G7" s="17"/>
    </row>
    <row r="8" spans="1:7" s="7" customFormat="1" ht="17.45" customHeight="1" x14ac:dyDescent="0.3">
      <c r="A8" s="14"/>
      <c r="B8" s="10"/>
      <c r="C8" s="10"/>
      <c r="D8" s="10"/>
      <c r="E8" s="10"/>
      <c r="F8" s="10"/>
      <c r="G8" s="17"/>
    </row>
    <row r="9" spans="1:7" ht="17.25" thickBot="1" x14ac:dyDescent="0.35">
      <c r="A9" s="11" t="s">
        <v>8</v>
      </c>
      <c r="B9" s="12" t="s">
        <v>0</v>
      </c>
      <c r="C9" s="11" t="s">
        <v>1</v>
      </c>
      <c r="D9" s="13" t="s">
        <v>3</v>
      </c>
      <c r="E9" s="13" t="s">
        <v>4</v>
      </c>
      <c r="F9" s="11" t="s">
        <v>2</v>
      </c>
    </row>
    <row r="10" spans="1:7" ht="17.25" thickTop="1" x14ac:dyDescent="0.3">
      <c r="A10" s="1">
        <v>1990</v>
      </c>
      <c r="B10" s="2">
        <v>211201</v>
      </c>
      <c r="C10" s="1" t="s">
        <v>19</v>
      </c>
      <c r="D10" s="3">
        <v>30000</v>
      </c>
      <c r="E10" s="3"/>
      <c r="F10" s="4">
        <f>D10</f>
        <v>30000</v>
      </c>
    </row>
    <row r="11" spans="1:7" x14ac:dyDescent="0.3">
      <c r="A11" s="1">
        <v>1991</v>
      </c>
      <c r="B11" s="2">
        <v>211201</v>
      </c>
      <c r="C11" s="1" t="s">
        <v>17</v>
      </c>
      <c r="D11" s="3">
        <v>100000</v>
      </c>
      <c r="E11" s="3"/>
      <c r="F11" s="4">
        <f t="shared" ref="F11:F40" si="0">F10+D11</f>
        <v>130000</v>
      </c>
    </row>
    <row r="12" spans="1:7" x14ac:dyDescent="0.3">
      <c r="A12" s="1">
        <v>1992</v>
      </c>
      <c r="B12" s="2">
        <v>211201</v>
      </c>
      <c r="C12" s="1" t="s">
        <v>16</v>
      </c>
      <c r="D12" s="3">
        <v>100000</v>
      </c>
      <c r="E12" s="3"/>
      <c r="F12" s="4">
        <f t="shared" si="0"/>
        <v>230000</v>
      </c>
    </row>
    <row r="13" spans="1:7" x14ac:dyDescent="0.3">
      <c r="A13" s="1">
        <v>1993</v>
      </c>
      <c r="B13" s="2">
        <v>211203</v>
      </c>
      <c r="C13" s="1" t="s">
        <v>13</v>
      </c>
      <c r="D13" s="3">
        <v>100000</v>
      </c>
      <c r="E13" s="3"/>
      <c r="F13" s="4">
        <f t="shared" si="0"/>
        <v>330000</v>
      </c>
    </row>
    <row r="14" spans="1:7" x14ac:dyDescent="0.3">
      <c r="A14" s="1">
        <v>1994</v>
      </c>
      <c r="B14" s="2">
        <v>211203</v>
      </c>
      <c r="C14" s="1" t="s">
        <v>6</v>
      </c>
      <c r="D14" s="3">
        <v>100000</v>
      </c>
      <c r="E14" s="3"/>
      <c r="F14" s="4">
        <f t="shared" si="0"/>
        <v>430000</v>
      </c>
    </row>
    <row r="15" spans="1:7" x14ac:dyDescent="0.3">
      <c r="A15" s="1">
        <v>1995</v>
      </c>
      <c r="B15" s="2">
        <v>211203</v>
      </c>
      <c r="C15" s="1" t="s">
        <v>25</v>
      </c>
      <c r="D15" s="3">
        <v>20000</v>
      </c>
      <c r="E15" s="3"/>
      <c r="F15" s="4">
        <f t="shared" si="0"/>
        <v>450000</v>
      </c>
    </row>
    <row r="16" spans="1:7" x14ac:dyDescent="0.3">
      <c r="A16" s="1">
        <v>1996</v>
      </c>
      <c r="B16" s="2">
        <v>211205</v>
      </c>
      <c r="C16" s="1" t="s">
        <v>23</v>
      </c>
      <c r="D16" s="3">
        <v>100000</v>
      </c>
      <c r="E16" s="3"/>
      <c r="F16" s="4">
        <f t="shared" si="0"/>
        <v>550000</v>
      </c>
    </row>
    <row r="17" spans="1:6" x14ac:dyDescent="0.3">
      <c r="A17" s="1">
        <v>1997</v>
      </c>
      <c r="B17" s="2">
        <v>211206</v>
      </c>
      <c r="C17" s="1" t="s">
        <v>27</v>
      </c>
      <c r="D17" s="3">
        <v>100000</v>
      </c>
      <c r="E17" s="3"/>
      <c r="F17" s="4">
        <f t="shared" si="0"/>
        <v>650000</v>
      </c>
    </row>
    <row r="18" spans="1:6" x14ac:dyDescent="0.3">
      <c r="A18" s="1">
        <v>1998</v>
      </c>
      <c r="B18" s="2">
        <v>211206</v>
      </c>
      <c r="C18" s="1" t="s">
        <v>24</v>
      </c>
      <c r="D18" s="3">
        <v>100000</v>
      </c>
      <c r="E18" s="3"/>
      <c r="F18" s="4">
        <f t="shared" si="0"/>
        <v>750000</v>
      </c>
    </row>
    <row r="19" spans="1:6" x14ac:dyDescent="0.3">
      <c r="A19" s="1">
        <v>1999</v>
      </c>
      <c r="B19" s="2">
        <v>211206</v>
      </c>
      <c r="C19" s="1" t="s">
        <v>9</v>
      </c>
      <c r="D19" s="3">
        <v>100000</v>
      </c>
      <c r="E19" s="3"/>
      <c r="F19" s="4">
        <f t="shared" si="0"/>
        <v>850000</v>
      </c>
    </row>
    <row r="20" spans="1:6" x14ac:dyDescent="0.3">
      <c r="A20" s="1">
        <v>2000</v>
      </c>
      <c r="B20" s="2">
        <v>211206</v>
      </c>
      <c r="C20" s="1" t="s">
        <v>15</v>
      </c>
      <c r="D20" s="3">
        <v>100000</v>
      </c>
      <c r="E20" s="3"/>
      <c r="F20" s="4">
        <f t="shared" si="0"/>
        <v>950000</v>
      </c>
    </row>
    <row r="21" spans="1:6" x14ac:dyDescent="0.3">
      <c r="A21" s="1">
        <v>2001</v>
      </c>
      <c r="B21" s="2">
        <v>211210</v>
      </c>
      <c r="C21" s="1" t="s">
        <v>14</v>
      </c>
      <c r="D21" s="3">
        <v>50000</v>
      </c>
      <c r="E21" s="3"/>
      <c r="F21" s="4">
        <f t="shared" si="0"/>
        <v>1000000</v>
      </c>
    </row>
    <row r="22" spans="1:6" x14ac:dyDescent="0.3">
      <c r="A22" s="1">
        <v>2002</v>
      </c>
      <c r="B22" s="2">
        <v>211213</v>
      </c>
      <c r="C22" s="1" t="s">
        <v>21</v>
      </c>
      <c r="D22" s="3">
        <v>30000</v>
      </c>
      <c r="E22" s="3"/>
      <c r="F22" s="4">
        <f t="shared" si="0"/>
        <v>1030000</v>
      </c>
    </row>
    <row r="23" spans="1:6" x14ac:dyDescent="0.3">
      <c r="A23" s="1">
        <v>2003</v>
      </c>
      <c r="B23" s="2">
        <v>211213</v>
      </c>
      <c r="C23" s="1" t="s">
        <v>20</v>
      </c>
      <c r="D23" s="3">
        <v>30000</v>
      </c>
      <c r="E23" s="3"/>
      <c r="F23" s="4">
        <f t="shared" si="0"/>
        <v>1060000</v>
      </c>
    </row>
    <row r="24" spans="1:6" x14ac:dyDescent="0.3">
      <c r="A24" s="1">
        <v>2004</v>
      </c>
      <c r="B24" s="2">
        <v>211213</v>
      </c>
      <c r="C24" s="1" t="s">
        <v>22</v>
      </c>
      <c r="D24" s="3">
        <v>30000</v>
      </c>
      <c r="E24" s="3"/>
      <c r="F24" s="4">
        <f t="shared" si="0"/>
        <v>1090000</v>
      </c>
    </row>
    <row r="25" spans="1:6" x14ac:dyDescent="0.3">
      <c r="A25" s="1">
        <v>2005</v>
      </c>
      <c r="B25" s="2">
        <v>211213</v>
      </c>
      <c r="C25" s="1" t="s">
        <v>29</v>
      </c>
      <c r="D25" s="3">
        <v>40000</v>
      </c>
      <c r="E25" s="3"/>
      <c r="F25" s="4">
        <f t="shared" si="0"/>
        <v>1130000</v>
      </c>
    </row>
    <row r="26" spans="1:6" x14ac:dyDescent="0.3">
      <c r="A26" s="1">
        <v>2006</v>
      </c>
      <c r="B26" s="2">
        <v>211217</v>
      </c>
      <c r="C26" s="1" t="s">
        <v>12</v>
      </c>
      <c r="D26" s="3">
        <v>50000</v>
      </c>
      <c r="E26" s="3"/>
      <c r="F26" s="4">
        <f t="shared" si="0"/>
        <v>1180000</v>
      </c>
    </row>
    <row r="27" spans="1:6" x14ac:dyDescent="0.3">
      <c r="A27" s="1">
        <v>2007</v>
      </c>
      <c r="B27" s="2">
        <v>211217</v>
      </c>
      <c r="C27" s="1" t="s">
        <v>30</v>
      </c>
      <c r="D27" s="3">
        <v>400000</v>
      </c>
      <c r="E27" s="3"/>
      <c r="F27" s="4">
        <f t="shared" si="0"/>
        <v>1580000</v>
      </c>
    </row>
    <row r="28" spans="1:6" x14ac:dyDescent="0.3">
      <c r="A28" s="1">
        <v>2008</v>
      </c>
      <c r="B28" s="2">
        <v>211217</v>
      </c>
      <c r="C28" s="1" t="s">
        <v>31</v>
      </c>
      <c r="D28" s="3">
        <v>400000</v>
      </c>
      <c r="E28" s="3"/>
      <c r="F28" s="4">
        <f t="shared" si="0"/>
        <v>1980000</v>
      </c>
    </row>
    <row r="29" spans="1:6" x14ac:dyDescent="0.3">
      <c r="A29" s="1">
        <v>2009</v>
      </c>
      <c r="B29" s="2">
        <v>211220</v>
      </c>
      <c r="C29" s="1" t="s">
        <v>7</v>
      </c>
      <c r="D29" s="3">
        <v>100000</v>
      </c>
      <c r="E29" s="3"/>
      <c r="F29" s="4">
        <f t="shared" si="0"/>
        <v>2080000</v>
      </c>
    </row>
    <row r="30" spans="1:6" x14ac:dyDescent="0.3">
      <c r="A30" s="1">
        <v>2010</v>
      </c>
      <c r="B30" s="2">
        <v>211221</v>
      </c>
      <c r="C30" s="1" t="s">
        <v>10</v>
      </c>
      <c r="D30" s="3">
        <v>30000</v>
      </c>
      <c r="E30" s="3"/>
      <c r="F30" s="4">
        <f t="shared" si="0"/>
        <v>2110000</v>
      </c>
    </row>
    <row r="31" spans="1:6" x14ac:dyDescent="0.3">
      <c r="A31" s="1">
        <v>2011</v>
      </c>
      <c r="B31" s="2">
        <v>211221</v>
      </c>
      <c r="C31" s="1" t="s">
        <v>32</v>
      </c>
      <c r="D31" s="3">
        <v>50000000</v>
      </c>
      <c r="E31" s="3"/>
      <c r="F31" s="4">
        <f t="shared" si="0"/>
        <v>52110000</v>
      </c>
    </row>
    <row r="32" spans="1:6" x14ac:dyDescent="0.3">
      <c r="A32" s="1">
        <v>2012</v>
      </c>
      <c r="B32" s="2">
        <v>211221</v>
      </c>
      <c r="C32" s="1" t="s">
        <v>32</v>
      </c>
      <c r="D32" s="3">
        <v>50000000</v>
      </c>
      <c r="E32" s="3"/>
      <c r="F32" s="4">
        <f t="shared" si="0"/>
        <v>102110000</v>
      </c>
    </row>
    <row r="33" spans="1:6" x14ac:dyDescent="0.3">
      <c r="A33" s="1">
        <v>2013</v>
      </c>
      <c r="B33" s="2">
        <v>211221</v>
      </c>
      <c r="C33" s="1" t="s">
        <v>18</v>
      </c>
      <c r="D33" s="3">
        <v>20000</v>
      </c>
      <c r="E33" s="3"/>
      <c r="F33" s="4">
        <f t="shared" si="0"/>
        <v>102130000</v>
      </c>
    </row>
    <row r="34" spans="1:6" x14ac:dyDescent="0.3">
      <c r="A34" s="1">
        <v>2014</v>
      </c>
      <c r="B34" s="2">
        <v>211224</v>
      </c>
      <c r="C34" s="1" t="s">
        <v>33</v>
      </c>
      <c r="D34" s="3">
        <v>100000</v>
      </c>
      <c r="E34" s="3"/>
      <c r="F34" s="4">
        <f t="shared" si="0"/>
        <v>102230000</v>
      </c>
    </row>
    <row r="35" spans="1:6" x14ac:dyDescent="0.3">
      <c r="A35" s="1">
        <v>2015</v>
      </c>
      <c r="B35" s="2">
        <v>211227</v>
      </c>
      <c r="C35" s="1" t="s">
        <v>35</v>
      </c>
      <c r="D35" s="3">
        <v>50000</v>
      </c>
      <c r="E35" s="3"/>
      <c r="F35" s="4">
        <f t="shared" si="0"/>
        <v>102280000</v>
      </c>
    </row>
    <row r="36" spans="1:6" x14ac:dyDescent="0.3">
      <c r="A36" s="1">
        <v>2016</v>
      </c>
      <c r="B36" s="2">
        <v>211227</v>
      </c>
      <c r="C36" s="1" t="s">
        <v>11</v>
      </c>
      <c r="D36" s="3">
        <v>30000</v>
      </c>
      <c r="E36" s="3"/>
      <c r="F36" s="4">
        <f t="shared" si="0"/>
        <v>102310000</v>
      </c>
    </row>
    <row r="37" spans="1:6" x14ac:dyDescent="0.3">
      <c r="A37" s="1">
        <v>2017</v>
      </c>
      <c r="B37" s="2">
        <v>211227</v>
      </c>
      <c r="C37" s="1" t="s">
        <v>36</v>
      </c>
      <c r="D37" s="3">
        <v>300000</v>
      </c>
      <c r="E37" s="3"/>
      <c r="F37" s="4">
        <f t="shared" si="0"/>
        <v>102610000</v>
      </c>
    </row>
    <row r="38" spans="1:6" x14ac:dyDescent="0.3">
      <c r="A38" s="1">
        <v>2018</v>
      </c>
      <c r="B38" s="2">
        <v>211227</v>
      </c>
      <c r="C38" s="1" t="s">
        <v>37</v>
      </c>
      <c r="D38" s="3">
        <v>50000</v>
      </c>
      <c r="E38" s="3"/>
      <c r="F38" s="4">
        <f t="shared" si="0"/>
        <v>102660000</v>
      </c>
    </row>
    <row r="39" spans="1:6" x14ac:dyDescent="0.3">
      <c r="A39" s="1">
        <v>2019</v>
      </c>
      <c r="B39" s="2">
        <v>211227</v>
      </c>
      <c r="C39" s="1" t="s">
        <v>5</v>
      </c>
      <c r="D39" s="3">
        <v>100000</v>
      </c>
      <c r="E39" s="3"/>
      <c r="F39" s="4">
        <f t="shared" si="0"/>
        <v>102760000</v>
      </c>
    </row>
    <row r="40" spans="1:6" x14ac:dyDescent="0.3">
      <c r="A40" s="1">
        <v>2020</v>
      </c>
      <c r="B40" s="2">
        <v>211230</v>
      </c>
      <c r="C40" s="1" t="s">
        <v>38</v>
      </c>
      <c r="D40" s="3">
        <v>100000</v>
      </c>
      <c r="E40" s="3"/>
      <c r="F40" s="4">
        <f t="shared" si="0"/>
        <v>102860000</v>
      </c>
    </row>
    <row r="41" spans="1:6" x14ac:dyDescent="0.3">
      <c r="A41" s="1">
        <v>2021</v>
      </c>
      <c r="B41" s="2">
        <v>211231</v>
      </c>
      <c r="C41" s="1" t="s">
        <v>39</v>
      </c>
      <c r="D41" s="3">
        <v>300000</v>
      </c>
      <c r="E41" s="3"/>
      <c r="F41" s="4">
        <f t="shared" ref="F41" si="1">F40+D41</f>
        <v>103160000</v>
      </c>
    </row>
    <row r="42" spans="1:6" x14ac:dyDescent="0.3">
      <c r="A42" s="1"/>
      <c r="B42" s="2">
        <v>211208</v>
      </c>
      <c r="C42" s="1" t="s">
        <v>28</v>
      </c>
      <c r="D42" s="3">
        <v>-100000000</v>
      </c>
      <c r="E42" s="3"/>
      <c r="F42" s="4"/>
    </row>
    <row r="43" spans="1:6" x14ac:dyDescent="0.3">
      <c r="A43" s="1"/>
      <c r="B43" s="2">
        <v>211225</v>
      </c>
      <c r="C43" s="1" t="s">
        <v>34</v>
      </c>
      <c r="D43" s="3">
        <v>15971</v>
      </c>
      <c r="E43" s="3"/>
      <c r="F43" s="4">
        <f>F41+D43</f>
        <v>103175971</v>
      </c>
    </row>
  </sheetData>
  <sortState ref="A2028:E2061">
    <sortCondition ref="A2028"/>
  </sortState>
  <mergeCells count="3">
    <mergeCell ref="A3:F3"/>
    <mergeCell ref="A6:F6"/>
    <mergeCell ref="A7:F7"/>
  </mergeCells>
  <phoneticPr fontId="2" type="noConversion"/>
  <printOptions horizontalCentered="1"/>
  <pageMargins left="0.62992125984251968" right="0.62992125984251968" top="0.74803149606299213" bottom="0.74803149606299213" header="0.31496062992125984" footer="0.31496062992125984"/>
  <pageSetup paperSize="9" orientation="portrait" horizontalDpi="4294967292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211201-211231 모연금 73</vt:lpstr>
      <vt:lpstr>'211201-211231 모연금 73'!Print_Titles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뱍성미</dc:creator>
  <cp:lastModifiedBy>user</cp:lastModifiedBy>
  <cp:lastPrinted>2021-11-30T12:25:09Z</cp:lastPrinted>
  <dcterms:created xsi:type="dcterms:W3CDTF">2016-04-04T00:55:31Z</dcterms:created>
  <dcterms:modified xsi:type="dcterms:W3CDTF">2021-12-31T14:55:51Z</dcterms:modified>
</cp:coreProperties>
</file>