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대서중동창회\동창회_24~26년_서재현\"/>
    </mc:Choice>
  </mc:AlternateContent>
  <xr:revisionPtr revIDLastSave="0" documentId="13_ncr:1_{49C7AC86-F261-4FAA-88B8-A5C710BD74ED}" xr6:coauthVersionLast="47" xr6:coauthVersionMax="47" xr10:uidLastSave="{00000000-0000-0000-0000-000000000000}"/>
  <bookViews>
    <workbookView xWindow="1152" yWindow="384" windowWidth="21732" windowHeight="12576" xr2:uid="{041F0973-EA9F-44C5-BF9A-31B7EAE21A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 s="1"/>
  <c r="C76" i="1"/>
  <c r="D10" i="1"/>
  <c r="J76" i="1"/>
  <c r="H76" i="1"/>
  <c r="C53" i="1"/>
</calcChain>
</file>

<file path=xl/sharedStrings.xml><?xml version="1.0" encoding="utf-8"?>
<sst xmlns="http://schemas.openxmlformats.org/spreadsheetml/2006/main" count="359" uniqueCount="187">
  <si>
    <t>연번</t>
  </si>
  <si>
    <t>비고</t>
    <phoneticPr fontId="2" type="noConversion"/>
  </si>
  <si>
    <t>연번</t>
    <phoneticPr fontId="2" type="noConversion"/>
  </si>
  <si>
    <t>비고</t>
  </si>
  <si>
    <t>참석자명단</t>
    <phoneticPr fontId="2" type="noConversion"/>
  </si>
  <si>
    <t>찬조자명단</t>
    <phoneticPr fontId="2" type="noConversion"/>
  </si>
  <si>
    <t>참가비</t>
    <phoneticPr fontId="2" type="noConversion"/>
  </si>
  <si>
    <t>찬조금액</t>
    <phoneticPr fontId="2" type="noConversion"/>
  </si>
  <si>
    <t>지출내역</t>
    <phoneticPr fontId="2" type="noConversion"/>
  </si>
  <si>
    <t>지출금액</t>
    <phoneticPr fontId="2" type="noConversion"/>
  </si>
  <si>
    <t>지급형태</t>
    <phoneticPr fontId="2" type="noConversion"/>
  </si>
  <si>
    <t>송선화(봉계)</t>
    <phoneticPr fontId="2" type="noConversion"/>
  </si>
  <si>
    <t>송종석(덕촌)</t>
    <phoneticPr fontId="2" type="noConversion"/>
  </si>
  <si>
    <t>입금형태</t>
    <phoneticPr fontId="2" type="noConversion"/>
  </si>
  <si>
    <t>통장입급</t>
    <phoneticPr fontId="2" type="noConversion"/>
  </si>
  <si>
    <t>식대현금지급</t>
    <phoneticPr fontId="2" type="noConversion"/>
  </si>
  <si>
    <t>지 출 합  계</t>
    <phoneticPr fontId="2" type="noConversion"/>
  </si>
  <si>
    <t>참가비합계</t>
    <phoneticPr fontId="2" type="noConversion"/>
  </si>
  <si>
    <t>지출합계</t>
    <phoneticPr fontId="2" type="noConversion"/>
  </si>
  <si>
    <t>찬  조  금  합   계</t>
    <phoneticPr fontId="2" type="noConversion"/>
  </si>
  <si>
    <t>항목</t>
  </si>
  <si>
    <t>수입</t>
  </si>
  <si>
    <t>지출</t>
  </si>
  <si>
    <t>잔액</t>
  </si>
  <si>
    <t>결 산 합 계(남는 금액)</t>
    <phoneticPr fontId="2" type="noConversion"/>
  </si>
  <si>
    <t>식대,경품,교통비,행사비용</t>
    <phoneticPr fontId="2" type="noConversion"/>
  </si>
  <si>
    <t>행사장현금합계</t>
    <phoneticPr fontId="2" type="noConversion"/>
  </si>
  <si>
    <t>행사장현금수입</t>
    <phoneticPr fontId="2" type="noConversion"/>
  </si>
  <si>
    <t>행사장현금지출</t>
    <phoneticPr fontId="2" type="noConversion"/>
  </si>
  <si>
    <t>송선화(봉계)</t>
    <phoneticPr fontId="2" type="noConversion"/>
  </si>
  <si>
    <t>통장입금</t>
    <phoneticPr fontId="2" type="noConversion"/>
  </si>
  <si>
    <t>4.28일</t>
    <phoneticPr fontId="2" type="noConversion"/>
  </si>
  <si>
    <t>4.25일</t>
    <phoneticPr fontId="2" type="noConversion"/>
  </si>
  <si>
    <t>장정채(평촌)</t>
    <phoneticPr fontId="2" type="noConversion"/>
  </si>
  <si>
    <t>5.31일</t>
    <phoneticPr fontId="2" type="noConversion"/>
  </si>
  <si>
    <t>신두식(평촌)</t>
    <phoneticPr fontId="2" type="noConversion"/>
  </si>
  <si>
    <t>5.18일</t>
    <phoneticPr fontId="2" type="noConversion"/>
  </si>
  <si>
    <t>2026년 환갑맞이 춘계야유회 및 함께하는 동행(충북 괴산 산막이옛길,금강호수하늘전망대 6.13일)</t>
    <phoneticPr fontId="2" type="noConversion"/>
  </si>
  <si>
    <t>송정옥(송강)</t>
    <phoneticPr fontId="2" type="noConversion"/>
  </si>
  <si>
    <t>5.7일</t>
    <phoneticPr fontId="2" type="noConversion"/>
  </si>
  <si>
    <t>황성용(송림)</t>
    <phoneticPr fontId="2" type="noConversion"/>
  </si>
  <si>
    <t>6.1일</t>
    <phoneticPr fontId="2" type="noConversion"/>
  </si>
  <si>
    <t>정일(월등)</t>
    <phoneticPr fontId="2" type="noConversion"/>
  </si>
  <si>
    <t>송명옥(석장)</t>
    <phoneticPr fontId="2" type="noConversion"/>
  </si>
  <si>
    <t>장오임(장전)</t>
    <phoneticPr fontId="2" type="noConversion"/>
  </si>
  <si>
    <t>서재현(석장)</t>
    <phoneticPr fontId="2" type="noConversion"/>
  </si>
  <si>
    <t>송정옥(송강)</t>
    <phoneticPr fontId="2" type="noConversion"/>
  </si>
  <si>
    <t>송영애(송강)</t>
    <phoneticPr fontId="2" type="noConversion"/>
  </si>
  <si>
    <t>6.13일</t>
    <phoneticPr fontId="2" type="noConversion"/>
  </si>
  <si>
    <t>6.12일</t>
    <phoneticPr fontId="2" type="noConversion"/>
  </si>
  <si>
    <t>6.10일</t>
    <phoneticPr fontId="2" type="noConversion"/>
  </si>
  <si>
    <t>김종필(축동)</t>
    <phoneticPr fontId="2" type="noConversion"/>
  </si>
  <si>
    <t>송종석(덕촌)</t>
    <phoneticPr fontId="2" type="noConversion"/>
  </si>
  <si>
    <t>정순현(월등)</t>
    <phoneticPr fontId="2" type="noConversion"/>
  </si>
  <si>
    <t>송정섭(안동)</t>
    <phoneticPr fontId="2" type="noConversion"/>
  </si>
  <si>
    <t>송길한(신기)</t>
    <phoneticPr fontId="2" type="noConversion"/>
  </si>
  <si>
    <t>박상현(하남)</t>
    <phoneticPr fontId="2" type="noConversion"/>
  </si>
  <si>
    <t>박병옥(축동)</t>
    <phoneticPr fontId="2" type="noConversion"/>
  </si>
  <si>
    <t>송재오(중산)</t>
    <phoneticPr fontId="2" type="noConversion"/>
  </si>
  <si>
    <t>김용덕(월등)</t>
    <phoneticPr fontId="2" type="noConversion"/>
  </si>
  <si>
    <t>송완섭(동편)</t>
    <phoneticPr fontId="2" type="noConversion"/>
  </si>
  <si>
    <t>박성열(하남)</t>
    <phoneticPr fontId="2" type="noConversion"/>
  </si>
  <si>
    <t>박도현(상남)</t>
    <phoneticPr fontId="2" type="noConversion"/>
  </si>
  <si>
    <t>송영권(서호)</t>
    <phoneticPr fontId="2" type="noConversion"/>
  </si>
  <si>
    <t>황학순(송림)</t>
    <phoneticPr fontId="2" type="noConversion"/>
  </si>
  <si>
    <t>송재권(평촌)</t>
    <phoneticPr fontId="2" type="noConversion"/>
  </si>
  <si>
    <t>정선화(장전)</t>
    <phoneticPr fontId="2" type="noConversion"/>
  </si>
  <si>
    <t>박정미(덕촌)</t>
    <phoneticPr fontId="2" type="noConversion"/>
  </si>
  <si>
    <t>신두식(평촌)</t>
    <phoneticPr fontId="2" type="noConversion"/>
  </si>
  <si>
    <t>송윤권(고정)</t>
    <phoneticPr fontId="2" type="noConversion"/>
  </si>
  <si>
    <t>송미정(중산)</t>
    <phoneticPr fontId="2" type="noConversion"/>
  </si>
  <si>
    <t>박정남(여,동편)</t>
    <phoneticPr fontId="2" type="noConversion"/>
  </si>
  <si>
    <t>신양근(석장)</t>
    <phoneticPr fontId="2" type="noConversion"/>
  </si>
  <si>
    <t>김현빈(중산)</t>
    <phoneticPr fontId="2" type="noConversion"/>
  </si>
  <si>
    <t>송기학(고정)</t>
    <phoneticPr fontId="2" type="noConversion"/>
  </si>
  <si>
    <t>송정종(평촌)</t>
    <phoneticPr fontId="2" type="noConversion"/>
  </si>
  <si>
    <t>경비지급</t>
    <phoneticPr fontId="2" type="noConversion"/>
  </si>
  <si>
    <t>송하민(평촌)</t>
    <phoneticPr fontId="2" type="noConversion"/>
  </si>
  <si>
    <t>송용숙(화천)</t>
    <phoneticPr fontId="2" type="noConversion"/>
  </si>
  <si>
    <t>정육남(월등)</t>
    <phoneticPr fontId="2" type="noConversion"/>
  </si>
  <si>
    <t>정해자(화천)</t>
    <phoneticPr fontId="2" type="noConversion"/>
  </si>
  <si>
    <t>정태숙(송강)</t>
    <phoneticPr fontId="2" type="noConversion"/>
  </si>
  <si>
    <t>송차현(상남)</t>
    <phoneticPr fontId="2" type="noConversion"/>
  </si>
  <si>
    <t>이재옥(장선)</t>
    <phoneticPr fontId="2" type="noConversion"/>
  </si>
  <si>
    <t>송연제(덕자,중산)</t>
    <phoneticPr fontId="2" type="noConversion"/>
  </si>
  <si>
    <t>장성숙(개명)</t>
    <phoneticPr fontId="2" type="noConversion"/>
  </si>
  <si>
    <t>박미희(석장)</t>
    <phoneticPr fontId="2" type="noConversion"/>
  </si>
  <si>
    <t>송선심(신촌)</t>
    <phoneticPr fontId="2" type="noConversion"/>
  </si>
  <si>
    <t>고석종(송림)</t>
    <phoneticPr fontId="2" type="noConversion"/>
  </si>
  <si>
    <t>송선근(신기)</t>
    <phoneticPr fontId="2" type="noConversion"/>
  </si>
  <si>
    <t>송민아(안동)</t>
    <phoneticPr fontId="2" type="noConversion"/>
  </si>
  <si>
    <t>송창민(송강)</t>
    <phoneticPr fontId="2" type="noConversion"/>
  </si>
  <si>
    <t>송윤근(신기)</t>
    <phoneticPr fontId="2" type="noConversion"/>
  </si>
  <si>
    <t>송영관(평촌)</t>
    <phoneticPr fontId="2" type="noConversion"/>
  </si>
  <si>
    <t>송재현(평촌)</t>
    <phoneticPr fontId="2" type="noConversion"/>
  </si>
  <si>
    <t>송숙례(신기)</t>
    <phoneticPr fontId="2" type="noConversion"/>
  </si>
  <si>
    <t>송순옥(상남)</t>
    <phoneticPr fontId="2" type="noConversion"/>
  </si>
  <si>
    <t>김옥림(송림)</t>
    <phoneticPr fontId="2" type="noConversion"/>
  </si>
  <si>
    <t>부산</t>
    <phoneticPr fontId="2" type="noConversion"/>
  </si>
  <si>
    <t>광주</t>
    <phoneticPr fontId="2" type="noConversion"/>
  </si>
  <si>
    <t>여수</t>
    <phoneticPr fontId="2" type="noConversion"/>
  </si>
  <si>
    <t>대서</t>
    <phoneticPr fontId="2" type="noConversion"/>
  </si>
  <si>
    <t>목포</t>
    <phoneticPr fontId="2" type="noConversion"/>
  </si>
  <si>
    <t>경북</t>
    <phoneticPr fontId="2" type="noConversion"/>
  </si>
  <si>
    <t>송미선(신기)</t>
    <phoneticPr fontId="2" type="noConversion"/>
  </si>
  <si>
    <t>박정옥(남,신촌)</t>
    <phoneticPr fontId="2" type="noConversion"/>
  </si>
  <si>
    <t>박덕희(동편)</t>
    <phoneticPr fontId="2" type="noConversion"/>
  </si>
  <si>
    <t>박정남(남,평촌)</t>
    <phoneticPr fontId="2" type="noConversion"/>
  </si>
  <si>
    <t>송래식(장선)</t>
    <phoneticPr fontId="2" type="noConversion"/>
  </si>
  <si>
    <t>재경대서면향우회</t>
    <phoneticPr fontId="2" type="noConversion"/>
  </si>
  <si>
    <t>송한삼(상남)</t>
    <phoneticPr fontId="2" type="noConversion"/>
  </si>
  <si>
    <t>송성희(안동)</t>
    <phoneticPr fontId="2" type="noConversion"/>
  </si>
  <si>
    <t>신석호(고정)</t>
    <phoneticPr fontId="2" type="noConversion"/>
  </si>
  <si>
    <t>홍어회</t>
    <phoneticPr fontId="2" type="noConversion"/>
  </si>
  <si>
    <t>송용석선배</t>
    <phoneticPr fontId="2" type="noConversion"/>
  </si>
  <si>
    <t>덕촌40회선배</t>
    <phoneticPr fontId="2" type="noConversion"/>
  </si>
  <si>
    <t>사무국장박도현</t>
    <phoneticPr fontId="2" type="noConversion"/>
  </si>
  <si>
    <t>행사장찬조</t>
    <phoneticPr fontId="2" type="noConversion"/>
  </si>
  <si>
    <t>행사장</t>
    <phoneticPr fontId="2" type="noConversion"/>
  </si>
  <si>
    <t>통장이체</t>
    <phoneticPr fontId="2" type="noConversion"/>
  </si>
  <si>
    <t>유람선승선비</t>
    <phoneticPr fontId="2" type="noConversion"/>
  </si>
  <si>
    <t>55명X4,500원</t>
    <phoneticPr fontId="2" type="noConversion"/>
  </si>
  <si>
    <t>천안충청팀</t>
    <phoneticPr fontId="2" type="noConversion"/>
  </si>
  <si>
    <t>간식주류음료외</t>
    <phoneticPr fontId="2" type="noConversion"/>
  </si>
  <si>
    <t>김밥</t>
    <phoneticPr fontId="2" type="noConversion"/>
  </si>
  <si>
    <t>전세버스대여비</t>
    <phoneticPr fontId="2" type="noConversion"/>
  </si>
  <si>
    <t>대여90만,팁10만</t>
    <phoneticPr fontId="2" type="noConversion"/>
  </si>
  <si>
    <t>얼음,일회용품</t>
    <phoneticPr fontId="2" type="noConversion"/>
  </si>
  <si>
    <t>40개</t>
    <phoneticPr fontId="2" type="noConversion"/>
  </si>
  <si>
    <t>행사용</t>
    <phoneticPr fontId="2" type="noConversion"/>
  </si>
  <si>
    <t>식대</t>
    <phoneticPr fontId="2" type="noConversion"/>
  </si>
  <si>
    <t>현금,통장이체</t>
    <phoneticPr fontId="2" type="noConversion"/>
  </si>
  <si>
    <t>100만현금,이체</t>
    <phoneticPr fontId="2" type="noConversion"/>
  </si>
  <si>
    <t>행사용수저세트</t>
    <phoneticPr fontId="2" type="noConversion"/>
  </si>
  <si>
    <t>행사용수건</t>
    <phoneticPr fontId="2" type="noConversion"/>
  </si>
  <si>
    <t>행사용떡케익</t>
    <phoneticPr fontId="2" type="noConversion"/>
  </si>
  <si>
    <t>70세트</t>
    <phoneticPr fontId="2" type="noConversion"/>
  </si>
  <si>
    <t>1세트</t>
    <phoneticPr fontId="2" type="noConversion"/>
  </si>
  <si>
    <t>행사용현수막</t>
    <phoneticPr fontId="2" type="noConversion"/>
  </si>
  <si>
    <t>현수막2개</t>
    <phoneticPr fontId="2" type="noConversion"/>
  </si>
  <si>
    <t>서울경기팀</t>
    <phoneticPr fontId="2" type="noConversion"/>
  </si>
  <si>
    <t>행사용일회용품</t>
    <phoneticPr fontId="2" type="noConversion"/>
  </si>
  <si>
    <t>행사용쇼핑백</t>
    <phoneticPr fontId="2" type="noConversion"/>
  </si>
  <si>
    <t>행사용50개</t>
    <phoneticPr fontId="2" type="noConversion"/>
  </si>
  <si>
    <t>야유회사전답사</t>
    <phoneticPr fontId="2" type="noConversion"/>
  </si>
  <si>
    <t>임원진일부</t>
    <phoneticPr fontId="2" type="noConversion"/>
  </si>
  <si>
    <t>참가비-통장(7명)</t>
    <phoneticPr fontId="2" type="noConversion"/>
  </si>
  <si>
    <t>참가비-현금(행사장47명)</t>
    <phoneticPr fontId="2" type="noConversion"/>
  </si>
  <si>
    <t>찬조-현금(행사장2명)</t>
    <phoneticPr fontId="2" type="noConversion"/>
  </si>
  <si>
    <t>부산팀경비</t>
    <phoneticPr fontId="2" type="noConversion"/>
  </si>
  <si>
    <t>현금</t>
    <phoneticPr fontId="2" type="noConversion"/>
  </si>
  <si>
    <t>전북팀경비</t>
    <phoneticPr fontId="2" type="noConversion"/>
  </si>
  <si>
    <t>대서팀경비</t>
    <phoneticPr fontId="2" type="noConversion"/>
  </si>
  <si>
    <t>광주팀경비</t>
    <phoneticPr fontId="2" type="noConversion"/>
  </si>
  <si>
    <t>충청팀</t>
    <phoneticPr fontId="2" type="noConversion"/>
  </si>
  <si>
    <t>차량3대</t>
    <phoneticPr fontId="2" type="noConversion"/>
  </si>
  <si>
    <t>목포팀</t>
    <phoneticPr fontId="2" type="noConversion"/>
  </si>
  <si>
    <t>찬조-통장(32명)</t>
    <phoneticPr fontId="2" type="noConversion"/>
  </si>
  <si>
    <t>당일현금참가비47명</t>
    <phoneticPr fontId="2" type="noConversion"/>
  </si>
  <si>
    <t>당일현금찬조2명</t>
    <phoneticPr fontId="2" type="noConversion"/>
  </si>
  <si>
    <t>지방회원경비</t>
    <phoneticPr fontId="2" type="noConversion"/>
  </si>
  <si>
    <t>5.18일(불참)</t>
    <phoneticPr fontId="2" type="noConversion"/>
  </si>
  <si>
    <t>6.13일(불참)</t>
    <phoneticPr fontId="2" type="noConversion"/>
  </si>
  <si>
    <t>6.12일(불참)</t>
    <phoneticPr fontId="2" type="noConversion"/>
  </si>
  <si>
    <t>6.11일(불참)</t>
    <phoneticPr fontId="2" type="noConversion"/>
  </si>
  <si>
    <t>6.11일</t>
    <phoneticPr fontId="2" type="noConversion"/>
  </si>
  <si>
    <t>6.9일</t>
    <phoneticPr fontId="2" type="noConversion"/>
  </si>
  <si>
    <t>6.9일(불참)</t>
    <phoneticPr fontId="2" type="noConversion"/>
  </si>
  <si>
    <t>6.8일</t>
    <phoneticPr fontId="2" type="noConversion"/>
  </si>
  <si>
    <t>6.7일(불참)</t>
    <phoneticPr fontId="2" type="noConversion"/>
  </si>
  <si>
    <t>6.2일</t>
    <phoneticPr fontId="2" type="noConversion"/>
  </si>
  <si>
    <t>통장입금액</t>
    <phoneticPr fontId="2" type="noConversion"/>
  </si>
  <si>
    <t>지방조식차량6팀</t>
    <phoneticPr fontId="2" type="noConversion"/>
  </si>
  <si>
    <t>조식및차량경비,1대</t>
    <phoneticPr fontId="2" type="noConversion"/>
  </si>
  <si>
    <t>손톱깍기70개</t>
    <phoneticPr fontId="2" type="noConversion"/>
  </si>
  <si>
    <t>송재삼(신촌)</t>
    <phoneticPr fontId="2" type="noConversion"/>
  </si>
  <si>
    <t>토마토</t>
    <phoneticPr fontId="2" type="noConversion"/>
  </si>
  <si>
    <t>1박스</t>
    <phoneticPr fontId="2" type="noConversion"/>
  </si>
  <si>
    <t>개별구매</t>
    <phoneticPr fontId="2" type="noConversion"/>
  </si>
  <si>
    <t>전북</t>
    <phoneticPr fontId="2" type="noConversion"/>
  </si>
  <si>
    <t>70만원상당금액</t>
    <phoneticPr fontId="2" type="noConversion"/>
  </si>
  <si>
    <t>5박스10kg(불참)</t>
    <phoneticPr fontId="2" type="noConversion"/>
  </si>
  <si>
    <t>16명지급</t>
    <phoneticPr fontId="2" type="noConversion"/>
  </si>
  <si>
    <t>노래칩USB</t>
    <phoneticPr fontId="2" type="noConversion"/>
  </si>
  <si>
    <t>8개</t>
    <phoneticPr fontId="2" type="noConversion"/>
  </si>
  <si>
    <t>행사용수건대금지급</t>
    <phoneticPr fontId="2" type="noConversion"/>
  </si>
  <si>
    <t>64개(찬조불참자지급)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</si>
</sst>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indexed="8"/>
      <name val="맑은 고딕"/>
      <family val="3"/>
      <charset val="129"/>
    </font>
    <font>
      <sz val="13"/>
      <name val="돋움"/>
      <family val="3"/>
      <charset val="129"/>
    </font>
    <font>
      <sz val="11"/>
      <color indexed="8"/>
      <name val="맑은 고딕"/>
      <family val="3"/>
      <charset val="129"/>
      <scheme val="minor"/>
    </font>
    <font>
      <sz val="11"/>
      <color indexed="63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1"/>
      <color indexed="63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sz val="10"/>
      <color indexed="58"/>
      <name val="맑은 고딕"/>
      <family val="3"/>
      <charset val="129"/>
      <scheme val="minor"/>
    </font>
    <font>
      <sz val="10"/>
      <color indexed="53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8"/>
      <color indexed="8"/>
      <name val="맑은 고딕"/>
      <family val="3"/>
      <charset val="129"/>
    </font>
    <font>
      <sz val="6"/>
      <color indexed="8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Malgun Gothic"/>
      <family val="3"/>
      <charset val="129"/>
    </font>
    <font>
      <sz val="11"/>
      <color theme="1"/>
      <name val="Calibri"/>
      <family val="2"/>
    </font>
    <font>
      <b/>
      <sz val="12"/>
      <color theme="1"/>
      <name val="Malgun Gothic"/>
      <family val="3"/>
      <charset val="129"/>
    </font>
    <font>
      <b/>
      <sz val="11"/>
      <color theme="1"/>
      <name val="Arial"/>
      <family val="2"/>
    </font>
    <font>
      <sz val="11"/>
      <color theme="1"/>
      <name val="Malgun Gothic"/>
      <family val="3"/>
      <charset val="129"/>
    </font>
    <font>
      <sz val="10"/>
      <color theme="1"/>
      <name val="Malgun Gothic"/>
      <family val="3"/>
      <charset val="129"/>
    </font>
    <font>
      <b/>
      <sz val="10"/>
      <color indexed="8"/>
      <name val="맑은 고딕"/>
      <family val="3"/>
      <charset val="129"/>
    </font>
    <font>
      <sz val="9"/>
      <color theme="1"/>
      <name val="Malgun Gothic"/>
      <family val="3"/>
      <charset val="129"/>
    </font>
    <font>
      <b/>
      <sz val="14"/>
      <color indexed="8"/>
      <name val="맑은 고딕 Semilight"/>
      <family val="3"/>
      <charset val="129"/>
    </font>
    <font>
      <sz val="14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</font>
    <font>
      <sz val="7"/>
      <color indexed="8"/>
      <name val="맑은 고딕"/>
      <family val="3"/>
      <charset val="129"/>
    </font>
    <font>
      <sz val="8"/>
      <color indexed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0" fillId="0" borderId="0" xfId="2" applyFont="1" applyAlignment="1">
      <alignment horizontal="center" vertical="center"/>
    </xf>
    <xf numFmtId="41" fontId="3" fillId="0" borderId="0" xfId="2" applyFont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41" fontId="9" fillId="5" borderId="1" xfId="2" applyFont="1" applyFill="1" applyBorder="1" applyAlignment="1">
      <alignment horizontal="center" vertical="center"/>
    </xf>
    <xf numFmtId="41" fontId="9" fillId="5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41" fontId="7" fillId="6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41" fontId="14" fillId="3" borderId="1" xfId="0" applyNumberFormat="1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>
      <alignment horizontal="center" vertical="center"/>
    </xf>
    <xf numFmtId="41" fontId="14" fillId="5" borderId="1" xfId="2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13" fillId="4" borderId="3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41" fontId="13" fillId="0" borderId="1" xfId="0" applyNumberFormat="1" applyFont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1" fontId="12" fillId="4" borderId="2" xfId="2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41" fontId="13" fillId="0" borderId="1" xfId="2" applyFont="1" applyBorder="1" applyAlignment="1">
      <alignment horizontal="center" vertical="center"/>
    </xf>
    <xf numFmtId="41" fontId="13" fillId="0" borderId="1" xfId="1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1" fontId="20" fillId="0" borderId="0" xfId="2" applyFont="1" applyAlignment="1">
      <alignment horizontal="center" vertical="center"/>
    </xf>
    <xf numFmtId="0" fontId="23" fillId="0" borderId="9" xfId="0" applyFont="1" applyBorder="1" applyAlignment="1">
      <alignment vertical="center" wrapText="1"/>
    </xf>
    <xf numFmtId="3" fontId="22" fillId="0" borderId="9" xfId="0" applyNumberFormat="1" applyFont="1" applyBorder="1" applyAlignment="1">
      <alignment horizontal="right" vertical="center" wrapText="1"/>
    </xf>
    <xf numFmtId="41" fontId="18" fillId="8" borderId="5" xfId="2" applyFont="1" applyFill="1" applyBorder="1" applyAlignment="1">
      <alignment horizontal="center" vertical="center"/>
    </xf>
    <xf numFmtId="41" fontId="17" fillId="8" borderId="0" xfId="2" applyFont="1" applyFill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41" fontId="12" fillId="8" borderId="0" xfId="2" applyFont="1" applyFill="1" applyAlignment="1">
      <alignment horizontal="center" vertical="center"/>
    </xf>
    <xf numFmtId="41" fontId="18" fillId="8" borderId="0" xfId="2" applyFont="1" applyFill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41" fontId="17" fillId="6" borderId="0" xfId="2" applyFont="1" applyFill="1" applyAlignment="1">
      <alignment horizontal="center" vertical="center"/>
    </xf>
    <xf numFmtId="41" fontId="12" fillId="6" borderId="0" xfId="2" applyFont="1" applyFill="1" applyAlignment="1">
      <alignment horizontal="center" vertical="center"/>
    </xf>
    <xf numFmtId="41" fontId="8" fillId="6" borderId="0" xfId="2" applyFont="1" applyFill="1" applyAlignment="1">
      <alignment horizontal="center" vertical="center"/>
    </xf>
    <xf numFmtId="41" fontId="8" fillId="8" borderId="0" xfId="2" applyFont="1" applyFill="1" applyAlignment="1">
      <alignment horizontal="center" vertical="center"/>
    </xf>
    <xf numFmtId="3" fontId="22" fillId="6" borderId="9" xfId="0" applyNumberFormat="1" applyFont="1" applyFill="1" applyBorder="1" applyAlignment="1">
      <alignment horizontal="right" vertical="center" wrapText="1"/>
    </xf>
    <xf numFmtId="0" fontId="22" fillId="9" borderId="8" xfId="0" applyFont="1" applyFill="1" applyBorder="1" applyAlignment="1">
      <alignment horizontal="center" vertical="center" wrapText="1"/>
    </xf>
    <xf numFmtId="3" fontId="6" fillId="5" borderId="3" xfId="0" applyNumberFormat="1" applyFont="1" applyFill="1" applyBorder="1" applyAlignment="1">
      <alignment horizontal="center" vertical="center"/>
    </xf>
    <xf numFmtId="41" fontId="13" fillId="0" borderId="1" xfId="1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center" vertical="center"/>
    </xf>
    <xf numFmtId="41" fontId="12" fillId="0" borderId="2" xfId="2" applyFont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3" fontId="10" fillId="6" borderId="10" xfId="0" applyNumberFormat="1" applyFont="1" applyFill="1" applyBorder="1" applyAlignment="1">
      <alignment horizontal="center" vertical="center"/>
    </xf>
    <xf numFmtId="3" fontId="9" fillId="6" borderId="10" xfId="0" applyNumberFormat="1" applyFont="1" applyFill="1" applyBorder="1" applyAlignment="1">
      <alignment horizontal="center" vertical="center"/>
    </xf>
    <xf numFmtId="0" fontId="9" fillId="6" borderId="10" xfId="1" applyNumberFormat="1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41" fontId="7" fillId="6" borderId="1" xfId="2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32" fillId="6" borderId="9" xfId="0" applyFont="1" applyFill="1" applyBorder="1" applyAlignment="1">
      <alignment horizontal="right" vertical="center" wrapText="1"/>
    </xf>
    <xf numFmtId="41" fontId="13" fillId="0" borderId="2" xfId="2" applyFont="1" applyBorder="1" applyAlignment="1">
      <alignment horizontal="right" vertical="center"/>
    </xf>
    <xf numFmtId="41" fontId="26" fillId="4" borderId="1" xfId="0" applyNumberFormat="1" applyFont="1" applyFill="1" applyBorder="1" applyAlignment="1">
      <alignment vertical="center" wrapText="1"/>
    </xf>
    <xf numFmtId="41" fontId="9" fillId="6" borderId="10" xfId="2" applyFont="1" applyFill="1" applyBorder="1" applyAlignment="1">
      <alignment vertical="center"/>
    </xf>
    <xf numFmtId="0" fontId="19" fillId="6" borderId="0" xfId="0" applyFont="1" applyFill="1" applyAlignment="1">
      <alignment horizontal="center" vertical="center"/>
    </xf>
    <xf numFmtId="41" fontId="33" fillId="6" borderId="0" xfId="2" applyFont="1" applyFill="1" applyAlignment="1">
      <alignment horizontal="center" vertical="center"/>
    </xf>
    <xf numFmtId="3" fontId="22" fillId="10" borderId="9" xfId="0" applyNumberFormat="1" applyFont="1" applyFill="1" applyBorder="1" applyAlignment="1">
      <alignment horizontal="right" vertical="center" wrapText="1"/>
    </xf>
    <xf numFmtId="3" fontId="34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1" fontId="8" fillId="2" borderId="2" xfId="2" applyFont="1" applyFill="1" applyBorder="1" applyAlignment="1">
      <alignment horizontal="right" vertical="center"/>
    </xf>
    <xf numFmtId="41" fontId="8" fillId="2" borderId="1" xfId="0" applyNumberFormat="1" applyFont="1" applyFill="1" applyBorder="1" applyAlignment="1" applyProtection="1">
      <alignment horizontal="center" vertical="center"/>
      <protection locked="0"/>
    </xf>
    <xf numFmtId="3" fontId="9" fillId="2" borderId="3" xfId="0" applyNumberFormat="1" applyFont="1" applyFill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41" fontId="35" fillId="0" borderId="2" xfId="2" applyFont="1" applyBorder="1" applyAlignment="1">
      <alignment horizontal="right" vertical="center"/>
    </xf>
    <xf numFmtId="0" fontId="30" fillId="7" borderId="2" xfId="0" applyFont="1" applyFill="1" applyBorder="1" applyAlignment="1">
      <alignment horizontal="center" vertical="center"/>
    </xf>
    <xf numFmtId="0" fontId="30" fillId="7" borderId="4" xfId="0" applyFont="1" applyFill="1" applyBorder="1" applyAlignment="1">
      <alignment horizontal="center" vertical="center"/>
    </xf>
    <xf numFmtId="0" fontId="30" fillId="7" borderId="3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3" fontId="22" fillId="0" borderId="6" xfId="0" applyNumberFormat="1" applyFont="1" applyBorder="1" applyAlignment="1">
      <alignment horizontal="center" vertical="center" wrapText="1"/>
    </xf>
    <xf numFmtId="3" fontId="22" fillId="0" borderId="7" xfId="0" applyNumberFormat="1" applyFont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3" fontId="25" fillId="2" borderId="6" xfId="0" applyNumberFormat="1" applyFont="1" applyFill="1" applyBorder="1" applyAlignment="1">
      <alignment horizontal="center" vertical="center" wrapText="1"/>
    </xf>
    <xf numFmtId="3" fontId="25" fillId="2" borderId="7" xfId="0" applyNumberFormat="1" applyFont="1" applyFill="1" applyBorder="1" applyAlignment="1">
      <alignment horizontal="center" vertical="center" wrapText="1"/>
    </xf>
    <xf numFmtId="41" fontId="28" fillId="0" borderId="0" xfId="2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3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3" fontId="22" fillId="6" borderId="6" xfId="0" applyNumberFormat="1" applyFont="1" applyFill="1" applyBorder="1" applyAlignment="1">
      <alignment horizontal="center" vertical="center" wrapText="1"/>
    </xf>
    <xf numFmtId="3" fontId="22" fillId="6" borderId="7" xfId="0" applyNumberFormat="1" applyFont="1" applyFill="1" applyBorder="1" applyAlignment="1">
      <alignment horizontal="center" vertical="center" wrapText="1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BB69C-4EEC-431A-9362-EC4BC1D5F36C}">
  <dimension ref="A1:K85"/>
  <sheetViews>
    <sheetView tabSelected="1" zoomScaleNormal="100" workbookViewId="0">
      <selection activeCell="E10" sqref="E10"/>
    </sheetView>
  </sheetViews>
  <sheetFormatPr defaultRowHeight="17.399999999999999"/>
  <cols>
    <col min="1" max="1" width="5.3984375" style="1" bestFit="1" customWidth="1"/>
    <col min="2" max="2" width="16.296875" style="1" bestFit="1" customWidth="1"/>
    <col min="3" max="3" width="10.8984375" style="1" bestFit="1" customWidth="1"/>
    <col min="4" max="4" width="12.19921875" style="2" bestFit="1" customWidth="1"/>
    <col min="5" max="5" width="16.19921875" style="1" customWidth="1"/>
    <col min="6" max="6" width="5.3984375" style="1" bestFit="1" customWidth="1"/>
    <col min="7" max="7" width="12.8984375" style="1" customWidth="1"/>
    <col min="8" max="8" width="13.5" style="5" bestFit="1" customWidth="1"/>
    <col min="9" max="9" width="11.09765625" style="5" bestFit="1" customWidth="1"/>
    <col min="10" max="10" width="11.09765625" style="1" bestFit="1" customWidth="1"/>
    <col min="11" max="11" width="12" style="1" bestFit="1" customWidth="1"/>
    <col min="12" max="16384" width="8.796875" style="1"/>
  </cols>
  <sheetData>
    <row r="1" spans="1:11" s="59" customFormat="1" ht="21">
      <c r="A1" s="84" t="s">
        <v>37</v>
      </c>
      <c r="B1" s="85"/>
      <c r="C1" s="85"/>
      <c r="D1" s="85"/>
      <c r="E1" s="85"/>
      <c r="F1" s="85"/>
      <c r="G1" s="85"/>
      <c r="H1" s="85"/>
      <c r="I1" s="85"/>
      <c r="J1" s="85"/>
      <c r="K1" s="86"/>
    </row>
    <row r="2" spans="1:11" ht="18" thickBot="1">
      <c r="H2" s="6"/>
      <c r="I2" s="6"/>
      <c r="J2" s="3"/>
    </row>
    <row r="3" spans="1:11" ht="18" thickBot="1">
      <c r="B3" s="87" t="s">
        <v>20</v>
      </c>
      <c r="C3" s="88"/>
      <c r="D3" s="54" t="s">
        <v>21</v>
      </c>
      <c r="E3" s="54" t="s">
        <v>22</v>
      </c>
      <c r="F3" s="87" t="s">
        <v>23</v>
      </c>
      <c r="G3" s="88"/>
      <c r="H3" s="6"/>
      <c r="I3" s="6"/>
      <c r="J3" s="3"/>
    </row>
    <row r="4" spans="1:11" ht="18" thickBot="1">
      <c r="B4" s="89" t="s">
        <v>147</v>
      </c>
      <c r="C4" s="90"/>
      <c r="D4" s="53">
        <v>2350000</v>
      </c>
      <c r="E4" s="41"/>
      <c r="F4" s="91"/>
      <c r="G4" s="92"/>
      <c r="H4" s="74" t="s">
        <v>158</v>
      </c>
      <c r="I4" s="49">
        <v>2350000</v>
      </c>
      <c r="J4" s="73" t="s">
        <v>159</v>
      </c>
      <c r="K4" s="50">
        <v>250000</v>
      </c>
    </row>
    <row r="5" spans="1:11" ht="18" thickBot="1">
      <c r="B5" s="101" t="s">
        <v>146</v>
      </c>
      <c r="C5" s="102"/>
      <c r="D5" s="42">
        <v>350000</v>
      </c>
      <c r="E5" s="41"/>
      <c r="F5" s="91"/>
      <c r="G5" s="92"/>
      <c r="H5" s="40"/>
      <c r="I5" s="97" t="s">
        <v>27</v>
      </c>
      <c r="J5" s="98"/>
      <c r="K5" s="51">
        <v>2600000</v>
      </c>
    </row>
    <row r="6" spans="1:11" ht="18" customHeight="1" thickBot="1">
      <c r="B6" s="89" t="s">
        <v>148</v>
      </c>
      <c r="C6" s="90"/>
      <c r="D6" s="53">
        <v>250000</v>
      </c>
      <c r="E6" s="69" t="s">
        <v>26</v>
      </c>
      <c r="F6" s="103">
        <v>2600000</v>
      </c>
      <c r="G6" s="104"/>
      <c r="H6" s="43"/>
      <c r="I6" s="44"/>
      <c r="J6" s="45"/>
      <c r="K6" s="46"/>
    </row>
    <row r="7" spans="1:11" ht="18" thickBot="1">
      <c r="B7" s="101" t="s">
        <v>157</v>
      </c>
      <c r="C7" s="102"/>
      <c r="D7" s="42">
        <v>6160000</v>
      </c>
      <c r="E7" s="41"/>
      <c r="F7" s="91"/>
      <c r="G7" s="92"/>
      <c r="H7" s="43" t="s">
        <v>172</v>
      </c>
      <c r="I7" s="44">
        <v>700000</v>
      </c>
      <c r="J7" s="45" t="s">
        <v>160</v>
      </c>
      <c r="K7" s="46">
        <v>800000</v>
      </c>
    </row>
    <row r="8" spans="1:11" ht="18" thickBot="1">
      <c r="B8" s="101" t="s">
        <v>25</v>
      </c>
      <c r="C8" s="102"/>
      <c r="D8" s="42"/>
      <c r="E8" s="42">
        <v>9024460</v>
      </c>
      <c r="F8" s="91"/>
      <c r="G8" s="92"/>
      <c r="H8" s="47" t="s">
        <v>15</v>
      </c>
      <c r="I8" s="44">
        <v>1000000</v>
      </c>
      <c r="J8" s="48" t="s">
        <v>171</v>
      </c>
      <c r="K8" s="46">
        <v>100000</v>
      </c>
    </row>
    <row r="9" spans="1:11" ht="18" thickBot="1">
      <c r="B9" s="101"/>
      <c r="C9" s="102"/>
      <c r="D9" s="42"/>
      <c r="E9" s="42"/>
      <c r="F9" s="91"/>
      <c r="G9" s="92"/>
      <c r="H9" s="47"/>
      <c r="I9" s="44"/>
      <c r="J9" s="48"/>
      <c r="K9" s="46"/>
    </row>
    <row r="10" spans="1:11" ht="19.8" customHeight="1" thickBot="1">
      <c r="B10" s="93" t="s">
        <v>24</v>
      </c>
      <c r="C10" s="94"/>
      <c r="D10" s="75">
        <f>SUM(D4:D9)</f>
        <v>9110000</v>
      </c>
      <c r="E10" s="75">
        <f>SUM(E8:E9)</f>
        <v>9024460</v>
      </c>
      <c r="F10" s="95">
        <f>SUM(D10-E10)</f>
        <v>85540</v>
      </c>
      <c r="G10" s="96"/>
      <c r="H10" s="6"/>
      <c r="I10" s="99" t="s">
        <v>28</v>
      </c>
      <c r="J10" s="100"/>
      <c r="K10" s="52">
        <v>2500000</v>
      </c>
    </row>
    <row r="11" spans="1:11">
      <c r="H11" s="6"/>
      <c r="I11" s="6"/>
      <c r="J11" s="3"/>
    </row>
    <row r="12" spans="1:11" s="4" customFormat="1" ht="19.2">
      <c r="A12" s="19" t="s">
        <v>0</v>
      </c>
      <c r="B12" s="19" t="s">
        <v>5</v>
      </c>
      <c r="C12" s="20" t="s">
        <v>7</v>
      </c>
      <c r="D12" s="21" t="s">
        <v>13</v>
      </c>
      <c r="E12" s="22" t="s">
        <v>1</v>
      </c>
      <c r="F12" s="18" t="s">
        <v>2</v>
      </c>
      <c r="G12" s="18" t="s">
        <v>4</v>
      </c>
      <c r="H12" s="23" t="s">
        <v>6</v>
      </c>
      <c r="I12" s="23" t="s">
        <v>13</v>
      </c>
      <c r="J12" s="24" t="s">
        <v>76</v>
      </c>
      <c r="K12" s="18" t="s">
        <v>3</v>
      </c>
    </row>
    <row r="13" spans="1:11" s="4" customFormat="1">
      <c r="A13" s="30">
        <v>1</v>
      </c>
      <c r="B13" s="26" t="s">
        <v>11</v>
      </c>
      <c r="C13" s="70">
        <v>1000000</v>
      </c>
      <c r="D13" s="29" t="s">
        <v>14</v>
      </c>
      <c r="E13" s="17" t="s">
        <v>32</v>
      </c>
      <c r="F13" s="16">
        <v>1</v>
      </c>
      <c r="G13" s="34" t="s">
        <v>29</v>
      </c>
      <c r="H13" s="35">
        <v>50000</v>
      </c>
      <c r="I13" s="35" t="s">
        <v>30</v>
      </c>
      <c r="J13" s="36"/>
      <c r="K13" s="26" t="s">
        <v>31</v>
      </c>
    </row>
    <row r="14" spans="1:11" s="4" customFormat="1">
      <c r="A14" s="30">
        <v>2</v>
      </c>
      <c r="B14" s="15" t="s">
        <v>35</v>
      </c>
      <c r="C14" s="58">
        <v>1000000</v>
      </c>
      <c r="D14" s="29" t="s">
        <v>14</v>
      </c>
      <c r="E14" s="17" t="s">
        <v>36</v>
      </c>
      <c r="F14" s="16">
        <v>2</v>
      </c>
      <c r="G14" s="34" t="s">
        <v>33</v>
      </c>
      <c r="H14" s="35">
        <v>50000</v>
      </c>
      <c r="I14" s="35" t="s">
        <v>30</v>
      </c>
      <c r="J14" s="36"/>
      <c r="K14" s="26" t="s">
        <v>34</v>
      </c>
    </row>
    <row r="15" spans="1:11" s="4" customFormat="1">
      <c r="A15" s="30">
        <v>3</v>
      </c>
      <c r="B15" s="15" t="s">
        <v>35</v>
      </c>
      <c r="C15" s="83" t="s">
        <v>174</v>
      </c>
      <c r="D15" s="29" t="s">
        <v>178</v>
      </c>
      <c r="E15" s="82" t="s">
        <v>180</v>
      </c>
      <c r="F15" s="16">
        <v>3</v>
      </c>
      <c r="G15" s="34" t="s">
        <v>43</v>
      </c>
      <c r="H15" s="35">
        <v>50000</v>
      </c>
      <c r="I15" s="35" t="s">
        <v>30</v>
      </c>
      <c r="J15" s="36"/>
      <c r="K15" s="26" t="s">
        <v>50</v>
      </c>
    </row>
    <row r="16" spans="1:11" s="4" customFormat="1">
      <c r="A16" s="30">
        <v>4</v>
      </c>
      <c r="B16" s="15" t="s">
        <v>40</v>
      </c>
      <c r="C16" s="58">
        <v>300000</v>
      </c>
      <c r="D16" s="29" t="s">
        <v>14</v>
      </c>
      <c r="E16" s="82" t="s">
        <v>185</v>
      </c>
      <c r="F16" s="16">
        <v>4</v>
      </c>
      <c r="G16" s="34" t="s">
        <v>44</v>
      </c>
      <c r="H16" s="35">
        <v>50000</v>
      </c>
      <c r="I16" s="35" t="s">
        <v>30</v>
      </c>
      <c r="J16" s="36"/>
      <c r="K16" s="26" t="s">
        <v>50</v>
      </c>
    </row>
    <row r="17" spans="1:11" s="4" customFormat="1">
      <c r="A17" s="30">
        <v>5</v>
      </c>
      <c r="B17" s="15" t="s">
        <v>12</v>
      </c>
      <c r="C17" s="58">
        <v>200000</v>
      </c>
      <c r="D17" s="29" t="s">
        <v>14</v>
      </c>
      <c r="E17" s="17" t="s">
        <v>31</v>
      </c>
      <c r="F17" s="16">
        <v>5</v>
      </c>
      <c r="G17" s="34" t="s">
        <v>45</v>
      </c>
      <c r="H17" s="35">
        <v>50000</v>
      </c>
      <c r="I17" s="35" t="s">
        <v>30</v>
      </c>
      <c r="J17" s="36"/>
      <c r="K17" s="26" t="s">
        <v>49</v>
      </c>
    </row>
    <row r="18" spans="1:11" s="4" customFormat="1">
      <c r="A18" s="30">
        <v>6</v>
      </c>
      <c r="B18" s="15" t="s">
        <v>38</v>
      </c>
      <c r="C18" s="58">
        <v>200000</v>
      </c>
      <c r="D18" s="29" t="s">
        <v>14</v>
      </c>
      <c r="E18" s="17" t="s">
        <v>39</v>
      </c>
      <c r="F18" s="16">
        <v>6</v>
      </c>
      <c r="G18" s="34" t="s">
        <v>46</v>
      </c>
      <c r="H18" s="35">
        <v>50000</v>
      </c>
      <c r="I18" s="35" t="s">
        <v>30</v>
      </c>
      <c r="J18" s="36"/>
      <c r="K18" s="26" t="s">
        <v>48</v>
      </c>
    </row>
    <row r="19" spans="1:11" s="4" customFormat="1">
      <c r="A19" s="30">
        <v>7</v>
      </c>
      <c r="B19" s="15" t="s">
        <v>33</v>
      </c>
      <c r="C19" s="58">
        <v>100000</v>
      </c>
      <c r="D19" s="29" t="s">
        <v>14</v>
      </c>
      <c r="E19" s="17" t="s">
        <v>34</v>
      </c>
      <c r="F19" s="16">
        <v>7</v>
      </c>
      <c r="G19" s="34" t="s">
        <v>47</v>
      </c>
      <c r="H19" s="35">
        <v>50000</v>
      </c>
      <c r="I19" s="35" t="s">
        <v>30</v>
      </c>
      <c r="J19" s="36"/>
      <c r="K19" s="26" t="s">
        <v>48</v>
      </c>
    </row>
    <row r="20" spans="1:11" s="4" customFormat="1">
      <c r="A20" s="30">
        <v>8</v>
      </c>
      <c r="B20" s="15" t="s">
        <v>73</v>
      </c>
      <c r="C20" s="58">
        <v>100000</v>
      </c>
      <c r="D20" s="29" t="s">
        <v>14</v>
      </c>
      <c r="E20" s="17" t="s">
        <v>41</v>
      </c>
      <c r="F20" s="16">
        <v>8</v>
      </c>
      <c r="G20" s="34" t="s">
        <v>51</v>
      </c>
      <c r="H20" s="35">
        <v>50000</v>
      </c>
      <c r="I20" s="35" t="s">
        <v>118</v>
      </c>
      <c r="J20" s="36"/>
      <c r="K20" s="26" t="s">
        <v>48</v>
      </c>
    </row>
    <row r="21" spans="1:11" s="4" customFormat="1">
      <c r="A21" s="30">
        <v>9</v>
      </c>
      <c r="B21" s="15" t="s">
        <v>70</v>
      </c>
      <c r="C21" s="58">
        <v>100000</v>
      </c>
      <c r="D21" s="29" t="s">
        <v>14</v>
      </c>
      <c r="E21" s="17" t="s">
        <v>170</v>
      </c>
      <c r="F21" s="16">
        <v>9</v>
      </c>
      <c r="G21" s="37" t="s">
        <v>52</v>
      </c>
      <c r="H21" s="35">
        <v>50000</v>
      </c>
      <c r="I21" s="35" t="s">
        <v>118</v>
      </c>
      <c r="J21" s="36"/>
      <c r="K21" s="25"/>
    </row>
    <row r="22" spans="1:11" s="4" customFormat="1">
      <c r="A22" s="30">
        <v>10</v>
      </c>
      <c r="B22" s="15" t="s">
        <v>42</v>
      </c>
      <c r="C22" s="58">
        <v>60000</v>
      </c>
      <c r="D22" s="29" t="s">
        <v>14</v>
      </c>
      <c r="E22" s="17" t="s">
        <v>161</v>
      </c>
      <c r="F22" s="16">
        <v>10</v>
      </c>
      <c r="G22" s="37" t="s">
        <v>53</v>
      </c>
      <c r="H22" s="35">
        <v>50000</v>
      </c>
      <c r="I22" s="35" t="s">
        <v>118</v>
      </c>
      <c r="J22" s="36"/>
      <c r="K22" s="25"/>
    </row>
    <row r="23" spans="1:11" s="4" customFormat="1">
      <c r="A23" s="30">
        <v>11</v>
      </c>
      <c r="B23" s="15" t="s">
        <v>104</v>
      </c>
      <c r="C23" s="58">
        <v>100000</v>
      </c>
      <c r="D23" s="29" t="s">
        <v>14</v>
      </c>
      <c r="E23" s="17" t="s">
        <v>169</v>
      </c>
      <c r="F23" s="16">
        <v>11</v>
      </c>
      <c r="G23" s="37" t="s">
        <v>54</v>
      </c>
      <c r="H23" s="35">
        <v>50000</v>
      </c>
      <c r="I23" s="35" t="s">
        <v>118</v>
      </c>
      <c r="J23" s="36"/>
      <c r="K23" s="38"/>
    </row>
    <row r="24" spans="1:11" s="4" customFormat="1">
      <c r="A24" s="30">
        <v>12</v>
      </c>
      <c r="B24" s="34" t="s">
        <v>45</v>
      </c>
      <c r="C24" s="56">
        <v>100000</v>
      </c>
      <c r="D24" s="29" t="s">
        <v>14</v>
      </c>
      <c r="E24" s="17" t="s">
        <v>168</v>
      </c>
      <c r="F24" s="16">
        <v>12</v>
      </c>
      <c r="G24" s="37" t="s">
        <v>55</v>
      </c>
      <c r="H24" s="35">
        <v>50000</v>
      </c>
      <c r="I24" s="35" t="s">
        <v>118</v>
      </c>
      <c r="J24" s="36"/>
      <c r="K24" s="26"/>
    </row>
    <row r="25" spans="1:11" s="4" customFormat="1">
      <c r="A25" s="30">
        <v>13</v>
      </c>
      <c r="B25" s="34" t="s">
        <v>71</v>
      </c>
      <c r="C25" s="56">
        <v>100000</v>
      </c>
      <c r="D25" s="29" t="s">
        <v>14</v>
      </c>
      <c r="E25" s="17" t="s">
        <v>166</v>
      </c>
      <c r="F25" s="16">
        <v>13</v>
      </c>
      <c r="G25" s="37" t="s">
        <v>56</v>
      </c>
      <c r="H25" s="35">
        <v>50000</v>
      </c>
      <c r="I25" s="35" t="s">
        <v>118</v>
      </c>
      <c r="J25" s="36"/>
      <c r="K25" s="26"/>
    </row>
    <row r="26" spans="1:11" s="4" customFormat="1">
      <c r="A26" s="30">
        <v>14</v>
      </c>
      <c r="B26" s="34" t="s">
        <v>56</v>
      </c>
      <c r="C26" s="56">
        <v>200000</v>
      </c>
      <c r="D26" s="29" t="s">
        <v>14</v>
      </c>
      <c r="E26" s="31" t="s">
        <v>166</v>
      </c>
      <c r="F26" s="16">
        <v>14</v>
      </c>
      <c r="G26" s="34" t="s">
        <v>57</v>
      </c>
      <c r="H26" s="35">
        <v>50000</v>
      </c>
      <c r="I26" s="35" t="s">
        <v>118</v>
      </c>
      <c r="J26" s="36"/>
      <c r="K26" s="26"/>
    </row>
    <row r="27" spans="1:11" s="4" customFormat="1">
      <c r="A27" s="30">
        <v>15</v>
      </c>
      <c r="B27" s="15" t="s">
        <v>105</v>
      </c>
      <c r="C27" s="58">
        <v>100000</v>
      </c>
      <c r="D27" s="29" t="s">
        <v>14</v>
      </c>
      <c r="E27" s="17" t="s">
        <v>167</v>
      </c>
      <c r="F27" s="16">
        <v>15</v>
      </c>
      <c r="G27" s="34" t="s">
        <v>58</v>
      </c>
      <c r="H27" s="35">
        <v>50000</v>
      </c>
      <c r="I27" s="35" t="s">
        <v>118</v>
      </c>
      <c r="J27" s="36"/>
      <c r="K27" s="26"/>
    </row>
    <row r="28" spans="1:11" s="4" customFormat="1">
      <c r="A28" s="30">
        <v>16</v>
      </c>
      <c r="B28" s="15" t="s">
        <v>106</v>
      </c>
      <c r="C28" s="58">
        <v>300000</v>
      </c>
      <c r="D28" s="29" t="s">
        <v>14</v>
      </c>
      <c r="E28" s="17" t="s">
        <v>167</v>
      </c>
      <c r="F28" s="16">
        <v>16</v>
      </c>
      <c r="G28" s="34" t="s">
        <v>59</v>
      </c>
      <c r="H28" s="35">
        <v>50000</v>
      </c>
      <c r="I28" s="35" t="s">
        <v>118</v>
      </c>
      <c r="J28" s="36"/>
      <c r="K28" s="26"/>
    </row>
    <row r="29" spans="1:11" s="4" customFormat="1">
      <c r="A29" s="30">
        <v>17</v>
      </c>
      <c r="B29" s="15" t="s">
        <v>64</v>
      </c>
      <c r="C29" s="58">
        <v>100000</v>
      </c>
      <c r="D29" s="29" t="s">
        <v>14</v>
      </c>
      <c r="E29" s="17" t="s">
        <v>166</v>
      </c>
      <c r="F29" s="16">
        <v>17</v>
      </c>
      <c r="G29" s="34" t="s">
        <v>60</v>
      </c>
      <c r="H29" s="35">
        <v>50000</v>
      </c>
      <c r="I29" s="35" t="s">
        <v>118</v>
      </c>
      <c r="J29" s="36"/>
      <c r="K29" s="26"/>
    </row>
    <row r="30" spans="1:11" s="4" customFormat="1">
      <c r="A30" s="30">
        <v>18</v>
      </c>
      <c r="B30" s="15" t="s">
        <v>59</v>
      </c>
      <c r="C30" s="58">
        <v>100000</v>
      </c>
      <c r="D30" s="29" t="s">
        <v>14</v>
      </c>
      <c r="E30" s="17" t="s">
        <v>166</v>
      </c>
      <c r="F30" s="16">
        <v>18</v>
      </c>
      <c r="G30" s="34" t="s">
        <v>61</v>
      </c>
      <c r="H30" s="35">
        <v>50000</v>
      </c>
      <c r="I30" s="35" t="s">
        <v>118</v>
      </c>
      <c r="J30" s="36"/>
      <c r="K30" s="26"/>
    </row>
    <row r="31" spans="1:11" s="4" customFormat="1">
      <c r="A31" s="30">
        <v>19</v>
      </c>
      <c r="B31" s="15" t="s">
        <v>77</v>
      </c>
      <c r="C31" s="58">
        <v>200000</v>
      </c>
      <c r="D31" s="29" t="s">
        <v>14</v>
      </c>
      <c r="E31" s="17" t="s">
        <v>166</v>
      </c>
      <c r="F31" s="16">
        <v>19</v>
      </c>
      <c r="G31" s="57" t="s">
        <v>62</v>
      </c>
      <c r="H31" s="35">
        <v>50000</v>
      </c>
      <c r="I31" s="35" t="s">
        <v>118</v>
      </c>
      <c r="J31" s="36"/>
      <c r="K31" s="26"/>
    </row>
    <row r="32" spans="1:11" s="4" customFormat="1">
      <c r="A32" s="30">
        <v>20</v>
      </c>
      <c r="B32" s="15" t="s">
        <v>78</v>
      </c>
      <c r="C32" s="58">
        <v>100000</v>
      </c>
      <c r="D32" s="29" t="s">
        <v>14</v>
      </c>
      <c r="E32" s="17" t="s">
        <v>166</v>
      </c>
      <c r="F32" s="16">
        <v>20</v>
      </c>
      <c r="G32" s="34" t="s">
        <v>63</v>
      </c>
      <c r="H32" s="35">
        <v>50000</v>
      </c>
      <c r="I32" s="35" t="s">
        <v>118</v>
      </c>
      <c r="J32" s="36"/>
      <c r="K32" s="26"/>
    </row>
    <row r="33" spans="1:11" s="4" customFormat="1">
      <c r="A33" s="30">
        <v>21</v>
      </c>
      <c r="B33" s="28" t="s">
        <v>107</v>
      </c>
      <c r="C33" s="32">
        <v>100000</v>
      </c>
      <c r="D33" s="29" t="s">
        <v>14</v>
      </c>
      <c r="E33" s="27" t="s">
        <v>167</v>
      </c>
      <c r="F33" s="16">
        <v>21</v>
      </c>
      <c r="G33" s="34" t="s">
        <v>64</v>
      </c>
      <c r="H33" s="35">
        <v>50000</v>
      </c>
      <c r="I33" s="35" t="s">
        <v>118</v>
      </c>
      <c r="J33" s="36"/>
      <c r="K33" s="26"/>
    </row>
    <row r="34" spans="1:11" s="4" customFormat="1">
      <c r="A34" s="30">
        <v>22</v>
      </c>
      <c r="B34" s="28" t="s">
        <v>108</v>
      </c>
      <c r="C34" s="32">
        <v>100000</v>
      </c>
      <c r="D34" s="29" t="s">
        <v>14</v>
      </c>
      <c r="E34" s="27" t="s">
        <v>167</v>
      </c>
      <c r="F34" s="16">
        <v>22</v>
      </c>
      <c r="G34" s="34" t="s">
        <v>65</v>
      </c>
      <c r="H34" s="35">
        <v>50000</v>
      </c>
      <c r="I34" s="35" t="s">
        <v>118</v>
      </c>
      <c r="J34" s="36"/>
      <c r="K34" s="26"/>
    </row>
    <row r="35" spans="1:11" s="4" customFormat="1">
      <c r="A35" s="30">
        <v>23</v>
      </c>
      <c r="B35" s="28" t="s">
        <v>80</v>
      </c>
      <c r="C35" s="32">
        <v>100000</v>
      </c>
      <c r="D35" s="29" t="s">
        <v>14</v>
      </c>
      <c r="E35" s="27" t="s">
        <v>166</v>
      </c>
      <c r="F35" s="16">
        <v>23</v>
      </c>
      <c r="G35" s="34" t="s">
        <v>66</v>
      </c>
      <c r="H35" s="35">
        <v>50000</v>
      </c>
      <c r="I35" s="35" t="s">
        <v>118</v>
      </c>
      <c r="J35" s="36"/>
      <c r="K35" s="26"/>
    </row>
    <row r="36" spans="1:11" s="4" customFormat="1">
      <c r="A36" s="30">
        <v>24</v>
      </c>
      <c r="B36" s="28" t="s">
        <v>53</v>
      </c>
      <c r="C36" s="32">
        <v>100000</v>
      </c>
      <c r="D36" s="29" t="s">
        <v>14</v>
      </c>
      <c r="E36" s="27" t="s">
        <v>50</v>
      </c>
      <c r="F36" s="16">
        <v>24</v>
      </c>
      <c r="G36" s="34" t="s">
        <v>67</v>
      </c>
      <c r="H36" s="35">
        <v>50000</v>
      </c>
      <c r="I36" s="35" t="s">
        <v>118</v>
      </c>
      <c r="J36" s="36"/>
      <c r="K36" s="26"/>
    </row>
    <row r="37" spans="1:11" s="4" customFormat="1">
      <c r="A37" s="30">
        <v>25</v>
      </c>
      <c r="B37" s="28" t="s">
        <v>58</v>
      </c>
      <c r="C37" s="58">
        <v>300000</v>
      </c>
      <c r="D37" s="29" t="s">
        <v>14</v>
      </c>
      <c r="E37" s="17" t="s">
        <v>50</v>
      </c>
      <c r="F37" s="16">
        <v>25</v>
      </c>
      <c r="G37" s="57" t="s">
        <v>71</v>
      </c>
      <c r="H37" s="35">
        <v>50000</v>
      </c>
      <c r="I37" s="35" t="s">
        <v>118</v>
      </c>
      <c r="J37" s="36"/>
      <c r="K37" s="33"/>
    </row>
    <row r="38" spans="1:11" s="4" customFormat="1">
      <c r="A38" s="30">
        <v>26</v>
      </c>
      <c r="B38" s="28" t="s">
        <v>43</v>
      </c>
      <c r="C38" s="58">
        <v>100000</v>
      </c>
      <c r="D38" s="29" t="s">
        <v>14</v>
      </c>
      <c r="E38" s="17" t="s">
        <v>50</v>
      </c>
      <c r="F38" s="55">
        <v>26</v>
      </c>
      <c r="G38" s="34" t="s">
        <v>68</v>
      </c>
      <c r="H38" s="35">
        <v>50000</v>
      </c>
      <c r="I38" s="35" t="s">
        <v>118</v>
      </c>
      <c r="J38" s="36"/>
      <c r="K38" s="33"/>
    </row>
    <row r="39" spans="1:11" s="4" customFormat="1">
      <c r="A39" s="30">
        <v>27</v>
      </c>
      <c r="B39" s="28" t="s">
        <v>51</v>
      </c>
      <c r="C39" s="58">
        <v>100000</v>
      </c>
      <c r="D39" s="29" t="s">
        <v>14</v>
      </c>
      <c r="E39" s="17" t="s">
        <v>50</v>
      </c>
      <c r="F39" s="55">
        <v>27</v>
      </c>
      <c r="G39" s="34" t="s">
        <v>69</v>
      </c>
      <c r="H39" s="35">
        <v>50000</v>
      </c>
      <c r="I39" s="35" t="s">
        <v>118</v>
      </c>
      <c r="J39" s="36"/>
      <c r="K39" s="33"/>
    </row>
    <row r="40" spans="1:11" s="4" customFormat="1">
      <c r="A40" s="30">
        <v>28</v>
      </c>
      <c r="B40" s="28" t="s">
        <v>109</v>
      </c>
      <c r="C40" s="58">
        <v>100000</v>
      </c>
      <c r="D40" s="29" t="s">
        <v>14</v>
      </c>
      <c r="E40" s="17" t="s">
        <v>116</v>
      </c>
      <c r="F40" s="55">
        <v>28</v>
      </c>
      <c r="G40" s="34" t="s">
        <v>70</v>
      </c>
      <c r="H40" s="35">
        <v>50000</v>
      </c>
      <c r="I40" s="35" t="s">
        <v>118</v>
      </c>
      <c r="J40" s="36"/>
      <c r="K40" s="33"/>
    </row>
    <row r="41" spans="1:11" s="4" customFormat="1">
      <c r="A41" s="30">
        <v>29</v>
      </c>
      <c r="B41" s="28" t="s">
        <v>62</v>
      </c>
      <c r="C41" s="58">
        <v>100000</v>
      </c>
      <c r="D41" s="29" t="s">
        <v>14</v>
      </c>
      <c r="E41" s="17" t="s">
        <v>165</v>
      </c>
      <c r="F41" s="55">
        <v>29</v>
      </c>
      <c r="G41" s="34" t="s">
        <v>72</v>
      </c>
      <c r="H41" s="35">
        <v>50000</v>
      </c>
      <c r="I41" s="35" t="s">
        <v>118</v>
      </c>
      <c r="J41" s="36"/>
      <c r="K41" s="33"/>
    </row>
    <row r="42" spans="1:11" s="4" customFormat="1">
      <c r="A42" s="30">
        <v>30</v>
      </c>
      <c r="B42" s="28" t="s">
        <v>110</v>
      </c>
      <c r="C42" s="58">
        <v>100000</v>
      </c>
      <c r="D42" s="29" t="s">
        <v>14</v>
      </c>
      <c r="E42" s="17" t="s">
        <v>164</v>
      </c>
      <c r="F42" s="55">
        <v>30</v>
      </c>
      <c r="G42" s="34" t="s">
        <v>73</v>
      </c>
      <c r="H42" s="35">
        <v>50000</v>
      </c>
      <c r="I42" s="35" t="s">
        <v>118</v>
      </c>
      <c r="J42" s="36"/>
      <c r="K42" s="33"/>
    </row>
    <row r="43" spans="1:11" s="4" customFormat="1">
      <c r="A43" s="30">
        <v>31</v>
      </c>
      <c r="B43" s="28" t="s">
        <v>111</v>
      </c>
      <c r="C43" s="58">
        <v>100000</v>
      </c>
      <c r="D43" s="29" t="s">
        <v>14</v>
      </c>
      <c r="E43" s="17" t="s">
        <v>163</v>
      </c>
      <c r="F43" s="55">
        <v>31</v>
      </c>
      <c r="G43" s="34" t="s">
        <v>74</v>
      </c>
      <c r="H43" s="35">
        <v>50000</v>
      </c>
      <c r="I43" s="35" t="s">
        <v>118</v>
      </c>
      <c r="J43" s="36"/>
      <c r="K43" s="33"/>
    </row>
    <row r="44" spans="1:11" s="4" customFormat="1">
      <c r="A44" s="30">
        <v>32</v>
      </c>
      <c r="B44" s="15" t="s">
        <v>90</v>
      </c>
      <c r="C44" s="58">
        <v>100000</v>
      </c>
      <c r="D44" s="29" t="s">
        <v>14</v>
      </c>
      <c r="E44" s="17" t="s">
        <v>49</v>
      </c>
      <c r="F44" s="55">
        <v>32</v>
      </c>
      <c r="G44" s="34" t="s">
        <v>77</v>
      </c>
      <c r="H44" s="35">
        <v>50000</v>
      </c>
      <c r="I44" s="35" t="s">
        <v>118</v>
      </c>
      <c r="J44" s="36">
        <v>50000</v>
      </c>
      <c r="K44" s="33" t="s">
        <v>98</v>
      </c>
    </row>
    <row r="45" spans="1:11" s="4" customFormat="1">
      <c r="A45" s="30">
        <v>33</v>
      </c>
      <c r="B45" s="15" t="s">
        <v>93</v>
      </c>
      <c r="C45" s="58">
        <v>100000</v>
      </c>
      <c r="D45" s="29" t="s">
        <v>14</v>
      </c>
      <c r="E45" s="17" t="s">
        <v>49</v>
      </c>
      <c r="F45" s="55">
        <v>33</v>
      </c>
      <c r="G45" s="34" t="s">
        <v>78</v>
      </c>
      <c r="H45" s="35">
        <v>50000</v>
      </c>
      <c r="I45" s="35" t="s">
        <v>118</v>
      </c>
      <c r="J45" s="36">
        <v>50000</v>
      </c>
      <c r="K45" s="33" t="s">
        <v>98</v>
      </c>
    </row>
    <row r="46" spans="1:11" s="4" customFormat="1">
      <c r="A46" s="30">
        <v>34</v>
      </c>
      <c r="B46" s="15" t="s">
        <v>54</v>
      </c>
      <c r="C46" s="58">
        <v>100000</v>
      </c>
      <c r="D46" s="29" t="s">
        <v>14</v>
      </c>
      <c r="E46" s="17" t="s">
        <v>48</v>
      </c>
      <c r="F46" s="55">
        <v>34</v>
      </c>
      <c r="G46" s="34" t="s">
        <v>79</v>
      </c>
      <c r="H46" s="35">
        <v>50000</v>
      </c>
      <c r="I46" s="35" t="s">
        <v>118</v>
      </c>
      <c r="J46" s="36">
        <v>50000</v>
      </c>
      <c r="K46" s="33" t="s">
        <v>98</v>
      </c>
    </row>
    <row r="47" spans="1:11" s="4" customFormat="1">
      <c r="A47" s="30">
        <v>35</v>
      </c>
      <c r="B47" s="15" t="s">
        <v>112</v>
      </c>
      <c r="C47" s="58">
        <v>100000</v>
      </c>
      <c r="D47" s="29" t="s">
        <v>14</v>
      </c>
      <c r="E47" s="17" t="s">
        <v>162</v>
      </c>
      <c r="F47" s="55">
        <v>35</v>
      </c>
      <c r="G47" s="34" t="s">
        <v>80</v>
      </c>
      <c r="H47" s="35">
        <v>50000</v>
      </c>
      <c r="I47" s="35" t="s">
        <v>118</v>
      </c>
      <c r="J47" s="36">
        <v>50000</v>
      </c>
      <c r="K47" s="33" t="s">
        <v>98</v>
      </c>
    </row>
    <row r="48" spans="1:11" s="4" customFormat="1">
      <c r="A48" s="30">
        <v>36</v>
      </c>
      <c r="B48" s="15" t="s">
        <v>75</v>
      </c>
      <c r="C48" s="58">
        <v>150000</v>
      </c>
      <c r="D48" s="29" t="s">
        <v>117</v>
      </c>
      <c r="E48" s="17" t="s">
        <v>48</v>
      </c>
      <c r="F48" s="55">
        <v>36</v>
      </c>
      <c r="G48" s="34" t="s">
        <v>81</v>
      </c>
      <c r="H48" s="35">
        <v>50000</v>
      </c>
      <c r="I48" s="35" t="s">
        <v>118</v>
      </c>
      <c r="J48" s="36">
        <v>50000</v>
      </c>
      <c r="K48" s="33" t="s">
        <v>98</v>
      </c>
    </row>
    <row r="49" spans="1:11" s="4" customFormat="1">
      <c r="A49" s="30">
        <v>37</v>
      </c>
      <c r="B49" s="15" t="s">
        <v>175</v>
      </c>
      <c r="C49" s="58" t="s">
        <v>176</v>
      </c>
      <c r="D49" s="29" t="s">
        <v>117</v>
      </c>
      <c r="E49" s="17" t="s">
        <v>181</v>
      </c>
      <c r="F49" s="55">
        <v>37</v>
      </c>
      <c r="G49" s="34" t="s">
        <v>82</v>
      </c>
      <c r="H49" s="35">
        <v>50000</v>
      </c>
      <c r="I49" s="35" t="s">
        <v>118</v>
      </c>
      <c r="J49" s="36">
        <v>50000</v>
      </c>
      <c r="K49" s="33" t="s">
        <v>179</v>
      </c>
    </row>
    <row r="50" spans="1:11" s="4" customFormat="1">
      <c r="A50" s="30">
        <v>38</v>
      </c>
      <c r="B50" s="15" t="s">
        <v>91</v>
      </c>
      <c r="C50" s="58" t="s">
        <v>113</v>
      </c>
      <c r="D50" s="29" t="s">
        <v>117</v>
      </c>
      <c r="E50" s="17" t="s">
        <v>177</v>
      </c>
      <c r="F50" s="55">
        <v>38</v>
      </c>
      <c r="G50" s="34" t="s">
        <v>83</v>
      </c>
      <c r="H50" s="35">
        <v>50000</v>
      </c>
      <c r="I50" s="35" t="s">
        <v>118</v>
      </c>
      <c r="J50" s="36">
        <v>50000</v>
      </c>
      <c r="K50" s="33" t="s">
        <v>179</v>
      </c>
    </row>
    <row r="51" spans="1:11" s="4" customFormat="1">
      <c r="A51" s="30">
        <v>39</v>
      </c>
      <c r="B51" s="15" t="s">
        <v>92</v>
      </c>
      <c r="C51" s="58" t="s">
        <v>183</v>
      </c>
      <c r="D51" s="29" t="s">
        <v>117</v>
      </c>
      <c r="E51" s="17" t="s">
        <v>184</v>
      </c>
      <c r="F51" s="55">
        <v>39</v>
      </c>
      <c r="G51" s="76" t="s">
        <v>84</v>
      </c>
      <c r="H51" s="35">
        <v>50000</v>
      </c>
      <c r="I51" s="35" t="s">
        <v>118</v>
      </c>
      <c r="J51" s="36">
        <v>50000</v>
      </c>
      <c r="K51" s="33" t="s">
        <v>100</v>
      </c>
    </row>
    <row r="52" spans="1:11" s="4" customFormat="1">
      <c r="A52" s="30">
        <v>40</v>
      </c>
      <c r="B52" s="15" t="s">
        <v>114</v>
      </c>
      <c r="C52" s="58">
        <v>100000</v>
      </c>
      <c r="D52" s="29" t="s">
        <v>117</v>
      </c>
      <c r="E52" s="17" t="s">
        <v>115</v>
      </c>
      <c r="F52" s="55">
        <v>40</v>
      </c>
      <c r="G52" s="34" t="s">
        <v>85</v>
      </c>
      <c r="H52" s="35">
        <v>50000</v>
      </c>
      <c r="I52" s="35" t="s">
        <v>118</v>
      </c>
      <c r="J52" s="36">
        <v>50000</v>
      </c>
      <c r="K52" s="33" t="s">
        <v>101</v>
      </c>
    </row>
    <row r="53" spans="1:11" s="4" customFormat="1">
      <c r="A53" s="77"/>
      <c r="B53" s="78" t="s">
        <v>19</v>
      </c>
      <c r="C53" s="79">
        <f>SUM(C13:C52)</f>
        <v>6410000</v>
      </c>
      <c r="D53" s="80"/>
      <c r="E53" s="81"/>
      <c r="F53" s="55">
        <v>41</v>
      </c>
      <c r="G53" s="34" t="s">
        <v>86</v>
      </c>
      <c r="H53" s="35">
        <v>50000</v>
      </c>
      <c r="I53" s="35" t="s">
        <v>118</v>
      </c>
      <c r="J53" s="36">
        <v>50000</v>
      </c>
      <c r="K53" s="33" t="s">
        <v>101</v>
      </c>
    </row>
    <row r="54" spans="1:11" s="4" customFormat="1">
      <c r="A54" s="12" t="s">
        <v>2</v>
      </c>
      <c r="B54" s="13" t="s">
        <v>8</v>
      </c>
      <c r="C54" s="65" t="s">
        <v>9</v>
      </c>
      <c r="D54" s="14" t="s">
        <v>10</v>
      </c>
      <c r="E54" s="66" t="s">
        <v>1</v>
      </c>
      <c r="F54" s="55">
        <v>42</v>
      </c>
      <c r="G54" s="34" t="s">
        <v>87</v>
      </c>
      <c r="H54" s="35">
        <v>50000</v>
      </c>
      <c r="I54" s="35" t="s">
        <v>118</v>
      </c>
      <c r="J54" s="36">
        <v>50000</v>
      </c>
      <c r="K54" s="33" t="s">
        <v>101</v>
      </c>
    </row>
    <row r="55" spans="1:11" s="4" customFormat="1">
      <c r="A55" s="12">
        <v>1</v>
      </c>
      <c r="B55" s="67" t="s">
        <v>144</v>
      </c>
      <c r="C55" s="71">
        <v>267000</v>
      </c>
      <c r="D55" s="64" t="s">
        <v>119</v>
      </c>
      <c r="E55" s="64" t="s">
        <v>145</v>
      </c>
      <c r="F55" s="55">
        <v>43</v>
      </c>
      <c r="G55" s="34" t="s">
        <v>88</v>
      </c>
      <c r="H55" s="35">
        <v>50000</v>
      </c>
      <c r="I55" s="35" t="s">
        <v>118</v>
      </c>
      <c r="J55" s="36">
        <v>50000</v>
      </c>
      <c r="K55" s="33" t="s">
        <v>101</v>
      </c>
    </row>
    <row r="56" spans="1:11" s="4" customFormat="1">
      <c r="A56" s="12">
        <v>2</v>
      </c>
      <c r="B56" s="67" t="s">
        <v>133</v>
      </c>
      <c r="C56" s="71">
        <v>3242000</v>
      </c>
      <c r="D56" s="64" t="s">
        <v>119</v>
      </c>
      <c r="E56" s="68" t="s">
        <v>186</v>
      </c>
      <c r="F56" s="55">
        <v>44</v>
      </c>
      <c r="G56" s="34" t="s">
        <v>89</v>
      </c>
      <c r="H56" s="35">
        <v>50000</v>
      </c>
      <c r="I56" s="35" t="s">
        <v>118</v>
      </c>
      <c r="J56" s="36">
        <v>50000</v>
      </c>
      <c r="K56" s="33" t="s">
        <v>99</v>
      </c>
    </row>
    <row r="57" spans="1:11" s="4" customFormat="1">
      <c r="A57" s="12">
        <v>3</v>
      </c>
      <c r="B57" s="67" t="s">
        <v>134</v>
      </c>
      <c r="C57" s="71">
        <v>269000</v>
      </c>
      <c r="D57" s="64" t="s">
        <v>119</v>
      </c>
      <c r="E57" s="64" t="s">
        <v>136</v>
      </c>
      <c r="F57" s="55">
        <v>45</v>
      </c>
      <c r="G57" s="34" t="s">
        <v>90</v>
      </c>
      <c r="H57" s="35">
        <v>50000</v>
      </c>
      <c r="I57" s="35" t="s">
        <v>118</v>
      </c>
      <c r="J57" s="36">
        <v>50000</v>
      </c>
      <c r="K57" s="33" t="s">
        <v>99</v>
      </c>
    </row>
    <row r="58" spans="1:11" s="4" customFormat="1">
      <c r="A58" s="12">
        <v>4</v>
      </c>
      <c r="B58" s="67" t="s">
        <v>135</v>
      </c>
      <c r="C58" s="71">
        <v>75000</v>
      </c>
      <c r="D58" s="64" t="s">
        <v>119</v>
      </c>
      <c r="E58" s="64" t="s">
        <v>137</v>
      </c>
      <c r="F58" s="55">
        <v>46</v>
      </c>
      <c r="G58" s="34" t="s">
        <v>91</v>
      </c>
      <c r="H58" s="35">
        <v>50000</v>
      </c>
      <c r="I58" s="35" t="s">
        <v>118</v>
      </c>
      <c r="J58" s="36">
        <v>50000</v>
      </c>
      <c r="K58" s="33" t="s">
        <v>102</v>
      </c>
    </row>
    <row r="59" spans="1:11" s="4" customFormat="1">
      <c r="A59" s="12">
        <v>5</v>
      </c>
      <c r="B59" s="67" t="s">
        <v>138</v>
      </c>
      <c r="C59" s="71">
        <v>83600</v>
      </c>
      <c r="D59" s="64" t="s">
        <v>119</v>
      </c>
      <c r="E59" s="64" t="s">
        <v>139</v>
      </c>
      <c r="F59" s="55">
        <v>47</v>
      </c>
      <c r="G59" s="34" t="s">
        <v>75</v>
      </c>
      <c r="H59" s="35">
        <v>50000</v>
      </c>
      <c r="I59" s="35" t="s">
        <v>118</v>
      </c>
      <c r="J59" s="36">
        <v>50000</v>
      </c>
      <c r="K59" s="33" t="s">
        <v>103</v>
      </c>
    </row>
    <row r="60" spans="1:11" s="4" customFormat="1">
      <c r="A60" s="12">
        <v>6</v>
      </c>
      <c r="B60" s="67" t="s">
        <v>123</v>
      </c>
      <c r="C60" s="71">
        <v>279660</v>
      </c>
      <c r="D60" s="64" t="s">
        <v>119</v>
      </c>
      <c r="E60" s="64" t="s">
        <v>140</v>
      </c>
      <c r="F60" s="55">
        <v>48</v>
      </c>
      <c r="G60" s="34" t="s">
        <v>92</v>
      </c>
      <c r="H60" s="35">
        <v>50000</v>
      </c>
      <c r="I60" s="35" t="s">
        <v>118</v>
      </c>
      <c r="J60" s="36"/>
      <c r="K60" s="33"/>
    </row>
    <row r="61" spans="1:11" s="4" customFormat="1">
      <c r="A61" s="12">
        <v>7</v>
      </c>
      <c r="B61" s="67" t="s">
        <v>141</v>
      </c>
      <c r="C61" s="71">
        <v>16390</v>
      </c>
      <c r="D61" s="64" t="s">
        <v>119</v>
      </c>
      <c r="E61" s="64" t="s">
        <v>129</v>
      </c>
      <c r="F61" s="55">
        <v>49</v>
      </c>
      <c r="G61" s="34" t="s">
        <v>93</v>
      </c>
      <c r="H61" s="35">
        <v>50000</v>
      </c>
      <c r="I61" s="35" t="s">
        <v>118</v>
      </c>
      <c r="J61" s="36"/>
      <c r="K61" s="39"/>
    </row>
    <row r="62" spans="1:11" s="4" customFormat="1">
      <c r="A62" s="12">
        <v>8</v>
      </c>
      <c r="B62" s="67" t="s">
        <v>142</v>
      </c>
      <c r="C62" s="71">
        <v>40000</v>
      </c>
      <c r="D62" s="64" t="s">
        <v>119</v>
      </c>
      <c r="E62" s="64" t="s">
        <v>143</v>
      </c>
      <c r="F62" s="55">
        <v>50</v>
      </c>
      <c r="G62" s="37" t="s">
        <v>94</v>
      </c>
      <c r="H62" s="35">
        <v>50000</v>
      </c>
      <c r="I62" s="35" t="s">
        <v>118</v>
      </c>
      <c r="J62" s="36"/>
      <c r="K62" s="33"/>
    </row>
    <row r="63" spans="1:11" s="4" customFormat="1">
      <c r="A63" s="12">
        <v>9</v>
      </c>
      <c r="B63" s="67" t="s">
        <v>124</v>
      </c>
      <c r="C63" s="71">
        <v>160000</v>
      </c>
      <c r="D63" s="64" t="s">
        <v>119</v>
      </c>
      <c r="E63" s="64" t="s">
        <v>128</v>
      </c>
      <c r="F63" s="55">
        <v>51</v>
      </c>
      <c r="G63" s="37" t="s">
        <v>95</v>
      </c>
      <c r="H63" s="35">
        <v>50000</v>
      </c>
      <c r="I63" s="35" t="s">
        <v>118</v>
      </c>
      <c r="J63" s="36"/>
      <c r="K63" s="33"/>
    </row>
    <row r="64" spans="1:11" s="4" customFormat="1">
      <c r="A64" s="12">
        <v>10</v>
      </c>
      <c r="B64" s="67" t="s">
        <v>127</v>
      </c>
      <c r="C64" s="71">
        <v>22900</v>
      </c>
      <c r="D64" s="64" t="s">
        <v>119</v>
      </c>
      <c r="E64" s="64" t="s">
        <v>129</v>
      </c>
      <c r="F64" s="55">
        <v>52</v>
      </c>
      <c r="G64" s="37" t="s">
        <v>96</v>
      </c>
      <c r="H64" s="35">
        <v>50000</v>
      </c>
      <c r="I64" s="35" t="s">
        <v>118</v>
      </c>
      <c r="J64" s="36"/>
      <c r="K64" s="33"/>
    </row>
    <row r="65" spans="1:11" s="4" customFormat="1">
      <c r="A65" s="12">
        <v>11</v>
      </c>
      <c r="B65" s="67" t="s">
        <v>123</v>
      </c>
      <c r="C65" s="71">
        <v>145410</v>
      </c>
      <c r="D65" s="64" t="s">
        <v>119</v>
      </c>
      <c r="E65" s="64" t="s">
        <v>122</v>
      </c>
      <c r="F65" s="55">
        <v>53</v>
      </c>
      <c r="G65" s="37" t="s">
        <v>40</v>
      </c>
      <c r="H65" s="35">
        <v>50000</v>
      </c>
      <c r="I65" s="35" t="s">
        <v>118</v>
      </c>
      <c r="J65" s="36"/>
      <c r="K65" s="33"/>
    </row>
    <row r="66" spans="1:11" s="4" customFormat="1">
      <c r="A66" s="12">
        <v>12</v>
      </c>
      <c r="B66" s="67" t="s">
        <v>120</v>
      </c>
      <c r="C66" s="71">
        <v>247500</v>
      </c>
      <c r="D66" s="64" t="s">
        <v>119</v>
      </c>
      <c r="E66" s="64" t="s">
        <v>121</v>
      </c>
      <c r="F66" s="55">
        <v>54</v>
      </c>
      <c r="G66" s="34" t="s">
        <v>97</v>
      </c>
      <c r="H66" s="35">
        <v>50000</v>
      </c>
      <c r="I66" s="35" t="s">
        <v>118</v>
      </c>
      <c r="J66" s="36"/>
      <c r="K66" s="33"/>
    </row>
    <row r="67" spans="1:11" s="4" customFormat="1">
      <c r="A67" s="12">
        <v>13</v>
      </c>
      <c r="B67" s="67" t="s">
        <v>125</v>
      </c>
      <c r="C67" s="71">
        <v>1000000</v>
      </c>
      <c r="D67" s="64" t="s">
        <v>119</v>
      </c>
      <c r="E67" s="64" t="s">
        <v>126</v>
      </c>
      <c r="F67" s="55"/>
      <c r="G67" s="34"/>
      <c r="H67" s="35"/>
      <c r="I67" s="35"/>
      <c r="J67" s="36"/>
      <c r="K67" s="33"/>
    </row>
    <row r="68" spans="1:11" s="4" customFormat="1">
      <c r="A68" s="12">
        <v>14</v>
      </c>
      <c r="B68" s="67" t="s">
        <v>130</v>
      </c>
      <c r="C68" s="71">
        <v>1676000</v>
      </c>
      <c r="D68" s="64" t="s">
        <v>131</v>
      </c>
      <c r="E68" s="64" t="s">
        <v>132</v>
      </c>
      <c r="F68" s="55"/>
      <c r="H68" s="34"/>
      <c r="I68" s="35"/>
      <c r="J68" s="36"/>
      <c r="K68" s="33"/>
    </row>
    <row r="69" spans="1:11" s="4" customFormat="1">
      <c r="A69" s="12">
        <v>15</v>
      </c>
      <c r="B69" s="67" t="s">
        <v>149</v>
      </c>
      <c r="C69" s="71">
        <v>100000</v>
      </c>
      <c r="D69" s="64" t="s">
        <v>150</v>
      </c>
      <c r="E69" s="68" t="s">
        <v>173</v>
      </c>
      <c r="F69" s="55"/>
      <c r="G69" s="34"/>
      <c r="H69" s="35"/>
      <c r="I69" s="35"/>
      <c r="J69" s="36"/>
      <c r="K69" s="33"/>
    </row>
    <row r="70" spans="1:11" s="4" customFormat="1">
      <c r="A70" s="12">
        <v>16</v>
      </c>
      <c r="B70" s="67" t="s">
        <v>151</v>
      </c>
      <c r="C70" s="71">
        <v>100000</v>
      </c>
      <c r="D70" s="64" t="s">
        <v>150</v>
      </c>
      <c r="E70" s="68" t="s">
        <v>173</v>
      </c>
      <c r="F70" s="55"/>
      <c r="G70" s="37"/>
      <c r="H70" s="35"/>
      <c r="I70" s="35"/>
      <c r="J70" s="36"/>
      <c r="K70" s="33"/>
    </row>
    <row r="71" spans="1:11" s="4" customFormat="1">
      <c r="A71" s="12">
        <v>17</v>
      </c>
      <c r="B71" s="67" t="s">
        <v>152</v>
      </c>
      <c r="C71" s="71">
        <v>150000</v>
      </c>
      <c r="D71" s="64" t="s">
        <v>150</v>
      </c>
      <c r="E71" s="68" t="s">
        <v>173</v>
      </c>
      <c r="F71" s="55"/>
      <c r="G71" s="34"/>
      <c r="H71" s="35"/>
      <c r="I71" s="35"/>
      <c r="J71" s="36"/>
      <c r="K71" s="33"/>
    </row>
    <row r="72" spans="1:11" s="4" customFormat="1">
      <c r="A72" s="12">
        <v>18</v>
      </c>
      <c r="B72" s="67" t="s">
        <v>153</v>
      </c>
      <c r="C72" s="71">
        <v>100000</v>
      </c>
      <c r="D72" s="64" t="s">
        <v>150</v>
      </c>
      <c r="E72" s="68" t="s">
        <v>173</v>
      </c>
      <c r="F72" s="55"/>
      <c r="G72" s="34"/>
      <c r="H72" s="35"/>
      <c r="I72" s="35"/>
      <c r="J72" s="36"/>
      <c r="K72" s="33"/>
    </row>
    <row r="73" spans="1:11" s="4" customFormat="1">
      <c r="A73" s="12">
        <v>19</v>
      </c>
      <c r="B73" s="67" t="s">
        <v>154</v>
      </c>
      <c r="C73" s="71">
        <v>150000</v>
      </c>
      <c r="D73" s="64" t="s">
        <v>150</v>
      </c>
      <c r="E73" s="68" t="s">
        <v>155</v>
      </c>
      <c r="F73" s="55"/>
      <c r="G73" s="34"/>
      <c r="H73" s="35"/>
      <c r="I73" s="35"/>
      <c r="J73" s="36"/>
      <c r="K73" s="33"/>
    </row>
    <row r="74" spans="1:11" s="4" customFormat="1">
      <c r="A74" s="12">
        <v>20</v>
      </c>
      <c r="B74" s="67" t="s">
        <v>156</v>
      </c>
      <c r="C74" s="71">
        <v>100000</v>
      </c>
      <c r="D74" s="64" t="s">
        <v>150</v>
      </c>
      <c r="E74" s="68" t="s">
        <v>173</v>
      </c>
      <c r="F74" s="55"/>
      <c r="G74" s="34"/>
      <c r="H74" s="35"/>
      <c r="I74" s="35"/>
      <c r="J74" s="36"/>
      <c r="K74" s="33"/>
    </row>
    <row r="75" spans="1:11" s="4" customFormat="1">
      <c r="A75" s="12">
        <v>21</v>
      </c>
      <c r="B75" s="67" t="s">
        <v>160</v>
      </c>
      <c r="C75" s="71">
        <v>800000</v>
      </c>
      <c r="D75" s="64" t="s">
        <v>150</v>
      </c>
      <c r="E75" s="68" t="s">
        <v>182</v>
      </c>
      <c r="F75" s="55"/>
      <c r="G75" s="34"/>
      <c r="H75" s="35"/>
      <c r="I75" s="35"/>
      <c r="J75" s="36"/>
      <c r="K75" s="33"/>
    </row>
    <row r="76" spans="1:11" s="4" customFormat="1">
      <c r="A76" s="60"/>
      <c r="B76" s="61" t="s">
        <v>16</v>
      </c>
      <c r="C76" s="72">
        <f>SUM(C55:C75)</f>
        <v>9024460</v>
      </c>
      <c r="D76" s="62"/>
      <c r="E76" s="63"/>
      <c r="F76" s="7"/>
      <c r="G76" s="8" t="s">
        <v>17</v>
      </c>
      <c r="H76" s="9">
        <f>SUM(H13:H75)</f>
        <v>2700000</v>
      </c>
      <c r="I76" s="9" t="s">
        <v>18</v>
      </c>
      <c r="J76" s="10">
        <f>SUM(J13:J75)</f>
        <v>800000</v>
      </c>
      <c r="K76" s="11"/>
    </row>
    <row r="85" spans="4:4">
      <c r="D85" s="1"/>
    </row>
  </sheetData>
  <mergeCells count="19">
    <mergeCell ref="B10:C10"/>
    <mergeCell ref="F10:G10"/>
    <mergeCell ref="I5:J5"/>
    <mergeCell ref="I10:J10"/>
    <mergeCell ref="B8:C8"/>
    <mergeCell ref="F8:G8"/>
    <mergeCell ref="B9:C9"/>
    <mergeCell ref="F9:G9"/>
    <mergeCell ref="B5:C5"/>
    <mergeCell ref="F5:G5"/>
    <mergeCell ref="B6:C6"/>
    <mergeCell ref="F6:G6"/>
    <mergeCell ref="B7:C7"/>
    <mergeCell ref="F7:G7"/>
    <mergeCell ref="A1:K1"/>
    <mergeCell ref="B3:C3"/>
    <mergeCell ref="F3:G3"/>
    <mergeCell ref="B4:C4"/>
    <mergeCell ref="F4:G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sjh</dc:creator>
  <cp:lastModifiedBy>jumbo913@daum.net</cp:lastModifiedBy>
  <dcterms:created xsi:type="dcterms:W3CDTF">2024-01-12T10:44:23Z</dcterms:created>
  <dcterms:modified xsi:type="dcterms:W3CDTF">2026-06-15T12:39:35Z</dcterms:modified>
</cp:coreProperties>
</file>