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esktop\2020년귀속 법인세\8 - STA프로덕트\"/>
    </mc:Choice>
  </mc:AlternateContent>
  <xr:revisionPtr revIDLastSave="0" documentId="8_{828ABB29-FA2F-4819-BA67-B00C8E5D7245}" xr6:coauthVersionLast="46" xr6:coauthVersionMax="46" xr10:uidLastSave="{00000000-0000-0000-0000-000000000000}"/>
  <bookViews>
    <workbookView xWindow="-60" yWindow="-60" windowWidth="28920" windowHeight="16320" xr2:uid="{68DBF95D-8C96-46F4-8C70-09CC78B4592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L9" i="1"/>
  <c r="L8" i="1"/>
  <c r="L7" i="1"/>
  <c r="H7" i="1"/>
  <c r="H6" i="1"/>
  <c r="L6" i="1" s="1"/>
  <c r="G7" i="1"/>
  <c r="G8" i="1"/>
  <c r="G9" i="1"/>
  <c r="G10" i="1"/>
  <c r="G6" i="1"/>
</calcChain>
</file>

<file path=xl/sharedStrings.xml><?xml version="1.0" encoding="utf-8"?>
<sst xmlns="http://schemas.openxmlformats.org/spreadsheetml/2006/main" count="27" uniqueCount="26">
  <si>
    <t>납부액</t>
    <phoneticPr fontId="2" type="noConversion"/>
  </si>
  <si>
    <t>(15)보험료</t>
  </si>
  <si>
    <t>선급비용명세서</t>
    <phoneticPr fontId="2" type="noConversion"/>
  </si>
  <si>
    <t>전기 선급비용</t>
    <phoneticPr fontId="2" type="noConversion"/>
  </si>
  <si>
    <t>당기선급비용</t>
    <phoneticPr fontId="2" type="noConversion"/>
  </si>
  <si>
    <t>업무용승용차관련비용명세서</t>
    <phoneticPr fontId="2" type="noConversion"/>
  </si>
  <si>
    <t>당기</t>
    <phoneticPr fontId="2" type="noConversion"/>
  </si>
  <si>
    <t>①</t>
    <phoneticPr fontId="2" type="noConversion"/>
  </si>
  <si>
    <t>②</t>
    <phoneticPr fontId="2" type="noConversion"/>
  </si>
  <si>
    <t>③</t>
    <phoneticPr fontId="2" type="noConversion"/>
  </si>
  <si>
    <t>④ = ①+②+③</t>
    <phoneticPr fontId="2" type="noConversion"/>
  </si>
  <si>
    <t>차량명 및 차량번호</t>
    <phoneticPr fontId="2" type="noConversion"/>
  </si>
  <si>
    <t>※ 선급비용 회사계상액으로 하지 말것, 어차피 선급비용명세서에 세무조정하니</t>
    <phoneticPr fontId="2" type="noConversion"/>
  </si>
  <si>
    <t xml:space="preserve">     더존 - 법인조정의 선급비용명세서에서 선급비용으로 나온 금액 기재</t>
    <phoneticPr fontId="2" type="noConversion"/>
  </si>
  <si>
    <t>1기분</t>
    <phoneticPr fontId="2" type="noConversion"/>
  </si>
  <si>
    <t>2기분</t>
    <phoneticPr fontId="2" type="noConversion"/>
  </si>
  <si>
    <t>6월</t>
    <phoneticPr fontId="2" type="noConversion"/>
  </si>
  <si>
    <t>12월</t>
    <phoneticPr fontId="2" type="noConversion"/>
  </si>
  <si>
    <t>9월</t>
    <phoneticPr fontId="2" type="noConversion"/>
  </si>
  <si>
    <t>(17)자동차세</t>
    <phoneticPr fontId="2" type="noConversion"/>
  </si>
  <si>
    <t>3월</t>
    <phoneticPr fontId="2" type="noConversion"/>
  </si>
  <si>
    <t>자동차(86모○○○○) 보험료 _ 스타렉스</t>
    <phoneticPr fontId="2" type="noConversion"/>
  </si>
  <si>
    <t>자동차(90무○○○○) 보험료 _ 리베로</t>
    <phoneticPr fontId="2" type="noConversion"/>
  </si>
  <si>
    <t>자동차(11고○○○○) 보험료 _ 제네시스 EQ900</t>
    <phoneticPr fontId="2" type="noConversion"/>
  </si>
  <si>
    <t>자동차(22수○○○○) 보험료 _ 엑센트</t>
    <phoneticPr fontId="2" type="noConversion"/>
  </si>
  <si>
    <t>차량(벤츠 E300) (339러 ○○○○) 자동차 보험료(20.01.02 ~ 21.01.02)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</si>
</sst>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1" fontId="0" fillId="0" borderId="0" xfId="1" applyFont="1">
      <alignment vertical="center"/>
    </xf>
    <xf numFmtId="41" fontId="0" fillId="0" borderId="1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5" xfId="1" applyFont="1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41" fontId="0" fillId="0" borderId="7" xfId="1" applyFont="1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41" fontId="0" fillId="0" borderId="11" xfId="1" applyFont="1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3" xfId="1" applyFont="1" applyBorder="1">
      <alignment vertical="center"/>
    </xf>
    <xf numFmtId="41" fontId="0" fillId="0" borderId="5" xfId="1" applyFont="1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41" fontId="0" fillId="0" borderId="16" xfId="1" applyFont="1" applyBorder="1">
      <alignment vertical="center"/>
    </xf>
    <xf numFmtId="41" fontId="0" fillId="0" borderId="12" xfId="1" applyFont="1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41" fontId="3" fillId="0" borderId="1" xfId="1" applyFont="1" applyBorder="1">
      <alignment vertical="center"/>
    </xf>
    <xf numFmtId="41" fontId="3" fillId="0" borderId="14" xfId="1" applyFont="1" applyBorder="1">
      <alignment vertical="center"/>
    </xf>
    <xf numFmtId="41" fontId="3" fillId="0" borderId="12" xfId="1" applyFont="1" applyBorder="1">
      <alignment vertical="center"/>
    </xf>
    <xf numFmtId="41" fontId="3" fillId="0" borderId="0" xfId="1" applyFont="1" applyBorder="1">
      <alignment vertical="center"/>
    </xf>
    <xf numFmtId="41" fontId="3" fillId="0" borderId="13" xfId="1" applyFont="1" applyBorder="1">
      <alignment vertical="center"/>
    </xf>
    <xf numFmtId="41" fontId="4" fillId="2" borderId="10" xfId="1" applyFont="1" applyFill="1" applyBorder="1">
      <alignment vertical="center"/>
    </xf>
    <xf numFmtId="41" fontId="4" fillId="2" borderId="15" xfId="1" applyFont="1" applyFill="1" applyBorder="1">
      <alignment vertical="center"/>
    </xf>
    <xf numFmtId="41" fontId="3" fillId="0" borderId="18" xfId="1" applyFont="1" applyBorder="1">
      <alignment vertical="center"/>
    </xf>
    <xf numFmtId="41" fontId="3" fillId="0" borderId="19" xfId="1" applyFont="1" applyBorder="1">
      <alignment vertical="center"/>
    </xf>
    <xf numFmtId="41" fontId="5" fillId="0" borderId="17" xfId="1" applyFont="1" applyBorder="1" applyAlignment="1">
      <alignment horizontal="center" vertical="center"/>
    </xf>
    <xf numFmtId="41" fontId="5" fillId="0" borderId="8" xfId="1" applyFont="1" applyBorder="1" applyAlignment="1">
      <alignment horizontal="center" vertical="center"/>
    </xf>
    <xf numFmtId="41" fontId="5" fillId="0" borderId="10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8BE1A-0768-4D83-8B06-1665781A1613}">
  <dimension ref="C2:L13"/>
  <sheetViews>
    <sheetView showGridLines="0" tabSelected="1" topLeftCell="B1" workbookViewId="0">
      <selection activeCell="C11" sqref="C11"/>
    </sheetView>
  </sheetViews>
  <sheetFormatPr defaultRowHeight="16.5" x14ac:dyDescent="0.3"/>
  <cols>
    <col min="1" max="2" width="9" style="1"/>
    <col min="3" max="3" width="62.875" style="1" bestFit="1" customWidth="1"/>
    <col min="4" max="4" width="16.75" style="1" bestFit="1" customWidth="1"/>
    <col min="5" max="5" width="12.375" style="1" bestFit="1" customWidth="1"/>
    <col min="6" max="6" width="16.75" style="1" bestFit="1" customWidth="1"/>
    <col min="7" max="7" width="29.25" style="1" bestFit="1" customWidth="1"/>
    <col min="8" max="11" width="11.125" style="1" customWidth="1"/>
    <col min="12" max="12" width="13.625" style="1" bestFit="1" customWidth="1"/>
    <col min="13" max="16384" width="9" style="1"/>
  </cols>
  <sheetData>
    <row r="2" spans="3:12" ht="17.25" thickBot="1" x14ac:dyDescent="0.35"/>
    <row r="3" spans="3:12" x14ac:dyDescent="0.3">
      <c r="C3" s="14" t="s">
        <v>11</v>
      </c>
      <c r="D3" s="15" t="s">
        <v>2</v>
      </c>
      <c r="E3" s="15" t="s">
        <v>6</v>
      </c>
      <c r="F3" s="15" t="s">
        <v>2</v>
      </c>
      <c r="G3" s="16" t="s">
        <v>5</v>
      </c>
      <c r="H3" s="7" t="s">
        <v>16</v>
      </c>
      <c r="I3" s="8" t="s">
        <v>20</v>
      </c>
      <c r="J3" s="8" t="s">
        <v>18</v>
      </c>
      <c r="K3" s="9" t="s">
        <v>17</v>
      </c>
      <c r="L3" s="29" t="s">
        <v>19</v>
      </c>
    </row>
    <row r="4" spans="3:12" x14ac:dyDescent="0.3">
      <c r="C4" s="17"/>
      <c r="D4" s="3" t="s">
        <v>3</v>
      </c>
      <c r="E4" s="3" t="s">
        <v>0</v>
      </c>
      <c r="F4" s="3" t="s">
        <v>4</v>
      </c>
      <c r="G4" s="28" t="s">
        <v>1</v>
      </c>
      <c r="H4" s="10" t="s">
        <v>14</v>
      </c>
      <c r="I4" s="5"/>
      <c r="J4" s="5"/>
      <c r="K4" s="4" t="s">
        <v>15</v>
      </c>
      <c r="L4" s="30"/>
    </row>
    <row r="5" spans="3:12" x14ac:dyDescent="0.3">
      <c r="C5" s="17"/>
      <c r="D5" s="2" t="s">
        <v>7</v>
      </c>
      <c r="E5" s="2" t="s">
        <v>8</v>
      </c>
      <c r="F5" s="2" t="s">
        <v>9</v>
      </c>
      <c r="G5" s="18" t="s">
        <v>10</v>
      </c>
      <c r="H5" s="11"/>
      <c r="I5" s="6"/>
      <c r="J5" s="6"/>
      <c r="K5" s="6"/>
      <c r="L5" s="30"/>
    </row>
    <row r="6" spans="3:12" x14ac:dyDescent="0.3">
      <c r="C6" s="12" t="s">
        <v>21</v>
      </c>
      <c r="D6" s="19">
        <v>417187</v>
      </c>
      <c r="E6" s="19">
        <v>1671710</v>
      </c>
      <c r="F6" s="19">
        <v>365401</v>
      </c>
      <c r="G6" s="24">
        <f>D6+E6-F6</f>
        <v>1723496</v>
      </c>
      <c r="H6" s="21">
        <f>27070</f>
        <v>27070</v>
      </c>
      <c r="I6" s="26"/>
      <c r="J6" s="19"/>
      <c r="K6" s="19"/>
      <c r="L6" s="24">
        <f>SUM(H6:K6)</f>
        <v>27070</v>
      </c>
    </row>
    <row r="7" spans="3:12" x14ac:dyDescent="0.3">
      <c r="C7" s="12" t="s">
        <v>22</v>
      </c>
      <c r="D7" s="19">
        <v>273173</v>
      </c>
      <c r="E7" s="19">
        <v>1011800</v>
      </c>
      <c r="F7" s="19">
        <v>221158</v>
      </c>
      <c r="G7" s="24">
        <f t="shared" ref="G7:G10" si="0">D7+E7-F7</f>
        <v>1063815</v>
      </c>
      <c r="H7" s="21">
        <f>27070</f>
        <v>27070</v>
      </c>
      <c r="I7" s="26">
        <v>23920</v>
      </c>
      <c r="J7" s="19">
        <v>24010</v>
      </c>
      <c r="K7" s="22"/>
      <c r="L7" s="24">
        <f>SUM(H7:K7)</f>
        <v>75000</v>
      </c>
    </row>
    <row r="8" spans="3:12" x14ac:dyDescent="0.3">
      <c r="C8" s="12" t="s">
        <v>23</v>
      </c>
      <c r="D8" s="19">
        <v>489048</v>
      </c>
      <c r="E8" s="19">
        <v>899830</v>
      </c>
      <c r="F8" s="19">
        <v>454832</v>
      </c>
      <c r="G8" s="24">
        <f t="shared" si="0"/>
        <v>934046</v>
      </c>
      <c r="H8" s="21">
        <v>589440</v>
      </c>
      <c r="I8" s="26"/>
      <c r="J8" s="19"/>
      <c r="K8" s="19">
        <v>556690</v>
      </c>
      <c r="L8" s="24">
        <f>SUM(H8:K8)</f>
        <v>1146130</v>
      </c>
    </row>
    <row r="9" spans="3:12" x14ac:dyDescent="0.3">
      <c r="C9" s="12" t="s">
        <v>24</v>
      </c>
      <c r="D9" s="19">
        <v>1196343</v>
      </c>
      <c r="E9" s="19">
        <v>1074900</v>
      </c>
      <c r="F9" s="19">
        <v>551230</v>
      </c>
      <c r="G9" s="24">
        <f t="shared" si="0"/>
        <v>1720013</v>
      </c>
      <c r="H9" s="21">
        <v>101330</v>
      </c>
      <c r="I9" s="26"/>
      <c r="J9" s="19"/>
      <c r="K9" s="19">
        <v>94100</v>
      </c>
      <c r="L9" s="24">
        <f>SUM(H9:K9)</f>
        <v>195430</v>
      </c>
    </row>
    <row r="10" spans="3:12" ht="17.25" thickBot="1" x14ac:dyDescent="0.35">
      <c r="C10" s="13" t="s">
        <v>25</v>
      </c>
      <c r="D10" s="20"/>
      <c r="E10" s="20">
        <v>1302000</v>
      </c>
      <c r="F10" s="20">
        <v>7095</v>
      </c>
      <c r="G10" s="25">
        <f t="shared" si="0"/>
        <v>1294905</v>
      </c>
      <c r="H10" s="23">
        <v>255990</v>
      </c>
      <c r="I10" s="27"/>
      <c r="J10" s="20"/>
      <c r="K10" s="20">
        <v>258830</v>
      </c>
      <c r="L10" s="25">
        <f>SUM(H10:K10)</f>
        <v>514820</v>
      </c>
    </row>
    <row r="12" spans="3:12" x14ac:dyDescent="0.3">
      <c r="D12" s="1" t="s">
        <v>12</v>
      </c>
    </row>
    <row r="13" spans="3:12" x14ac:dyDescent="0.3">
      <c r="D13" s="1" t="s">
        <v>13</v>
      </c>
    </row>
  </sheetData>
  <mergeCells count="6">
    <mergeCell ref="C3:C5"/>
    <mergeCell ref="J3:J5"/>
    <mergeCell ref="H4:H5"/>
    <mergeCell ref="K4:K5"/>
    <mergeCell ref="L3:L5"/>
    <mergeCell ref="I3:I5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2021-03-19T11:02:30Z</dcterms:created>
  <dcterms:modified xsi:type="dcterms:W3CDTF">2021-03-20T01:13:49Z</dcterms:modified>
</cp:coreProperties>
</file>