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C03A4E59-4A75-4037-93CD-29261183FA28}" xr6:coauthVersionLast="47" xr6:coauthVersionMax="47" xr10:uidLastSave="{00000000-0000-0000-0000-000000000000}"/>
  <bookViews>
    <workbookView xWindow="-60" yWindow="-60" windowWidth="28920" windowHeight="16320" firstSheet="2" activeTab="5" xr2:uid="{00000000-000D-0000-FFFF-FFFF00000000}"/>
  </bookViews>
  <sheets>
    <sheet name="4대보험변경신고서" sheetId="1" r:id="rId1"/>
    <sheet name="보수월액 변경신청서-4대보험" sheetId="2" r:id="rId2"/>
    <sheet name="4대보험 사업장가입자 내용변경 신고서" sheetId="3" r:id="rId3"/>
    <sheet name="이사회회의록" sheetId="4" r:id="rId4"/>
    <sheet name="일용근로내용정정신청서" sheetId="5" r:id="rId5"/>
    <sheet name="피보험자 고용정보 내역 정정 신청서" sheetId="7" r:id="rId6"/>
    <sheet name="사유서" sheetId="6" r:id="rId7"/>
  </sheets>
  <externalReferences>
    <externalReference r:id="rId8"/>
  </externalReferences>
  <definedNames>
    <definedName name="_xlnm.Print_Area" localSheetId="2">'4대보험 사업장가입자 내용변경 신고서'!$A$1:$AH$59</definedName>
    <definedName name="_xlnm.Print_Area" localSheetId="0">'4대보험변경신고서'!$A$1:$AH$48</definedName>
    <definedName name="_xlnm.Print_Area" localSheetId="1">'보수월액 변경신청서-4대보험'!$A$1:$AW$38</definedName>
    <definedName name="_xlnm.Print_Area" localSheetId="3">이사회회의록!$A$1:$L$31</definedName>
  </definedNames>
  <calcPr calcId="181029"/>
</workbook>
</file>

<file path=xl/calcChain.xml><?xml version="1.0" encoding="utf-8"?>
<calcChain xmlns="http://schemas.openxmlformats.org/spreadsheetml/2006/main">
  <c r="A62" i="7" l="1"/>
  <c r="J46" i="6"/>
  <c r="S3" i="6"/>
  <c r="G3" i="6"/>
  <c r="A59" i="5"/>
  <c r="X15" i="3" l="1"/>
  <c r="I15" i="3"/>
  <c r="E13" i="2"/>
  <c r="M12" i="2"/>
  <c r="E12" i="2"/>
  <c r="Z48" i="3"/>
  <c r="A30" i="2"/>
  <c r="Y18" i="2" s="1"/>
  <c r="AZ21" i="2"/>
  <c r="BA21" i="2" s="1"/>
  <c r="AO21" i="2"/>
  <c r="AG21" i="2"/>
  <c r="AK21" i="2" s="1"/>
  <c r="Y21" i="2"/>
  <c r="U21" i="2"/>
  <c r="AZ20" i="2"/>
  <c r="BA20" i="2" s="1"/>
  <c r="AO20" i="2"/>
  <c r="AG20" i="2"/>
  <c r="AK20" i="2" s="1"/>
  <c r="Y20" i="2"/>
  <c r="U20" i="2"/>
  <c r="AZ19" i="2"/>
  <c r="BA19" i="2" s="1"/>
  <c r="AO19" i="2"/>
  <c r="AK19" i="2"/>
  <c r="AG19" i="2"/>
  <c r="Y19" i="2"/>
  <c r="U19" i="2"/>
  <c r="AZ18" i="2"/>
  <c r="BA18" i="2" s="1"/>
  <c r="AO18" i="2"/>
  <c r="AG18" i="2"/>
  <c r="AK18" i="2" s="1"/>
  <c r="U18" i="2"/>
  <c r="P47" i="1"/>
  <c r="Q46" i="1"/>
  <c r="Y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</authors>
  <commentList>
    <comment ref="I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익월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M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기존소득</t>
        </r>
        <r>
          <rPr>
            <b/>
            <sz val="9"/>
            <color indexed="81"/>
            <rFont val="Tahoma"/>
            <family val="2"/>
          </rPr>
          <t xml:space="preserve"> 20%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Q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서명필요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U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보수변경월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<sst xmlns="http://schemas.openxmlformats.org/spreadsheetml/2006/main" count="465" uniqueCount="297">
  <si>
    <t>■ 국민건강보험법 시행규칙 [별지 제3호서식]</t>
    <phoneticPr fontId="4" type="noConversion"/>
  </si>
  <si>
    <t>국민연금</t>
    <phoneticPr fontId="4" type="noConversion"/>
  </si>
  <si>
    <t>[</t>
    <phoneticPr fontId="4" type="noConversion"/>
  </si>
  <si>
    <t>√</t>
    <phoneticPr fontId="4" type="noConversion"/>
  </si>
  <si>
    <t>]사업장내용 변경신고서</t>
    <phoneticPr fontId="4" type="noConversion"/>
  </si>
  <si>
    <t>건강보험</t>
    <phoneticPr fontId="4" type="noConversion"/>
  </si>
  <si>
    <t>]사업장(기관) 변경신고서</t>
    <phoneticPr fontId="4" type="noConversion"/>
  </si>
  <si>
    <t>고용보험</t>
    <phoneticPr fontId="4" type="noConversion"/>
  </si>
  <si>
    <t>]보험관계 변경신고서</t>
    <phoneticPr fontId="4" type="noConversion"/>
  </si>
  <si>
    <t>산재보험</t>
    <phoneticPr fontId="4" type="noConversion"/>
  </si>
  <si>
    <t xml:space="preserve"> ※ 유의사항 및 작성방법은 뒤쪽을 참고하시기 바라며, 바탕색이 어두운 난은 신고인이 적지 않습니다.</t>
    <phoneticPr fontId="4" type="noConversion"/>
  </si>
  <si>
    <t>(앞쪽)</t>
    <phoneticPr fontId="4" type="noConversion"/>
  </si>
  <si>
    <t>접수번호</t>
    <phoneticPr fontId="4" type="noConversion"/>
  </si>
  <si>
    <t>접수일</t>
    <phoneticPr fontId="4" type="noConversion"/>
  </si>
  <si>
    <t>처리기간</t>
    <phoneticPr fontId="4" type="noConversion"/>
  </si>
  <si>
    <t>3일</t>
    <phoneticPr fontId="4" type="noConversion"/>
  </si>
  <si>
    <t>사업개시번호</t>
    <phoneticPr fontId="4" type="noConversion"/>
  </si>
  <si>
    <t>사업장</t>
    <phoneticPr fontId="4" type="noConversion"/>
  </si>
  <si>
    <t>사업장 관리번호</t>
    <phoneticPr fontId="4" type="noConversion"/>
  </si>
  <si>
    <t>전화번호(유선/휴대전화)</t>
    <phoneticPr fontId="4" type="noConversion"/>
  </si>
  <si>
    <t>명칭</t>
    <phoneticPr fontId="4" type="noConversion"/>
  </si>
  <si>
    <t>소재지</t>
    <phoneticPr fontId="4" type="noConversion"/>
  </si>
  <si>
    <t>보험사무
대행기관
(고용ㆍ산재)</t>
    <phoneticPr fontId="4" type="noConversion"/>
  </si>
  <si>
    <t>번호</t>
    <phoneticPr fontId="4" type="noConversion"/>
  </si>
  <si>
    <t>사용자(대표자)</t>
    <phoneticPr fontId="4" type="noConversion"/>
  </si>
  <si>
    <t>성명</t>
    <phoneticPr fontId="4" type="noConversion"/>
  </si>
  <si>
    <t>주민등록번호(외국인등록번호)</t>
    <phoneticPr fontId="4" type="noConversion"/>
  </si>
  <si>
    <t>사용자
(대표자/
공동대표자)</t>
    <phoneticPr fontId="4" type="noConversion"/>
  </si>
  <si>
    <t>변경 항목</t>
    <phoneticPr fontId="4" type="noConversion"/>
  </si>
  <si>
    <t>변경일</t>
    <phoneticPr fontId="4" type="noConversion"/>
  </si>
  <si>
    <t>변경 전</t>
    <phoneticPr fontId="4" type="noConversion"/>
  </si>
  <si>
    <t>변경 후</t>
    <phoneticPr fontId="4" type="noConversion"/>
  </si>
  <si>
    <t>성명</t>
    <phoneticPr fontId="4" type="noConversion"/>
  </si>
  <si>
    <t>주민등록번호
(외국인등록번호)</t>
    <phoneticPr fontId="4" type="noConversion"/>
  </si>
  <si>
    <t>주소</t>
    <phoneticPr fontId="4" type="noConversion"/>
  </si>
  <si>
    <t>전화번호</t>
    <phoneticPr fontId="4" type="noConversion"/>
  </si>
  <si>
    <t>사업장</t>
    <phoneticPr fontId="4" type="noConversion"/>
  </si>
  <si>
    <t>변경  내용</t>
    <phoneticPr fontId="4" type="noConversion"/>
  </si>
  <si>
    <t>명칭</t>
    <phoneticPr fontId="4" type="noConversion"/>
  </si>
  <si>
    <t>FAX번호</t>
    <phoneticPr fontId="4" type="noConversion"/>
  </si>
  <si>
    <t>전자우편주소</t>
    <phoneticPr fontId="4" type="noConversion"/>
  </si>
  <si>
    <t>소재지</t>
    <phoneticPr fontId="4" type="noConversion"/>
  </si>
  <si>
    <t>우편물 수령지</t>
    <phoneticPr fontId="4" type="noConversion"/>
  </si>
  <si>
    <t>사업자등록번호</t>
    <phoneticPr fontId="4" type="noConversion"/>
  </si>
  <si>
    <t>법인등록번호</t>
    <phoneticPr fontId="4" type="noConversion"/>
  </si>
  <si>
    <t>종류(업종)</t>
    <phoneticPr fontId="4" type="noConversion"/>
  </si>
  <si>
    <t>사업의 기간</t>
    <phoneticPr fontId="4" type="noConversion"/>
  </si>
  <si>
    <t>기타</t>
    <phoneticPr fontId="4" type="noConversion"/>
  </si>
  <si>
    <t>건강보험증 수령지</t>
    <phoneticPr fontId="4" type="noConversion"/>
  </si>
  <si>
    <t>[ ]사업장 주소지     [ ]해당 직장가입자 주민등록표 등본의 주소지</t>
    <phoneticPr fontId="4" type="noConversion"/>
  </si>
  <si>
    <t>위와 같이 신고합니다.</t>
    <phoneticPr fontId="4" type="noConversion"/>
  </si>
  <si>
    <t>신고인(가입자)</t>
    <phoneticPr fontId="4" type="noConversion"/>
  </si>
  <si>
    <t>(서명 또는 인)</t>
    <phoneticPr fontId="4" type="noConversion"/>
  </si>
  <si>
    <t>■ 국민건강보험법 시행규칙 [별지 제27호서식] &lt;개정 2013.9.30.&gt; [시행 2014.1.1.]</t>
    <phoneticPr fontId="4" type="noConversion"/>
  </si>
  <si>
    <t>■ 국민연금법 시행규칙 [별지 제2호의2서식] &lt;개정 2017. 12. 29.&gt;</t>
    <phoneticPr fontId="4" type="noConversion"/>
  </si>
  <si>
    <t xml:space="preserve"> [</t>
    <phoneticPr fontId="4" type="noConversion"/>
  </si>
  <si>
    <t>]</t>
    <phoneticPr fontId="4" type="noConversion"/>
  </si>
  <si>
    <t>국민연금 사업장가입자 기준소득월액 변경신청서</t>
    <phoneticPr fontId="4" type="noConversion"/>
  </si>
  <si>
    <t>국민건강보험 직장가입자 보수월액 변경신청서</t>
    <phoneticPr fontId="4" type="noConversion"/>
  </si>
  <si>
    <t>고용ㆍ산재보험 월평균보수 변경신고서</t>
    <phoneticPr fontId="4" type="noConversion"/>
  </si>
  <si>
    <t>※ 유의사항 및 작성방법은 뒷면을 참고하시기 바라며, 어두운 란은 신청인이 적지 않습니다.</t>
    <phoneticPr fontId="4" type="noConversion"/>
  </si>
  <si>
    <t>사업장관리번호</t>
    <phoneticPr fontId="4" type="noConversion"/>
  </si>
  <si>
    <t>전화번호</t>
    <phoneticPr fontId="4" type="noConversion"/>
  </si>
  <si>
    <t>팩스번호</t>
    <phoneticPr fontId="4" type="noConversion"/>
  </si>
  <si>
    <t>전자우편주소</t>
    <phoneticPr fontId="4" type="noConversion"/>
  </si>
  <si>
    <t>휴대폰번호</t>
    <phoneticPr fontId="4" type="noConversion"/>
  </si>
  <si>
    <t>0</t>
    <phoneticPr fontId="4" type="noConversion"/>
  </si>
  <si>
    <r>
      <t xml:space="preserve">주민등록번호
</t>
    </r>
    <r>
      <rPr>
        <sz val="9"/>
        <color theme="1"/>
        <rFont val="돋움"/>
        <family val="3"/>
        <charset val="129"/>
      </rPr>
      <t>(외국인등록번호
·국내거소신고번호)</t>
    </r>
    <phoneticPr fontId="4" type="noConversion"/>
  </si>
  <si>
    <r>
      <t xml:space="preserve">국민연금
</t>
    </r>
    <r>
      <rPr>
        <b/>
        <sz val="9"/>
        <color theme="1"/>
        <rFont val="돋움"/>
        <family val="3"/>
        <charset val="129"/>
      </rPr>
      <t>(소득이 보건복지부장관이 고시하는 
비율 이상 변동된 자만 신청)</t>
    </r>
    <phoneticPr fontId="4" type="noConversion"/>
  </si>
  <si>
    <t>국민건강보험</t>
    <phoneticPr fontId="4" type="noConversion"/>
  </si>
  <si>
    <t>고용보험 및 산재보험</t>
    <phoneticPr fontId="4" type="noConversion"/>
  </si>
  <si>
    <t>일자리안정
자금 지원 신청</t>
    <phoneticPr fontId="4" type="noConversion"/>
  </si>
  <si>
    <t>현재
기준소득월액</t>
    <phoneticPr fontId="4" type="noConversion"/>
  </si>
  <si>
    <t>변경 후
기준소득월액</t>
    <phoneticPr fontId="4" type="noConversion"/>
  </si>
  <si>
    <r>
      <rPr>
        <b/>
        <sz val="9"/>
        <color theme="1"/>
        <rFont val="돋움"/>
        <family val="3"/>
        <charset val="129"/>
      </rPr>
      <t>근로자 동의</t>
    </r>
    <r>
      <rPr>
        <sz val="9"/>
        <color theme="1"/>
        <rFont val="돋움"/>
        <family val="3"/>
        <charset val="129"/>
      </rPr>
      <t xml:space="preserve">
</t>
    </r>
    <r>
      <rPr>
        <sz val="8"/>
        <color theme="1"/>
        <rFont val="돋움"/>
        <family val="3"/>
        <charset val="129"/>
      </rPr>
      <t>(서명 또는 인)</t>
    </r>
    <phoneticPr fontId="4" type="noConversion"/>
  </si>
  <si>
    <t>변경 후
보수월액</t>
    <phoneticPr fontId="4" type="noConversion"/>
  </si>
  <si>
    <t>변경 후 
변경 월액</t>
    <phoneticPr fontId="4" type="noConversion"/>
  </si>
  <si>
    <t>변경사유</t>
    <phoneticPr fontId="4" type="noConversion"/>
  </si>
  <si>
    <t>변경 후 월평균보수</t>
    <phoneticPr fontId="4" type="noConversion"/>
  </si>
  <si>
    <t>보수인상</t>
    <phoneticPr fontId="4" type="noConversion"/>
  </si>
  <si>
    <t>[ ] 예</t>
    <phoneticPr fontId="4" type="noConversion"/>
  </si>
  <si>
    <t>[ ] 아니오</t>
    <phoneticPr fontId="4" type="noConversion"/>
  </si>
  <si>
    <t>[√] 예</t>
    <phoneticPr fontId="4" type="noConversion"/>
  </si>
  <si>
    <t>[√] 아니오</t>
    <phoneticPr fontId="4" type="noConversion"/>
  </si>
  <si>
    <t>「국민연금법 시행령」 제9조제5항 및 같은 법 시행규칙 제2조제1항제3호,「국민건강보험법 시행령」 제36조제2항 및 같은 법 시행규칙 제41조,「고용보험 및 산업재해보상보</t>
    <phoneticPr fontId="4" type="noConversion"/>
  </si>
  <si>
    <t>험의 보험료징수 등에 관한 법률」제16조의3제4항 및 같은 법 시행규칙 제16조의2에 따라 위와 같이 기준소득월액(보수월액, 월평균보수)의 변경을 신청(신고)합니다.</t>
    <phoneticPr fontId="4" type="noConversion"/>
  </si>
  <si>
    <t xml:space="preserve"> * 국민연금 사업장가입자 기준소득월액 변경 요건</t>
    <phoneticPr fontId="4" type="noConversion"/>
  </si>
  <si>
    <t xml:space="preserve">  - 기준소득월액 대비 실제 소득이 보건복지부장관이 고시하는 비율 이상 변동(상승·하락)된 사업장가입자만 가능(근로자의 동의 필요)</t>
    <phoneticPr fontId="4" type="noConversion"/>
  </si>
  <si>
    <t xml:space="preserve">  - 변경된 기준소득월액은 신청일이 속하는 달의 다음 달부터 다음 연도 6월까지 적용하며, 변경된 기준소득월액이 과세 자료 등을 통해 확인되는 실제 </t>
    <phoneticPr fontId="4" type="noConversion"/>
  </si>
  <si>
    <t xml:space="preserve">    소득과 일치하는지 확인하여 과부족분에 대해서는 사후정산</t>
    <phoneticPr fontId="4" type="noConversion"/>
  </si>
  <si>
    <t>신청(신고)인(사용자 ㆍ 대표자)</t>
    <phoneticPr fontId="4" type="noConversion"/>
  </si>
  <si>
    <t>(서명 또는 인)</t>
    <phoneticPr fontId="4" type="noConversion"/>
  </si>
  <si>
    <t>보험사무대행기관(고용보험 및 산재보험)</t>
    <phoneticPr fontId="4" type="noConversion"/>
  </si>
  <si>
    <t>210mm×297mm[일반용지(재활용품) 60g/㎡]</t>
    <phoneticPr fontId="4" type="noConversion"/>
  </si>
  <si>
    <t xml:space="preserve">■ 국민연금법 시행규칙 [별지 제13호서식] </t>
    <phoneticPr fontId="4" type="noConversion"/>
  </si>
  <si>
    <t>■ 고용보험법 시행규칙[별지 제19호서식] &lt;개정 2018. 7. 11.&gt;</t>
    <phoneticPr fontId="4" type="noConversion"/>
  </si>
  <si>
    <t>사업장가입자 내용변경 신고서</t>
    <phoneticPr fontId="4" type="noConversion"/>
  </si>
  <si>
    <t>직장가입자 내용변경 신고서</t>
    <phoneticPr fontId="4" type="noConversion"/>
  </si>
  <si>
    <t>피보험자 내용변경 신고서</t>
    <phoneticPr fontId="4" type="noConversion"/>
  </si>
  <si>
    <t>근로자 정보변경 신고서</t>
    <phoneticPr fontId="4" type="noConversion"/>
  </si>
  <si>
    <t>※ 유의사항 및 작성방법은 뒷면을 참고하여 주시기 바라며, 색상이 어두운 란은 신고인이 적지 않습니다.</t>
    <phoneticPr fontId="4" type="noConversion"/>
  </si>
  <si>
    <r>
      <t>(</t>
    </r>
    <r>
      <rPr>
        <sz val="8"/>
        <color rgb="FF000000"/>
        <rFont val="굴림"/>
        <family val="3"/>
        <charset val="129"/>
      </rPr>
      <t>앞면</t>
    </r>
    <r>
      <rPr>
        <sz val="8"/>
        <color rgb="FF000000"/>
        <rFont val="돋움"/>
        <family val="3"/>
        <charset val="129"/>
      </rPr>
      <t>)</t>
    </r>
  </si>
  <si>
    <t>-</t>
    <phoneticPr fontId="4" type="noConversion"/>
  </si>
  <si>
    <t>FAX번호</t>
    <phoneticPr fontId="4" type="noConversion"/>
  </si>
  <si>
    <t>우편번호(</t>
    <phoneticPr fontId="4" type="noConversion"/>
  </si>
  <si>
    <t>)</t>
    <phoneticPr fontId="4" type="noConversion"/>
  </si>
  <si>
    <t>보험사무</t>
    <phoneticPr fontId="4" type="noConversion"/>
  </si>
  <si>
    <t>대행기관</t>
    <phoneticPr fontId="4" type="noConversion"/>
  </si>
  <si>
    <t>하수급인</t>
    <phoneticPr fontId="4" type="noConversion"/>
  </si>
  <si>
    <t>※ 건설공사 등의 미승인 하수급인의 경우만 해당함</t>
    <phoneticPr fontId="4" type="noConversion"/>
  </si>
  <si>
    <t>관리번호</t>
    <phoneticPr fontId="4" type="noConversion"/>
  </si>
  <si>
    <t>일련
번호</t>
    <phoneticPr fontId="4" type="noConversion"/>
  </si>
  <si>
    <t>성 명</t>
    <phoneticPr fontId="4" type="noConversion"/>
  </si>
  <si>
    <t>주민등록번호</t>
    <phoneticPr fontId="4" type="noConversion"/>
  </si>
  <si>
    <t>변 경 내 용</t>
    <phoneticPr fontId="4" type="noConversion"/>
  </si>
  <si>
    <t>(외국인등록번호·
국내거소신고번호)</t>
    <phoneticPr fontId="4" type="noConversion"/>
  </si>
  <si>
    <r>
      <t xml:space="preserve">연월일
</t>
    </r>
    <r>
      <rPr>
        <sz val="9"/>
        <color theme="1"/>
        <rFont val="굴림"/>
        <family val="3"/>
        <charset val="129"/>
      </rPr>
      <t>(YYYY.MM.DD)</t>
    </r>
    <phoneticPr fontId="4" type="noConversion"/>
  </si>
  <si>
    <t>부 호</t>
    <phoneticPr fontId="4" type="noConversion"/>
  </si>
  <si>
    <t>변경 전</t>
    <phoneticPr fontId="4" type="noConversion"/>
  </si>
  <si>
    <t>변경 후</t>
    <phoneticPr fontId="4" type="noConversion"/>
  </si>
  <si>
    <t>기준소득월액</t>
    <phoneticPr fontId="4" type="noConversion"/>
  </si>
  <si>
    <t>1.</t>
    <phoneticPr fontId="4" type="noConversion"/>
  </si>
  <si>
    <t>1.성명</t>
    <phoneticPr fontId="4" type="noConversion"/>
  </si>
  <si>
    <t>2.</t>
    <phoneticPr fontId="4" type="noConversion"/>
  </si>
  <si>
    <t>2.주민등록번호</t>
    <phoneticPr fontId="4" type="noConversion"/>
  </si>
  <si>
    <t>3.</t>
    <phoneticPr fontId="4" type="noConversion"/>
  </si>
  <si>
    <t>3.특수근로자해당여부</t>
    <phoneticPr fontId="4" type="noConversion"/>
  </si>
  <si>
    <t>&lt;==(국민연금만 해당)</t>
    <phoneticPr fontId="4" type="noConversion"/>
  </si>
  <si>
    <t>4.</t>
    <phoneticPr fontId="4" type="noConversion"/>
  </si>
  <si>
    <t>4.자격취득일자</t>
    <phoneticPr fontId="4" type="noConversion"/>
  </si>
  <si>
    <t>&lt;==(국민연금·건강보험만 해당)</t>
    <phoneticPr fontId="4" type="noConversion"/>
  </si>
  <si>
    <t>5.</t>
    <phoneticPr fontId="4" type="noConversion"/>
  </si>
  <si>
    <t>5.자활근로종사자의 보장자격</t>
    <phoneticPr fontId="4" type="noConversion"/>
  </si>
  <si>
    <t>&lt;==(고용보험만 해당)</t>
    <phoneticPr fontId="4" type="noConversion"/>
  </si>
  <si>
    <t>6.</t>
    <phoneticPr fontId="4" type="noConversion"/>
  </si>
  <si>
    <t>6.휴직종료일</t>
    <phoneticPr fontId="4" type="noConversion"/>
  </si>
  <si>
    <t>&lt;==(고용·산재만만 해당)</t>
    <phoneticPr fontId="4" type="noConversion"/>
  </si>
  <si>
    <t>건강보험증
수령지</t>
    <phoneticPr fontId="4" type="noConversion"/>
  </si>
  <si>
    <t>[</t>
    <phoneticPr fontId="4" type="noConversion"/>
  </si>
  <si>
    <t>] 사업장 주소지</t>
    <phoneticPr fontId="4" type="noConversion"/>
  </si>
  <si>
    <t>] 해당 직장가입자 주민등록표 등본의 주소지</t>
    <phoneticPr fontId="4" type="noConversion"/>
  </si>
  <si>
    <t>위와 같이 신고합니다.</t>
    <phoneticPr fontId="4" type="noConversion"/>
  </si>
  <si>
    <t>신고인(대표자)</t>
    <phoneticPr fontId="4" type="noConversion"/>
  </si>
  <si>
    <t>(서명 또는 인)</t>
    <phoneticPr fontId="4" type="noConversion"/>
  </si>
  <si>
    <t>[  ]보험사무대행기관</t>
    <phoneticPr fontId="4" type="noConversion"/>
  </si>
  <si>
    <t xml:space="preserve"> 국민연금공단 이사장 · 국민건강보험공단 이사장 · 근로복지공단 천안지역본부(지사)장</t>
    <phoneticPr fontId="4" type="noConversion"/>
  </si>
  <si>
    <t>210mm×297mm[백상지(80g/㎡) 또는 중질지(80g/㎡)]</t>
    <phoneticPr fontId="4" type="noConversion"/>
  </si>
  <si>
    <t>2010년 제 1 차 이사회 회의록</t>
    <phoneticPr fontId="45" type="noConversion"/>
  </si>
  <si>
    <t>일시:</t>
    <phoneticPr fontId="45" type="noConversion"/>
  </si>
  <si>
    <t>2010년 12월 15일(수) 10:00 ~ 10:30</t>
    <phoneticPr fontId="45" type="noConversion"/>
  </si>
  <si>
    <t>장소:</t>
    <phoneticPr fontId="45" type="noConversion"/>
  </si>
  <si>
    <t>주식회사 선우회계법인 본사 회의실</t>
  </si>
  <si>
    <t>안건:</t>
    <phoneticPr fontId="45" type="noConversion"/>
  </si>
  <si>
    <t>대표이사 보수에 관한 건</t>
    <phoneticPr fontId="45" type="noConversion"/>
  </si>
  <si>
    <t>회원호명:</t>
    <phoneticPr fontId="45" type="noConversion"/>
  </si>
  <si>
    <t xml:space="preserve">이사회 회원 </t>
    <phoneticPr fontId="45" type="noConversion"/>
  </si>
  <si>
    <t>명중</t>
    <phoneticPr fontId="45" type="noConversion"/>
  </si>
  <si>
    <t>명이 출석하여 성원이됨</t>
    <phoneticPr fontId="45" type="noConversion"/>
  </si>
  <si>
    <t>안건번호 : 1</t>
    <phoneticPr fontId="45" type="noConversion"/>
  </si>
  <si>
    <t xml:space="preserve">대표이사 보수를 당 법인이 실적(정상화)이 발생하기 전까지 지급하지 </t>
    <phoneticPr fontId="45" type="noConversion"/>
  </si>
  <si>
    <t>않기로 처리하는 안</t>
    <phoneticPr fontId="45" type="noConversion"/>
  </si>
  <si>
    <t>- 처리 결과 : 참석 회원 전원의 찬성으로 원안대로 가결됨.</t>
    <phoneticPr fontId="45" type="noConversion"/>
  </si>
  <si>
    <t>이상의 가결된 내용은 참석자 서명과 동시에 발효됨.</t>
    <phoneticPr fontId="45" type="noConversion"/>
  </si>
  <si>
    <t>참석자</t>
    <phoneticPr fontId="45" type="noConversion"/>
  </si>
  <si>
    <t>의장</t>
    <phoneticPr fontId="45" type="noConversion"/>
  </si>
  <si>
    <t>사내이사</t>
    <phoneticPr fontId="45" type="noConversion"/>
  </si>
  <si>
    <t>주황규</t>
    <phoneticPr fontId="45" type="noConversion"/>
  </si>
  <si>
    <t>(인)</t>
    <phoneticPr fontId="45" type="noConversion"/>
  </si>
  <si>
    <t>감사</t>
    <phoneticPr fontId="45" type="noConversion"/>
  </si>
  <si>
    <t>주언규</t>
    <phoneticPr fontId="45" type="noConversion"/>
  </si>
  <si>
    <t>041-567-6764</t>
    <phoneticPr fontId="4" type="noConversion"/>
  </si>
  <si>
    <t>주황규</t>
    <phoneticPr fontId="4" type="noConversion"/>
  </si>
  <si>
    <t>선우한연어 천안두정점</t>
    <phoneticPr fontId="4" type="noConversion"/>
  </si>
  <si>
    <t>충청남도 천안시 서북구 오성로 103,6층 두정동</t>
    <phoneticPr fontId="4" type="noConversion"/>
  </si>
  <si>
    <t>070-7836-1641</t>
    <phoneticPr fontId="4" type="noConversion"/>
  </si>
  <si>
    <t>idtax@hanmail.net</t>
    <phoneticPr fontId="4" type="noConversion"/>
  </si>
  <si>
    <t>070-7836-1641</t>
    <phoneticPr fontId="4" type="noConversion"/>
  </si>
  <si>
    <t>041-567-7996</t>
    <phoneticPr fontId="4" type="noConversion"/>
  </si>
  <si>
    <t>김국진</t>
    <phoneticPr fontId="4" type="noConversion"/>
  </si>
  <si>
    <t>강수지</t>
    <phoneticPr fontId="4" type="noConversion"/>
  </si>
  <si>
    <t/>
  </si>
  <si>
    <t>천안 국민연금공단 이사장/천안 국민건강보험공단 이사장/근로복지공단 대전지역본부장(천안지사장) 귀하</t>
  </si>
  <si>
    <t>041-567-7996</t>
  </si>
  <si>
    <t>[별지 제4호 서식]</t>
    <phoneticPr fontId="4" type="noConversion"/>
  </si>
  <si>
    <t>근로복지공단 천안지사 [팩스 0502-629-1201]</t>
    <phoneticPr fontId="4" type="noConversion"/>
  </si>
  <si>
    <t xml:space="preserve"> 일용 근로내용</t>
    <phoneticPr fontId="4" type="noConversion"/>
  </si>
  <si>
    <t>정정</t>
    <phoneticPr fontId="4" type="noConversion"/>
  </si>
  <si>
    <t>신청서</t>
    <phoneticPr fontId="4" type="noConversion"/>
  </si>
  <si>
    <t>취소</t>
    <phoneticPr fontId="4" type="noConversion"/>
  </si>
  <si>
    <t>접수일자</t>
    <phoneticPr fontId="4" type="noConversion"/>
  </si>
  <si>
    <t>처리기간 7일</t>
    <phoneticPr fontId="4" type="noConversion"/>
  </si>
  <si>
    <t>하수급인관리번호</t>
    <phoneticPr fontId="4" type="noConversion"/>
  </si>
  <si>
    <t>공사명</t>
    <phoneticPr fontId="4" type="noConversion"/>
  </si>
  <si>
    <t>사업장명</t>
    <phoneticPr fontId="4" type="noConversion"/>
  </si>
  <si>
    <t>보험
구분</t>
    <phoneticPr fontId="4" type="noConversion"/>
  </si>
  <si>
    <t>생년월일</t>
    <phoneticPr fontId="4" type="noConversion"/>
  </si>
  <si>
    <t>성별</t>
    <phoneticPr fontId="4" type="noConversion"/>
  </si>
  <si>
    <t>외국인</t>
    <phoneticPr fontId="4" type="noConversion"/>
  </si>
  <si>
    <t>정정․취소 내용</t>
    <phoneticPr fontId="4" type="noConversion"/>
  </si>
  <si>
    <t>여부</t>
    <phoneticPr fontId="4" type="noConversion"/>
  </si>
  <si>
    <t>부호</t>
    <phoneticPr fontId="4" type="noConversion"/>
  </si>
  <si>
    <t>일용근로년월</t>
    <phoneticPr fontId="4" type="noConversion"/>
  </si>
  <si>
    <t>정정 전</t>
    <phoneticPr fontId="4" type="noConversion"/>
  </si>
  <si>
    <t>정정 후</t>
    <phoneticPr fontId="4" type="noConversion"/>
  </si>
  <si>
    <t>정정(취소)사유</t>
    <phoneticPr fontId="4" type="noConversion"/>
  </si>
  <si>
    <t>고용</t>
    <phoneticPr fontId="4" type="noConversion"/>
  </si>
  <si>
    <t>남</t>
    <phoneticPr fontId="4" type="noConversion"/>
  </si>
  <si>
    <t>산재</t>
    <phoneticPr fontId="4" type="noConversion"/>
  </si>
  <si>
    <t>여</t>
    <phoneticPr fontId="4" type="noConversion"/>
  </si>
  <si>
    <t>제출
서류</t>
    <phoneticPr fontId="4" type="noConversion"/>
  </si>
  <si>
    <t>󰋻 상기 사실을 입증할 수 있는 자료(근로계약서, 작업일지, 노무비명세서 등 근로일 확인이 가능한           서류)를  첨부하여 제출</t>
    <phoneticPr fontId="4" type="noConversion"/>
  </si>
  <si>
    <t>작성방법</t>
    <phoneticPr fontId="4" type="noConversion"/>
  </si>
  <si>
    <t>[보험구분] 정정 또는 취소하고자 하는 해당보험에 √표시(고용․산재보험 동시 정정 시 양쪽 모두 √표시)</t>
    <phoneticPr fontId="4" type="noConversion"/>
  </si>
  <si>
    <t>[부호]</t>
    <phoneticPr fontId="4" type="noConversion"/>
  </si>
  <si>
    <t xml:space="preserve">󰋻취소부호: 1. 근로내용 취소(일용근로년월의 취소인 경우 정정 전, 정정 후란은 미기재)  </t>
    <phoneticPr fontId="4" type="noConversion"/>
  </si>
  <si>
    <t>󰋻정정부호: 1. 근로일수  2. 보수총액 3. 임금총액 4. 사업장관리번호(하수급인관리번호) 5. 일평균근로시간</t>
    <phoneticPr fontId="4" type="noConversion"/>
  </si>
  <si>
    <t>[정정(취소)사유] 정정 및 취소사유를 구체적으로 기재</t>
    <phoneticPr fontId="4" type="noConversion"/>
  </si>
  <si>
    <t xml:space="preserve">유의사항 </t>
    <phoneticPr fontId="4" type="noConversion"/>
  </si>
  <si>
    <t xml:space="preserve">피보험자격 등에 관한 사항을 거짓으로 신고한 경우에는『고용보험법』제118조 및『고용보험 및 산업재해보상보험의 </t>
    <phoneticPr fontId="4" type="noConversion"/>
  </si>
  <si>
    <t>보험료 징수 등에 관한 법률』제50조에 따라 300만원 이하의 과태료가 부과될 수 있습니다.</t>
    <phoneticPr fontId="4" type="noConversion"/>
  </si>
  <si>
    <r>
      <t>위와 같이 정정․취소 신청합니다</t>
    </r>
    <r>
      <rPr>
        <sz val="10"/>
        <color rgb="FF000000"/>
        <rFont val="돋움"/>
        <family val="3"/>
        <charset val="129"/>
      </rPr>
      <t>.</t>
    </r>
  </si>
  <si>
    <t>신청인(사업주 또는 보험사무대행기관) :</t>
    <phoneticPr fontId="4" type="noConversion"/>
  </si>
  <si>
    <t>근로복지공단 대전지역본부(천안지사장) 귀하</t>
    <phoneticPr fontId="4" type="noConversion"/>
  </si>
  <si>
    <t>&lt;증빙자료 예시&gt;</t>
    <phoneticPr fontId="4" type="noConversion"/>
  </si>
  <si>
    <t>○ 근로내용취소 : 취소 월의 노무비명세서 등 근로한 사실이 없음을 증빙할 수 있는 서류</t>
    <phoneticPr fontId="4" type="noConversion"/>
  </si>
  <si>
    <t xml:space="preserve">     동거친족취소시(가족관계증명원, 주민등록등본 등 가족관계확인증빙서류)</t>
    <phoneticPr fontId="4" type="noConversion"/>
  </si>
  <si>
    <t>○ 근로내용 정정 : 노무비명세서, 작업일지 등 근로일/보수총액 확인이 가능한 서류</t>
    <phoneticPr fontId="4" type="noConversion"/>
  </si>
  <si>
    <t>210㎜×297㎜(일반용지 60g/㎡(재활용품))</t>
    <phoneticPr fontId="4" type="noConversion"/>
  </si>
  <si>
    <t>사유서 및 과태료 처분 등에 대한 관련 법조항안내</t>
    <phoneticPr fontId="4" type="noConversion"/>
  </si>
  <si>
    <t>사업장명
(본사명/현장명)</t>
    <phoneticPr fontId="4" type="noConversion"/>
  </si>
  <si>
    <t>(공사현장)
소재지</t>
    <phoneticPr fontId="4" type="noConversion"/>
  </si>
  <si>
    <t>정정대상
근로자명</t>
    <phoneticPr fontId="4" type="noConversion"/>
  </si>
  <si>
    <t>정정대상
근로자주민등록번호</t>
    <phoneticPr fontId="4" type="noConversion"/>
  </si>
  <si>
    <t xml:space="preserve"> ○ 신고가 사실과 다르다는 사실을 어떤 경로로 알게 되었는지 진술해 주시기 바랍니다.</t>
    <phoneticPr fontId="4" type="noConversion"/>
  </si>
  <si>
    <r>
      <t xml:space="preserve"> ○ 기 신고내역과 정정신청내역이 상이한 사유를 </t>
    </r>
    <r>
      <rPr>
        <b/>
        <u/>
        <sz val="11"/>
        <color theme="1"/>
        <rFont val="굴림"/>
        <family val="3"/>
        <charset val="129"/>
      </rPr>
      <t>구체적</t>
    </r>
    <r>
      <rPr>
        <sz val="11"/>
        <color theme="1"/>
        <rFont val="굴림"/>
        <family val="3"/>
        <charset val="129"/>
      </rPr>
      <t>으로 진술해 주시기 바랍니다.</t>
    </r>
    <phoneticPr fontId="4" type="noConversion"/>
  </si>
  <si>
    <t>( ※ 사실과 다른 신고를 하게 된 경위 포함)</t>
    <phoneticPr fontId="4" type="noConversion"/>
  </si>
  <si>
    <t xml:space="preserve"> ○ 신고 대상자가 실제로 근무한 날짜 및 급여산정내역(일급/월 급여지급액)을 기재하십시오.</t>
    <phoneticPr fontId="4" type="noConversion"/>
  </si>
  <si>
    <t xml:space="preserve">     (근무사실 없는 경우 '근무사실없음'으로 기재)</t>
    <phoneticPr fontId="4" type="noConversion"/>
  </si>
  <si>
    <t>□ 과태료 부과 관련 규정</t>
    <phoneticPr fontId="4" type="noConversion"/>
  </si>
  <si>
    <t>○ 질서위반행위규제법 제5조(다른 법률과의 관계)</t>
    <phoneticPr fontId="4" type="noConversion"/>
  </si>
  <si>
    <t xml:space="preserve">  ※ 과태료 부과와 관련한 규정은 질서위반행위규제법(이하 "질서법")이 다른 법률에 우선함</t>
    <phoneticPr fontId="4" type="noConversion"/>
  </si>
  <si>
    <t>○ 「고용보험법」 제15조 및 제118조, 동법 시행령 제146조(별표3)</t>
    <phoneticPr fontId="4" type="noConversion"/>
  </si>
  <si>
    <t>○ 노동관계법 위반자에 대한 과태료 부과·징수업무에 관한 규정 (예규 제27호, 2012.1.9.)</t>
    <phoneticPr fontId="4" type="noConversion"/>
  </si>
  <si>
    <t>○ 부과 기준(2013.10.1. 이후 위반행위에 대하여 적용)</t>
    <phoneticPr fontId="4" type="noConversion"/>
  </si>
  <si>
    <t>위반행위</t>
    <phoneticPr fontId="4" type="noConversion"/>
  </si>
  <si>
    <t>근거 법조문</t>
    <phoneticPr fontId="4" type="noConversion"/>
  </si>
  <si>
    <t>과태료 금액</t>
    <phoneticPr fontId="4" type="noConversion"/>
  </si>
  <si>
    <t>1차위반</t>
    <phoneticPr fontId="4" type="noConversion"/>
  </si>
  <si>
    <t>2차위반</t>
    <phoneticPr fontId="4" type="noConversion"/>
  </si>
  <si>
    <t>3차위반</t>
    <phoneticPr fontId="4" type="noConversion"/>
  </si>
  <si>
    <t>가.</t>
    <phoneticPr fontId="4" type="noConversion"/>
  </si>
  <si>
    <t>법 제15조를 위반하여 신고하지</t>
    <phoneticPr fontId="4" type="noConversion"/>
  </si>
  <si>
    <t>법 제118조</t>
    <phoneticPr fontId="4" type="noConversion"/>
  </si>
  <si>
    <t>피보험자</t>
    <phoneticPr fontId="4" type="noConversion"/>
  </si>
  <si>
    <t>않거나 거짓으로 신고한 경우</t>
    <phoneticPr fontId="4" type="noConversion"/>
  </si>
  <si>
    <t>1명당 5만원</t>
    <phoneticPr fontId="4" type="noConversion"/>
  </si>
  <si>
    <t>1명당 8만원</t>
    <phoneticPr fontId="4" type="noConversion"/>
  </si>
  <si>
    <t>1명당 10만원</t>
    <phoneticPr fontId="4" type="noConversion"/>
  </si>
  <si>
    <t>나.</t>
    <phoneticPr fontId="4" type="noConversion"/>
  </si>
  <si>
    <t>법 제16조를 위반하여 이직확인서를</t>
    <phoneticPr fontId="4" type="noConversion"/>
  </si>
  <si>
    <t>피보험자
1명당 100만원</t>
    <phoneticPr fontId="4" type="noConversion"/>
  </si>
  <si>
    <t>피보험자
1명당 200만원</t>
    <phoneticPr fontId="4" type="noConversion"/>
  </si>
  <si>
    <t>피보험자
1명당 300만원</t>
    <phoneticPr fontId="4" type="noConversion"/>
  </si>
  <si>
    <t>제출하지 않거나 거짓으로 작성</t>
    <phoneticPr fontId="4" type="noConversion"/>
  </si>
  <si>
    <t>하여 제출한 경우</t>
    <phoneticPr fontId="4" type="noConversion"/>
  </si>
  <si>
    <t>※ 위반행위일(최초 신고일)이 2013.10.1. 이전인 경우</t>
    <phoneticPr fontId="4" type="noConversion"/>
  </si>
  <si>
    <t>- 상실신고서 거짓신고 : 피보험자 1명당 8만원 부과</t>
    <phoneticPr fontId="4" type="noConversion"/>
  </si>
  <si>
    <t>- 이직확인서 거짓신고(실업급여 수급 관련 시) : 피보험자 1명당 200만원</t>
    <phoneticPr fontId="4" type="noConversion"/>
  </si>
  <si>
    <r>
      <t>고용보험법 상의</t>
    </r>
    <r>
      <rPr>
        <b/>
        <u/>
        <sz val="12"/>
        <color rgb="FFFF0000"/>
        <rFont val="궁서"/>
        <family val="1"/>
        <charset val="129"/>
      </rPr>
      <t xml:space="preserve"> 과태료 처분</t>
    </r>
    <r>
      <rPr>
        <b/>
        <sz val="12"/>
        <color rgb="FFFF0000"/>
        <rFont val="궁서"/>
        <family val="1"/>
        <charset val="129"/>
      </rPr>
      <t xml:space="preserve"> 안내를 받았고, 위 진술서 내용에 허위가 없으며, 내용이</t>
    </r>
    <phoneticPr fontId="4" type="noConversion"/>
  </si>
  <si>
    <t>사실이 아닐 경우 어떠한 불이익도 감수할 것을 확인합니다.</t>
    <phoneticPr fontId="4" type="noConversion"/>
  </si>
  <si>
    <t>작 성 일 :</t>
    <phoneticPr fontId="4" type="noConversion"/>
  </si>
  <si>
    <t>작 성 자 :</t>
    <phoneticPr fontId="4" type="noConversion"/>
  </si>
  <si>
    <t>(인)</t>
    <phoneticPr fontId="4" type="noConversion"/>
  </si>
  <si>
    <t>신고인 (확인자로서 사업주 또는 대표자 ) :</t>
    <phoneticPr fontId="4" type="noConversion"/>
  </si>
  <si>
    <t>※ 위 경위서는 해당 사업장의 소속직원이 작성하여야 합니다. (세무대리인 작성 시 반려).</t>
    <phoneticPr fontId="4" type="noConversion"/>
  </si>
  <si>
    <t>피보험자․고용정보 내역 정정 신청서</t>
  </si>
  <si>
    <t>정정
부호</t>
    <phoneticPr fontId="4" type="noConversion"/>
  </si>
  <si>
    <t>정정사유</t>
    <phoneticPr fontId="4" type="noConversion"/>
  </si>
  <si>
    <t>정정 내용</t>
    <phoneticPr fontId="4" type="noConversion"/>
  </si>
  <si>
    <t>󰋻 상기 사실을 입증할 수 있는 근로계약서, 급여대장, 급여계좌이체내역, 출근부 등 자료를 구비하여 제출</t>
    <phoneticPr fontId="4" type="noConversion"/>
  </si>
  <si>
    <t>[보험구분] 정정하고자 하는 해당보험에 √표시(고용․산재보험 동시 정정 시 양쪽 모두 √표시)</t>
    <phoneticPr fontId="4" type="noConversion"/>
  </si>
  <si>
    <t>[정정부호]</t>
    <phoneticPr fontId="4" type="noConversion"/>
  </si>
  <si>
    <t>󰋻공통사항: 3.취득일(고용일) 4.상실일(고용종료일) 5.전근일(전보일) 6.휴직시작일 8.휴직사유 9.보험료 부과구분</t>
    <phoneticPr fontId="4" type="noConversion"/>
  </si>
  <si>
    <t>[변경일] 노조로부터 금품을 지급받는 노조전임자의 신분변동(일반근로자↔노조전임자 상호신분변동)시에만 기재</t>
    <phoneticPr fontId="4" type="noConversion"/>
  </si>
  <si>
    <t xml:space="preserve">[정정사유] 정정사유를 구체적으로 기재 </t>
    <phoneticPr fontId="4" type="noConversion"/>
  </si>
  <si>
    <t xml:space="preserve">1. 피보험자격 등에 관한 사항을 거짓으로 신고한 경우에는『고용보험법』제118조 및『고용보험 및 산업재해보상보험의 </t>
    <phoneticPr fontId="4" type="noConversion"/>
  </si>
  <si>
    <t xml:space="preserve">   보험료 징수 등에 관한 법률』제50조에 따라 300만원 이하의 과태료가 부과될 수 있습니다.</t>
    <phoneticPr fontId="4" type="noConversion"/>
  </si>
  <si>
    <t xml:space="preserve"> 2. 성명, 주민등록번호, 자활근로종사자 보장자격, 휴직종료일의 변경은「피보험자 내역변경신고서․근로자 정보변경신고서」를 </t>
    <phoneticPr fontId="4" type="noConversion"/>
  </si>
  <si>
    <t xml:space="preserve">    작성하여 제출하시기 바랍니다.</t>
    <phoneticPr fontId="4" type="noConversion"/>
  </si>
  <si>
    <t xml:space="preserve"> 3. 국민연금, 건강보험 관련 사항은 별도로 해당기관으로 각각 신고하시기 바랍니다.</t>
    <phoneticPr fontId="4" type="noConversion"/>
  </si>
  <si>
    <t>위와 같이 정정 신청합니다.</t>
    <phoneticPr fontId="4" type="noConversion"/>
  </si>
  <si>
    <t>[별지 제3호 서식]</t>
    <phoneticPr fontId="4" type="noConversion"/>
  </si>
  <si>
    <t>󰋻고용보험: 1.주소정근로시간 2.직종 등 기타 취득신고 내용 3.상실사유</t>
    <phoneticPr fontId="4" type="noConversion"/>
  </si>
  <si>
    <t xml:space="preserve"> 4.이직사유(이직확인서) 5. 평균임금 등 기타  이직 확인 내용  </t>
    <phoneticPr fontId="4" type="noConversion"/>
  </si>
  <si>
    <t xml:space="preserve">3. 자격상실(고용종료) 시 신고한 보수총액을 수정하려는 경우 별도 서식인「고용종료근로자 보수총액 수정신고서」를 </t>
    <phoneticPr fontId="4" type="noConversion"/>
  </si>
  <si>
    <t xml:space="preserve">  작성하여 제출하시기 바랍니다. </t>
    <phoneticPr fontId="4" type="noConversion"/>
  </si>
  <si>
    <r>
      <t>근로복지공단 대전지역본부(</t>
    </r>
    <r>
      <rPr>
        <b/>
        <sz val="11"/>
        <color rgb="FFC00000"/>
        <rFont val="돋움"/>
        <family val="3"/>
        <charset val="129"/>
      </rPr>
      <t>천안</t>
    </r>
    <r>
      <rPr>
        <b/>
        <sz val="11"/>
        <color theme="1"/>
        <rFont val="돋움"/>
        <family val="3"/>
        <charset val="129"/>
      </rPr>
      <t>지사장) 귀하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</si>
</sst>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##\-##\-#####\-"/>
    <numFmt numFmtId="177" formatCode="000000\-0000000"/>
    <numFmt numFmtId="178" formatCode="yyyy&quot;년&quot;\ m&quot;월&quot;\ d&quot;일&quot;;@"/>
    <numFmt numFmtId="179" formatCode="yyyy\.mm\."/>
    <numFmt numFmtId="180" formatCode="###\-##\-#####"/>
    <numFmt numFmtId="181" formatCode="00000"/>
    <numFmt numFmtId="182" formatCode="yyyy\.mm\.dd"/>
    <numFmt numFmtId="183" formatCode="yyyy\.\ mm\.\ dd\."/>
  </numFmts>
  <fonts count="83" x14ac:knownFonts="1">
    <font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color theme="1"/>
      <name val="돋움"/>
      <family val="3"/>
      <charset val="129"/>
    </font>
    <font>
      <sz val="8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14"/>
      <color rgb="FF7030A0"/>
      <name val="굴림"/>
      <family val="3"/>
      <charset val="129"/>
    </font>
    <font>
      <sz val="8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7030A0"/>
      <name val="굴림"/>
      <family val="3"/>
      <charset val="129"/>
    </font>
    <font>
      <sz val="10"/>
      <color theme="0" tint="-0.499984740745262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14"/>
      <color theme="1"/>
      <name val="HY헤드라인M"/>
      <family val="1"/>
      <charset val="129"/>
    </font>
    <font>
      <b/>
      <sz val="14"/>
      <color rgb="FF7030A0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b/>
      <sz val="11"/>
      <color theme="1"/>
      <name val="돋움"/>
      <family val="3"/>
      <charset val="129"/>
    </font>
    <font>
      <sz val="8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1"/>
      <color theme="3"/>
      <name val="돋움"/>
      <family val="3"/>
      <charset val="129"/>
    </font>
    <font>
      <b/>
      <sz val="9"/>
      <color theme="1"/>
      <name val="돋움"/>
      <family val="3"/>
      <charset val="129"/>
    </font>
    <font>
      <sz val="10"/>
      <color rgb="FF7030A0"/>
      <name val="돋움"/>
      <family val="3"/>
      <charset val="129"/>
    </font>
    <font>
      <sz val="11"/>
      <color indexed="8"/>
      <name val="굴림"/>
      <family val="3"/>
      <charset val="129"/>
    </font>
    <font>
      <sz val="10"/>
      <color rgb="FF002060"/>
      <name val="돋움"/>
      <family val="3"/>
      <charset val="129"/>
    </font>
    <font>
      <sz val="8"/>
      <color rgb="FF7030A0"/>
      <name val="돋움"/>
      <family val="3"/>
      <charset val="129"/>
    </font>
    <font>
      <b/>
      <sz val="9"/>
      <color indexed="8"/>
      <name val="굴림"/>
      <family val="3"/>
      <charset val="129"/>
    </font>
    <font>
      <b/>
      <sz val="10"/>
      <color theme="1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굴림"/>
      <family val="3"/>
      <charset val="129"/>
    </font>
    <font>
      <b/>
      <sz val="12"/>
      <color rgb="FF7030A0"/>
      <name val="굴림"/>
      <family val="3"/>
      <charset val="129"/>
    </font>
    <font>
      <sz val="8"/>
      <color rgb="FF000000"/>
      <name val="돋움"/>
      <family val="3"/>
      <charset val="129"/>
    </font>
    <font>
      <sz val="8"/>
      <color rgb="FF000000"/>
      <name val="굴림"/>
      <family val="3"/>
      <charset val="129"/>
    </font>
    <font>
      <sz val="10"/>
      <color rgb="FF7030A0"/>
      <name val="굴림"/>
      <family val="3"/>
      <charset val="129"/>
    </font>
    <font>
      <sz val="8"/>
      <color theme="0" tint="-0.499984740745262"/>
      <name val="굴림"/>
      <family val="3"/>
      <charset val="129"/>
    </font>
    <font>
      <sz val="9"/>
      <color rgb="FF7030A0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name val="굴림체"/>
      <family val="3"/>
      <charset val="129"/>
    </font>
    <font>
      <b/>
      <sz val="20"/>
      <name val="굴림체"/>
      <family val="3"/>
      <charset val="129"/>
    </font>
    <font>
      <sz val="8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rgb="FF7030A0"/>
      <name val="굴림체"/>
      <family val="3"/>
      <charset val="129"/>
    </font>
    <font>
      <sz val="12"/>
      <name val="굴림체"/>
      <family val="3"/>
      <charset val="129"/>
    </font>
    <font>
      <b/>
      <sz val="12"/>
      <color theme="3"/>
      <name val="굴림체"/>
      <family val="3"/>
      <charset val="129"/>
    </font>
    <font>
      <b/>
      <sz val="12"/>
      <color indexed="56"/>
      <name val="굴림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</font>
    <font>
      <b/>
      <sz val="11"/>
      <color rgb="FF002060"/>
      <name val="굴림"/>
      <family val="3"/>
      <charset val="129"/>
    </font>
    <font>
      <b/>
      <sz val="11"/>
      <color rgb="FF7030A0"/>
      <name val="굴림"/>
      <family val="3"/>
      <charset val="129"/>
    </font>
    <font>
      <u/>
      <sz val="11"/>
      <color theme="10"/>
      <name val="굴림"/>
      <family val="3"/>
      <charset val="129"/>
    </font>
    <font>
      <b/>
      <sz val="11"/>
      <color rgb="FF7030A0"/>
      <name val="돋움"/>
      <family val="3"/>
      <charset val="129"/>
    </font>
    <font>
      <b/>
      <sz val="13"/>
      <color theme="1"/>
      <name val="굴림"/>
      <family val="3"/>
      <charset val="129"/>
    </font>
    <font>
      <sz val="19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2060"/>
      <name val="굴림"/>
      <family val="3"/>
      <charset val="129"/>
    </font>
    <font>
      <sz val="10"/>
      <color theme="0" tint="-0.499984740745262"/>
      <name val="돋움"/>
      <family val="3"/>
      <charset val="129"/>
    </font>
    <font>
      <b/>
      <sz val="12"/>
      <color rgb="FF002060"/>
      <name val="돋움"/>
      <family val="3"/>
      <charset val="129"/>
    </font>
    <font>
      <b/>
      <sz val="10"/>
      <color rgb="FF002060"/>
      <name val="돋움"/>
      <family val="3"/>
      <charset val="129"/>
    </font>
    <font>
      <b/>
      <sz val="11"/>
      <color rgb="FF002060"/>
      <name val="돋움"/>
      <family val="3"/>
      <charset val="129"/>
    </font>
    <font>
      <b/>
      <u/>
      <sz val="18"/>
      <color theme="1"/>
      <name val="굴림"/>
      <family val="3"/>
      <charset val="129"/>
    </font>
    <font>
      <u/>
      <sz val="11"/>
      <color theme="1"/>
      <name val="굴림"/>
      <family val="3"/>
      <charset val="129"/>
    </font>
    <font>
      <b/>
      <u/>
      <sz val="11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2"/>
      <color rgb="FFFF0000"/>
      <name val="궁서"/>
      <family val="1"/>
      <charset val="129"/>
    </font>
    <font>
      <b/>
      <u/>
      <sz val="12"/>
      <color rgb="FFFF0000"/>
      <name val="궁서"/>
      <family val="1"/>
      <charset val="129"/>
    </font>
    <font>
      <sz val="11"/>
      <color rgb="FF002060"/>
      <name val="굴림"/>
      <family val="3"/>
      <charset val="129"/>
    </font>
    <font>
      <b/>
      <sz val="9"/>
      <color theme="6" tint="-0.499984740745262"/>
      <name val="돋움"/>
      <family val="3"/>
      <charset val="129"/>
    </font>
    <font>
      <sz val="9"/>
      <color rgb="FFC00000"/>
      <name val="굴림"/>
      <family val="3"/>
      <charset val="129"/>
    </font>
    <font>
      <sz val="10"/>
      <color rgb="FFC00000"/>
      <name val="돋움"/>
      <family val="3"/>
      <charset val="129"/>
    </font>
    <font>
      <b/>
      <sz val="20"/>
      <color rgb="FF000000"/>
      <name val="굴림"/>
      <family val="3"/>
      <charset val="129"/>
    </font>
    <font>
      <b/>
      <sz val="9"/>
      <color rgb="FFC00000"/>
      <name val="굴림"/>
      <family val="3"/>
      <charset val="129"/>
    </font>
    <font>
      <b/>
      <sz val="10"/>
      <color rgb="FFC00000"/>
      <name val="돋움"/>
      <family val="3"/>
      <charset val="129"/>
    </font>
    <font>
      <b/>
      <sz val="11"/>
      <color rgb="FFC0000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theme="0" tint="-0.499984740745262"/>
      </bottom>
      <diagonal/>
    </border>
    <border>
      <left style="double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>
      <alignment vertical="center"/>
    </xf>
    <xf numFmtId="0" fontId="43" fillId="0" borderId="0">
      <alignment vertical="center"/>
    </xf>
    <xf numFmtId="0" fontId="51" fillId="0" borderId="0"/>
    <xf numFmtId="0" fontId="51" fillId="0" borderId="0"/>
    <xf numFmtId="0" fontId="53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</cellStyleXfs>
  <cellXfs count="44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3" borderId="4" xfId="0" applyFont="1" applyFill="1" applyBorder="1">
      <alignment vertical="center"/>
    </xf>
    <xf numFmtId="0" fontId="21" fillId="3" borderId="12" xfId="0" applyFont="1" applyFill="1" applyBorder="1">
      <alignment vertical="center"/>
    </xf>
    <xf numFmtId="0" fontId="21" fillId="3" borderId="13" xfId="0" applyFont="1" applyFill="1" applyBorder="1">
      <alignment vertical="center"/>
    </xf>
    <xf numFmtId="0" fontId="21" fillId="3" borderId="4" xfId="0" applyFont="1" applyFill="1" applyBorder="1" applyAlignment="1">
      <alignment horizontal="left" vertical="center"/>
    </xf>
    <xf numFmtId="0" fontId="22" fillId="3" borderId="4" xfId="0" applyFont="1" applyFill="1" applyBorder="1">
      <alignment vertical="center"/>
    </xf>
    <xf numFmtId="0" fontId="22" fillId="3" borderId="9" xfId="0" applyFont="1" applyFill="1" applyBorder="1">
      <alignment vertical="center"/>
    </xf>
    <xf numFmtId="0" fontId="22" fillId="3" borderId="14" xfId="0" applyFont="1" applyFill="1" applyBorder="1">
      <alignment vertical="center"/>
    </xf>
    <xf numFmtId="0" fontId="22" fillId="3" borderId="15" xfId="0" applyFont="1" applyFill="1" applyBorder="1">
      <alignment vertical="center"/>
    </xf>
    <xf numFmtId="0" fontId="22" fillId="3" borderId="9" xfId="0" applyFont="1" applyFill="1" applyBorder="1" applyAlignment="1">
      <alignment horizontal="right"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20" fillId="0" borderId="10" xfId="0" quotePrefix="1" applyFont="1" applyBorder="1">
      <alignment vertical="center"/>
    </xf>
    <xf numFmtId="0" fontId="23" fillId="0" borderId="9" xfId="0" applyFont="1" applyBorder="1" applyAlignment="1">
      <alignment horizontal="center" vertical="center" shrinkToFit="1"/>
    </xf>
    <xf numFmtId="0" fontId="15" fillId="0" borderId="9" xfId="0" applyFont="1" applyBorder="1">
      <alignment vertical="center"/>
    </xf>
    <xf numFmtId="0" fontId="23" fillId="0" borderId="1" xfId="0" applyFont="1" applyBorder="1" applyAlignment="1">
      <alignment horizontal="left" vertical="center" indent="1"/>
    </xf>
    <xf numFmtId="0" fontId="15" fillId="0" borderId="1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178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15" fillId="0" borderId="0" xfId="0" applyFont="1" applyBorder="1">
      <alignment vertical="center"/>
    </xf>
    <xf numFmtId="0" fontId="32" fillId="0" borderId="30" xfId="0" applyFont="1" applyBorder="1">
      <alignment vertical="center"/>
    </xf>
    <xf numFmtId="0" fontId="15" fillId="0" borderId="30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8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0" borderId="3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10" fillId="0" borderId="0" xfId="0" applyFont="1" applyBorder="1">
      <alignment vertical="center"/>
    </xf>
    <xf numFmtId="180" fontId="10" fillId="0" borderId="0" xfId="0" quotePrefix="1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9" xfId="0" applyFont="1" applyBorder="1">
      <alignment vertical="center"/>
    </xf>
    <xf numFmtId="0" fontId="7" fillId="0" borderId="9" xfId="0" applyFont="1" applyBorder="1">
      <alignment vertical="center"/>
    </xf>
    <xf numFmtId="180" fontId="39" fillId="0" borderId="9" xfId="0" applyNumberFormat="1" applyFont="1" applyBorder="1" applyAlignment="1">
      <alignment horizontal="center" vertical="center"/>
    </xf>
    <xf numFmtId="180" fontId="10" fillId="0" borderId="9" xfId="0" quotePrefix="1" applyNumberFormat="1" applyFont="1" applyBorder="1" applyAlignment="1">
      <alignment horizontal="center" vertical="center"/>
    </xf>
    <xf numFmtId="0" fontId="39" fillId="0" borderId="9" xfId="0" quotePrefix="1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39" fillId="0" borderId="9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8" xfId="0" applyFont="1" applyBorder="1">
      <alignment vertical="center"/>
    </xf>
    <xf numFmtId="181" fontId="39" fillId="0" borderId="9" xfId="0" applyNumberFormat="1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40" fillId="0" borderId="6" xfId="0" applyFont="1" applyBorder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0" fillId="0" borderId="0" xfId="0" applyFont="1">
      <alignment vertical="center"/>
    </xf>
    <xf numFmtId="0" fontId="10" fillId="5" borderId="0" xfId="0" applyFont="1" applyFill="1">
      <alignment vertical="center"/>
    </xf>
    <xf numFmtId="0" fontId="10" fillId="5" borderId="0" xfId="0" quotePrefix="1" applyFont="1" applyFill="1">
      <alignment vertical="center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42" fillId="0" borderId="0" xfId="0" applyFont="1" applyBorder="1">
      <alignment vertical="center"/>
    </xf>
    <xf numFmtId="0" fontId="7" fillId="6" borderId="0" xfId="0" applyFont="1" applyFill="1" applyBorder="1">
      <alignment vertical="center"/>
    </xf>
    <xf numFmtId="0" fontId="44" fillId="0" borderId="0" xfId="2" applyFont="1" applyAlignment="1">
      <alignment vertical="center"/>
    </xf>
    <xf numFmtId="0" fontId="43" fillId="0" borderId="0" xfId="2">
      <alignment vertical="center"/>
    </xf>
    <xf numFmtId="0" fontId="44" fillId="0" borderId="0" xfId="2" applyFont="1" applyAlignment="1">
      <alignment horizontal="center" vertical="center"/>
    </xf>
    <xf numFmtId="0" fontId="46" fillId="0" borderId="0" xfId="2" applyFont="1" applyAlignment="1">
      <alignment horizontal="distributed" vertical="center"/>
    </xf>
    <xf numFmtId="0" fontId="47" fillId="0" borderId="0" xfId="2" applyFont="1">
      <alignment vertical="center"/>
    </xf>
    <xf numFmtId="0" fontId="48" fillId="0" borderId="0" xfId="2" applyFont="1">
      <alignment vertical="center"/>
    </xf>
    <xf numFmtId="0" fontId="49" fillId="0" borderId="0" xfId="2" applyFont="1">
      <alignment vertical="center"/>
    </xf>
    <xf numFmtId="0" fontId="46" fillId="0" borderId="0" xfId="2" applyFont="1">
      <alignment vertical="center"/>
    </xf>
    <xf numFmtId="0" fontId="50" fillId="0" borderId="0" xfId="2" applyFont="1">
      <alignment vertical="center"/>
    </xf>
    <xf numFmtId="0" fontId="48" fillId="0" borderId="0" xfId="2" quotePrefix="1" applyFont="1">
      <alignment vertical="center"/>
    </xf>
    <xf numFmtId="0" fontId="48" fillId="0" borderId="0" xfId="2" applyFont="1" applyAlignment="1">
      <alignment horizontal="right" vertical="center"/>
    </xf>
    <xf numFmtId="0" fontId="48" fillId="0" borderId="0" xfId="2" applyFont="1" applyAlignment="1">
      <alignment horizontal="distributed" vertical="center"/>
    </xf>
    <xf numFmtId="0" fontId="43" fillId="0" borderId="0" xfId="2" quotePrefix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0" fillId="0" borderId="11" xfId="0" applyFont="1" applyBorder="1">
      <alignment vertical="center"/>
    </xf>
    <xf numFmtId="0" fontId="60" fillId="0" borderId="0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6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8" xfId="0" applyFont="1" applyBorder="1">
      <alignment vertical="center"/>
    </xf>
    <xf numFmtId="0" fontId="61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right" vertical="center"/>
    </xf>
    <xf numFmtId="0" fontId="64" fillId="0" borderId="0" xfId="0" applyFont="1" applyBorder="1">
      <alignment vertical="center"/>
    </xf>
    <xf numFmtId="0" fontId="20" fillId="0" borderId="9" xfId="0" applyFont="1" applyBorder="1">
      <alignment vertical="center"/>
    </xf>
    <xf numFmtId="0" fontId="66" fillId="0" borderId="0" xfId="0" applyFont="1" applyBorder="1">
      <alignment vertical="center"/>
    </xf>
    <xf numFmtId="0" fontId="67" fillId="0" borderId="0" xfId="0" applyFont="1" applyBorder="1">
      <alignment vertical="center"/>
    </xf>
    <xf numFmtId="0" fontId="66" fillId="0" borderId="0" xfId="0" applyFont="1">
      <alignment vertical="center"/>
    </xf>
    <xf numFmtId="0" fontId="67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68" fillId="0" borderId="0" xfId="0" applyFont="1" applyAlignment="1">
      <alignment horizontal="centerContinuous" vertical="center"/>
    </xf>
    <xf numFmtId="0" fontId="69" fillId="0" borderId="0" xfId="0" applyFont="1" applyAlignment="1">
      <alignment horizontal="centerContinuous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71" fillId="0" borderId="0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6" xfId="0" quotePrefix="1" applyFont="1" applyBorder="1" applyAlignment="1">
      <alignment horizontal="right" vertical="center"/>
    </xf>
    <xf numFmtId="0" fontId="0" fillId="0" borderId="0" xfId="0" quotePrefix="1" applyBorder="1">
      <alignment vertical="center"/>
    </xf>
    <xf numFmtId="0" fontId="7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0" fillId="0" borderId="30" xfId="0" applyBorder="1">
      <alignment vertical="center"/>
    </xf>
    <xf numFmtId="0" fontId="0" fillId="0" borderId="43" xfId="0" applyBorder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14" fillId="0" borderId="9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56" fillId="0" borderId="4" xfId="0" applyNumberFormat="1" applyFont="1" applyBorder="1" applyAlignment="1">
      <alignment horizontal="center" vertical="center" shrinkToFit="1"/>
    </xf>
    <xf numFmtId="176" fontId="56" fillId="0" borderId="9" xfId="0" applyNumberFormat="1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 shrinkToFit="1"/>
    </xf>
    <xf numFmtId="0" fontId="56" fillId="0" borderId="9" xfId="0" applyFont="1" applyBorder="1" applyAlignment="1">
      <alignment horizontal="center" vertical="center" shrinkToFit="1"/>
    </xf>
    <xf numFmtId="0" fontId="5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77" fontId="36" fillId="0" borderId="8" xfId="0" applyNumberFormat="1" applyFont="1" applyBorder="1" applyAlignment="1">
      <alignment horizontal="center" vertical="center"/>
    </xf>
    <xf numFmtId="177" fontId="36" fillId="0" borderId="9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 shrinkToFit="1"/>
    </xf>
    <xf numFmtId="176" fontId="23" fillId="0" borderId="9" xfId="0" applyNumberFormat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9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indent="1"/>
    </xf>
    <xf numFmtId="0" fontId="23" fillId="0" borderId="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57" fillId="0" borderId="8" xfId="20" applyBorder="1" applyAlignment="1" applyProtection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7" fontId="25" fillId="0" borderId="3" xfId="0" applyNumberFormat="1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41" fontId="25" fillId="0" borderId="16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1" fontId="25" fillId="0" borderId="11" xfId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41" fontId="27" fillId="0" borderId="2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79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1" fontId="27" fillId="0" borderId="16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9" fontId="25" fillId="0" borderId="2" xfId="0" applyNumberFormat="1" applyFont="1" applyBorder="1" applyAlignment="1">
      <alignment horizontal="center" vertical="center"/>
    </xf>
    <xf numFmtId="41" fontId="27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179" fontId="25" fillId="0" borderId="16" xfId="0" applyNumberFormat="1" applyFont="1" applyBorder="1" applyAlignment="1">
      <alignment horizontal="center" vertical="center"/>
    </xf>
    <xf numFmtId="41" fontId="25" fillId="0" borderId="11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177" fontId="25" fillId="0" borderId="25" xfId="0" applyNumberFormat="1" applyFont="1" applyBorder="1" applyAlignment="1">
      <alignment horizontal="center" vertical="center"/>
    </xf>
    <xf numFmtId="177" fontId="25" fillId="0" borderId="23" xfId="0" applyNumberFormat="1" applyFont="1" applyBorder="1" applyAlignment="1">
      <alignment horizontal="center" vertical="center"/>
    </xf>
    <xf numFmtId="179" fontId="25" fillId="0" borderId="26" xfId="0" applyNumberFormat="1" applyFont="1" applyBorder="1" applyAlignment="1">
      <alignment horizontal="center" vertical="center"/>
    </xf>
    <xf numFmtId="179" fontId="25" fillId="0" borderId="27" xfId="0" applyNumberFormat="1" applyFont="1" applyBorder="1" applyAlignment="1">
      <alignment horizontal="center" vertical="center"/>
    </xf>
    <xf numFmtId="41" fontId="25" fillId="0" borderId="27" xfId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79" fontId="25" fillId="0" borderId="24" xfId="0" applyNumberFormat="1" applyFont="1" applyBorder="1" applyAlignment="1">
      <alignment horizontal="center" vertical="center"/>
    </xf>
    <xf numFmtId="41" fontId="25" fillId="0" borderId="2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1" fontId="25" fillId="0" borderId="26" xfId="0" applyNumberFormat="1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181" fontId="39" fillId="0" borderId="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0" fontId="11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distributed" vertical="center"/>
    </xf>
    <xf numFmtId="0" fontId="11" fillId="0" borderId="0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82" fontId="39" fillId="0" borderId="11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 shrinkToFit="1"/>
    </xf>
    <xf numFmtId="3" fontId="39" fillId="0" borderId="11" xfId="0" applyNumberFormat="1" applyFont="1" applyBorder="1" applyAlignment="1">
      <alignment horizontal="center" vertical="center"/>
    </xf>
    <xf numFmtId="3" fontId="39" fillId="0" borderId="3" xfId="0" applyNumberFormat="1" applyFont="1" applyBorder="1" applyAlignment="1">
      <alignment horizontal="center" vertical="center"/>
    </xf>
    <xf numFmtId="182" fontId="10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178" fontId="39" fillId="0" borderId="0" xfId="0" applyNumberFormat="1" applyFont="1" applyBorder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178" fontId="63" fillId="0" borderId="0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8" fontId="28" fillId="0" borderId="6" xfId="0" applyNumberFormat="1" applyFont="1" applyBorder="1" applyAlignment="1">
      <alignment horizontal="center" vertical="center"/>
    </xf>
    <xf numFmtId="178" fontId="28" fillId="0" borderId="4" xfId="0" applyNumberFormat="1" applyFont="1" applyBorder="1" applyAlignment="1">
      <alignment horizontal="center" vertical="center"/>
    </xf>
    <xf numFmtId="178" fontId="28" fillId="0" borderId="5" xfId="0" applyNumberFormat="1" applyFont="1" applyBorder="1" applyAlignment="1">
      <alignment horizontal="center" vertical="center"/>
    </xf>
    <xf numFmtId="178" fontId="28" fillId="0" borderId="19" xfId="0" applyNumberFormat="1" applyFont="1" applyBorder="1" applyAlignment="1">
      <alignment horizontal="center" vertical="center"/>
    </xf>
    <xf numFmtId="178" fontId="28" fillId="0" borderId="0" xfId="0" applyNumberFormat="1" applyFont="1" applyBorder="1" applyAlignment="1">
      <alignment horizontal="center" vertical="center"/>
    </xf>
    <xf numFmtId="178" fontId="28" fillId="0" borderId="7" xfId="0" applyNumberFormat="1" applyFont="1" applyBorder="1" applyAlignment="1">
      <alignment horizontal="center" vertical="center"/>
    </xf>
    <xf numFmtId="178" fontId="28" fillId="0" borderId="8" xfId="0" applyNumberFormat="1" applyFont="1" applyBorder="1" applyAlignment="1">
      <alignment horizontal="center" vertical="center"/>
    </xf>
    <xf numFmtId="178" fontId="28" fillId="0" borderId="9" xfId="0" applyNumberFormat="1" applyFont="1" applyBorder="1" applyAlignment="1">
      <alignment horizontal="center" vertical="center"/>
    </xf>
    <xf numFmtId="178" fontId="28" fillId="0" borderId="10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60" fillId="0" borderId="0" xfId="0" applyFont="1" applyAlignment="1">
      <alignment horizontal="center" vertical="center"/>
    </xf>
    <xf numFmtId="183" fontId="25" fillId="0" borderId="6" xfId="0" applyNumberFormat="1" applyFont="1" applyBorder="1" applyAlignment="1">
      <alignment horizontal="center" vertical="center"/>
    </xf>
    <xf numFmtId="183" fontId="25" fillId="0" borderId="4" xfId="0" applyNumberFormat="1" applyFont="1" applyBorder="1" applyAlignment="1">
      <alignment horizontal="center" vertical="center"/>
    </xf>
    <xf numFmtId="183" fontId="25" fillId="0" borderId="5" xfId="0" applyNumberFormat="1" applyFont="1" applyBorder="1" applyAlignment="1">
      <alignment horizontal="center" vertical="center"/>
    </xf>
    <xf numFmtId="183" fontId="25" fillId="0" borderId="19" xfId="0" applyNumberFormat="1" applyFont="1" applyBorder="1" applyAlignment="1">
      <alignment horizontal="center" vertical="center"/>
    </xf>
    <xf numFmtId="183" fontId="25" fillId="0" borderId="0" xfId="0" applyNumberFormat="1" applyFont="1" applyBorder="1" applyAlignment="1">
      <alignment horizontal="center" vertical="center"/>
    </xf>
    <xf numFmtId="183" fontId="25" fillId="0" borderId="7" xfId="0" applyNumberFormat="1" applyFont="1" applyBorder="1" applyAlignment="1">
      <alignment horizontal="center" vertical="center"/>
    </xf>
    <xf numFmtId="183" fontId="25" fillId="0" borderId="8" xfId="0" applyNumberFormat="1" applyFont="1" applyBorder="1" applyAlignment="1">
      <alignment horizontal="center" vertical="center"/>
    </xf>
    <xf numFmtId="183" fontId="25" fillId="0" borderId="9" xfId="0" applyNumberFormat="1" applyFont="1" applyBorder="1" applyAlignment="1">
      <alignment horizontal="center" vertical="center"/>
    </xf>
    <xf numFmtId="183" fontId="25" fillId="0" borderId="10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/>
    </xf>
    <xf numFmtId="0" fontId="72" fillId="0" borderId="8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8" fontId="75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72" fillId="0" borderId="11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11" fillId="0" borderId="3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177" fontId="11" fillId="0" borderId="38" xfId="0" applyNumberFormat="1" applyFont="1" applyBorder="1" applyAlignment="1">
      <alignment vertical="center"/>
    </xf>
    <xf numFmtId="0" fontId="76" fillId="0" borderId="6" xfId="0" applyFont="1" applyBorder="1" applyAlignment="1">
      <alignment horizontal="left" vertical="center" wrapText="1"/>
    </xf>
    <xf numFmtId="0" fontId="76" fillId="0" borderId="4" xfId="0" applyFont="1" applyBorder="1" applyAlignment="1">
      <alignment horizontal="left" vertical="center"/>
    </xf>
    <xf numFmtId="0" fontId="76" fillId="0" borderId="8" xfId="0" applyFont="1" applyBorder="1" applyAlignment="1">
      <alignment horizontal="left" vertical="center"/>
    </xf>
    <xf numFmtId="0" fontId="76" fillId="0" borderId="9" xfId="0" applyFont="1" applyBorder="1" applyAlignment="1">
      <alignment horizontal="left" vertical="center"/>
    </xf>
    <xf numFmtId="0" fontId="77" fillId="0" borderId="0" xfId="0" applyFont="1" applyBorder="1">
      <alignment vertical="center"/>
    </xf>
    <xf numFmtId="0" fontId="78" fillId="0" borderId="0" xfId="0" applyFont="1" applyBorder="1">
      <alignment vertical="center"/>
    </xf>
    <xf numFmtId="0" fontId="78" fillId="0" borderId="0" xfId="0" applyFont="1">
      <alignment vertical="center"/>
    </xf>
    <xf numFmtId="0" fontId="79" fillId="0" borderId="0" xfId="0" applyFont="1" applyAlignment="1">
      <alignment horizontal="center" vertical="center"/>
    </xf>
    <xf numFmtId="0" fontId="16" fillId="7" borderId="11" xfId="0" applyFont="1" applyFill="1" applyBorder="1">
      <alignment vertical="center"/>
    </xf>
    <xf numFmtId="0" fontId="80" fillId="0" borderId="0" xfId="0" applyFont="1" applyBorder="1">
      <alignment vertical="center"/>
    </xf>
    <xf numFmtId="0" fontId="81" fillId="0" borderId="0" xfId="0" applyFont="1" applyBorder="1">
      <alignment vertical="center"/>
    </xf>
  </cellXfs>
  <cellStyles count="21">
    <cellStyle name="백분율 2" xfId="3" xr:uid="{00000000-0005-0000-0000-000000000000}"/>
    <cellStyle name="백분율 3" xfId="4" xr:uid="{00000000-0005-0000-0000-000001000000}"/>
    <cellStyle name="쉼표 [0]" xfId="1" builtinId="6"/>
    <cellStyle name="쉼표 [0] 2" xfId="5" xr:uid="{00000000-0005-0000-0000-000003000000}"/>
    <cellStyle name="쉼표 [0] 2 2" xfId="6" xr:uid="{00000000-0005-0000-0000-000004000000}"/>
    <cellStyle name="쉼표 [0] 3" xfId="7" xr:uid="{00000000-0005-0000-0000-000005000000}"/>
    <cellStyle name="쉼표 [0] 4" xfId="8" xr:uid="{00000000-0005-0000-0000-000006000000}"/>
    <cellStyle name="쉼표 [0] 5" xfId="9" xr:uid="{00000000-0005-0000-0000-000007000000}"/>
    <cellStyle name="콤마 [0]_2001중산층세경감" xfId="10" xr:uid="{00000000-0005-0000-0000-000008000000}"/>
    <cellStyle name="콤마_2001중산층세경감" xfId="11" xr:uid="{00000000-0005-0000-0000-000009000000}"/>
    <cellStyle name="표준" xfId="0" builtinId="0"/>
    <cellStyle name="표준 2" xfId="2" xr:uid="{00000000-0005-0000-0000-00000B000000}"/>
    <cellStyle name="표준 2 2" xfId="12" xr:uid="{00000000-0005-0000-0000-00000C000000}"/>
    <cellStyle name="표준 2 3" xfId="13" xr:uid="{00000000-0005-0000-0000-00000D000000}"/>
    <cellStyle name="표준 3" xfId="14" xr:uid="{00000000-0005-0000-0000-00000E000000}"/>
    <cellStyle name="표준 3 2" xfId="15" xr:uid="{00000000-0005-0000-0000-00000F000000}"/>
    <cellStyle name="표준 4" xfId="16" xr:uid="{00000000-0005-0000-0000-000010000000}"/>
    <cellStyle name="표준 5" xfId="17" xr:uid="{00000000-0005-0000-0000-000011000000}"/>
    <cellStyle name="표준 5 2" xfId="18" xr:uid="{00000000-0005-0000-0000-000012000000}"/>
    <cellStyle name="하이퍼링크" xfId="20" builtinId="8"/>
    <cellStyle name="하이퍼링크 2" xfId="19" xr:uid="{00000000-0005-0000-0000-000014000000}"/>
  </cellStyles>
  <dxfs count="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19050</xdr:rowOff>
    </xdr:from>
    <xdr:to>
      <xdr:col>91</xdr:col>
      <xdr:colOff>50111</xdr:colOff>
      <xdr:row>110</xdr:row>
      <xdr:rowOff>115989</xdr:rowOff>
    </xdr:to>
    <xdr:pic>
      <xdr:nvPicPr>
        <xdr:cNvPr id="2" name="그림 1" descr="기준소득월액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391400"/>
          <a:ext cx="17804711" cy="12098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109252</xdr:colOff>
      <xdr:row>0</xdr:row>
      <xdr:rowOff>28575</xdr:rowOff>
    </xdr:from>
    <xdr:to>
      <xdr:col>96</xdr:col>
      <xdr:colOff>1532</xdr:colOff>
      <xdr:row>30</xdr:row>
      <xdr:rowOff>229443</xdr:rowOff>
    </xdr:to>
    <xdr:pic>
      <xdr:nvPicPr>
        <xdr:cNvPr id="2" name="그림 1" descr="유의사항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29527" y="28575"/>
          <a:ext cx="8464780" cy="465856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49</xdr:row>
      <xdr:rowOff>209550</xdr:rowOff>
    </xdr:from>
    <xdr:to>
      <xdr:col>10</xdr:col>
      <xdr:colOff>104775</xdr:colOff>
      <xdr:row>52</xdr:row>
      <xdr:rowOff>45720</xdr:rowOff>
    </xdr:to>
    <xdr:pic>
      <xdr:nvPicPr>
        <xdr:cNvPr id="3" name="그림 2" descr="소봉투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8820150"/>
          <a:ext cx="1800225" cy="360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14</xdr:row>
          <xdr:rowOff>114300</xdr:rowOff>
        </xdr:from>
        <xdr:to>
          <xdr:col>19</xdr:col>
          <xdr:colOff>9525</xdr:colOff>
          <xdr:row>17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20</xdr:row>
          <xdr:rowOff>114300</xdr:rowOff>
        </xdr:from>
        <xdr:to>
          <xdr:col>19</xdr:col>
          <xdr:colOff>9525</xdr:colOff>
          <xdr:row>23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26</xdr:row>
          <xdr:rowOff>114300</xdr:rowOff>
        </xdr:from>
        <xdr:to>
          <xdr:col>19</xdr:col>
          <xdr:colOff>9525</xdr:colOff>
          <xdr:row>29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32</xdr:row>
          <xdr:rowOff>114300</xdr:rowOff>
        </xdr:from>
        <xdr:to>
          <xdr:col>19</xdr:col>
          <xdr:colOff>9525</xdr:colOff>
          <xdr:row>35</xdr:row>
          <xdr:rowOff>76200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38</xdr:row>
          <xdr:rowOff>114300</xdr:rowOff>
        </xdr:from>
        <xdr:to>
          <xdr:col>19</xdr:col>
          <xdr:colOff>9525</xdr:colOff>
          <xdr:row>41</xdr:row>
          <xdr:rowOff>76200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11</xdr:row>
          <xdr:rowOff>114300</xdr:rowOff>
        </xdr:from>
        <xdr:to>
          <xdr:col>19</xdr:col>
          <xdr:colOff>9525</xdr:colOff>
          <xdr:row>14</xdr:row>
          <xdr:rowOff>76200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17</xdr:row>
          <xdr:rowOff>114300</xdr:rowOff>
        </xdr:from>
        <xdr:to>
          <xdr:col>19</xdr:col>
          <xdr:colOff>9525</xdr:colOff>
          <xdr:row>20</xdr:row>
          <xdr:rowOff>76200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23</xdr:row>
          <xdr:rowOff>114300</xdr:rowOff>
        </xdr:from>
        <xdr:to>
          <xdr:col>19</xdr:col>
          <xdr:colOff>9525</xdr:colOff>
          <xdr:row>26</xdr:row>
          <xdr:rowOff>76200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29</xdr:row>
          <xdr:rowOff>114300</xdr:rowOff>
        </xdr:from>
        <xdr:to>
          <xdr:col>19</xdr:col>
          <xdr:colOff>9525</xdr:colOff>
          <xdr:row>32</xdr:row>
          <xdr:rowOff>76200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35</xdr:row>
          <xdr:rowOff>114300</xdr:rowOff>
        </xdr:from>
        <xdr:to>
          <xdr:col>19</xdr:col>
          <xdr:colOff>9525</xdr:colOff>
          <xdr:row>38</xdr:row>
          <xdr:rowOff>76200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%20-%204&#45824;&#48372;&#54744;\1%20-%20&#49368;&#54540;_(2018-11-13)_4&#45824;&#48372;&#54744;&#44288;&#47144;&#49436;&#49885;(&#49368;&#54540;)_&#44148;&#49444;&#51068;&#50857;&#44540;&#47196;-&#51452;&#54889;&#44508;&#54016;&#511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용근로자의 국민연금"/>
      <sheetName val="사업자정보"/>
      <sheetName val="공통서식==&gt;"/>
      <sheetName val="사업장가입신고서(일반사업장용)"/>
      <sheetName val="(제2쪽)"/>
      <sheetName val="(제3쪽)-가입신청서"/>
      <sheetName val="직장가입자자격취득신고서"/>
      <sheetName val="직종(136)코드 2018.7.11.이후"/>
      <sheetName val="건강-피부양자 (1)"/>
      <sheetName val="건강-피부양자 (2)"/>
      <sheetName val="건강-피부양자 (3)"/>
      <sheetName val="건강-피부양자 (4)"/>
      <sheetName val="1-일자리 안정자금 신청 세부내역"/>
      <sheetName val="2-지원신청대상근로자(일용근로자 별도작성)"/>
      <sheetName val="3-일자리 안정자금 체크리스트"/>
      <sheetName val="보수월액 변경신청서-4대보험 (2)"/>
      <sheetName val="개인정보제공및활용동의서"/>
      <sheetName val="직장가입자자격상실신고서"/>
      <sheetName val="4대보험변경신고서"/>
      <sheetName val="보수월액 변경신청서-4대보험"/>
      <sheetName val="이사회회의록"/>
      <sheetName val="사업장탈퇴신고서"/>
      <sheetName val="&lt;==공통서식"/>
      <sheetName val="건강보험==&gt;"/>
      <sheetName val="직장가입자 보수총액통보서-건강보험"/>
      <sheetName val="사업장가입자별부과내역발급신청-건강보험"/>
      <sheetName val="위임장-건강보험"/>
      <sheetName val="건강보험확인서"/>
      <sheetName val="건강보험료분할납부신청서"/>
      <sheetName val="건강-보험료정산착오자변경"/>
      <sheetName val="사업장적용통보서 발급신청서"/>
      <sheetName val="건강보험-보수총액 통보서"/>
      <sheetName val="무보수법인대표자확인서-1"/>
      <sheetName val="무보수법인대표자확인서-2"/>
      <sheetName val="&lt;==건강보험"/>
      <sheetName val="국민연금=&gt;"/>
      <sheetName val="국민연금사실확인서"/>
      <sheetName val="국민연금납부예외,재개신청"/>
      <sheetName val="&lt;=국민연금"/>
      <sheetName val="고용보험==&gt;"/>
      <sheetName val="일용근로내용정정신청서"/>
      <sheetName val="사유서"/>
      <sheetName val="피보험자 이직확인서"/>
      <sheetName val="작성요령"/>
      <sheetName val="설명"/>
      <sheetName val="인력파견업체,소사장제-사업장 실태확인서"/>
      <sheetName val="건설공사및벌목업(고용,산재)가입-3호"/>
      <sheetName val="건설공사및벌목업(고용,산재)해지-5호"/>
      <sheetName val="고용산재 일괄적용성립(승인신청)신고서-6호"/>
      <sheetName val="고용산재 일괄적용해지신청서-7호"/>
      <sheetName val="고용산재하수급인사업주승인신청서-8호"/>
      <sheetName val="일괄적용신고서-10호"/>
      <sheetName val="고용보험료지원신청(건설업등)-33호"/>
      <sheetName val="보험료지원신청서-31호"/>
      <sheetName val="하수급인 원천공제액 수령대장"/>
      <sheetName val="하수급인원천공제대장"/>
      <sheetName val="하수급인 원천공제액인도서"/>
      <sheetName val="건설일용근로자 근로여부확인서"/>
      <sheetName val="사업장실태확인서-인력도급업체"/>
      <sheetName val="사업장실태조사서"/>
      <sheetName val="산재보험고용신고제외"/>
      <sheetName val="상시근로자수"/>
      <sheetName val="보수총액산출-건설 본사 건설일괄"/>
      <sheetName val="2015-건설 고용산재보험료신고서(본사)"/>
      <sheetName val="2015-건설 고용산재보험료신고서 (현장)"/>
      <sheetName val="피보험자원천공제대장"/>
      <sheetName val="임금채권부담금경감신청서"/>
      <sheetName val="보수총액작성법"/>
      <sheetName val="작성예"/>
      <sheetName val="코드_특수직종명"/>
      <sheetName val="고용보험피보험자상실요청"/>
      <sheetName val="고용보험의견진술서"/>
      <sheetName val="근로자 고용종료 취소 신청서"/>
      <sheetName val="외국인근로자 고용변동 등 신고서"/>
      <sheetName val="사업장변경사유확인서"/>
      <sheetName val="출입국관리=&gt;"/>
      <sheetName val="고용연수외국인변동사유발생신고서"/>
      <sheetName val="&lt;=출입국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dtax@hanmail.ne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showGridLines="0" workbookViewId="0">
      <selection activeCell="K11" sqref="K11:T11"/>
    </sheetView>
  </sheetViews>
  <sheetFormatPr defaultColWidth="2.5" defaultRowHeight="13.5" x14ac:dyDescent="0.15"/>
  <sheetData>
    <row r="1" spans="1:34" x14ac:dyDescent="0.15">
      <c r="A1" s="1" t="s">
        <v>0</v>
      </c>
    </row>
    <row r="2" spans="1:34" ht="7.5" customHeight="1" x14ac:dyDescent="0.15"/>
    <row r="3" spans="1:34" ht="20.25" x14ac:dyDescent="0.15">
      <c r="M3" s="2" t="s">
        <v>1</v>
      </c>
      <c r="N3" s="3" t="s">
        <v>2</v>
      </c>
      <c r="O3" s="4" t="s">
        <v>3</v>
      </c>
      <c r="P3" s="3" t="s">
        <v>4</v>
      </c>
    </row>
    <row r="4" spans="1:34" ht="20.25" x14ac:dyDescent="0.15">
      <c r="M4" s="2" t="s">
        <v>5</v>
      </c>
      <c r="N4" s="3" t="s">
        <v>2</v>
      </c>
      <c r="O4" s="4" t="s">
        <v>3</v>
      </c>
      <c r="P4" s="3" t="s">
        <v>6</v>
      </c>
    </row>
    <row r="5" spans="1:34" ht="20.25" x14ac:dyDescent="0.15">
      <c r="M5" s="2" t="s">
        <v>7</v>
      </c>
      <c r="N5" s="3" t="s">
        <v>2</v>
      </c>
      <c r="O5" s="4" t="s">
        <v>3</v>
      </c>
      <c r="P5" s="3" t="s">
        <v>8</v>
      </c>
    </row>
    <row r="6" spans="1:34" ht="20.25" x14ac:dyDescent="0.15">
      <c r="M6" s="2" t="s">
        <v>9</v>
      </c>
      <c r="N6" s="3" t="s">
        <v>2</v>
      </c>
      <c r="O6" s="4" t="s">
        <v>3</v>
      </c>
      <c r="P6" s="3" t="s">
        <v>8</v>
      </c>
    </row>
    <row r="7" spans="1:34" ht="7.5" customHeight="1" x14ac:dyDescent="0.15"/>
    <row r="8" spans="1:34" x14ac:dyDescent="0.15">
      <c r="A8" s="5" t="s">
        <v>10</v>
      </c>
      <c r="AH8" s="6" t="s">
        <v>11</v>
      </c>
    </row>
    <row r="9" spans="1:34" ht="24.75" customHeight="1" x14ac:dyDescent="0.15">
      <c r="A9" s="7" t="s">
        <v>12</v>
      </c>
      <c r="B9" s="8"/>
      <c r="C9" s="8"/>
      <c r="D9" s="8"/>
      <c r="E9" s="7"/>
      <c r="F9" s="7"/>
      <c r="G9" s="9"/>
      <c r="H9" s="7" t="s">
        <v>13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0" t="s">
        <v>14</v>
      </c>
      <c r="Z9" s="8"/>
      <c r="AA9" s="8"/>
      <c r="AB9" s="8"/>
      <c r="AC9" s="8"/>
      <c r="AD9" s="8"/>
      <c r="AE9" s="8" t="s">
        <v>15</v>
      </c>
      <c r="AF9" s="8"/>
      <c r="AG9" s="8"/>
      <c r="AH9" s="8"/>
    </row>
    <row r="10" spans="1:34" ht="3.7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8.75" customHeight="1" x14ac:dyDescent="0.15">
      <c r="A11" s="179" t="s">
        <v>16</v>
      </c>
      <c r="B11" s="179"/>
      <c r="C11" s="179"/>
      <c r="D11" s="179"/>
      <c r="E11" s="179"/>
      <c r="F11" s="180"/>
      <c r="G11" s="181" t="s">
        <v>7</v>
      </c>
      <c r="H11" s="182"/>
      <c r="I11" s="182"/>
      <c r="J11" s="182"/>
      <c r="K11" s="183"/>
      <c r="L11" s="183"/>
      <c r="M11" s="183"/>
      <c r="N11" s="183"/>
      <c r="O11" s="183"/>
      <c r="P11" s="183"/>
      <c r="Q11" s="183"/>
      <c r="R11" s="183"/>
      <c r="S11" s="183"/>
      <c r="T11" s="184"/>
      <c r="U11" s="181" t="s">
        <v>9</v>
      </c>
      <c r="V11" s="182"/>
      <c r="W11" s="182"/>
      <c r="X11" s="182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</row>
    <row r="12" spans="1:34" ht="3.7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21" customHeight="1" x14ac:dyDescent="0.15">
      <c r="A13" s="166" t="s">
        <v>17</v>
      </c>
      <c r="B13" s="166"/>
      <c r="C13" s="166"/>
      <c r="D13" s="166"/>
      <c r="E13" s="166"/>
      <c r="F13" s="167"/>
      <c r="G13" s="12" t="s">
        <v>18</v>
      </c>
      <c r="H13" s="13"/>
      <c r="I13" s="13"/>
      <c r="J13" s="13"/>
      <c r="K13" s="13"/>
      <c r="L13" s="13"/>
      <c r="M13" s="172">
        <v>4742912345</v>
      </c>
      <c r="N13" s="172"/>
      <c r="O13" s="172"/>
      <c r="P13" s="172"/>
      <c r="Q13" s="172"/>
      <c r="R13" s="172"/>
      <c r="S13" s="174">
        <v>0</v>
      </c>
      <c r="T13" s="14"/>
      <c r="U13" s="15"/>
      <c r="V13" s="12" t="s">
        <v>19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ht="18.75" customHeight="1" x14ac:dyDescent="0.15">
      <c r="A14" s="168"/>
      <c r="B14" s="168"/>
      <c r="C14" s="168"/>
      <c r="D14" s="168"/>
      <c r="E14" s="168"/>
      <c r="F14" s="169"/>
      <c r="G14" s="16"/>
      <c r="H14" s="17"/>
      <c r="I14" s="17"/>
      <c r="J14" s="17"/>
      <c r="K14" s="17"/>
      <c r="L14" s="17"/>
      <c r="M14" s="173"/>
      <c r="N14" s="173"/>
      <c r="O14" s="173"/>
      <c r="P14" s="173"/>
      <c r="Q14" s="173"/>
      <c r="R14" s="173"/>
      <c r="S14" s="175"/>
      <c r="T14" s="18"/>
      <c r="U14" s="19"/>
      <c r="V14" s="176" t="s">
        <v>170</v>
      </c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</row>
    <row r="15" spans="1:34" ht="18.75" customHeight="1" x14ac:dyDescent="0.15">
      <c r="A15" s="168"/>
      <c r="B15" s="168"/>
      <c r="C15" s="168"/>
      <c r="D15" s="168"/>
      <c r="E15" s="168"/>
      <c r="F15" s="169"/>
      <c r="G15" s="20" t="s">
        <v>20</v>
      </c>
      <c r="H15" s="21"/>
      <c r="I15" s="21"/>
      <c r="J15" s="178" t="s">
        <v>172</v>
      </c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</row>
    <row r="16" spans="1:34" ht="18.75" customHeight="1" x14ac:dyDescent="0.15">
      <c r="A16" s="170"/>
      <c r="B16" s="170"/>
      <c r="C16" s="170"/>
      <c r="D16" s="170"/>
      <c r="E16" s="170"/>
      <c r="F16" s="171"/>
      <c r="G16" s="20" t="s">
        <v>21</v>
      </c>
      <c r="H16" s="21"/>
      <c r="I16" s="21"/>
      <c r="J16" s="201" t="s">
        <v>173</v>
      </c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</row>
    <row r="17" spans="1:34" ht="3.75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ht="21" customHeight="1" x14ac:dyDescent="0.15">
      <c r="A18" s="185" t="s">
        <v>22</v>
      </c>
      <c r="B18" s="166"/>
      <c r="C18" s="166"/>
      <c r="D18" s="166"/>
      <c r="E18" s="166"/>
      <c r="F18" s="167"/>
      <c r="G18" s="12" t="s">
        <v>20</v>
      </c>
      <c r="H18" s="13"/>
      <c r="I18" s="13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7"/>
      <c r="V18" s="12" t="s">
        <v>23</v>
      </c>
      <c r="W18" s="13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</row>
    <row r="19" spans="1:34" ht="18.75" customHeight="1" x14ac:dyDescent="0.15">
      <c r="A19" s="170"/>
      <c r="B19" s="170"/>
      <c r="C19" s="170"/>
      <c r="D19" s="170"/>
      <c r="E19" s="170"/>
      <c r="F19" s="171"/>
      <c r="G19" s="16"/>
      <c r="H19" s="17"/>
      <c r="I19" s="17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9"/>
      <c r="V19" s="16"/>
      <c r="W19" s="17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</row>
    <row r="20" spans="1:34" ht="3.75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ht="21" customHeight="1" x14ac:dyDescent="0.15">
      <c r="A21" s="166" t="s">
        <v>24</v>
      </c>
      <c r="B21" s="166"/>
      <c r="C21" s="166"/>
      <c r="D21" s="166"/>
      <c r="E21" s="166"/>
      <c r="F21" s="167"/>
      <c r="G21" s="12" t="s">
        <v>25</v>
      </c>
      <c r="H21" s="13"/>
      <c r="I21" s="13"/>
      <c r="J21" s="190" t="s">
        <v>171</v>
      </c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1"/>
      <c r="V21" s="12" t="s">
        <v>26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ht="18.75" customHeight="1" x14ac:dyDescent="0.15">
      <c r="A22" s="170"/>
      <c r="B22" s="170"/>
      <c r="C22" s="170"/>
      <c r="D22" s="170"/>
      <c r="E22" s="170"/>
      <c r="F22" s="171"/>
      <c r="G22" s="16"/>
      <c r="H22" s="17"/>
      <c r="I22" s="17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3"/>
      <c r="V22" s="194">
        <v>7301011234567</v>
      </c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</row>
    <row r="23" spans="1:34" ht="3.75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ht="18.75" customHeight="1" x14ac:dyDescent="0.15">
      <c r="A24" s="185" t="s">
        <v>27</v>
      </c>
      <c r="B24" s="166"/>
      <c r="C24" s="166"/>
      <c r="D24" s="166"/>
      <c r="E24" s="166"/>
      <c r="F24" s="167"/>
      <c r="G24" s="202" t="s">
        <v>28</v>
      </c>
      <c r="H24" s="202"/>
      <c r="I24" s="202"/>
      <c r="J24" s="202"/>
      <c r="K24" s="202"/>
      <c r="L24" s="202"/>
      <c r="M24" s="202"/>
      <c r="N24" s="202" t="s">
        <v>29</v>
      </c>
      <c r="O24" s="202"/>
      <c r="P24" s="202"/>
      <c r="Q24" s="202"/>
      <c r="R24" s="202"/>
      <c r="S24" s="202" t="s">
        <v>30</v>
      </c>
      <c r="T24" s="202"/>
      <c r="U24" s="202"/>
      <c r="V24" s="202"/>
      <c r="W24" s="202"/>
      <c r="X24" s="202"/>
      <c r="Y24" s="202"/>
      <c r="Z24" s="202"/>
      <c r="AA24" s="202" t="s">
        <v>31</v>
      </c>
      <c r="AB24" s="202"/>
      <c r="AC24" s="202"/>
      <c r="AD24" s="202"/>
      <c r="AE24" s="202"/>
      <c r="AF24" s="202"/>
      <c r="AG24" s="202"/>
      <c r="AH24" s="181"/>
    </row>
    <row r="25" spans="1:34" ht="18.75" customHeight="1" x14ac:dyDescent="0.15">
      <c r="A25" s="168"/>
      <c r="B25" s="168"/>
      <c r="C25" s="168"/>
      <c r="D25" s="168"/>
      <c r="E25" s="168"/>
      <c r="F25" s="169"/>
      <c r="G25" s="202" t="s">
        <v>32</v>
      </c>
      <c r="H25" s="202"/>
      <c r="I25" s="202"/>
      <c r="J25" s="202"/>
      <c r="K25" s="202"/>
      <c r="L25" s="202"/>
      <c r="M25" s="202"/>
      <c r="N25" s="196"/>
      <c r="O25" s="197"/>
      <c r="P25" s="197"/>
      <c r="Q25" s="197"/>
      <c r="R25" s="197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9"/>
    </row>
    <row r="26" spans="1:34" ht="33.75" customHeight="1" x14ac:dyDescent="0.15">
      <c r="A26" s="168"/>
      <c r="B26" s="168"/>
      <c r="C26" s="168"/>
      <c r="D26" s="168"/>
      <c r="E26" s="168"/>
      <c r="F26" s="169"/>
      <c r="G26" s="200" t="s">
        <v>33</v>
      </c>
      <c r="H26" s="200"/>
      <c r="I26" s="200"/>
      <c r="J26" s="200"/>
      <c r="K26" s="200"/>
      <c r="L26" s="200"/>
      <c r="M26" s="200"/>
      <c r="N26" s="196"/>
      <c r="O26" s="197"/>
      <c r="P26" s="197"/>
      <c r="Q26" s="197"/>
      <c r="R26" s="197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9"/>
    </row>
    <row r="27" spans="1:34" ht="18.75" customHeight="1" x14ac:dyDescent="0.15">
      <c r="A27" s="168"/>
      <c r="B27" s="168"/>
      <c r="C27" s="168"/>
      <c r="D27" s="168"/>
      <c r="E27" s="168"/>
      <c r="F27" s="169"/>
      <c r="G27" s="202" t="s">
        <v>34</v>
      </c>
      <c r="H27" s="202"/>
      <c r="I27" s="202"/>
      <c r="J27" s="202"/>
      <c r="K27" s="202"/>
      <c r="L27" s="202"/>
      <c r="M27" s="202"/>
      <c r="N27" s="196"/>
      <c r="O27" s="197"/>
      <c r="P27" s="197"/>
      <c r="Q27" s="197"/>
      <c r="R27" s="197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9"/>
    </row>
    <row r="28" spans="1:34" ht="18.75" customHeight="1" x14ac:dyDescent="0.15">
      <c r="A28" s="170"/>
      <c r="B28" s="170"/>
      <c r="C28" s="170"/>
      <c r="D28" s="170"/>
      <c r="E28" s="170"/>
      <c r="F28" s="171"/>
      <c r="G28" s="202" t="s">
        <v>35</v>
      </c>
      <c r="H28" s="202"/>
      <c r="I28" s="202"/>
      <c r="J28" s="202"/>
      <c r="K28" s="202"/>
      <c r="L28" s="202"/>
      <c r="M28" s="202"/>
      <c r="N28" s="196"/>
      <c r="O28" s="197"/>
      <c r="P28" s="197"/>
      <c r="Q28" s="197"/>
      <c r="R28" s="197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9"/>
    </row>
    <row r="29" spans="1:34" ht="3.75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ht="18.75" customHeight="1" x14ac:dyDescent="0.15">
      <c r="A30" s="203" t="s">
        <v>36</v>
      </c>
      <c r="B30" s="202"/>
      <c r="C30" s="202"/>
      <c r="D30" s="202"/>
      <c r="E30" s="202"/>
      <c r="F30" s="202"/>
      <c r="G30" s="202" t="s">
        <v>28</v>
      </c>
      <c r="H30" s="202"/>
      <c r="I30" s="202"/>
      <c r="J30" s="202"/>
      <c r="K30" s="202"/>
      <c r="L30" s="202"/>
      <c r="M30" s="202"/>
      <c r="N30" s="202" t="s">
        <v>29</v>
      </c>
      <c r="O30" s="202"/>
      <c r="P30" s="202"/>
      <c r="Q30" s="202"/>
      <c r="R30" s="202"/>
      <c r="S30" s="202" t="s">
        <v>37</v>
      </c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181"/>
    </row>
    <row r="31" spans="1:34" ht="18.75" customHeight="1" x14ac:dyDescent="0.15">
      <c r="A31" s="203"/>
      <c r="B31" s="202"/>
      <c r="C31" s="202"/>
      <c r="D31" s="202"/>
      <c r="E31" s="202"/>
      <c r="F31" s="202"/>
      <c r="G31" s="202" t="s">
        <v>38</v>
      </c>
      <c r="H31" s="202"/>
      <c r="I31" s="202"/>
      <c r="J31" s="202"/>
      <c r="K31" s="202"/>
      <c r="L31" s="202"/>
      <c r="M31" s="202"/>
      <c r="N31" s="204"/>
      <c r="O31" s="204"/>
      <c r="P31" s="204"/>
      <c r="Q31" s="204"/>
      <c r="R31" s="204"/>
      <c r="S31" s="205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</row>
    <row r="32" spans="1:34" ht="18.75" customHeight="1" x14ac:dyDescent="0.15">
      <c r="A32" s="203"/>
      <c r="B32" s="202"/>
      <c r="C32" s="202"/>
      <c r="D32" s="202"/>
      <c r="E32" s="202"/>
      <c r="F32" s="202"/>
      <c r="G32" s="200" t="s">
        <v>35</v>
      </c>
      <c r="H32" s="200"/>
      <c r="I32" s="200"/>
      <c r="J32" s="200"/>
      <c r="K32" s="200"/>
      <c r="L32" s="200"/>
      <c r="M32" s="200"/>
      <c r="N32" s="204"/>
      <c r="O32" s="204"/>
      <c r="P32" s="204"/>
      <c r="Q32" s="204"/>
      <c r="R32" s="204"/>
      <c r="S32" s="205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</row>
    <row r="33" spans="1:34" ht="18.75" customHeight="1" x14ac:dyDescent="0.15">
      <c r="A33" s="203"/>
      <c r="B33" s="202"/>
      <c r="C33" s="202"/>
      <c r="D33" s="202"/>
      <c r="E33" s="202"/>
      <c r="F33" s="202"/>
      <c r="G33" s="202" t="s">
        <v>39</v>
      </c>
      <c r="H33" s="202"/>
      <c r="I33" s="202"/>
      <c r="J33" s="202"/>
      <c r="K33" s="202"/>
      <c r="L33" s="202"/>
      <c r="M33" s="202"/>
      <c r="N33" s="204"/>
      <c r="O33" s="204"/>
      <c r="P33" s="204"/>
      <c r="Q33" s="204"/>
      <c r="R33" s="204"/>
      <c r="S33" s="205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</row>
    <row r="34" spans="1:34" ht="18.75" customHeight="1" x14ac:dyDescent="0.15">
      <c r="A34" s="203"/>
      <c r="B34" s="202"/>
      <c r="C34" s="202"/>
      <c r="D34" s="202"/>
      <c r="E34" s="202"/>
      <c r="F34" s="202"/>
      <c r="G34" s="202" t="s">
        <v>40</v>
      </c>
      <c r="H34" s="202"/>
      <c r="I34" s="202"/>
      <c r="J34" s="202"/>
      <c r="K34" s="202"/>
      <c r="L34" s="202"/>
      <c r="M34" s="202"/>
      <c r="N34" s="204"/>
      <c r="O34" s="204"/>
      <c r="P34" s="204"/>
      <c r="Q34" s="204"/>
      <c r="R34" s="204"/>
      <c r="S34" s="205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</row>
    <row r="35" spans="1:34" ht="18.75" customHeight="1" x14ac:dyDescent="0.15">
      <c r="A35" s="203"/>
      <c r="B35" s="202"/>
      <c r="C35" s="202"/>
      <c r="D35" s="202"/>
      <c r="E35" s="202"/>
      <c r="F35" s="202"/>
      <c r="G35" s="202" t="s">
        <v>41</v>
      </c>
      <c r="H35" s="202"/>
      <c r="I35" s="202"/>
      <c r="J35" s="202"/>
      <c r="K35" s="202"/>
      <c r="L35" s="202"/>
      <c r="M35" s="202"/>
      <c r="N35" s="204"/>
      <c r="O35" s="204"/>
      <c r="P35" s="204"/>
      <c r="Q35" s="204"/>
      <c r="R35" s="204"/>
      <c r="S35" s="205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</row>
    <row r="36" spans="1:34" ht="18.75" customHeight="1" x14ac:dyDescent="0.15">
      <c r="A36" s="203"/>
      <c r="B36" s="202"/>
      <c r="C36" s="202"/>
      <c r="D36" s="202"/>
      <c r="E36" s="202"/>
      <c r="F36" s="202"/>
      <c r="G36" s="202" t="s">
        <v>42</v>
      </c>
      <c r="H36" s="202"/>
      <c r="I36" s="202"/>
      <c r="J36" s="202"/>
      <c r="K36" s="202"/>
      <c r="L36" s="202"/>
      <c r="M36" s="202"/>
      <c r="N36" s="204"/>
      <c r="O36" s="204"/>
      <c r="P36" s="204"/>
      <c r="Q36" s="204"/>
      <c r="R36" s="204"/>
      <c r="S36" s="205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</row>
    <row r="37" spans="1:34" ht="18.75" customHeight="1" x14ac:dyDescent="0.15">
      <c r="A37" s="203"/>
      <c r="B37" s="202"/>
      <c r="C37" s="202"/>
      <c r="D37" s="202"/>
      <c r="E37" s="202"/>
      <c r="F37" s="202"/>
      <c r="G37" s="202" t="s">
        <v>43</v>
      </c>
      <c r="H37" s="202"/>
      <c r="I37" s="202"/>
      <c r="J37" s="202"/>
      <c r="K37" s="202"/>
      <c r="L37" s="202"/>
      <c r="M37" s="202"/>
      <c r="N37" s="204"/>
      <c r="O37" s="204"/>
      <c r="P37" s="204"/>
      <c r="Q37" s="204"/>
      <c r="R37" s="204"/>
      <c r="S37" s="205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</row>
    <row r="38" spans="1:34" ht="18.75" customHeight="1" x14ac:dyDescent="0.15">
      <c r="A38" s="203"/>
      <c r="B38" s="202"/>
      <c r="C38" s="202"/>
      <c r="D38" s="202"/>
      <c r="E38" s="202"/>
      <c r="F38" s="202"/>
      <c r="G38" s="202" t="s">
        <v>44</v>
      </c>
      <c r="H38" s="202"/>
      <c r="I38" s="202"/>
      <c r="J38" s="202"/>
      <c r="K38" s="202"/>
      <c r="L38" s="202"/>
      <c r="M38" s="202"/>
      <c r="N38" s="204"/>
      <c r="O38" s="204"/>
      <c r="P38" s="204"/>
      <c r="Q38" s="204"/>
      <c r="R38" s="204"/>
      <c r="S38" s="205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</row>
    <row r="39" spans="1:34" ht="18.75" customHeight="1" x14ac:dyDescent="0.15">
      <c r="A39" s="203"/>
      <c r="B39" s="202"/>
      <c r="C39" s="202"/>
      <c r="D39" s="202"/>
      <c r="E39" s="202"/>
      <c r="F39" s="202"/>
      <c r="G39" s="202" t="s">
        <v>45</v>
      </c>
      <c r="H39" s="202"/>
      <c r="I39" s="202"/>
      <c r="J39" s="202"/>
      <c r="K39" s="202"/>
      <c r="L39" s="202"/>
      <c r="M39" s="202"/>
      <c r="N39" s="204"/>
      <c r="O39" s="204"/>
      <c r="P39" s="204"/>
      <c r="Q39" s="204"/>
      <c r="R39" s="204"/>
      <c r="S39" s="205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</row>
    <row r="40" spans="1:34" ht="18.75" customHeight="1" x14ac:dyDescent="0.15">
      <c r="A40" s="203"/>
      <c r="B40" s="202"/>
      <c r="C40" s="202"/>
      <c r="D40" s="202"/>
      <c r="E40" s="202"/>
      <c r="F40" s="202"/>
      <c r="G40" s="181" t="s">
        <v>46</v>
      </c>
      <c r="H40" s="182"/>
      <c r="I40" s="182"/>
      <c r="J40" s="182"/>
      <c r="K40" s="182"/>
      <c r="L40" s="182"/>
      <c r="M40" s="203"/>
      <c r="N40" s="196"/>
      <c r="O40" s="197"/>
      <c r="P40" s="197"/>
      <c r="Q40" s="197"/>
      <c r="R40" s="206"/>
      <c r="S40" s="205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</row>
    <row r="41" spans="1:34" ht="18.75" customHeight="1" x14ac:dyDescent="0.15">
      <c r="A41" s="203"/>
      <c r="B41" s="202"/>
      <c r="C41" s="202"/>
      <c r="D41" s="202"/>
      <c r="E41" s="202"/>
      <c r="F41" s="202"/>
      <c r="G41" s="181" t="s">
        <v>47</v>
      </c>
      <c r="H41" s="182"/>
      <c r="I41" s="182"/>
      <c r="J41" s="182"/>
      <c r="K41" s="182"/>
      <c r="L41" s="182"/>
      <c r="M41" s="203"/>
      <c r="N41" s="196"/>
      <c r="O41" s="197"/>
      <c r="P41" s="197"/>
      <c r="Q41" s="197"/>
      <c r="R41" s="206"/>
      <c r="S41" s="205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</row>
    <row r="42" spans="1:34" ht="3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ht="18.75" customHeight="1" x14ac:dyDescent="0.15">
      <c r="A43" s="203" t="s">
        <v>48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7" t="s">
        <v>49</v>
      </c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8"/>
    </row>
    <row r="44" spans="1:34" ht="22.5" customHeight="1" x14ac:dyDescent="0.15">
      <c r="A44" t="s">
        <v>50</v>
      </c>
    </row>
    <row r="45" spans="1:34" x14ac:dyDescent="0.15">
      <c r="Y45" s="209">
        <f ca="1">TODAY()</f>
        <v>44389</v>
      </c>
      <c r="Z45" s="209"/>
      <c r="AA45" s="209"/>
      <c r="AB45" s="209"/>
      <c r="AC45" s="209"/>
      <c r="AD45" s="209"/>
      <c r="AE45" s="209"/>
      <c r="AF45" s="209"/>
      <c r="AG45" s="209"/>
      <c r="AH45" s="209"/>
    </row>
    <row r="46" spans="1:34" ht="18.75" customHeight="1" x14ac:dyDescent="0.15">
      <c r="P46" s="22" t="s">
        <v>51</v>
      </c>
      <c r="Q46" s="210" t="str">
        <f>J15</f>
        <v>선우한연어 천안두정점</v>
      </c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H46" s="23" t="s">
        <v>52</v>
      </c>
    </row>
    <row r="47" spans="1:34" ht="18.75" customHeight="1" x14ac:dyDescent="0.15">
      <c r="P47" s="22" t="str">
        <f>IF(Q47="","[]보험사무대행기관(고용ㆍ산재보험만 해당)","[√]보험사무대행기관(고용ㆍ산재보험만 해당)")</f>
        <v>[]보험사무대행기관(고용ㆍ산재보험만 해당)</v>
      </c>
      <c r="Q47" s="210" t="s">
        <v>180</v>
      </c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H47" s="23" t="s">
        <v>52</v>
      </c>
    </row>
    <row r="48" spans="1:34" ht="18.75" customHeight="1" x14ac:dyDescent="0.15">
      <c r="A48" s="24" t="s">
        <v>181</v>
      </c>
    </row>
  </sheetData>
  <mergeCells count="80">
    <mergeCell ref="Y45:AH45"/>
    <mergeCell ref="Q46:AC46"/>
    <mergeCell ref="Q47:AC47"/>
    <mergeCell ref="G41:M41"/>
    <mergeCell ref="N41:R41"/>
    <mergeCell ref="S41:AH41"/>
    <mergeCell ref="A43:M43"/>
    <mergeCell ref="N43:AH43"/>
    <mergeCell ref="G39:M39"/>
    <mergeCell ref="N39:R39"/>
    <mergeCell ref="S39:AH39"/>
    <mergeCell ref="G40:M40"/>
    <mergeCell ref="N40:R40"/>
    <mergeCell ref="S40:AH40"/>
    <mergeCell ref="G37:M37"/>
    <mergeCell ref="N37:R37"/>
    <mergeCell ref="S37:AH37"/>
    <mergeCell ref="G38:M38"/>
    <mergeCell ref="N38:R38"/>
    <mergeCell ref="S38:AH38"/>
    <mergeCell ref="G35:M35"/>
    <mergeCell ref="N35:R35"/>
    <mergeCell ref="S35:AH35"/>
    <mergeCell ref="G36:M36"/>
    <mergeCell ref="N36:R36"/>
    <mergeCell ref="S36:AH36"/>
    <mergeCell ref="A24:F28"/>
    <mergeCell ref="G24:M24"/>
    <mergeCell ref="N24:R24"/>
    <mergeCell ref="S24:Z24"/>
    <mergeCell ref="AA24:AH24"/>
    <mergeCell ref="G25:M25"/>
    <mergeCell ref="A30:F41"/>
    <mergeCell ref="G30:M30"/>
    <mergeCell ref="N30:R30"/>
    <mergeCell ref="S30:AH30"/>
    <mergeCell ref="G31:M31"/>
    <mergeCell ref="N31:R31"/>
    <mergeCell ref="S31:AH31"/>
    <mergeCell ref="G32:M32"/>
    <mergeCell ref="N32:R32"/>
    <mergeCell ref="S32:AH32"/>
    <mergeCell ref="G33:M33"/>
    <mergeCell ref="N33:R33"/>
    <mergeCell ref="S33:AH33"/>
    <mergeCell ref="G34:M34"/>
    <mergeCell ref="N34:R34"/>
    <mergeCell ref="S34:AH34"/>
    <mergeCell ref="G27:M27"/>
    <mergeCell ref="N27:R27"/>
    <mergeCell ref="S27:Z27"/>
    <mergeCell ref="AA27:AH27"/>
    <mergeCell ref="G28:M28"/>
    <mergeCell ref="N28:R28"/>
    <mergeCell ref="S28:Z28"/>
    <mergeCell ref="AA28:AH28"/>
    <mergeCell ref="N25:R25"/>
    <mergeCell ref="S25:Z25"/>
    <mergeCell ref="AA25:AH25"/>
    <mergeCell ref="G26:M26"/>
    <mergeCell ref="J16:AH16"/>
    <mergeCell ref="N26:R26"/>
    <mergeCell ref="S26:Z26"/>
    <mergeCell ref="AA26:AH26"/>
    <mergeCell ref="A18:F19"/>
    <mergeCell ref="J18:U19"/>
    <mergeCell ref="X18:AH19"/>
    <mergeCell ref="A21:F22"/>
    <mergeCell ref="J21:U22"/>
    <mergeCell ref="V22:AH22"/>
    <mergeCell ref="A11:F11"/>
    <mergeCell ref="G11:J11"/>
    <mergeCell ref="K11:T11"/>
    <mergeCell ref="U11:X11"/>
    <mergeCell ref="Y11:AH11"/>
    <mergeCell ref="A13:F16"/>
    <mergeCell ref="M13:R14"/>
    <mergeCell ref="S13:S14"/>
    <mergeCell ref="V14:AH14"/>
    <mergeCell ref="J15:AH15"/>
  </mergeCells>
  <phoneticPr fontId="4" type="noConversion"/>
  <pageMargins left="0.31496062992125984" right="0.31496062992125984" top="0.35433070866141736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BJ38"/>
  <sheetViews>
    <sheetView showGridLines="0" workbookViewId="0">
      <selection activeCell="AC18" sqref="AC18:AF18"/>
    </sheetView>
  </sheetViews>
  <sheetFormatPr defaultColWidth="2.5" defaultRowHeight="13.5" x14ac:dyDescent="0.15"/>
  <cols>
    <col min="1" max="50" width="2.5" style="26"/>
    <col min="51" max="51" width="8" style="26" bestFit="1" customWidth="1"/>
    <col min="52" max="16384" width="2.5" style="26"/>
  </cols>
  <sheetData>
    <row r="1" spans="1:50" x14ac:dyDescent="0.15">
      <c r="A1" s="25" t="s">
        <v>53</v>
      </c>
      <c r="B1" s="25"/>
    </row>
    <row r="2" spans="1:50" x14ac:dyDescent="0.15">
      <c r="A2" s="25" t="s">
        <v>54</v>
      </c>
      <c r="B2" s="25"/>
    </row>
    <row r="3" spans="1:50" ht="3.75" customHeight="1" x14ac:dyDescent="0.15">
      <c r="A3" s="27"/>
    </row>
    <row r="4" spans="1:50" ht="20.25" x14ac:dyDescent="0.15">
      <c r="I4" s="28" t="s">
        <v>55</v>
      </c>
      <c r="J4" s="29" t="s">
        <v>3</v>
      </c>
      <c r="K4" s="28" t="s">
        <v>56</v>
      </c>
      <c r="L4" s="30" t="s">
        <v>57</v>
      </c>
    </row>
    <row r="5" spans="1:50" ht="20.25" x14ac:dyDescent="0.15">
      <c r="I5" s="28" t="s">
        <v>55</v>
      </c>
      <c r="J5" s="29" t="s">
        <v>3</v>
      </c>
      <c r="K5" s="28" t="s">
        <v>56</v>
      </c>
      <c r="L5" s="30" t="s">
        <v>58</v>
      </c>
      <c r="O5" s="31"/>
    </row>
    <row r="6" spans="1:50" ht="20.25" x14ac:dyDescent="0.15">
      <c r="I6" s="28" t="s">
        <v>55</v>
      </c>
      <c r="J6" s="29" t="s">
        <v>3</v>
      </c>
      <c r="K6" s="28" t="s">
        <v>56</v>
      </c>
      <c r="L6" s="30" t="s">
        <v>59</v>
      </c>
    </row>
    <row r="7" spans="1:50" ht="7.5" customHeight="1" x14ac:dyDescent="0.15"/>
    <row r="8" spans="1:50" x14ac:dyDescent="0.15">
      <c r="A8" s="27" t="s">
        <v>60</v>
      </c>
    </row>
    <row r="9" spans="1:50" x14ac:dyDescent="0.15">
      <c r="A9" s="32" t="s">
        <v>12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4" t="s">
        <v>13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3"/>
      <c r="AI9" s="35" t="s">
        <v>14</v>
      </c>
      <c r="AJ9" s="32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</row>
    <row r="10" spans="1:50" ht="6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39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I10" s="39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40"/>
      <c r="AU10" s="40"/>
      <c r="AV10" s="40"/>
      <c r="AW10" s="40"/>
    </row>
    <row r="11" spans="1:50" x14ac:dyDescent="0.15">
      <c r="A11" s="211" t="s">
        <v>17</v>
      </c>
      <c r="B11" s="211"/>
      <c r="C11" s="211"/>
      <c r="D11" s="212"/>
      <c r="E11" s="41" t="s">
        <v>61</v>
      </c>
      <c r="F11" s="41"/>
      <c r="G11" s="41"/>
      <c r="H11" s="41"/>
      <c r="I11" s="41"/>
      <c r="J11" s="41"/>
      <c r="K11" s="41"/>
      <c r="L11" s="42"/>
      <c r="M11" s="43" t="s">
        <v>20</v>
      </c>
      <c r="N11" s="41"/>
      <c r="O11" s="41"/>
      <c r="P11" s="41"/>
      <c r="Q11" s="41"/>
      <c r="R11" s="41"/>
      <c r="S11" s="41"/>
      <c r="T11" s="42"/>
      <c r="U11" s="43" t="s">
        <v>62</v>
      </c>
      <c r="V11" s="41"/>
      <c r="W11" s="41"/>
      <c r="X11" s="41"/>
      <c r="Y11" s="41"/>
      <c r="Z11" s="42"/>
      <c r="AA11" s="43" t="s">
        <v>63</v>
      </c>
      <c r="AB11" s="41"/>
      <c r="AC11" s="41"/>
      <c r="AD11" s="41"/>
      <c r="AE11" s="41"/>
      <c r="AF11" s="42"/>
      <c r="AG11" s="43" t="s">
        <v>64</v>
      </c>
      <c r="AH11" s="41"/>
      <c r="AI11" s="41"/>
      <c r="AJ11" s="41"/>
      <c r="AK11" s="41"/>
      <c r="AL11" s="41"/>
      <c r="AM11" s="42"/>
      <c r="AN11" s="41" t="s">
        <v>65</v>
      </c>
      <c r="AO11" s="41"/>
      <c r="AP11" s="41"/>
      <c r="AQ11" s="41"/>
      <c r="AR11" s="41"/>
      <c r="AS11" s="41"/>
      <c r="AT11" s="41"/>
      <c r="AU11" s="41"/>
      <c r="AV11" s="41"/>
      <c r="AW11" s="41"/>
    </row>
    <row r="12" spans="1:50" ht="19.5" customHeight="1" x14ac:dyDescent="0.15">
      <c r="A12" s="213"/>
      <c r="B12" s="213"/>
      <c r="C12" s="213"/>
      <c r="D12" s="214"/>
      <c r="E12" s="217">
        <f>'4대보험변경신고서'!M13</f>
        <v>4742912345</v>
      </c>
      <c r="F12" s="218"/>
      <c r="G12" s="218"/>
      <c r="H12" s="218"/>
      <c r="I12" s="218"/>
      <c r="J12" s="218"/>
      <c r="K12" s="218"/>
      <c r="L12" s="44" t="s">
        <v>66</v>
      </c>
      <c r="M12" s="219" t="str">
        <f>'4대보험변경신고서'!J15</f>
        <v>선우한연어 천안두정점</v>
      </c>
      <c r="N12" s="220"/>
      <c r="O12" s="220"/>
      <c r="P12" s="220"/>
      <c r="Q12" s="220"/>
      <c r="R12" s="220"/>
      <c r="S12" s="220"/>
      <c r="T12" s="221"/>
      <c r="U12" s="222" t="s">
        <v>176</v>
      </c>
      <c r="V12" s="223"/>
      <c r="W12" s="223"/>
      <c r="X12" s="223"/>
      <c r="Y12" s="223"/>
      <c r="Z12" s="224"/>
      <c r="AA12" s="222" t="s">
        <v>177</v>
      </c>
      <c r="AB12" s="223"/>
      <c r="AC12" s="223"/>
      <c r="AD12" s="223"/>
      <c r="AE12" s="223"/>
      <c r="AF12" s="224"/>
      <c r="AG12" s="240" t="s">
        <v>175</v>
      </c>
      <c r="AH12" s="220"/>
      <c r="AI12" s="220"/>
      <c r="AJ12" s="220"/>
      <c r="AK12" s="220"/>
      <c r="AL12" s="220"/>
      <c r="AM12" s="221"/>
      <c r="AN12" s="223" t="s">
        <v>176</v>
      </c>
      <c r="AO12" s="223"/>
      <c r="AP12" s="223"/>
      <c r="AQ12" s="223"/>
      <c r="AR12" s="223"/>
      <c r="AS12" s="223"/>
      <c r="AT12" s="223"/>
      <c r="AU12" s="45"/>
      <c r="AV12" s="45"/>
      <c r="AW12" s="46"/>
    </row>
    <row r="13" spans="1:50" ht="21" customHeight="1" x14ac:dyDescent="0.15">
      <c r="A13" s="215"/>
      <c r="B13" s="215"/>
      <c r="C13" s="215"/>
      <c r="D13" s="216"/>
      <c r="E13" s="237" t="str">
        <f>'4대보험변경신고서'!J16</f>
        <v>충청남도 천안시 서북구 오성로 103,6층 두정동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47"/>
      <c r="AV13" s="47"/>
      <c r="AW13" s="48"/>
    </row>
    <row r="14" spans="1:50" ht="3.75" customHeight="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11"/>
      <c r="AT14" s="211"/>
      <c r="AU14" s="49"/>
      <c r="AV14" s="49"/>
    </row>
    <row r="15" spans="1:50" ht="54.75" customHeight="1" x14ac:dyDescent="0.15">
      <c r="A15" s="211" t="s">
        <v>25</v>
      </c>
      <c r="B15" s="211"/>
      <c r="C15" s="212"/>
      <c r="D15" s="225" t="s">
        <v>67</v>
      </c>
      <c r="E15" s="226"/>
      <c r="F15" s="226"/>
      <c r="G15" s="226"/>
      <c r="H15" s="226"/>
      <c r="I15" s="231" t="s">
        <v>68</v>
      </c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3"/>
      <c r="U15" s="234" t="s">
        <v>69</v>
      </c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5"/>
      <c r="AG15" s="236" t="s">
        <v>70</v>
      </c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3"/>
      <c r="AS15" s="264" t="s">
        <v>71</v>
      </c>
      <c r="AT15" s="265"/>
      <c r="AU15" s="265"/>
      <c r="AV15" s="265"/>
      <c r="AW15" s="265"/>
    </row>
    <row r="16" spans="1:50" x14ac:dyDescent="0.15">
      <c r="A16" s="213"/>
      <c r="B16" s="213"/>
      <c r="C16" s="214"/>
      <c r="D16" s="227"/>
      <c r="E16" s="228"/>
      <c r="F16" s="228"/>
      <c r="G16" s="228"/>
      <c r="H16" s="228"/>
      <c r="I16" s="246" t="s">
        <v>72</v>
      </c>
      <c r="J16" s="242"/>
      <c r="K16" s="242"/>
      <c r="L16" s="242"/>
      <c r="M16" s="244" t="s">
        <v>73</v>
      </c>
      <c r="N16" s="242"/>
      <c r="O16" s="242"/>
      <c r="P16" s="242"/>
      <c r="Q16" s="244" t="s">
        <v>74</v>
      </c>
      <c r="R16" s="242"/>
      <c r="S16" s="242"/>
      <c r="T16" s="247"/>
      <c r="U16" s="241" t="s">
        <v>75</v>
      </c>
      <c r="V16" s="242"/>
      <c r="W16" s="242"/>
      <c r="X16" s="242"/>
      <c r="Y16" s="244" t="s">
        <v>76</v>
      </c>
      <c r="Z16" s="242"/>
      <c r="AA16" s="242"/>
      <c r="AB16" s="242"/>
      <c r="AC16" s="244" t="s">
        <v>77</v>
      </c>
      <c r="AD16" s="242"/>
      <c r="AE16" s="242"/>
      <c r="AF16" s="245"/>
      <c r="AG16" s="246" t="s">
        <v>78</v>
      </c>
      <c r="AH16" s="244"/>
      <c r="AI16" s="244"/>
      <c r="AJ16" s="244"/>
      <c r="AK16" s="244"/>
      <c r="AL16" s="244"/>
      <c r="AM16" s="244"/>
      <c r="AN16" s="244"/>
      <c r="AO16" s="244" t="s">
        <v>77</v>
      </c>
      <c r="AP16" s="242"/>
      <c r="AQ16" s="242"/>
      <c r="AR16" s="247"/>
      <c r="AS16" s="266"/>
      <c r="AT16" s="267"/>
      <c r="AU16" s="267"/>
      <c r="AV16" s="267"/>
      <c r="AW16" s="267"/>
      <c r="AX16" s="51"/>
    </row>
    <row r="17" spans="1:62" x14ac:dyDescent="0.15">
      <c r="A17" s="215"/>
      <c r="B17" s="215"/>
      <c r="C17" s="216"/>
      <c r="D17" s="229"/>
      <c r="E17" s="230"/>
      <c r="F17" s="230"/>
      <c r="G17" s="230"/>
      <c r="H17" s="230"/>
      <c r="I17" s="248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7"/>
      <c r="U17" s="243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5"/>
      <c r="AG17" s="248" t="s">
        <v>7</v>
      </c>
      <c r="AH17" s="242"/>
      <c r="AI17" s="242"/>
      <c r="AJ17" s="242"/>
      <c r="AK17" s="242" t="s">
        <v>9</v>
      </c>
      <c r="AL17" s="242"/>
      <c r="AM17" s="242"/>
      <c r="AN17" s="242"/>
      <c r="AO17" s="242"/>
      <c r="AP17" s="242"/>
      <c r="AQ17" s="242"/>
      <c r="AR17" s="247"/>
      <c r="AS17" s="268"/>
      <c r="AT17" s="269"/>
      <c r="AU17" s="269"/>
      <c r="AV17" s="269"/>
      <c r="AW17" s="269"/>
      <c r="AX17" s="51"/>
    </row>
    <row r="18" spans="1:62" ht="22.5" customHeight="1" x14ac:dyDescent="0.15">
      <c r="A18" s="251"/>
      <c r="B18" s="251"/>
      <c r="C18" s="252"/>
      <c r="D18" s="253"/>
      <c r="E18" s="254"/>
      <c r="F18" s="254"/>
      <c r="G18" s="254"/>
      <c r="H18" s="254"/>
      <c r="I18" s="255">
        <v>1800000</v>
      </c>
      <c r="J18" s="256"/>
      <c r="K18" s="256"/>
      <c r="L18" s="256"/>
      <c r="M18" s="257">
        <v>1850000</v>
      </c>
      <c r="N18" s="257"/>
      <c r="O18" s="257"/>
      <c r="P18" s="257"/>
      <c r="Q18" s="256"/>
      <c r="R18" s="256"/>
      <c r="S18" s="256"/>
      <c r="T18" s="258"/>
      <c r="U18" s="259">
        <f>M18</f>
        <v>1850000</v>
      </c>
      <c r="V18" s="260"/>
      <c r="W18" s="260"/>
      <c r="X18" s="260"/>
      <c r="Y18" s="261">
        <f ca="1">EOMONTH(A30,1)</f>
        <v>44439</v>
      </c>
      <c r="Z18" s="261"/>
      <c r="AA18" s="261"/>
      <c r="AB18" s="261"/>
      <c r="AC18" s="256" t="s">
        <v>79</v>
      </c>
      <c r="AD18" s="256"/>
      <c r="AE18" s="256"/>
      <c r="AF18" s="262"/>
      <c r="AG18" s="263">
        <f>M18</f>
        <v>1850000</v>
      </c>
      <c r="AH18" s="260"/>
      <c r="AI18" s="260"/>
      <c r="AJ18" s="260"/>
      <c r="AK18" s="271">
        <f>AG18</f>
        <v>1850000</v>
      </c>
      <c r="AL18" s="260"/>
      <c r="AM18" s="260"/>
      <c r="AN18" s="260"/>
      <c r="AO18" s="260" t="str">
        <f>IF(AC18="","",AC18)</f>
        <v>보수인상</v>
      </c>
      <c r="AP18" s="260"/>
      <c r="AQ18" s="260"/>
      <c r="AR18" s="272"/>
      <c r="AS18" s="249" t="s">
        <v>80</v>
      </c>
      <c r="AT18" s="250"/>
      <c r="AU18" s="250" t="s">
        <v>81</v>
      </c>
      <c r="AV18" s="250"/>
      <c r="AW18" s="250"/>
      <c r="AX18" s="52"/>
      <c r="AZ18" s="53" t="e">
        <f>IF(LEN(CLEAN(D18))=10,IF(AND(VALUE(MID(D18,4,1))&gt;=1,VALUE(MID(D18,4,1))&lt;=4),MOD(11-MOD(0*2+0*3+0*4+MID(D18,1,1)*5+MID(D18,2,1)*6+MID(D18,3,1)*7+MID(D18,4,1)*8+MID(D18,5,1)*9+MID(D18,6,1)*2+MID(D18,7,1)*3+MID(D18,8,1)*4+MID(D18,9,1)*5,11),10),IF(AND(VALUE(MID(D18,4,1))&gt;=5,VALUE(MID(D18,4,1))&lt;=8),MOD(11-MOD(0*2+0*3+0*4+MID(D18,1,1)*5+MID(D18,2,1)*6+MID(D18,3,1)*7+MID(D18,4,1)*8+MID(D18,5,1)*9+MID(D18,6,1)*2+MID(D18,7,1)*3+MID(D18,8,1)*4+MID(D18,9,1)*5,11),10),"오류")),IF(LEN(CLEAN(D18))=11,IF(AND(VALUE(MID(D18,5,1))&gt;=1,VALUE(MID(D18,5,1))&lt;=4),MOD(11-MOD(0*2+0*3+MID(D18,1,1)*4+MID(D18,2,1)*5+MID(D18,3,1)*6+MID(D18,4,1)*7+MID(D18,5,1)*8+MID(D18,6,1)*9+MID(D18,7,1)*2+MID(D18,8,1)*3+MID(D18,9,1)*4+MID(D18,10,1)*5,11),10),IF(AND(VALUE(MID(D18,5,1))&gt;=5,VALUE(MID(D18,5,1))&lt;=8),MOD(11-MOD(0*2+0*3+MID(D18,1,1)*4+MID(D18,2,1)*5+MID(D18,3,1)*6+MID(D18,4,1)*7+MID(D18,5,1)*8+MID(D18,6,1)*9+MID(D18,7,1)*2+MID(D18,8,1)*3+MID(D18,9,1)*4+MID(D18,10,1)*5,11),10),"오류")),IF(LEN(CLEAN(D18))=12,IF(AND(VALUE(MID(D18,6,1))&gt;=1,VALUE(MID(D18,6,1))&lt;=4),MOD(11-MOD(0*2+MID(D18,1,1)*3+MID(D18,2,1)*4+MID(D18,3,1)*5+MID(D18,4,1)*6+MID(D18,5,1)*7+MID(D18,6,1)*8+MID(D18,7,1)*9+MID(D18,8,1)*2+MID(D18,9,1)*3+MID(D18,10,1)*4+MID(D18,11,1)*5,11),10),IF(AND(VALUE(MID(D18,7,1))&gt;=5,VALUE(MID(D18,7,1))&lt;=8),MOD(11-MOD(0*2+MID(D18,1,1)*3+MID(D18,2,1)*4+MID(D18,3,1)*5+MID(D18,4,1)*6+MID(D18,5,1)*7+MID(D18,6,1)*8+MID(D18,7,1)*9+MID(D18,8,1)*2+MID(D18,9,1)*3+MID(D18,10,1)*4+MID(D18,11,1)*5,11),10),"오류")),IF(AND(VALUE(MID(D18,7,1))&gt;=1,VALUE(MID(D18,7,1))&lt;=4),MOD(11-MOD(MID(D18,1,1)*2+MID(D18,2,1)*3+MID(D18,3,1)*4+MID(D18,4,1)*5+MID(D18,5,1)*6+MID(D18,6,1)*7+MID(D18,7,1)*8+MID(D18,8,1)*9+MID(D18,9,1)*2+MID(D18,10,1)*3+MID(D18,11,1)*4+MID(D18,12,1)*5,11),10),IF(AND(VALUE(MID(D18,7,1))&gt;=5,VALUE(MID(D18,7,1))&lt;=8),IF(LEN(CLEAN(D18))=12,MOD(MOD(11-MOD(0*2+MID(D18,1,1)*3+MID(D18,2,1)*4+MID(D18,3,1)*5+MID(D18,4,1)*6+MID(D18,5,1)*7+MID(D18,6,1)*8+MID(D18,7,1)*9+MID(D18,8,1)*2+MID(D18,9,1)*3+MID(D18,10,1)*4+MID(D18,11,1)*5,11),10)+2,10),MOD(MOD(11-MOD(MID(D18,1,1)*2+MID(D18,2,1)*3+MID(D18,3,1)*4+MID(D18,4,1)*5+MID(D18,5,1)*6+MID(D18,6,1)*7+MID(D18,7,1)*8+MID(D18,8,1)*9+MID(D18,9,1)*2+MID(D18,10,1)*3+MID(D18,11,1)*4+MID(D18,12,1)*5,11),10)+2,10)))))))</f>
        <v>#VALUE!</v>
      </c>
      <c r="BA18" s="54" t="e">
        <f>IF(INT(RIGHT(D18,1))=AZ18,"OK","주민오류")</f>
        <v>#VALUE!</v>
      </c>
      <c r="BF18" s="249" t="s">
        <v>82</v>
      </c>
      <c r="BG18" s="250"/>
      <c r="BH18" s="250" t="s">
        <v>83</v>
      </c>
      <c r="BI18" s="250"/>
      <c r="BJ18" s="250"/>
    </row>
    <row r="19" spans="1:62" ht="22.5" customHeight="1" x14ac:dyDescent="0.15">
      <c r="A19" s="251"/>
      <c r="B19" s="251"/>
      <c r="C19" s="252"/>
      <c r="D19" s="253"/>
      <c r="E19" s="254"/>
      <c r="F19" s="254"/>
      <c r="G19" s="254"/>
      <c r="H19" s="254"/>
      <c r="I19" s="273"/>
      <c r="J19" s="261"/>
      <c r="K19" s="261"/>
      <c r="L19" s="261"/>
      <c r="M19" s="257"/>
      <c r="N19" s="257"/>
      <c r="O19" s="257"/>
      <c r="P19" s="257"/>
      <c r="Q19" s="256"/>
      <c r="R19" s="256"/>
      <c r="S19" s="256"/>
      <c r="T19" s="258"/>
      <c r="U19" s="270" t="str">
        <f t="shared" ref="U19:U21" si="0">IF(I19="","",I19)</f>
        <v/>
      </c>
      <c r="V19" s="261"/>
      <c r="W19" s="261"/>
      <c r="X19" s="261"/>
      <c r="Y19" s="274">
        <f t="shared" ref="Y19:Y21" si="1">M19</f>
        <v>0</v>
      </c>
      <c r="Z19" s="256"/>
      <c r="AA19" s="256"/>
      <c r="AB19" s="256"/>
      <c r="AC19" s="256"/>
      <c r="AD19" s="256"/>
      <c r="AE19" s="256"/>
      <c r="AF19" s="262"/>
      <c r="AG19" s="255">
        <f t="shared" ref="AG19:AG21" si="2">M19</f>
        <v>0</v>
      </c>
      <c r="AH19" s="256"/>
      <c r="AI19" s="256"/>
      <c r="AJ19" s="256"/>
      <c r="AK19" s="274">
        <f t="shared" ref="AK19:AK21" si="3">AG19</f>
        <v>0</v>
      </c>
      <c r="AL19" s="256"/>
      <c r="AM19" s="256"/>
      <c r="AN19" s="256"/>
      <c r="AO19" s="256" t="str">
        <f t="shared" ref="AO19:AO21" si="4">IF(AC19="","",AC19)</f>
        <v/>
      </c>
      <c r="AP19" s="256"/>
      <c r="AQ19" s="256"/>
      <c r="AR19" s="258"/>
      <c r="AS19" s="249" t="s">
        <v>80</v>
      </c>
      <c r="AT19" s="250"/>
      <c r="AU19" s="250" t="s">
        <v>81</v>
      </c>
      <c r="AV19" s="250"/>
      <c r="AW19" s="250"/>
      <c r="AX19" s="52"/>
      <c r="AZ19" s="53" t="e">
        <f t="shared" ref="AZ19:AZ21" si="5">IF(LEN(CLEAN(D19))=10,IF(AND(VALUE(MID(D19,4,1))&gt;=1,VALUE(MID(D19,4,1))&lt;=4),MOD(11-MOD(0*2+0*3+0*4+MID(D19,1,1)*5+MID(D19,2,1)*6+MID(D19,3,1)*7+MID(D19,4,1)*8+MID(D19,5,1)*9+MID(D19,6,1)*2+MID(D19,7,1)*3+MID(D19,8,1)*4+MID(D19,9,1)*5,11),10),IF(AND(VALUE(MID(D19,4,1))&gt;=5,VALUE(MID(D19,4,1))&lt;=8),MOD(11-MOD(0*2+0*3+0*4+MID(D19,1,1)*5+MID(D19,2,1)*6+MID(D19,3,1)*7+MID(D19,4,1)*8+MID(D19,5,1)*9+MID(D19,6,1)*2+MID(D19,7,1)*3+MID(D19,8,1)*4+MID(D19,9,1)*5,11),10),"오류")),IF(LEN(CLEAN(D19))=11,IF(AND(VALUE(MID(D19,5,1))&gt;=1,VALUE(MID(D19,5,1))&lt;=4),MOD(11-MOD(0*2+0*3+MID(D19,1,1)*4+MID(D19,2,1)*5+MID(D19,3,1)*6+MID(D19,4,1)*7+MID(D19,5,1)*8+MID(D19,6,1)*9+MID(D19,7,1)*2+MID(D19,8,1)*3+MID(D19,9,1)*4+MID(D19,10,1)*5,11),10),IF(AND(VALUE(MID(D19,5,1))&gt;=5,VALUE(MID(D19,5,1))&lt;=8),MOD(11-MOD(0*2+0*3+MID(D19,1,1)*4+MID(D19,2,1)*5+MID(D19,3,1)*6+MID(D19,4,1)*7+MID(D19,5,1)*8+MID(D19,6,1)*9+MID(D19,7,1)*2+MID(D19,8,1)*3+MID(D19,9,1)*4+MID(D19,10,1)*5,11),10),"오류")),IF(LEN(CLEAN(D19))=12,IF(AND(VALUE(MID(D19,6,1))&gt;=1,VALUE(MID(D19,6,1))&lt;=4),MOD(11-MOD(0*2+MID(D19,1,1)*3+MID(D19,2,1)*4+MID(D19,3,1)*5+MID(D19,4,1)*6+MID(D19,5,1)*7+MID(D19,6,1)*8+MID(D19,7,1)*9+MID(D19,8,1)*2+MID(D19,9,1)*3+MID(D19,10,1)*4+MID(D19,11,1)*5,11),10),IF(AND(VALUE(MID(D19,7,1))&gt;=5,VALUE(MID(D19,7,1))&lt;=8),MOD(11-MOD(0*2+MID(D19,1,1)*3+MID(D19,2,1)*4+MID(D19,3,1)*5+MID(D19,4,1)*6+MID(D19,5,1)*7+MID(D19,6,1)*8+MID(D19,7,1)*9+MID(D19,8,1)*2+MID(D19,9,1)*3+MID(D19,10,1)*4+MID(D19,11,1)*5,11),10),"오류")),IF(AND(VALUE(MID(D19,7,1))&gt;=1,VALUE(MID(D19,7,1))&lt;=4),MOD(11-MOD(MID(D19,1,1)*2+MID(D19,2,1)*3+MID(D19,3,1)*4+MID(D19,4,1)*5+MID(D19,5,1)*6+MID(D19,6,1)*7+MID(D19,7,1)*8+MID(D19,8,1)*9+MID(D19,9,1)*2+MID(D19,10,1)*3+MID(D19,11,1)*4+MID(D19,12,1)*5,11),10),IF(AND(VALUE(MID(D19,7,1))&gt;=5,VALUE(MID(D19,7,1))&lt;=8),IF(LEN(CLEAN(D19))=12,MOD(MOD(11-MOD(0*2+MID(D19,1,1)*3+MID(D19,2,1)*4+MID(D19,3,1)*5+MID(D19,4,1)*6+MID(D19,5,1)*7+MID(D19,6,1)*8+MID(D19,7,1)*9+MID(D19,8,1)*2+MID(D19,9,1)*3+MID(D19,10,1)*4+MID(D19,11,1)*5,11),10)+2,10),MOD(MOD(11-MOD(MID(D19,1,1)*2+MID(D19,2,1)*3+MID(D19,3,1)*4+MID(D19,4,1)*5+MID(D19,5,1)*6+MID(D19,6,1)*7+MID(D19,7,1)*8+MID(D19,8,1)*9+MID(D19,9,1)*2+MID(D19,10,1)*3+MID(D19,11,1)*4+MID(D19,12,1)*5,11),10)+2,10)))))))</f>
        <v>#VALUE!</v>
      </c>
      <c r="BA19" s="54" t="e">
        <f>IF(INT(RIGHT(D19,1))=AZ19,"OK","주민오류")</f>
        <v>#VALUE!</v>
      </c>
      <c r="BF19" s="249" t="s">
        <v>82</v>
      </c>
      <c r="BG19" s="250"/>
      <c r="BH19" s="250" t="s">
        <v>83</v>
      </c>
      <c r="BI19" s="250"/>
      <c r="BJ19" s="250"/>
    </row>
    <row r="20" spans="1:62" ht="22.5" customHeight="1" x14ac:dyDescent="0.15">
      <c r="A20" s="251"/>
      <c r="B20" s="251"/>
      <c r="C20" s="252"/>
      <c r="D20" s="253"/>
      <c r="E20" s="254"/>
      <c r="F20" s="254"/>
      <c r="G20" s="254"/>
      <c r="H20" s="254"/>
      <c r="I20" s="273"/>
      <c r="J20" s="261"/>
      <c r="K20" s="261"/>
      <c r="L20" s="261"/>
      <c r="M20" s="257"/>
      <c r="N20" s="257"/>
      <c r="O20" s="257"/>
      <c r="P20" s="257"/>
      <c r="Q20" s="256"/>
      <c r="R20" s="256"/>
      <c r="S20" s="256"/>
      <c r="T20" s="258"/>
      <c r="U20" s="270" t="str">
        <f t="shared" si="0"/>
        <v/>
      </c>
      <c r="V20" s="261"/>
      <c r="W20" s="261"/>
      <c r="X20" s="261"/>
      <c r="Y20" s="274">
        <f t="shared" si="1"/>
        <v>0</v>
      </c>
      <c r="Z20" s="256"/>
      <c r="AA20" s="256"/>
      <c r="AB20" s="256"/>
      <c r="AC20" s="256"/>
      <c r="AD20" s="256"/>
      <c r="AE20" s="256"/>
      <c r="AF20" s="262"/>
      <c r="AG20" s="255">
        <f t="shared" si="2"/>
        <v>0</v>
      </c>
      <c r="AH20" s="256"/>
      <c r="AI20" s="256"/>
      <c r="AJ20" s="256"/>
      <c r="AK20" s="274">
        <f t="shared" si="3"/>
        <v>0</v>
      </c>
      <c r="AL20" s="256"/>
      <c r="AM20" s="256"/>
      <c r="AN20" s="256"/>
      <c r="AO20" s="256" t="str">
        <f t="shared" si="4"/>
        <v/>
      </c>
      <c r="AP20" s="256"/>
      <c r="AQ20" s="256"/>
      <c r="AR20" s="258"/>
      <c r="AS20" s="249" t="s">
        <v>80</v>
      </c>
      <c r="AT20" s="250"/>
      <c r="AU20" s="250" t="s">
        <v>81</v>
      </c>
      <c r="AV20" s="250"/>
      <c r="AW20" s="250"/>
      <c r="AX20" s="52"/>
      <c r="AZ20" s="53" t="e">
        <f t="shared" si="5"/>
        <v>#VALUE!</v>
      </c>
      <c r="BA20" s="54" t="e">
        <f>IF(INT(RIGHT(D20,1))=AZ20,"OK","주민오류")</f>
        <v>#VALUE!</v>
      </c>
      <c r="BF20" s="249" t="s">
        <v>82</v>
      </c>
      <c r="BG20" s="250"/>
      <c r="BH20" s="250" t="s">
        <v>83</v>
      </c>
      <c r="BI20" s="250"/>
      <c r="BJ20" s="250"/>
    </row>
    <row r="21" spans="1:62" ht="22.5" customHeight="1" thickBot="1" x14ac:dyDescent="0.2">
      <c r="A21" s="275"/>
      <c r="B21" s="275"/>
      <c r="C21" s="276"/>
      <c r="D21" s="277"/>
      <c r="E21" s="278"/>
      <c r="F21" s="278"/>
      <c r="G21" s="278"/>
      <c r="H21" s="278"/>
      <c r="I21" s="279"/>
      <c r="J21" s="280"/>
      <c r="K21" s="280"/>
      <c r="L21" s="280"/>
      <c r="M21" s="281"/>
      <c r="N21" s="281"/>
      <c r="O21" s="281"/>
      <c r="P21" s="281"/>
      <c r="Q21" s="282"/>
      <c r="R21" s="282"/>
      <c r="S21" s="282"/>
      <c r="T21" s="283"/>
      <c r="U21" s="284" t="str">
        <f t="shared" si="0"/>
        <v/>
      </c>
      <c r="V21" s="280"/>
      <c r="W21" s="280"/>
      <c r="X21" s="280"/>
      <c r="Y21" s="285">
        <f t="shared" si="1"/>
        <v>0</v>
      </c>
      <c r="Z21" s="282"/>
      <c r="AA21" s="282"/>
      <c r="AB21" s="282"/>
      <c r="AC21" s="282"/>
      <c r="AD21" s="282"/>
      <c r="AE21" s="282"/>
      <c r="AF21" s="286"/>
      <c r="AG21" s="290">
        <f t="shared" si="2"/>
        <v>0</v>
      </c>
      <c r="AH21" s="282"/>
      <c r="AI21" s="282"/>
      <c r="AJ21" s="282"/>
      <c r="AK21" s="285">
        <f t="shared" si="3"/>
        <v>0</v>
      </c>
      <c r="AL21" s="282"/>
      <c r="AM21" s="282"/>
      <c r="AN21" s="282"/>
      <c r="AO21" s="282" t="str">
        <f t="shared" si="4"/>
        <v/>
      </c>
      <c r="AP21" s="282"/>
      <c r="AQ21" s="282"/>
      <c r="AR21" s="283"/>
      <c r="AS21" s="291" t="s">
        <v>80</v>
      </c>
      <c r="AT21" s="292"/>
      <c r="AU21" s="292" t="s">
        <v>81</v>
      </c>
      <c r="AV21" s="292"/>
      <c r="AW21" s="292"/>
      <c r="AX21" s="52"/>
      <c r="AZ21" s="53" t="e">
        <f t="shared" si="5"/>
        <v>#VALUE!</v>
      </c>
      <c r="BA21" s="54" t="e">
        <f>IF(INT(RIGHT(D21,1))=AZ21,"OK","주민오류")</f>
        <v>#VALUE!</v>
      </c>
      <c r="BF21" s="249" t="s">
        <v>82</v>
      </c>
      <c r="BG21" s="250"/>
      <c r="BH21" s="250" t="s">
        <v>83</v>
      </c>
      <c r="BI21" s="250"/>
      <c r="BJ21" s="250"/>
    </row>
    <row r="22" spans="1:62" x14ac:dyDescent="0.15">
      <c r="A22" s="25" t="s">
        <v>84</v>
      </c>
    </row>
    <row r="23" spans="1:62" x14ac:dyDescent="0.15">
      <c r="A23" s="25" t="s">
        <v>85</v>
      </c>
    </row>
    <row r="24" spans="1:62" ht="7.5" customHeight="1" x14ac:dyDescent="0.15">
      <c r="A24" s="55"/>
    </row>
    <row r="25" spans="1:62" x14ac:dyDescent="0.15">
      <c r="A25" s="31" t="s">
        <v>86</v>
      </c>
    </row>
    <row r="26" spans="1:62" x14ac:dyDescent="0.15">
      <c r="A26" s="55" t="s">
        <v>87</v>
      </c>
    </row>
    <row r="27" spans="1:62" x14ac:dyDescent="0.15">
      <c r="A27" s="55" t="s">
        <v>88</v>
      </c>
    </row>
    <row r="28" spans="1:62" x14ac:dyDescent="0.15">
      <c r="A28" s="55" t="s">
        <v>89</v>
      </c>
    </row>
    <row r="29" spans="1:62" ht="9" customHeight="1" x14ac:dyDescent="0.15"/>
    <row r="30" spans="1:62" x14ac:dyDescent="0.15">
      <c r="A30" s="287">
        <f ca="1">TODAY()</f>
        <v>44389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56"/>
      <c r="AV30" s="56"/>
    </row>
    <row r="31" spans="1:62" ht="9" customHeight="1" x14ac:dyDescent="0.15"/>
    <row r="32" spans="1:62" x14ac:dyDescent="0.15">
      <c r="Y32" s="57" t="s">
        <v>90</v>
      </c>
      <c r="Z32" s="288" t="s">
        <v>171</v>
      </c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6" t="s">
        <v>91</v>
      </c>
    </row>
    <row r="33" spans="1:49" ht="3.75" customHeight="1" x14ac:dyDescent="0.15"/>
    <row r="34" spans="1:49" ht="14.25" x14ac:dyDescent="0.15">
      <c r="I34" s="57" t="s">
        <v>2</v>
      </c>
      <c r="J34" s="58" t="s">
        <v>180</v>
      </c>
      <c r="K34" s="26" t="s">
        <v>56</v>
      </c>
      <c r="Y34" s="57" t="s">
        <v>92</v>
      </c>
      <c r="Z34" s="289" t="s">
        <v>180</v>
      </c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6" t="s">
        <v>91</v>
      </c>
    </row>
    <row r="35" spans="1:49" ht="7.5" customHeight="1" x14ac:dyDescent="0.15"/>
    <row r="36" spans="1:49" x14ac:dyDescent="0.15">
      <c r="A36" s="24" t="s">
        <v>181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</row>
    <row r="37" spans="1:49" ht="6" customHeight="1" thickBot="1" x14ac:dyDescent="0.2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</row>
    <row r="38" spans="1:49" x14ac:dyDescent="0.15">
      <c r="AU38" s="62"/>
      <c r="AV38" s="62"/>
      <c r="AW38" s="62" t="s">
        <v>93</v>
      </c>
    </row>
  </sheetData>
  <mergeCells count="90">
    <mergeCell ref="AU21:AW21"/>
    <mergeCell ref="BF21:BG21"/>
    <mergeCell ref="A30:AT30"/>
    <mergeCell ref="Z32:AJ32"/>
    <mergeCell ref="Z34:AJ34"/>
    <mergeCell ref="AG21:AJ21"/>
    <mergeCell ref="AK21:AN21"/>
    <mergeCell ref="AO21:AR21"/>
    <mergeCell ref="AS21:AT21"/>
    <mergeCell ref="BH20:BJ20"/>
    <mergeCell ref="A21:C21"/>
    <mergeCell ref="D21:H21"/>
    <mergeCell ref="I21:L21"/>
    <mergeCell ref="M21:P21"/>
    <mergeCell ref="Q21:T21"/>
    <mergeCell ref="U21:X21"/>
    <mergeCell ref="Y21:AB21"/>
    <mergeCell ref="AC21:AF21"/>
    <mergeCell ref="AC20:AF20"/>
    <mergeCell ref="AG20:AJ20"/>
    <mergeCell ref="AK20:AN20"/>
    <mergeCell ref="AO20:AR20"/>
    <mergeCell ref="AS20:AT20"/>
    <mergeCell ref="AU20:AW20"/>
    <mergeCell ref="BH21:BJ21"/>
    <mergeCell ref="BF19:BG19"/>
    <mergeCell ref="BH19:BJ19"/>
    <mergeCell ref="A20:C20"/>
    <mergeCell ref="D20:H20"/>
    <mergeCell ref="I20:L20"/>
    <mergeCell ref="M20:P20"/>
    <mergeCell ref="Q20:T20"/>
    <mergeCell ref="U20:X20"/>
    <mergeCell ref="Y20:AB20"/>
    <mergeCell ref="Y19:AB19"/>
    <mergeCell ref="AC19:AF19"/>
    <mergeCell ref="AG19:AJ19"/>
    <mergeCell ref="AK19:AN19"/>
    <mergeCell ref="AO19:AR19"/>
    <mergeCell ref="AS19:AT19"/>
    <mergeCell ref="BF20:BG20"/>
    <mergeCell ref="A19:C19"/>
    <mergeCell ref="D19:H19"/>
    <mergeCell ref="I19:L19"/>
    <mergeCell ref="M19:P19"/>
    <mergeCell ref="Q19:T19"/>
    <mergeCell ref="U19:X19"/>
    <mergeCell ref="AK18:AN18"/>
    <mergeCell ref="AO18:AR18"/>
    <mergeCell ref="AS18:AT18"/>
    <mergeCell ref="AU18:AW18"/>
    <mergeCell ref="AU19:AW19"/>
    <mergeCell ref="BF18:BG18"/>
    <mergeCell ref="BH18:BJ18"/>
    <mergeCell ref="AK17:AN17"/>
    <mergeCell ref="A18:C18"/>
    <mergeCell ref="D18:H18"/>
    <mergeCell ref="I18:L18"/>
    <mergeCell ref="M18:P18"/>
    <mergeCell ref="Q18:T18"/>
    <mergeCell ref="U18:X18"/>
    <mergeCell ref="Y18:AB18"/>
    <mergeCell ref="AC18:AF18"/>
    <mergeCell ref="AG18:AJ18"/>
    <mergeCell ref="AS15:AW17"/>
    <mergeCell ref="I16:L17"/>
    <mergeCell ref="M16:P17"/>
    <mergeCell ref="Q16:T17"/>
    <mergeCell ref="AN12:AT12"/>
    <mergeCell ref="E13:AT13"/>
    <mergeCell ref="K14:V14"/>
    <mergeCell ref="W14:AH14"/>
    <mergeCell ref="AI14:AT14"/>
    <mergeCell ref="AG12:AM12"/>
    <mergeCell ref="A15:C17"/>
    <mergeCell ref="D15:H17"/>
    <mergeCell ref="I15:T15"/>
    <mergeCell ref="U15:AF15"/>
    <mergeCell ref="AG15:AR15"/>
    <mergeCell ref="U16:X17"/>
    <mergeCell ref="Y16:AB17"/>
    <mergeCell ref="AC16:AF17"/>
    <mergeCell ref="AG16:AN16"/>
    <mergeCell ref="AO16:AR17"/>
    <mergeCell ref="AG17:AJ17"/>
    <mergeCell ref="A11:D13"/>
    <mergeCell ref="E12:K12"/>
    <mergeCell ref="M12:T12"/>
    <mergeCell ref="U12:Z12"/>
    <mergeCell ref="AA12:AF12"/>
  </mergeCells>
  <phoneticPr fontId="4" type="noConversion"/>
  <conditionalFormatting sqref="BA18:BA21">
    <cfRule type="cellIs" dxfId="1" priority="1" operator="equal">
      <formula>"주민오류"</formula>
    </cfRule>
    <cfRule type="cellIs" dxfId="0" priority="2" operator="equal">
      <formula>"ok"</formula>
    </cfRule>
  </conditionalFormatting>
  <dataValidations count="10">
    <dataValidation allowBlank="1" showInputMessage="1" showErrorMessage="1" prompt=" 1. “기준소득월액 변경 연월”과 “변경 기준소득월액”란에는 사업장가입자의 소득이 변경된 연월과 변경된 소득을 적습니다.   _x000a_ 2. “근로자 동의”란에는 기준소득월액 변경 대상자가 근로자인 경우에, 근로자가 직접 서명하거나 날인합니다.  " sqref="K14:V14" xr:uid="{00000000-0002-0000-0100-000000000000}"/>
    <dataValidation allowBlank="1" showInputMessage="1" showErrorMessage="1" prompt=" “성명 및 주민(외국인)등록번호”란에는 주민등록등본(외국인등록증 또는 국내거소신고증)상의 성명 및 주민등록번호(외국인등록번호 또는 거소신고번호)를 적습니다." sqref="A15" xr:uid="{00000000-0002-0000-0100-000001000000}"/>
    <dataValidation allowBlank="1" showInputMessage="1" showErrorMessage="1" prompt="&quot;-&quot;없이 입력" sqref="D18:D21 E19:H21" xr:uid="{00000000-0002-0000-0100-000002000000}"/>
    <dataValidation allowBlank="1" showInputMessage="1" showErrorMessage="1" prompt=" 1. 변경된 근로계약서 사본(근로계약서를 변경한 경우에만 해당)_x000a_ 2. 월평균보수가 인상 또는 인하된 명세가 적힌 해당 근로자의 임금대장 사본  " sqref="AG15:AR15" xr:uid="{00000000-0002-0000-0100-000003000000}"/>
    <dataValidation allowBlank="1" showInputMessage="1" showErrorMessage="1" prompt=" 근로자의 경우 임금대장, 근로계약서, 보수규정 등 변경된 소득을 확인할 수 있는 자료  " sqref="I15:T15" xr:uid="{00000000-0002-0000-0100-000004000000}"/>
    <dataValidation allowBlank="1" showInputMessage="1" showErrorMessage="1" prompt="(반드시 서명필요)" sqref="Q18:T21" xr:uid="{00000000-0002-0000-0100-000005000000}"/>
    <dataValidation allowBlank="1" showInputMessage="1" showErrorMessage="1" prompt="(신고 익월)" sqref="Y18:AB18 I19:L21 I16:L17" xr:uid="{00000000-0002-0000-0100-000006000000}"/>
    <dataValidation allowBlank="1" showInputMessage="1" showErrorMessage="1" prompt="(기존소득 20%이상)" sqref="M16:P21" xr:uid="{00000000-0002-0000-0100-000007000000}"/>
    <dataValidation allowBlank="1" showInputMessage="1" showErrorMessage="1" prompt="(반드시 설명필요)" sqref="Q16:T17" xr:uid="{00000000-0002-0000-0100-000008000000}"/>
    <dataValidation allowBlank="1" showInputMessage="1" showErrorMessage="1" prompt="(보수변경월)" sqref="U16:X17 U19:X21" xr:uid="{00000000-0002-0000-0100-000009000000}"/>
  </dataValidations>
  <hyperlinks>
    <hyperlink ref="AG12" r:id="rId1" xr:uid="{00000000-0004-0000-0100-000000000000}"/>
  </hyperlinks>
  <pageMargins left="0.31496062992125984" right="0.31496062992125984" top="0.35433070866141736" bottom="0.15748031496062992" header="0" footer="0"/>
  <pageSetup paperSize="9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8"/>
  <sheetViews>
    <sheetView showGridLines="0" workbookViewId="0">
      <selection activeCell="AA30" sqref="AA30"/>
    </sheetView>
  </sheetViews>
  <sheetFormatPr defaultColWidth="2.5" defaultRowHeight="10.5" x14ac:dyDescent="0.15"/>
  <cols>
    <col min="1" max="41" width="2.5" style="5"/>
    <col min="42" max="42" width="3.875" style="5" customWidth="1"/>
    <col min="43" max="16384" width="2.5" style="5"/>
  </cols>
  <sheetData>
    <row r="1" spans="1:38" x14ac:dyDescent="0.15">
      <c r="A1" s="5" t="s">
        <v>94</v>
      </c>
    </row>
    <row r="2" spans="1:38" x14ac:dyDescent="0.15">
      <c r="A2" s="5" t="s">
        <v>95</v>
      </c>
    </row>
    <row r="3" spans="1:38" customFormat="1" ht="13.5" x14ac:dyDescent="0.15"/>
    <row r="4" spans="1:38" s="63" customFormat="1" ht="20.25" x14ac:dyDescent="0.15">
      <c r="K4" s="2" t="s">
        <v>1</v>
      </c>
      <c r="L4" s="3" t="s">
        <v>2</v>
      </c>
      <c r="M4" s="64" t="s">
        <v>3</v>
      </c>
      <c r="N4" s="3" t="s">
        <v>56</v>
      </c>
      <c r="O4" s="3" t="s">
        <v>96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3" t="s">
        <v>2</v>
      </c>
      <c r="AK4" s="64" t="s">
        <v>3</v>
      </c>
      <c r="AL4" s="3" t="s">
        <v>56</v>
      </c>
    </row>
    <row r="5" spans="1:38" s="63" customFormat="1" ht="20.25" x14ac:dyDescent="0.15">
      <c r="K5" s="2" t="s">
        <v>5</v>
      </c>
      <c r="L5" s="3" t="s">
        <v>2</v>
      </c>
      <c r="M5" s="64" t="s">
        <v>3</v>
      </c>
      <c r="N5" s="3" t="s">
        <v>56</v>
      </c>
      <c r="O5" s="3" t="s">
        <v>97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J5" s="3" t="s">
        <v>2</v>
      </c>
      <c r="AK5" s="64" t="s">
        <v>3</v>
      </c>
      <c r="AL5" s="3" t="s">
        <v>56</v>
      </c>
    </row>
    <row r="6" spans="1:38" s="63" customFormat="1" ht="20.25" x14ac:dyDescent="0.15">
      <c r="K6" s="2" t="s">
        <v>7</v>
      </c>
      <c r="L6" s="3" t="s">
        <v>2</v>
      </c>
      <c r="N6" s="3" t="s">
        <v>56</v>
      </c>
      <c r="O6" s="3" t="s">
        <v>98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J6" s="3" t="s">
        <v>2</v>
      </c>
      <c r="AK6" s="64" t="s">
        <v>3</v>
      </c>
      <c r="AL6" s="3" t="s">
        <v>56</v>
      </c>
    </row>
    <row r="7" spans="1:38" s="63" customFormat="1" ht="20.25" x14ac:dyDescent="0.15">
      <c r="K7" s="2" t="s">
        <v>9</v>
      </c>
      <c r="L7" s="3" t="s">
        <v>2</v>
      </c>
      <c r="N7" s="3" t="s">
        <v>56</v>
      </c>
      <c r="O7" s="3" t="s">
        <v>99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J7" s="3" t="s">
        <v>2</v>
      </c>
      <c r="AK7" s="64" t="s">
        <v>3</v>
      </c>
      <c r="AL7" s="3" t="s">
        <v>56</v>
      </c>
    </row>
    <row r="8" spans="1:38" customFormat="1" ht="13.5" x14ac:dyDescent="0.15"/>
    <row r="9" spans="1:38" x14ac:dyDescent="0.15">
      <c r="A9" s="5" t="s">
        <v>100</v>
      </c>
      <c r="AH9" s="65" t="s">
        <v>101</v>
      </c>
    </row>
    <row r="11" spans="1:38" ht="16.5" customHeight="1" x14ac:dyDescent="0.15">
      <c r="A11" s="66" t="s">
        <v>12</v>
      </c>
      <c r="B11" s="67"/>
      <c r="C11" s="67"/>
      <c r="D11" s="67"/>
      <c r="E11" s="67"/>
      <c r="F11" s="68"/>
      <c r="G11" s="67" t="s">
        <v>13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9" t="s">
        <v>14</v>
      </c>
      <c r="Z11" s="67"/>
      <c r="AA11" s="67"/>
      <c r="AB11" s="67"/>
      <c r="AC11" s="67"/>
      <c r="AD11" s="67" t="s">
        <v>15</v>
      </c>
      <c r="AE11" s="67"/>
      <c r="AF11" s="67"/>
      <c r="AG11" s="67"/>
      <c r="AH11" s="67"/>
    </row>
    <row r="12" spans="1:38" ht="3.75" customHeight="1" thickBo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8" ht="3.75" customHeight="1" x14ac:dyDescent="0.1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8" ht="3.75" customHeight="1" x14ac:dyDescent="0.15">
      <c r="A14" s="302" t="s">
        <v>17</v>
      </c>
      <c r="B14" s="302"/>
      <c r="C14" s="303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3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8" ht="18.75" customHeight="1" x14ac:dyDescent="0.15">
      <c r="A15" s="304"/>
      <c r="B15" s="304"/>
      <c r="C15" s="305"/>
      <c r="D15" s="74" t="s">
        <v>61</v>
      </c>
      <c r="E15" s="71"/>
      <c r="F15" s="71"/>
      <c r="G15" s="71"/>
      <c r="H15" s="71"/>
      <c r="I15" s="308">
        <f>'4대보험변경신고서'!M13</f>
        <v>4742912345</v>
      </c>
      <c r="J15" s="308"/>
      <c r="K15" s="308"/>
      <c r="L15" s="308"/>
      <c r="M15" s="308"/>
      <c r="N15" s="308"/>
      <c r="O15" s="308"/>
      <c r="P15" s="75" t="s">
        <v>102</v>
      </c>
      <c r="Q15" s="76" t="s">
        <v>66</v>
      </c>
      <c r="R15" s="71"/>
      <c r="S15" s="77"/>
      <c r="T15" s="309" t="s">
        <v>20</v>
      </c>
      <c r="U15" s="309"/>
      <c r="V15" s="309"/>
      <c r="W15" s="309"/>
      <c r="X15" s="310" t="str">
        <f>'4대보험변경신고서'!J15</f>
        <v>선우한연어 천안두정점</v>
      </c>
      <c r="Y15" s="310"/>
      <c r="Z15" s="310"/>
      <c r="AA15" s="310"/>
      <c r="AB15" s="310"/>
      <c r="AC15" s="310"/>
      <c r="AD15" s="310"/>
      <c r="AE15" s="310"/>
      <c r="AF15" s="310"/>
      <c r="AG15" s="310"/>
      <c r="AH15" s="71"/>
    </row>
    <row r="16" spans="1:38" ht="3.75" customHeight="1" x14ac:dyDescent="0.15">
      <c r="A16" s="304"/>
      <c r="B16" s="304"/>
      <c r="C16" s="305"/>
      <c r="D16" s="78"/>
      <c r="E16" s="79"/>
      <c r="F16" s="79"/>
      <c r="G16" s="79"/>
      <c r="H16" s="79"/>
      <c r="I16" s="80"/>
      <c r="J16" s="80"/>
      <c r="K16" s="80"/>
      <c r="L16" s="80"/>
      <c r="M16" s="80"/>
      <c r="N16" s="80"/>
      <c r="O16" s="80"/>
      <c r="P16" s="81"/>
      <c r="Q16" s="82"/>
      <c r="R16" s="79"/>
      <c r="S16" s="83"/>
      <c r="T16" s="79"/>
      <c r="U16" s="79"/>
      <c r="V16" s="79"/>
      <c r="W16" s="84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79"/>
    </row>
    <row r="17" spans="1:34" ht="3.75" customHeight="1" x14ac:dyDescent="0.15">
      <c r="A17" s="304"/>
      <c r="B17" s="304"/>
      <c r="C17" s="305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/>
      <c r="T17" s="72"/>
      <c r="U17" s="72"/>
      <c r="V17" s="72"/>
      <c r="W17" s="72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72"/>
    </row>
    <row r="18" spans="1:34" s="88" customFormat="1" ht="18.75" customHeight="1" x14ac:dyDescent="0.15">
      <c r="A18" s="304"/>
      <c r="B18" s="304"/>
      <c r="C18" s="305"/>
      <c r="D18" s="309" t="s">
        <v>62</v>
      </c>
      <c r="E18" s="309"/>
      <c r="F18" s="309"/>
      <c r="G18" s="309"/>
      <c r="H18" s="309"/>
      <c r="I18" s="310" t="s">
        <v>174</v>
      </c>
      <c r="J18" s="310"/>
      <c r="K18" s="310"/>
      <c r="L18" s="310"/>
      <c r="M18" s="310"/>
      <c r="N18" s="310"/>
      <c r="O18" s="310"/>
      <c r="P18" s="310"/>
      <c r="Q18" s="310"/>
      <c r="R18" s="310"/>
      <c r="S18" s="87"/>
      <c r="T18" s="309" t="s">
        <v>103</v>
      </c>
      <c r="U18" s="309"/>
      <c r="V18" s="309"/>
      <c r="W18" s="309"/>
      <c r="X18" s="310" t="s">
        <v>182</v>
      </c>
      <c r="Y18" s="310"/>
      <c r="Z18" s="310"/>
      <c r="AA18" s="310"/>
      <c r="AB18" s="310"/>
      <c r="AC18" s="310"/>
      <c r="AD18" s="310"/>
      <c r="AE18" s="310"/>
      <c r="AF18" s="310"/>
      <c r="AG18" s="310"/>
      <c r="AH18" s="74"/>
    </row>
    <row r="19" spans="1:34" s="88" customFormat="1" ht="3.75" customHeight="1" x14ac:dyDescent="0.15">
      <c r="A19" s="304"/>
      <c r="B19" s="304"/>
      <c r="C19" s="305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89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4" s="88" customFormat="1" ht="3.75" customHeight="1" x14ac:dyDescent="0.15">
      <c r="A20" s="304"/>
      <c r="B20" s="304"/>
      <c r="C20" s="305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1:34" s="88" customFormat="1" ht="18.75" customHeight="1" x14ac:dyDescent="0.15">
      <c r="A21" s="304"/>
      <c r="B21" s="304"/>
      <c r="C21" s="305"/>
      <c r="D21" s="311" t="s">
        <v>21</v>
      </c>
      <c r="E21" s="309"/>
      <c r="F21" s="309"/>
      <c r="G21" s="309"/>
      <c r="H21" s="309"/>
      <c r="I21" s="312" t="s">
        <v>173</v>
      </c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74"/>
    </row>
    <row r="22" spans="1:34" s="88" customFormat="1" ht="12" x14ac:dyDescent="0.15">
      <c r="A22" s="304"/>
      <c r="B22" s="304"/>
      <c r="C22" s="305"/>
      <c r="D22" s="92"/>
      <c r="E22" s="74"/>
      <c r="F22" s="74"/>
      <c r="G22" s="74"/>
      <c r="H22" s="74"/>
      <c r="I22" s="74" t="s">
        <v>104</v>
      </c>
      <c r="J22" s="74"/>
      <c r="K22" s="74"/>
      <c r="L22" s="293">
        <v>31106</v>
      </c>
      <c r="M22" s="293"/>
      <c r="N22" s="293"/>
      <c r="O22" s="74" t="s">
        <v>105</v>
      </c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1:34" s="88" customFormat="1" ht="3.75" customHeight="1" x14ac:dyDescent="0.15">
      <c r="A23" s="306"/>
      <c r="B23" s="306"/>
      <c r="C23" s="307"/>
      <c r="D23" s="93"/>
      <c r="E23" s="78"/>
      <c r="F23" s="78"/>
      <c r="G23" s="78"/>
      <c r="H23" s="78"/>
      <c r="I23" s="78"/>
      <c r="J23" s="78"/>
      <c r="K23" s="78"/>
      <c r="L23" s="94"/>
      <c r="M23" s="94"/>
      <c r="N23" s="94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</row>
    <row r="24" spans="1:34" s="88" customFormat="1" ht="7.5" customHeight="1" x14ac:dyDescent="0.1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1:34" s="88" customFormat="1" ht="15" customHeight="1" x14ac:dyDescent="0.15">
      <c r="A25" s="294" t="s">
        <v>106</v>
      </c>
      <c r="B25" s="294"/>
      <c r="C25" s="295"/>
      <c r="D25" s="90" t="s">
        <v>23</v>
      </c>
      <c r="E25" s="91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95"/>
      <c r="T25" s="298" t="s">
        <v>20</v>
      </c>
      <c r="U25" s="299"/>
      <c r="V25" s="299"/>
      <c r="W25" s="299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91"/>
    </row>
    <row r="26" spans="1:34" s="88" customFormat="1" ht="15" customHeight="1" x14ac:dyDescent="0.15">
      <c r="A26" s="300" t="s">
        <v>107</v>
      </c>
      <c r="B26" s="300"/>
      <c r="C26" s="301"/>
      <c r="D26" s="93"/>
      <c r="E26" s="78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89"/>
      <c r="T26" s="93"/>
      <c r="U26" s="78"/>
      <c r="V26" s="78"/>
      <c r="W26" s="78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78"/>
    </row>
    <row r="27" spans="1:34" s="88" customFormat="1" ht="7.5" customHeight="1" x14ac:dyDescent="0.1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</row>
    <row r="28" spans="1:34" s="88" customFormat="1" ht="15" customHeight="1" x14ac:dyDescent="0.15">
      <c r="A28" s="294" t="s">
        <v>108</v>
      </c>
      <c r="B28" s="294"/>
      <c r="C28" s="295"/>
      <c r="D28" s="96" t="s">
        <v>109</v>
      </c>
      <c r="E28" s="91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1"/>
    </row>
    <row r="29" spans="1:34" s="88" customFormat="1" ht="18.75" customHeight="1" x14ac:dyDescent="0.15">
      <c r="A29" s="300" t="s">
        <v>110</v>
      </c>
      <c r="B29" s="300"/>
      <c r="C29" s="301"/>
      <c r="D29" s="9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78"/>
    </row>
    <row r="30" spans="1:34" s="88" customFormat="1" ht="7.5" customHeight="1" x14ac:dyDescent="0.1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</row>
    <row r="31" spans="1:34" s="100" customFormat="1" ht="18.75" customHeight="1" x14ac:dyDescent="0.15">
      <c r="A31" s="314" t="s">
        <v>111</v>
      </c>
      <c r="B31" s="315"/>
      <c r="C31" s="318" t="s">
        <v>112</v>
      </c>
      <c r="D31" s="319"/>
      <c r="E31" s="319"/>
      <c r="F31" s="319"/>
      <c r="G31" s="315"/>
      <c r="H31" s="318" t="s">
        <v>113</v>
      </c>
      <c r="I31" s="166"/>
      <c r="J31" s="166"/>
      <c r="K31" s="166"/>
      <c r="L31" s="166"/>
      <c r="M31" s="166"/>
      <c r="N31" s="167"/>
      <c r="O31" s="202" t="s">
        <v>114</v>
      </c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2"/>
    </row>
    <row r="32" spans="1:34" s="100" customFormat="1" ht="30" customHeight="1" x14ac:dyDescent="0.15">
      <c r="A32" s="316"/>
      <c r="B32" s="317"/>
      <c r="C32" s="320"/>
      <c r="D32" s="316"/>
      <c r="E32" s="316"/>
      <c r="F32" s="316"/>
      <c r="G32" s="317"/>
      <c r="H32" s="323" t="s">
        <v>115</v>
      </c>
      <c r="I32" s="324"/>
      <c r="J32" s="324"/>
      <c r="K32" s="324"/>
      <c r="L32" s="324"/>
      <c r="M32" s="324"/>
      <c r="N32" s="325"/>
      <c r="O32" s="326" t="s">
        <v>116</v>
      </c>
      <c r="P32" s="202"/>
      <c r="Q32" s="202"/>
      <c r="R32" s="202"/>
      <c r="S32" s="202"/>
      <c r="T32" s="202" t="s">
        <v>117</v>
      </c>
      <c r="U32" s="321"/>
      <c r="V32" s="321"/>
      <c r="W32" s="202" t="s">
        <v>118</v>
      </c>
      <c r="X32" s="321"/>
      <c r="Y32" s="321"/>
      <c r="Z32" s="321"/>
      <c r="AA32" s="321"/>
      <c r="AB32" s="321"/>
      <c r="AC32" s="202" t="s">
        <v>119</v>
      </c>
      <c r="AD32" s="321"/>
      <c r="AE32" s="321"/>
      <c r="AF32" s="321"/>
      <c r="AG32" s="321"/>
      <c r="AH32" s="322"/>
    </row>
    <row r="33" spans="1:60" s="88" customFormat="1" ht="24" customHeight="1" x14ac:dyDescent="0.15">
      <c r="A33" s="327">
        <v>1</v>
      </c>
      <c r="B33" s="328"/>
      <c r="C33" s="199" t="s">
        <v>178</v>
      </c>
      <c r="D33" s="183"/>
      <c r="E33" s="183"/>
      <c r="F33" s="183"/>
      <c r="G33" s="184"/>
      <c r="H33" s="329">
        <v>7407301234567</v>
      </c>
      <c r="I33" s="329"/>
      <c r="J33" s="329"/>
      <c r="K33" s="329"/>
      <c r="L33" s="329"/>
      <c r="M33" s="329"/>
      <c r="N33" s="329"/>
      <c r="O33" s="330">
        <v>43252</v>
      </c>
      <c r="P33" s="330"/>
      <c r="Q33" s="330"/>
      <c r="R33" s="330"/>
      <c r="S33" s="330"/>
      <c r="T33" s="331" t="s">
        <v>120</v>
      </c>
      <c r="U33" s="331"/>
      <c r="V33" s="331"/>
      <c r="W33" s="332">
        <v>2400000</v>
      </c>
      <c r="X33" s="332"/>
      <c r="Y33" s="332"/>
      <c r="Z33" s="332"/>
      <c r="AA33" s="332"/>
      <c r="AB33" s="332"/>
      <c r="AC33" s="332">
        <v>1850000</v>
      </c>
      <c r="AD33" s="332"/>
      <c r="AE33" s="332"/>
      <c r="AF33" s="332"/>
      <c r="AG33" s="332"/>
      <c r="AH33" s="333"/>
      <c r="AO33" s="101"/>
      <c r="AP33" s="102" t="s">
        <v>121</v>
      </c>
      <c r="AQ33" s="102" t="s">
        <v>122</v>
      </c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</row>
    <row r="34" spans="1:60" s="88" customFormat="1" ht="24" customHeight="1" x14ac:dyDescent="0.15">
      <c r="A34" s="327">
        <v>2</v>
      </c>
      <c r="B34" s="328"/>
      <c r="C34" s="199" t="s">
        <v>179</v>
      </c>
      <c r="D34" s="183"/>
      <c r="E34" s="183"/>
      <c r="F34" s="183"/>
      <c r="G34" s="184"/>
      <c r="H34" s="329">
        <v>8607142345678</v>
      </c>
      <c r="I34" s="329"/>
      <c r="J34" s="329"/>
      <c r="K34" s="329"/>
      <c r="L34" s="329"/>
      <c r="M34" s="329"/>
      <c r="N34" s="329"/>
      <c r="O34" s="330">
        <v>43252</v>
      </c>
      <c r="P34" s="330"/>
      <c r="Q34" s="330"/>
      <c r="R34" s="330"/>
      <c r="S34" s="330"/>
      <c r="T34" s="331" t="s">
        <v>120</v>
      </c>
      <c r="U34" s="331"/>
      <c r="V34" s="331"/>
      <c r="W34" s="332">
        <v>2400000</v>
      </c>
      <c r="X34" s="332"/>
      <c r="Y34" s="332"/>
      <c r="Z34" s="332"/>
      <c r="AA34" s="332"/>
      <c r="AB34" s="332"/>
      <c r="AC34" s="332">
        <v>1850000</v>
      </c>
      <c r="AD34" s="332"/>
      <c r="AE34" s="332"/>
      <c r="AF34" s="332"/>
      <c r="AG34" s="332"/>
      <c r="AH34" s="333"/>
      <c r="AO34" s="101"/>
      <c r="AP34" s="102" t="s">
        <v>123</v>
      </c>
      <c r="AQ34" s="101" t="s">
        <v>124</v>
      </c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</row>
    <row r="35" spans="1:60" s="88" customFormat="1" ht="24" customHeight="1" x14ac:dyDescent="0.15">
      <c r="A35" s="327">
        <v>3</v>
      </c>
      <c r="B35" s="328"/>
      <c r="C35" s="199"/>
      <c r="D35" s="183"/>
      <c r="E35" s="183"/>
      <c r="F35" s="183"/>
      <c r="G35" s="184"/>
      <c r="H35" s="329"/>
      <c r="I35" s="329"/>
      <c r="J35" s="329"/>
      <c r="K35" s="329"/>
      <c r="L35" s="329"/>
      <c r="M35" s="329"/>
      <c r="N35" s="329"/>
      <c r="O35" s="334"/>
      <c r="P35" s="334"/>
      <c r="Q35" s="334"/>
      <c r="R35" s="334"/>
      <c r="S35" s="334"/>
      <c r="T35" s="335"/>
      <c r="U35" s="335"/>
      <c r="V35" s="335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8"/>
      <c r="AO35" s="101"/>
      <c r="AP35" s="102" t="s">
        <v>125</v>
      </c>
      <c r="AQ35" s="101" t="s">
        <v>126</v>
      </c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 t="s">
        <v>127</v>
      </c>
      <c r="BD35" s="101"/>
      <c r="BE35" s="101"/>
      <c r="BF35" s="101"/>
      <c r="BG35" s="101"/>
      <c r="BH35" s="101"/>
    </row>
    <row r="36" spans="1:60" s="88" customFormat="1" ht="24" customHeight="1" x14ac:dyDescent="0.15">
      <c r="A36" s="327">
        <v>4</v>
      </c>
      <c r="B36" s="328"/>
      <c r="C36" s="199"/>
      <c r="D36" s="183"/>
      <c r="E36" s="183"/>
      <c r="F36" s="183"/>
      <c r="G36" s="184"/>
      <c r="H36" s="329"/>
      <c r="I36" s="329"/>
      <c r="J36" s="329"/>
      <c r="K36" s="329"/>
      <c r="L36" s="329"/>
      <c r="M36" s="329"/>
      <c r="N36" s="329"/>
      <c r="O36" s="334"/>
      <c r="P36" s="334"/>
      <c r="Q36" s="334"/>
      <c r="R36" s="334"/>
      <c r="S36" s="334"/>
      <c r="T36" s="335"/>
      <c r="U36" s="335"/>
      <c r="V36" s="335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8"/>
      <c r="AO36" s="101"/>
      <c r="AP36" s="102" t="s">
        <v>128</v>
      </c>
      <c r="AQ36" s="101" t="s">
        <v>129</v>
      </c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 t="s">
        <v>130</v>
      </c>
      <c r="BD36" s="101"/>
      <c r="BE36" s="101"/>
      <c r="BF36" s="101"/>
      <c r="BG36" s="101"/>
      <c r="BH36" s="101"/>
    </row>
    <row r="37" spans="1:60" s="88" customFormat="1" ht="24" customHeight="1" x14ac:dyDescent="0.15">
      <c r="A37" s="327">
        <v>5</v>
      </c>
      <c r="B37" s="328"/>
      <c r="C37" s="199"/>
      <c r="D37" s="183"/>
      <c r="E37" s="183"/>
      <c r="F37" s="183"/>
      <c r="G37" s="184"/>
      <c r="H37" s="329"/>
      <c r="I37" s="329"/>
      <c r="J37" s="329"/>
      <c r="K37" s="329"/>
      <c r="L37" s="329"/>
      <c r="M37" s="329"/>
      <c r="N37" s="329"/>
      <c r="O37" s="334"/>
      <c r="P37" s="334"/>
      <c r="Q37" s="334"/>
      <c r="R37" s="334"/>
      <c r="S37" s="334"/>
      <c r="T37" s="335"/>
      <c r="U37" s="335"/>
      <c r="V37" s="335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8"/>
      <c r="AO37" s="101"/>
      <c r="AP37" s="102" t="s">
        <v>131</v>
      </c>
      <c r="AQ37" s="101" t="s">
        <v>132</v>
      </c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 t="s">
        <v>133</v>
      </c>
      <c r="BD37" s="101"/>
      <c r="BE37" s="101"/>
      <c r="BF37" s="101"/>
      <c r="BG37" s="101"/>
      <c r="BH37" s="101"/>
    </row>
    <row r="38" spans="1:60" s="88" customFormat="1" ht="24" customHeight="1" x14ac:dyDescent="0.15">
      <c r="A38" s="327">
        <v>6</v>
      </c>
      <c r="B38" s="328"/>
      <c r="C38" s="199"/>
      <c r="D38" s="183"/>
      <c r="E38" s="183"/>
      <c r="F38" s="183"/>
      <c r="G38" s="184"/>
      <c r="H38" s="329"/>
      <c r="I38" s="329"/>
      <c r="J38" s="329"/>
      <c r="K38" s="329"/>
      <c r="L38" s="329"/>
      <c r="M38" s="329"/>
      <c r="N38" s="329"/>
      <c r="O38" s="334"/>
      <c r="P38" s="334"/>
      <c r="Q38" s="334"/>
      <c r="R38" s="334"/>
      <c r="S38" s="334"/>
      <c r="T38" s="335"/>
      <c r="U38" s="335"/>
      <c r="V38" s="335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8"/>
      <c r="AO38" s="101"/>
      <c r="AP38" s="102" t="s">
        <v>134</v>
      </c>
      <c r="AQ38" s="101" t="s">
        <v>135</v>
      </c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 t="s">
        <v>136</v>
      </c>
      <c r="BD38" s="101"/>
      <c r="BE38" s="101"/>
      <c r="BF38" s="101"/>
      <c r="BG38" s="101"/>
      <c r="BH38" s="101"/>
    </row>
    <row r="39" spans="1:60" s="88" customFormat="1" ht="24" customHeight="1" x14ac:dyDescent="0.15">
      <c r="A39" s="327">
        <v>7</v>
      </c>
      <c r="B39" s="328"/>
      <c r="C39" s="199"/>
      <c r="D39" s="183"/>
      <c r="E39" s="183"/>
      <c r="F39" s="183"/>
      <c r="G39" s="184"/>
      <c r="H39" s="329"/>
      <c r="I39" s="329"/>
      <c r="J39" s="329"/>
      <c r="K39" s="329"/>
      <c r="L39" s="329"/>
      <c r="M39" s="329"/>
      <c r="N39" s="329"/>
      <c r="O39" s="334"/>
      <c r="P39" s="334"/>
      <c r="Q39" s="334"/>
      <c r="R39" s="334"/>
      <c r="S39" s="334"/>
      <c r="T39" s="335"/>
      <c r="U39" s="335"/>
      <c r="V39" s="335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8"/>
    </row>
    <row r="40" spans="1:60" s="88" customFormat="1" ht="24" customHeight="1" x14ac:dyDescent="0.15">
      <c r="A40" s="327">
        <v>8</v>
      </c>
      <c r="B40" s="328"/>
      <c r="C40" s="199"/>
      <c r="D40" s="183"/>
      <c r="E40" s="183"/>
      <c r="F40" s="183"/>
      <c r="G40" s="184"/>
      <c r="H40" s="329"/>
      <c r="I40" s="329"/>
      <c r="J40" s="329"/>
      <c r="K40" s="329"/>
      <c r="L40" s="329"/>
      <c r="M40" s="329"/>
      <c r="N40" s="329"/>
      <c r="O40" s="334"/>
      <c r="P40" s="334"/>
      <c r="Q40" s="334"/>
      <c r="R40" s="334"/>
      <c r="S40" s="334"/>
      <c r="T40" s="335"/>
      <c r="U40" s="335"/>
      <c r="V40" s="335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8"/>
    </row>
    <row r="41" spans="1:60" s="88" customFormat="1" ht="7.5" customHeight="1" x14ac:dyDescent="0.1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</row>
    <row r="42" spans="1:60" s="88" customFormat="1" ht="3.75" customHeight="1" x14ac:dyDescent="0.15">
      <c r="A42" s="336" t="s">
        <v>137</v>
      </c>
      <c r="B42" s="207"/>
      <c r="C42" s="207"/>
      <c r="D42" s="207"/>
      <c r="E42" s="90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1:60" s="88" customFormat="1" ht="24.75" customHeight="1" x14ac:dyDescent="0.15">
      <c r="A43" s="180"/>
      <c r="B43" s="207"/>
      <c r="C43" s="207"/>
      <c r="D43" s="207"/>
      <c r="E43" s="92"/>
      <c r="F43" s="103" t="s">
        <v>138</v>
      </c>
      <c r="G43" s="74"/>
      <c r="H43" s="74" t="s">
        <v>139</v>
      </c>
      <c r="I43" s="74"/>
      <c r="J43" s="74"/>
      <c r="K43" s="74"/>
      <c r="L43" s="74"/>
      <c r="M43" s="74"/>
      <c r="N43" s="103" t="s">
        <v>138</v>
      </c>
      <c r="O43" s="74"/>
      <c r="P43" s="74" t="s">
        <v>140</v>
      </c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</row>
    <row r="44" spans="1:60" s="88" customFormat="1" ht="3.75" customHeight="1" x14ac:dyDescent="0.15">
      <c r="A44" s="180"/>
      <c r="B44" s="207"/>
      <c r="C44" s="207"/>
      <c r="D44" s="207"/>
      <c r="E44" s="9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</row>
    <row r="45" spans="1:60" s="88" customFormat="1" ht="7.5" customHeight="1" x14ac:dyDescent="0.1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1:60" s="88" customFormat="1" ht="12" x14ac:dyDescent="0.15">
      <c r="A46" s="74"/>
      <c r="B46" s="74" t="s">
        <v>141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</row>
    <row r="47" spans="1:60" s="88" customFormat="1" ht="7.5" customHeight="1" x14ac:dyDescent="0.1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</row>
    <row r="48" spans="1:60" s="88" customFormat="1" ht="12" x14ac:dyDescent="0.1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337">
        <f ca="1">TODAY()</f>
        <v>44389</v>
      </c>
      <c r="AA48" s="337"/>
      <c r="AB48" s="337"/>
      <c r="AC48" s="337"/>
      <c r="AD48" s="337"/>
      <c r="AE48" s="337"/>
      <c r="AF48" s="337"/>
      <c r="AG48" s="337"/>
      <c r="AH48" s="74"/>
    </row>
    <row r="49" spans="1:34" s="88" customFormat="1" ht="7.5" customHeight="1" x14ac:dyDescent="0.1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</row>
    <row r="50" spans="1:34" s="88" customFormat="1" ht="18.75" customHeight="1" x14ac:dyDescent="0.1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103" t="s">
        <v>142</v>
      </c>
      <c r="T50" s="338" t="s">
        <v>171</v>
      </c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74"/>
      <c r="AF50" s="74"/>
      <c r="AG50" s="74"/>
      <c r="AH50" s="104" t="s">
        <v>143</v>
      </c>
    </row>
    <row r="51" spans="1:34" s="88" customFormat="1" ht="3.75" customHeight="1" x14ac:dyDescent="0.1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</row>
    <row r="52" spans="1:34" s="88" customFormat="1" ht="18.75" customHeight="1" x14ac:dyDescent="0.1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3" t="s">
        <v>144</v>
      </c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74"/>
      <c r="AF52" s="74"/>
      <c r="AG52" s="74"/>
      <c r="AH52" s="104" t="s">
        <v>143</v>
      </c>
    </row>
    <row r="53" spans="1:34" s="88" customFormat="1" ht="12" x14ac:dyDescent="0.1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1:34" s="88" customFormat="1" ht="14.25" x14ac:dyDescent="0.15">
      <c r="A54" s="105" t="s">
        <v>145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</row>
    <row r="55" spans="1:34" s="88" customFormat="1" ht="3.75" customHeight="1" x14ac:dyDescent="0.1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</row>
    <row r="56" spans="1:34" ht="3.75" customHeight="1" x14ac:dyDescent="0.1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</row>
    <row r="58" spans="1:34" x14ac:dyDescent="0.15">
      <c r="AH58" s="6" t="s">
        <v>146</v>
      </c>
    </row>
  </sheetData>
  <mergeCells count="88">
    <mergeCell ref="AC40:AH40"/>
    <mergeCell ref="A42:D44"/>
    <mergeCell ref="Z48:AG48"/>
    <mergeCell ref="T50:AD50"/>
    <mergeCell ref="T52:AD52"/>
    <mergeCell ref="A40:B40"/>
    <mergeCell ref="C40:G40"/>
    <mergeCell ref="H40:N40"/>
    <mergeCell ref="O40:S40"/>
    <mergeCell ref="T40:V40"/>
    <mergeCell ref="W40:AB40"/>
    <mergeCell ref="AC38:AH38"/>
    <mergeCell ref="A39:B39"/>
    <mergeCell ref="C39:G39"/>
    <mergeCell ref="H39:N39"/>
    <mergeCell ref="O39:S39"/>
    <mergeCell ref="T39:V39"/>
    <mergeCell ref="W39:AB39"/>
    <mergeCell ref="AC39:AH39"/>
    <mergeCell ref="A38:B38"/>
    <mergeCell ref="C38:G38"/>
    <mergeCell ref="H38:N38"/>
    <mergeCell ref="O38:S38"/>
    <mergeCell ref="T38:V38"/>
    <mergeCell ref="W38:AB38"/>
    <mergeCell ref="AC36:AH36"/>
    <mergeCell ref="A37:B37"/>
    <mergeCell ref="C37:G37"/>
    <mergeCell ref="H37:N37"/>
    <mergeCell ref="O37:S37"/>
    <mergeCell ref="T37:V37"/>
    <mergeCell ref="W37:AB37"/>
    <mergeCell ref="AC37:AH37"/>
    <mergeCell ref="A36:B36"/>
    <mergeCell ref="C36:G36"/>
    <mergeCell ref="H36:N36"/>
    <mergeCell ref="O36:S36"/>
    <mergeCell ref="T36:V36"/>
    <mergeCell ref="W36:AB36"/>
    <mergeCell ref="W33:AB33"/>
    <mergeCell ref="AC33:AH33"/>
    <mergeCell ref="AC34:AH34"/>
    <mergeCell ref="A35:B35"/>
    <mergeCell ref="C35:G35"/>
    <mergeCell ref="H35:N35"/>
    <mergeCell ref="O35:S35"/>
    <mergeCell ref="T35:V35"/>
    <mergeCell ref="W35:AB35"/>
    <mergeCell ref="AC35:AH35"/>
    <mergeCell ref="A34:B34"/>
    <mergeCell ref="C34:G34"/>
    <mergeCell ref="H34:N34"/>
    <mergeCell ref="O34:S34"/>
    <mergeCell ref="T34:V34"/>
    <mergeCell ref="W34:AB34"/>
    <mergeCell ref="A33:B33"/>
    <mergeCell ref="C33:G33"/>
    <mergeCell ref="H33:N33"/>
    <mergeCell ref="O33:S33"/>
    <mergeCell ref="T33:V33"/>
    <mergeCell ref="A28:C28"/>
    <mergeCell ref="A29:C29"/>
    <mergeCell ref="E29:S29"/>
    <mergeCell ref="A31:B32"/>
    <mergeCell ref="C31:G32"/>
    <mergeCell ref="H31:N31"/>
    <mergeCell ref="O31:AH31"/>
    <mergeCell ref="H32:N32"/>
    <mergeCell ref="O32:S32"/>
    <mergeCell ref="T32:V32"/>
    <mergeCell ref="W32:AB32"/>
    <mergeCell ref="AC32:AH32"/>
    <mergeCell ref="L22:N22"/>
    <mergeCell ref="A25:C25"/>
    <mergeCell ref="F25:R26"/>
    <mergeCell ref="T25:W25"/>
    <mergeCell ref="X25:AG26"/>
    <mergeCell ref="A26:C26"/>
    <mergeCell ref="A14:C23"/>
    <mergeCell ref="I15:O15"/>
    <mergeCell ref="T15:W15"/>
    <mergeCell ref="X15:AG15"/>
    <mergeCell ref="D18:H18"/>
    <mergeCell ref="I18:R18"/>
    <mergeCell ref="T18:W18"/>
    <mergeCell ref="X18:AG18"/>
    <mergeCell ref="D21:H21"/>
    <mergeCell ref="I21:AG21"/>
  </mergeCells>
  <phoneticPr fontId="4" type="noConversion"/>
  <dataValidations count="1">
    <dataValidation type="list" allowBlank="1" showInputMessage="1" showErrorMessage="1" sqref="AP32" xr:uid="{00000000-0002-0000-0200-000000000000}">
      <formula1>$AQ$32:$AQ$38</formula1>
    </dataValidation>
  </dataValidations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7"/>
  <sheetViews>
    <sheetView showGridLines="0" workbookViewId="0">
      <selection activeCell="D7" sqref="D7"/>
    </sheetView>
  </sheetViews>
  <sheetFormatPr defaultRowHeight="13.5" x14ac:dyDescent="0.15"/>
  <cols>
    <col min="1" max="1" width="9.75" style="108" customWidth="1"/>
    <col min="2" max="2" width="9" style="108"/>
    <col min="3" max="4" width="3.5" style="108" customWidth="1"/>
    <col min="5" max="5" width="4.375" style="108" customWidth="1"/>
    <col min="6" max="9" width="3.5" style="108" customWidth="1"/>
    <col min="10" max="16384" width="9" style="108"/>
  </cols>
  <sheetData>
    <row r="2" spans="1:13" ht="27.75" customHeight="1" x14ac:dyDescent="0.15">
      <c r="A2" s="339" t="s">
        <v>147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107"/>
    </row>
    <row r="3" spans="1:13" ht="27.75" customHeight="1" x14ac:dyDescent="0.15">
      <c r="A3" s="109"/>
      <c r="B3" s="109"/>
      <c r="C3" s="109"/>
      <c r="D3" s="109"/>
      <c r="E3" s="109"/>
      <c r="F3" s="109"/>
      <c r="G3" s="109"/>
      <c r="H3" s="109"/>
      <c r="I3" s="109"/>
    </row>
    <row r="4" spans="1:13" ht="27.75" customHeight="1" x14ac:dyDescent="0.15">
      <c r="A4" s="109"/>
      <c r="B4" s="109"/>
      <c r="C4" s="109"/>
      <c r="D4" s="109"/>
      <c r="E4" s="109"/>
      <c r="F4" s="109"/>
      <c r="G4" s="109"/>
      <c r="H4" s="109"/>
      <c r="I4" s="109"/>
    </row>
    <row r="7" spans="1:13" ht="22.5" customHeight="1" x14ac:dyDescent="0.15">
      <c r="A7" s="110" t="s">
        <v>148</v>
      </c>
      <c r="B7" s="111" t="s">
        <v>149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22.5" customHeight="1" x14ac:dyDescent="0.15">
      <c r="A8" s="110" t="s">
        <v>150</v>
      </c>
      <c r="B8" s="111" t="s">
        <v>151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3" ht="22.5" customHeight="1" x14ac:dyDescent="0.15">
      <c r="A9" s="110" t="s">
        <v>152</v>
      </c>
      <c r="B9" s="113" t="s">
        <v>153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3" ht="22.5" customHeight="1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</row>
    <row r="11" spans="1:13" ht="22.5" customHeight="1" x14ac:dyDescent="0.15">
      <c r="A11" s="112" t="s">
        <v>154</v>
      </c>
      <c r="B11" s="112" t="s">
        <v>155</v>
      </c>
      <c r="C11" s="112"/>
      <c r="D11" s="114">
        <v>2</v>
      </c>
      <c r="E11" s="112" t="s">
        <v>156</v>
      </c>
      <c r="F11" s="114">
        <v>2</v>
      </c>
      <c r="G11" s="112" t="s">
        <v>157</v>
      </c>
      <c r="H11" s="112"/>
      <c r="I11" s="112"/>
      <c r="J11" s="112"/>
      <c r="K11" s="112"/>
      <c r="L11" s="112"/>
      <c r="M11" s="112"/>
    </row>
    <row r="12" spans="1:13" ht="22.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ht="22.5" customHeight="1" x14ac:dyDescent="0.1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ht="22.5" customHeight="1" x14ac:dyDescent="0.15">
      <c r="A14" s="112" t="s">
        <v>158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3" ht="22.5" customHeight="1" x14ac:dyDescent="0.15">
      <c r="A15" s="115" t="s">
        <v>153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3" ht="19.5" customHeight="1" x14ac:dyDescent="0.15">
      <c r="A16" s="114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 ht="22.5" customHeight="1" x14ac:dyDescent="0.15">
      <c r="A17" s="112" t="s">
        <v>159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22.5" customHeight="1" x14ac:dyDescent="0.15">
      <c r="A18" s="112" t="s">
        <v>160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 ht="22.5" customHeight="1" x14ac:dyDescent="0.1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13" ht="22.5" customHeight="1" x14ac:dyDescent="0.15">
      <c r="A20" s="116" t="s">
        <v>161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 ht="22.5" customHeight="1" x14ac:dyDescent="0.1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 ht="22.5" customHeight="1" x14ac:dyDescent="0.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 ht="22.5" customHeight="1" x14ac:dyDescent="0.1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3" ht="22.5" customHeight="1" x14ac:dyDescent="0.15">
      <c r="A24" s="112" t="s">
        <v>162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</row>
    <row r="25" spans="1:13" ht="22.5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ht="22.5" customHeight="1" x14ac:dyDescent="0.1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 ht="22.5" customHeight="1" x14ac:dyDescent="0.15">
      <c r="A27" s="112"/>
      <c r="B27" s="112" t="s">
        <v>163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 ht="22.5" customHeight="1" x14ac:dyDescent="0.15">
      <c r="A28" s="117" t="s">
        <v>164</v>
      </c>
      <c r="B28" s="112" t="s">
        <v>165</v>
      </c>
      <c r="C28" s="340" t="s">
        <v>166</v>
      </c>
      <c r="D28" s="340"/>
      <c r="E28" s="340"/>
      <c r="F28" s="340"/>
      <c r="G28" s="340"/>
      <c r="H28" s="340"/>
      <c r="I28" s="116" t="s">
        <v>167</v>
      </c>
      <c r="J28" s="112"/>
      <c r="K28" s="112"/>
      <c r="L28" s="112"/>
      <c r="M28" s="112"/>
    </row>
    <row r="29" spans="1:13" ht="22.5" customHeight="1" x14ac:dyDescent="0.15">
      <c r="A29" s="112"/>
      <c r="B29" s="118" t="s">
        <v>168</v>
      </c>
      <c r="C29" s="340" t="s">
        <v>169</v>
      </c>
      <c r="D29" s="340"/>
      <c r="E29" s="340"/>
      <c r="F29" s="340"/>
      <c r="G29" s="340"/>
      <c r="H29" s="340"/>
      <c r="I29" s="116" t="s">
        <v>167</v>
      </c>
      <c r="J29" s="112"/>
      <c r="K29" s="112"/>
      <c r="L29" s="112"/>
      <c r="M29" s="112"/>
    </row>
    <row r="30" spans="1:13" ht="22.5" customHeight="1" x14ac:dyDescent="0.15">
      <c r="G30" s="119"/>
    </row>
    <row r="31" spans="1:13" ht="22.5" customHeight="1" x14ac:dyDescent="0.15"/>
    <row r="32" spans="1:13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22.5" customHeight="1" x14ac:dyDescent="0.15"/>
  </sheetData>
  <mergeCells count="3">
    <mergeCell ref="A2:L2"/>
    <mergeCell ref="C28:H28"/>
    <mergeCell ref="C29:H29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E5D3-ACB9-4C70-8D10-639DF5FC7E08}">
  <dimension ref="A1:AM68"/>
  <sheetViews>
    <sheetView showGridLines="0" workbookViewId="0">
      <selection activeCell="K8" sqref="K8:AM8"/>
    </sheetView>
  </sheetViews>
  <sheetFormatPr defaultColWidth="2.5" defaultRowHeight="15" customHeight="1" x14ac:dyDescent="0.15"/>
  <cols>
    <col min="1" max="1" width="0.875" style="27" customWidth="1"/>
    <col min="2" max="3" width="2.5" style="27"/>
    <col min="4" max="4" width="1.625" style="27" customWidth="1"/>
    <col min="5" max="8" width="2.125" style="27" customWidth="1"/>
    <col min="9" max="13" width="2.5" style="27"/>
    <col min="14" max="14" width="0.75" style="27" customWidth="1"/>
    <col min="15" max="16" width="2.5" style="27"/>
    <col min="17" max="17" width="0.75" style="27" customWidth="1"/>
    <col min="18" max="16384" width="2.5" style="27"/>
  </cols>
  <sheetData>
    <row r="1" spans="1:39" customFormat="1" ht="15" customHeight="1" x14ac:dyDescent="0.15">
      <c r="A1" s="120" t="s">
        <v>183</v>
      </c>
      <c r="B1" s="63"/>
      <c r="V1" s="63" t="s">
        <v>184</v>
      </c>
    </row>
    <row r="2" spans="1:39" customFormat="1" ht="15" customHeight="1" x14ac:dyDescent="0.15"/>
    <row r="3" spans="1:39" s="121" customFormat="1" ht="19.5" customHeight="1" x14ac:dyDescent="0.15">
      <c r="F3" s="381" t="s">
        <v>185</v>
      </c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U3" s="122"/>
      <c r="V3" s="121" t="s">
        <v>186</v>
      </c>
      <c r="Y3" s="382" t="s">
        <v>187</v>
      </c>
      <c r="Z3" s="382"/>
      <c r="AA3" s="382"/>
      <c r="AB3" s="382"/>
      <c r="AC3" s="382"/>
    </row>
    <row r="4" spans="1:39" s="121" customFormat="1" ht="7.5" customHeight="1" x14ac:dyDescent="0.15"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U4" s="123"/>
      <c r="Y4" s="382"/>
      <c r="Z4" s="382"/>
      <c r="AA4" s="382"/>
      <c r="AB4" s="382"/>
      <c r="AC4" s="382"/>
    </row>
    <row r="5" spans="1:39" s="121" customFormat="1" ht="19.5" customHeight="1" x14ac:dyDescent="0.15"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U5" s="122"/>
      <c r="V5" s="121" t="s">
        <v>188</v>
      </c>
      <c r="Y5" s="382"/>
      <c r="Z5" s="382"/>
      <c r="AA5" s="382"/>
      <c r="AB5" s="382"/>
      <c r="AC5" s="382"/>
    </row>
    <row r="6" spans="1:39" customFormat="1" ht="3.75" customHeight="1" x14ac:dyDescent="0.15"/>
    <row r="7" spans="1:39" s="88" customFormat="1" ht="15.75" customHeight="1" x14ac:dyDescent="0.15">
      <c r="A7" s="124" t="s">
        <v>12</v>
      </c>
      <c r="B7" s="124"/>
      <c r="C7" s="124"/>
      <c r="D7" s="124"/>
      <c r="E7" s="124"/>
      <c r="F7" s="124"/>
      <c r="G7" s="124"/>
      <c r="H7" s="124"/>
      <c r="I7" s="124"/>
      <c r="J7" s="124"/>
      <c r="K7" s="125" t="s">
        <v>189</v>
      </c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5" t="s">
        <v>190</v>
      </c>
      <c r="AF7" s="124"/>
      <c r="AG7" s="124"/>
      <c r="AH7" s="124"/>
      <c r="AI7" s="124"/>
      <c r="AJ7" s="124"/>
      <c r="AK7" s="124"/>
      <c r="AL7" s="124"/>
      <c r="AM7" s="124"/>
    </row>
    <row r="8" spans="1:39" ht="21" customHeight="1" x14ac:dyDescent="0.15">
      <c r="A8" s="379" t="s">
        <v>61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71"/>
    </row>
    <row r="9" spans="1:39" ht="21" customHeight="1" x14ac:dyDescent="0.15">
      <c r="A9" s="379" t="s">
        <v>191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 t="s">
        <v>192</v>
      </c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  <c r="AM9" s="371"/>
    </row>
    <row r="10" spans="1:39" ht="21" customHeight="1" x14ac:dyDescent="0.15">
      <c r="A10" s="379" t="s">
        <v>17</v>
      </c>
      <c r="B10" s="380"/>
      <c r="C10" s="380"/>
      <c r="D10" s="380"/>
      <c r="E10" s="380" t="s">
        <v>193</v>
      </c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 t="s">
        <v>35</v>
      </c>
      <c r="AE10" s="380"/>
      <c r="AF10" s="380"/>
      <c r="AG10" s="380"/>
      <c r="AH10" s="380"/>
      <c r="AI10" s="380"/>
      <c r="AJ10" s="380"/>
      <c r="AK10" s="380"/>
      <c r="AL10" s="380"/>
      <c r="AM10" s="371"/>
    </row>
    <row r="11" spans="1:39" ht="21" customHeight="1" x14ac:dyDescent="0.15">
      <c r="A11" s="379"/>
      <c r="B11" s="380"/>
      <c r="C11" s="380"/>
      <c r="D11" s="380"/>
      <c r="E11" s="380" t="s">
        <v>21</v>
      </c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  <c r="AC11" s="380"/>
      <c r="AD11" s="380" t="s">
        <v>39</v>
      </c>
      <c r="AE11" s="380"/>
      <c r="AF11" s="380"/>
      <c r="AG11" s="380"/>
      <c r="AH11" s="380"/>
      <c r="AI11" s="380"/>
      <c r="AJ11" s="380"/>
      <c r="AK11" s="380"/>
      <c r="AL11" s="380"/>
      <c r="AM11" s="371"/>
    </row>
    <row r="12" spans="1:39" ht="15" customHeight="1" x14ac:dyDescent="0.15">
      <c r="A12" s="373" t="s">
        <v>194</v>
      </c>
      <c r="B12" s="374"/>
      <c r="C12" s="374"/>
      <c r="D12" s="374"/>
      <c r="E12" s="375" t="s">
        <v>112</v>
      </c>
      <c r="F12" s="265"/>
      <c r="G12" s="265"/>
      <c r="H12" s="376"/>
      <c r="I12" s="375" t="s">
        <v>195</v>
      </c>
      <c r="J12" s="265"/>
      <c r="K12" s="265"/>
      <c r="L12" s="265"/>
      <c r="M12" s="376"/>
      <c r="N12" s="375" t="s">
        <v>196</v>
      </c>
      <c r="O12" s="265"/>
      <c r="P12" s="265"/>
      <c r="Q12" s="376"/>
      <c r="R12" s="375" t="s">
        <v>197</v>
      </c>
      <c r="S12" s="376"/>
      <c r="T12" s="371" t="s">
        <v>198</v>
      </c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</row>
    <row r="13" spans="1:39" ht="15" customHeight="1" x14ac:dyDescent="0.15">
      <c r="A13" s="373"/>
      <c r="B13" s="374"/>
      <c r="C13" s="374"/>
      <c r="D13" s="374"/>
      <c r="E13" s="377"/>
      <c r="F13" s="269"/>
      <c r="G13" s="269"/>
      <c r="H13" s="378"/>
      <c r="I13" s="377"/>
      <c r="J13" s="269"/>
      <c r="K13" s="269"/>
      <c r="L13" s="269"/>
      <c r="M13" s="378"/>
      <c r="N13" s="377"/>
      <c r="O13" s="269"/>
      <c r="P13" s="269"/>
      <c r="Q13" s="378"/>
      <c r="R13" s="377" t="s">
        <v>199</v>
      </c>
      <c r="S13" s="378"/>
      <c r="T13" s="371" t="s">
        <v>200</v>
      </c>
      <c r="U13" s="372"/>
      <c r="V13" s="371" t="s">
        <v>201</v>
      </c>
      <c r="W13" s="372"/>
      <c r="X13" s="372"/>
      <c r="Y13" s="372"/>
      <c r="Z13" s="371" t="s">
        <v>202</v>
      </c>
      <c r="AA13" s="372"/>
      <c r="AB13" s="372"/>
      <c r="AC13" s="372"/>
      <c r="AD13" s="371" t="s">
        <v>203</v>
      </c>
      <c r="AE13" s="372"/>
      <c r="AF13" s="372"/>
      <c r="AG13" s="372"/>
      <c r="AH13" s="371" t="s">
        <v>204</v>
      </c>
      <c r="AI13" s="372"/>
      <c r="AJ13" s="372"/>
      <c r="AK13" s="372"/>
      <c r="AL13" s="372"/>
      <c r="AM13" s="372"/>
    </row>
    <row r="14" spans="1:39" ht="3" customHeight="1" x14ac:dyDescent="0.15">
      <c r="A14" s="50"/>
      <c r="B14" s="50"/>
      <c r="C14" s="50"/>
      <c r="D14" s="126"/>
      <c r="E14" s="353"/>
      <c r="F14" s="354"/>
      <c r="G14" s="354"/>
      <c r="H14" s="359"/>
      <c r="I14" s="362"/>
      <c r="J14" s="363"/>
      <c r="K14" s="363"/>
      <c r="L14" s="363"/>
      <c r="M14" s="364"/>
      <c r="N14" s="127"/>
      <c r="O14" s="128"/>
      <c r="P14" s="128"/>
      <c r="Q14" s="126"/>
      <c r="R14" s="129"/>
      <c r="S14" s="130"/>
      <c r="T14" s="353"/>
      <c r="U14" s="359"/>
      <c r="V14" s="353"/>
      <c r="W14" s="354"/>
      <c r="X14" s="354"/>
      <c r="Y14" s="359"/>
      <c r="Z14" s="353"/>
      <c r="AA14" s="354"/>
      <c r="AB14" s="354"/>
      <c r="AC14" s="359"/>
      <c r="AD14" s="353"/>
      <c r="AE14" s="354"/>
      <c r="AF14" s="354"/>
      <c r="AG14" s="359"/>
      <c r="AH14" s="353"/>
      <c r="AI14" s="354"/>
      <c r="AJ14" s="354"/>
      <c r="AK14" s="354"/>
      <c r="AL14" s="354"/>
      <c r="AM14" s="354"/>
    </row>
    <row r="15" spans="1:39" ht="15" customHeight="1" x14ac:dyDescent="0.15">
      <c r="A15" s="131"/>
      <c r="B15" s="132"/>
      <c r="C15" s="131" t="s">
        <v>205</v>
      </c>
      <c r="D15" s="133"/>
      <c r="E15" s="355"/>
      <c r="F15" s="356"/>
      <c r="G15" s="356"/>
      <c r="H15" s="360"/>
      <c r="I15" s="365"/>
      <c r="J15" s="366"/>
      <c r="K15" s="366"/>
      <c r="L15" s="366"/>
      <c r="M15" s="367"/>
      <c r="N15" s="134"/>
      <c r="O15" s="132"/>
      <c r="P15" s="131" t="s">
        <v>206</v>
      </c>
      <c r="Q15" s="133"/>
      <c r="R15" s="134"/>
      <c r="S15" s="133"/>
      <c r="T15" s="355"/>
      <c r="U15" s="360"/>
      <c r="V15" s="355"/>
      <c r="W15" s="356"/>
      <c r="X15" s="356"/>
      <c r="Y15" s="360"/>
      <c r="Z15" s="355"/>
      <c r="AA15" s="356"/>
      <c r="AB15" s="356"/>
      <c r="AC15" s="360"/>
      <c r="AD15" s="355"/>
      <c r="AE15" s="356"/>
      <c r="AF15" s="356"/>
      <c r="AG15" s="360"/>
      <c r="AH15" s="355"/>
      <c r="AI15" s="356"/>
      <c r="AJ15" s="356"/>
      <c r="AK15" s="356"/>
      <c r="AL15" s="356"/>
      <c r="AM15" s="356"/>
    </row>
    <row r="16" spans="1:39" ht="3" customHeight="1" x14ac:dyDescent="0.15">
      <c r="A16" s="131"/>
      <c r="B16" s="131"/>
      <c r="C16" s="131"/>
      <c r="D16" s="133"/>
      <c r="E16" s="355"/>
      <c r="F16" s="356"/>
      <c r="G16" s="356"/>
      <c r="H16" s="360"/>
      <c r="I16" s="365"/>
      <c r="J16" s="366"/>
      <c r="K16" s="366"/>
      <c r="L16" s="366"/>
      <c r="M16" s="367"/>
      <c r="N16" s="134"/>
      <c r="O16" s="131"/>
      <c r="P16" s="131"/>
      <c r="Q16" s="133"/>
      <c r="R16" s="134"/>
      <c r="S16" s="133"/>
      <c r="T16" s="355"/>
      <c r="U16" s="360"/>
      <c r="V16" s="355"/>
      <c r="W16" s="356"/>
      <c r="X16" s="356"/>
      <c r="Y16" s="360"/>
      <c r="Z16" s="355"/>
      <c r="AA16" s="356"/>
      <c r="AB16" s="356"/>
      <c r="AC16" s="360"/>
      <c r="AD16" s="355"/>
      <c r="AE16" s="356"/>
      <c r="AF16" s="356"/>
      <c r="AG16" s="360"/>
      <c r="AH16" s="355"/>
      <c r="AI16" s="356"/>
      <c r="AJ16" s="356"/>
      <c r="AK16" s="356"/>
      <c r="AL16" s="356"/>
      <c r="AM16" s="356"/>
    </row>
    <row r="17" spans="1:39" ht="3" customHeight="1" x14ac:dyDescent="0.15">
      <c r="A17" s="131"/>
      <c r="B17" s="131"/>
      <c r="C17" s="131"/>
      <c r="D17" s="133"/>
      <c r="E17" s="355"/>
      <c r="F17" s="356"/>
      <c r="G17" s="356"/>
      <c r="H17" s="360"/>
      <c r="I17" s="365"/>
      <c r="J17" s="366"/>
      <c r="K17" s="366"/>
      <c r="L17" s="366"/>
      <c r="M17" s="367"/>
      <c r="N17" s="134"/>
      <c r="O17" s="131"/>
      <c r="P17" s="131"/>
      <c r="Q17" s="133"/>
      <c r="R17" s="134"/>
      <c r="S17" s="133"/>
      <c r="T17" s="355"/>
      <c r="U17" s="360"/>
      <c r="V17" s="355"/>
      <c r="W17" s="356"/>
      <c r="X17" s="356"/>
      <c r="Y17" s="360"/>
      <c r="Z17" s="355"/>
      <c r="AA17" s="356"/>
      <c r="AB17" s="356"/>
      <c r="AC17" s="360"/>
      <c r="AD17" s="355"/>
      <c r="AE17" s="356"/>
      <c r="AF17" s="356"/>
      <c r="AG17" s="360"/>
      <c r="AH17" s="355"/>
      <c r="AI17" s="356"/>
      <c r="AJ17" s="356"/>
      <c r="AK17" s="356"/>
      <c r="AL17" s="356"/>
      <c r="AM17" s="356"/>
    </row>
    <row r="18" spans="1:39" ht="15" customHeight="1" x14ac:dyDescent="0.15">
      <c r="A18" s="131"/>
      <c r="B18" s="132"/>
      <c r="C18" s="131" t="s">
        <v>207</v>
      </c>
      <c r="D18" s="133"/>
      <c r="E18" s="355"/>
      <c r="F18" s="356"/>
      <c r="G18" s="356"/>
      <c r="H18" s="360"/>
      <c r="I18" s="365"/>
      <c r="J18" s="366"/>
      <c r="K18" s="366"/>
      <c r="L18" s="366"/>
      <c r="M18" s="367"/>
      <c r="N18" s="134"/>
      <c r="O18" s="132"/>
      <c r="P18" s="131" t="s">
        <v>208</v>
      </c>
      <c r="Q18" s="133"/>
      <c r="R18" s="134"/>
      <c r="S18" s="133"/>
      <c r="T18" s="355"/>
      <c r="U18" s="360"/>
      <c r="V18" s="355"/>
      <c r="W18" s="356"/>
      <c r="X18" s="356"/>
      <c r="Y18" s="360"/>
      <c r="Z18" s="355"/>
      <c r="AA18" s="356"/>
      <c r="AB18" s="356"/>
      <c r="AC18" s="360"/>
      <c r="AD18" s="355"/>
      <c r="AE18" s="356"/>
      <c r="AF18" s="356"/>
      <c r="AG18" s="360"/>
      <c r="AH18" s="355"/>
      <c r="AI18" s="356"/>
      <c r="AJ18" s="356"/>
      <c r="AK18" s="356"/>
      <c r="AL18" s="356"/>
      <c r="AM18" s="356"/>
    </row>
    <row r="19" spans="1:39" ht="3" customHeight="1" x14ac:dyDescent="0.15">
      <c r="A19" s="135"/>
      <c r="B19" s="135"/>
      <c r="C19" s="135"/>
      <c r="D19" s="136"/>
      <c r="E19" s="357"/>
      <c r="F19" s="358"/>
      <c r="G19" s="358"/>
      <c r="H19" s="361"/>
      <c r="I19" s="368"/>
      <c r="J19" s="369"/>
      <c r="K19" s="369"/>
      <c r="L19" s="369"/>
      <c r="M19" s="370"/>
      <c r="N19" s="137"/>
      <c r="O19" s="135"/>
      <c r="P19" s="135"/>
      <c r="Q19" s="136"/>
      <c r="R19" s="137"/>
      <c r="S19" s="136"/>
      <c r="T19" s="357"/>
      <c r="U19" s="361"/>
      <c r="V19" s="357"/>
      <c r="W19" s="358"/>
      <c r="X19" s="358"/>
      <c r="Y19" s="361"/>
      <c r="Z19" s="357"/>
      <c r="AA19" s="358"/>
      <c r="AB19" s="358"/>
      <c r="AC19" s="361"/>
      <c r="AD19" s="357"/>
      <c r="AE19" s="358"/>
      <c r="AF19" s="358"/>
      <c r="AG19" s="361"/>
      <c r="AH19" s="357"/>
      <c r="AI19" s="358"/>
      <c r="AJ19" s="358"/>
      <c r="AK19" s="358"/>
      <c r="AL19" s="358"/>
      <c r="AM19" s="358"/>
    </row>
    <row r="20" spans="1:39" ht="3" customHeight="1" x14ac:dyDescent="0.15">
      <c r="A20" s="50"/>
      <c r="B20" s="50"/>
      <c r="C20" s="50"/>
      <c r="D20" s="126"/>
      <c r="E20" s="353"/>
      <c r="F20" s="354"/>
      <c r="G20" s="354"/>
      <c r="H20" s="359"/>
      <c r="I20" s="362"/>
      <c r="J20" s="363"/>
      <c r="K20" s="363"/>
      <c r="L20" s="363"/>
      <c r="M20" s="364"/>
      <c r="N20" s="127"/>
      <c r="O20" s="128"/>
      <c r="P20" s="128"/>
      <c r="Q20" s="126"/>
      <c r="R20" s="129"/>
      <c r="S20" s="130"/>
      <c r="T20" s="353"/>
      <c r="U20" s="359"/>
      <c r="V20" s="353"/>
      <c r="W20" s="354"/>
      <c r="X20" s="354"/>
      <c r="Y20" s="359"/>
      <c r="Z20" s="353"/>
      <c r="AA20" s="354"/>
      <c r="AB20" s="354"/>
      <c r="AC20" s="359"/>
      <c r="AD20" s="353"/>
      <c r="AE20" s="354"/>
      <c r="AF20" s="354"/>
      <c r="AG20" s="359"/>
      <c r="AH20" s="353"/>
      <c r="AI20" s="354"/>
      <c r="AJ20" s="354"/>
      <c r="AK20" s="354"/>
      <c r="AL20" s="354"/>
      <c r="AM20" s="354"/>
    </row>
    <row r="21" spans="1:39" ht="15" customHeight="1" x14ac:dyDescent="0.15">
      <c r="A21" s="131"/>
      <c r="B21" s="132"/>
      <c r="C21" s="131" t="s">
        <v>205</v>
      </c>
      <c r="D21" s="133"/>
      <c r="E21" s="355"/>
      <c r="F21" s="356"/>
      <c r="G21" s="356"/>
      <c r="H21" s="360"/>
      <c r="I21" s="365"/>
      <c r="J21" s="366"/>
      <c r="K21" s="366"/>
      <c r="L21" s="366"/>
      <c r="M21" s="367"/>
      <c r="N21" s="134"/>
      <c r="O21" s="132"/>
      <c r="P21" s="131" t="s">
        <v>206</v>
      </c>
      <c r="Q21" s="133"/>
      <c r="R21" s="134"/>
      <c r="S21" s="133"/>
      <c r="T21" s="355"/>
      <c r="U21" s="360"/>
      <c r="V21" s="355"/>
      <c r="W21" s="356"/>
      <c r="X21" s="356"/>
      <c r="Y21" s="360"/>
      <c r="Z21" s="355"/>
      <c r="AA21" s="356"/>
      <c r="AB21" s="356"/>
      <c r="AC21" s="360"/>
      <c r="AD21" s="355"/>
      <c r="AE21" s="356"/>
      <c r="AF21" s="356"/>
      <c r="AG21" s="360"/>
      <c r="AH21" s="355"/>
      <c r="AI21" s="356"/>
      <c r="AJ21" s="356"/>
      <c r="AK21" s="356"/>
      <c r="AL21" s="356"/>
      <c r="AM21" s="356"/>
    </row>
    <row r="22" spans="1:39" ht="3" customHeight="1" x14ac:dyDescent="0.15">
      <c r="A22" s="131"/>
      <c r="B22" s="131"/>
      <c r="C22" s="131"/>
      <c r="D22" s="133"/>
      <c r="E22" s="355"/>
      <c r="F22" s="356"/>
      <c r="G22" s="356"/>
      <c r="H22" s="360"/>
      <c r="I22" s="365"/>
      <c r="J22" s="366"/>
      <c r="K22" s="366"/>
      <c r="L22" s="366"/>
      <c r="M22" s="367"/>
      <c r="N22" s="134"/>
      <c r="O22" s="131"/>
      <c r="P22" s="131"/>
      <c r="Q22" s="133"/>
      <c r="R22" s="134"/>
      <c r="S22" s="133"/>
      <c r="T22" s="355"/>
      <c r="U22" s="360"/>
      <c r="V22" s="355"/>
      <c r="W22" s="356"/>
      <c r="X22" s="356"/>
      <c r="Y22" s="360"/>
      <c r="Z22" s="355"/>
      <c r="AA22" s="356"/>
      <c r="AB22" s="356"/>
      <c r="AC22" s="360"/>
      <c r="AD22" s="355"/>
      <c r="AE22" s="356"/>
      <c r="AF22" s="356"/>
      <c r="AG22" s="360"/>
      <c r="AH22" s="355"/>
      <c r="AI22" s="356"/>
      <c r="AJ22" s="356"/>
      <c r="AK22" s="356"/>
      <c r="AL22" s="356"/>
      <c r="AM22" s="356"/>
    </row>
    <row r="23" spans="1:39" ht="3" customHeight="1" x14ac:dyDescent="0.15">
      <c r="A23" s="131"/>
      <c r="B23" s="131"/>
      <c r="C23" s="131"/>
      <c r="D23" s="133"/>
      <c r="E23" s="355"/>
      <c r="F23" s="356"/>
      <c r="G23" s="356"/>
      <c r="H23" s="360"/>
      <c r="I23" s="365"/>
      <c r="J23" s="366"/>
      <c r="K23" s="366"/>
      <c r="L23" s="366"/>
      <c r="M23" s="367"/>
      <c r="N23" s="134"/>
      <c r="O23" s="131"/>
      <c r="P23" s="131"/>
      <c r="Q23" s="133"/>
      <c r="R23" s="134"/>
      <c r="S23" s="133"/>
      <c r="T23" s="355"/>
      <c r="U23" s="360"/>
      <c r="V23" s="355"/>
      <c r="W23" s="356"/>
      <c r="X23" s="356"/>
      <c r="Y23" s="360"/>
      <c r="Z23" s="355"/>
      <c r="AA23" s="356"/>
      <c r="AB23" s="356"/>
      <c r="AC23" s="360"/>
      <c r="AD23" s="355"/>
      <c r="AE23" s="356"/>
      <c r="AF23" s="356"/>
      <c r="AG23" s="360"/>
      <c r="AH23" s="355"/>
      <c r="AI23" s="356"/>
      <c r="AJ23" s="356"/>
      <c r="AK23" s="356"/>
      <c r="AL23" s="356"/>
      <c r="AM23" s="356"/>
    </row>
    <row r="24" spans="1:39" ht="15" customHeight="1" x14ac:dyDescent="0.15">
      <c r="A24" s="131"/>
      <c r="B24" s="132"/>
      <c r="C24" s="131" t="s">
        <v>207</v>
      </c>
      <c r="D24" s="133"/>
      <c r="E24" s="355"/>
      <c r="F24" s="356"/>
      <c r="G24" s="356"/>
      <c r="H24" s="360"/>
      <c r="I24" s="365"/>
      <c r="J24" s="366"/>
      <c r="K24" s="366"/>
      <c r="L24" s="366"/>
      <c r="M24" s="367"/>
      <c r="N24" s="134"/>
      <c r="O24" s="132"/>
      <c r="P24" s="131" t="s">
        <v>208</v>
      </c>
      <c r="Q24" s="133"/>
      <c r="R24" s="134"/>
      <c r="S24" s="133"/>
      <c r="T24" s="355"/>
      <c r="U24" s="360"/>
      <c r="V24" s="355"/>
      <c r="W24" s="356"/>
      <c r="X24" s="356"/>
      <c r="Y24" s="360"/>
      <c r="Z24" s="355"/>
      <c r="AA24" s="356"/>
      <c r="AB24" s="356"/>
      <c r="AC24" s="360"/>
      <c r="AD24" s="355"/>
      <c r="AE24" s="356"/>
      <c r="AF24" s="356"/>
      <c r="AG24" s="360"/>
      <c r="AH24" s="355"/>
      <c r="AI24" s="356"/>
      <c r="AJ24" s="356"/>
      <c r="AK24" s="356"/>
      <c r="AL24" s="356"/>
      <c r="AM24" s="356"/>
    </row>
    <row r="25" spans="1:39" ht="3" customHeight="1" x14ac:dyDescent="0.15">
      <c r="A25" s="135"/>
      <c r="B25" s="135"/>
      <c r="C25" s="135"/>
      <c r="D25" s="136"/>
      <c r="E25" s="357"/>
      <c r="F25" s="358"/>
      <c r="G25" s="358"/>
      <c r="H25" s="361"/>
      <c r="I25" s="368"/>
      <c r="J25" s="369"/>
      <c r="K25" s="369"/>
      <c r="L25" s="369"/>
      <c r="M25" s="370"/>
      <c r="N25" s="137"/>
      <c r="O25" s="135"/>
      <c r="P25" s="135"/>
      <c r="Q25" s="136"/>
      <c r="R25" s="137"/>
      <c r="S25" s="136"/>
      <c r="T25" s="357"/>
      <c r="U25" s="361"/>
      <c r="V25" s="357"/>
      <c r="W25" s="358"/>
      <c r="X25" s="358"/>
      <c r="Y25" s="361"/>
      <c r="Z25" s="357"/>
      <c r="AA25" s="358"/>
      <c r="AB25" s="358"/>
      <c r="AC25" s="361"/>
      <c r="AD25" s="357"/>
      <c r="AE25" s="358"/>
      <c r="AF25" s="358"/>
      <c r="AG25" s="361"/>
      <c r="AH25" s="357"/>
      <c r="AI25" s="358"/>
      <c r="AJ25" s="358"/>
      <c r="AK25" s="358"/>
      <c r="AL25" s="358"/>
      <c r="AM25" s="358"/>
    </row>
    <row r="26" spans="1:39" ht="3" customHeight="1" x14ac:dyDescent="0.15">
      <c r="A26" s="50"/>
      <c r="B26" s="50"/>
      <c r="C26" s="50"/>
      <c r="D26" s="126"/>
      <c r="E26" s="353"/>
      <c r="F26" s="354"/>
      <c r="G26" s="354"/>
      <c r="H26" s="359"/>
      <c r="I26" s="362"/>
      <c r="J26" s="363"/>
      <c r="K26" s="363"/>
      <c r="L26" s="363"/>
      <c r="M26" s="364"/>
      <c r="N26" s="127"/>
      <c r="O26" s="128"/>
      <c r="P26" s="128"/>
      <c r="Q26" s="126"/>
      <c r="R26" s="129"/>
      <c r="S26" s="130"/>
      <c r="T26" s="353"/>
      <c r="U26" s="359"/>
      <c r="V26" s="353"/>
      <c r="W26" s="354"/>
      <c r="X26" s="354"/>
      <c r="Y26" s="359"/>
      <c r="Z26" s="353"/>
      <c r="AA26" s="354"/>
      <c r="AB26" s="354"/>
      <c r="AC26" s="359"/>
      <c r="AD26" s="353"/>
      <c r="AE26" s="354"/>
      <c r="AF26" s="354"/>
      <c r="AG26" s="359"/>
      <c r="AH26" s="353"/>
      <c r="AI26" s="354"/>
      <c r="AJ26" s="354"/>
      <c r="AK26" s="354"/>
      <c r="AL26" s="354"/>
      <c r="AM26" s="354"/>
    </row>
    <row r="27" spans="1:39" ht="15" customHeight="1" x14ac:dyDescent="0.15">
      <c r="A27" s="131"/>
      <c r="B27" s="132"/>
      <c r="C27" s="131" t="s">
        <v>205</v>
      </c>
      <c r="D27" s="133"/>
      <c r="E27" s="355"/>
      <c r="F27" s="356"/>
      <c r="G27" s="356"/>
      <c r="H27" s="360"/>
      <c r="I27" s="365"/>
      <c r="J27" s="366"/>
      <c r="K27" s="366"/>
      <c r="L27" s="366"/>
      <c r="M27" s="367"/>
      <c r="N27" s="134"/>
      <c r="O27" s="132"/>
      <c r="P27" s="131" t="s">
        <v>206</v>
      </c>
      <c r="Q27" s="133"/>
      <c r="R27" s="134"/>
      <c r="S27" s="133"/>
      <c r="T27" s="355"/>
      <c r="U27" s="360"/>
      <c r="V27" s="355"/>
      <c r="W27" s="356"/>
      <c r="X27" s="356"/>
      <c r="Y27" s="360"/>
      <c r="Z27" s="355"/>
      <c r="AA27" s="356"/>
      <c r="AB27" s="356"/>
      <c r="AC27" s="360"/>
      <c r="AD27" s="355"/>
      <c r="AE27" s="356"/>
      <c r="AF27" s="356"/>
      <c r="AG27" s="360"/>
      <c r="AH27" s="355"/>
      <c r="AI27" s="356"/>
      <c r="AJ27" s="356"/>
      <c r="AK27" s="356"/>
      <c r="AL27" s="356"/>
      <c r="AM27" s="356"/>
    </row>
    <row r="28" spans="1:39" ht="3" customHeight="1" x14ac:dyDescent="0.15">
      <c r="A28" s="131"/>
      <c r="B28" s="131"/>
      <c r="C28" s="131"/>
      <c r="D28" s="133"/>
      <c r="E28" s="355"/>
      <c r="F28" s="356"/>
      <c r="G28" s="356"/>
      <c r="H28" s="360"/>
      <c r="I28" s="365"/>
      <c r="J28" s="366"/>
      <c r="K28" s="366"/>
      <c r="L28" s="366"/>
      <c r="M28" s="367"/>
      <c r="N28" s="134"/>
      <c r="O28" s="131"/>
      <c r="P28" s="131"/>
      <c r="Q28" s="133"/>
      <c r="R28" s="134"/>
      <c r="S28" s="133"/>
      <c r="T28" s="355"/>
      <c r="U28" s="360"/>
      <c r="V28" s="355"/>
      <c r="W28" s="356"/>
      <c r="X28" s="356"/>
      <c r="Y28" s="360"/>
      <c r="Z28" s="355"/>
      <c r="AA28" s="356"/>
      <c r="AB28" s="356"/>
      <c r="AC28" s="360"/>
      <c r="AD28" s="355"/>
      <c r="AE28" s="356"/>
      <c r="AF28" s="356"/>
      <c r="AG28" s="360"/>
      <c r="AH28" s="355"/>
      <c r="AI28" s="356"/>
      <c r="AJ28" s="356"/>
      <c r="AK28" s="356"/>
      <c r="AL28" s="356"/>
      <c r="AM28" s="356"/>
    </row>
    <row r="29" spans="1:39" ht="3" customHeight="1" x14ac:dyDescent="0.15">
      <c r="A29" s="131"/>
      <c r="B29" s="131"/>
      <c r="C29" s="131"/>
      <c r="D29" s="133"/>
      <c r="E29" s="355"/>
      <c r="F29" s="356"/>
      <c r="G29" s="356"/>
      <c r="H29" s="360"/>
      <c r="I29" s="365"/>
      <c r="J29" s="366"/>
      <c r="K29" s="366"/>
      <c r="L29" s="366"/>
      <c r="M29" s="367"/>
      <c r="N29" s="134"/>
      <c r="O29" s="131"/>
      <c r="P29" s="131"/>
      <c r="Q29" s="133"/>
      <c r="R29" s="134"/>
      <c r="S29" s="133"/>
      <c r="T29" s="355"/>
      <c r="U29" s="360"/>
      <c r="V29" s="355"/>
      <c r="W29" s="356"/>
      <c r="X29" s="356"/>
      <c r="Y29" s="360"/>
      <c r="Z29" s="355"/>
      <c r="AA29" s="356"/>
      <c r="AB29" s="356"/>
      <c r="AC29" s="360"/>
      <c r="AD29" s="355"/>
      <c r="AE29" s="356"/>
      <c r="AF29" s="356"/>
      <c r="AG29" s="360"/>
      <c r="AH29" s="355"/>
      <c r="AI29" s="356"/>
      <c r="AJ29" s="356"/>
      <c r="AK29" s="356"/>
      <c r="AL29" s="356"/>
      <c r="AM29" s="356"/>
    </row>
    <row r="30" spans="1:39" ht="15" customHeight="1" x14ac:dyDescent="0.15">
      <c r="A30" s="131"/>
      <c r="B30" s="132"/>
      <c r="C30" s="131" t="s">
        <v>207</v>
      </c>
      <c r="D30" s="133"/>
      <c r="E30" s="355"/>
      <c r="F30" s="356"/>
      <c r="G30" s="356"/>
      <c r="H30" s="360"/>
      <c r="I30" s="365"/>
      <c r="J30" s="366"/>
      <c r="K30" s="366"/>
      <c r="L30" s="366"/>
      <c r="M30" s="367"/>
      <c r="N30" s="134"/>
      <c r="O30" s="132"/>
      <c r="P30" s="131" t="s">
        <v>208</v>
      </c>
      <c r="Q30" s="133"/>
      <c r="R30" s="134"/>
      <c r="S30" s="133"/>
      <c r="T30" s="355"/>
      <c r="U30" s="360"/>
      <c r="V30" s="355"/>
      <c r="W30" s="356"/>
      <c r="X30" s="356"/>
      <c r="Y30" s="360"/>
      <c r="Z30" s="355"/>
      <c r="AA30" s="356"/>
      <c r="AB30" s="356"/>
      <c r="AC30" s="360"/>
      <c r="AD30" s="355"/>
      <c r="AE30" s="356"/>
      <c r="AF30" s="356"/>
      <c r="AG30" s="360"/>
      <c r="AH30" s="355"/>
      <c r="AI30" s="356"/>
      <c r="AJ30" s="356"/>
      <c r="AK30" s="356"/>
      <c r="AL30" s="356"/>
      <c r="AM30" s="356"/>
    </row>
    <row r="31" spans="1:39" ht="3" customHeight="1" x14ac:dyDescent="0.15">
      <c r="A31" s="135"/>
      <c r="B31" s="135"/>
      <c r="C31" s="135"/>
      <c r="D31" s="136"/>
      <c r="E31" s="357"/>
      <c r="F31" s="358"/>
      <c r="G31" s="358"/>
      <c r="H31" s="361"/>
      <c r="I31" s="368"/>
      <c r="J31" s="369"/>
      <c r="K31" s="369"/>
      <c r="L31" s="369"/>
      <c r="M31" s="370"/>
      <c r="N31" s="137"/>
      <c r="O31" s="135"/>
      <c r="P31" s="135"/>
      <c r="Q31" s="136"/>
      <c r="R31" s="137"/>
      <c r="S31" s="136"/>
      <c r="T31" s="357"/>
      <c r="U31" s="361"/>
      <c r="V31" s="357"/>
      <c r="W31" s="358"/>
      <c r="X31" s="358"/>
      <c r="Y31" s="361"/>
      <c r="Z31" s="357"/>
      <c r="AA31" s="358"/>
      <c r="AB31" s="358"/>
      <c r="AC31" s="361"/>
      <c r="AD31" s="357"/>
      <c r="AE31" s="358"/>
      <c r="AF31" s="358"/>
      <c r="AG31" s="361"/>
      <c r="AH31" s="357"/>
      <c r="AI31" s="358"/>
      <c r="AJ31" s="358"/>
      <c r="AK31" s="358"/>
      <c r="AL31" s="358"/>
      <c r="AM31" s="358"/>
    </row>
    <row r="32" spans="1:39" ht="3" customHeight="1" x14ac:dyDescent="0.15">
      <c r="A32" s="50"/>
      <c r="B32" s="50"/>
      <c r="C32" s="50"/>
      <c r="D32" s="126"/>
      <c r="E32" s="353"/>
      <c r="F32" s="354"/>
      <c r="G32" s="354"/>
      <c r="H32" s="359"/>
      <c r="I32" s="362"/>
      <c r="J32" s="363"/>
      <c r="K32" s="363"/>
      <c r="L32" s="363"/>
      <c r="M32" s="364"/>
      <c r="N32" s="127"/>
      <c r="O32" s="128"/>
      <c r="P32" s="128"/>
      <c r="Q32" s="126"/>
      <c r="R32" s="129"/>
      <c r="S32" s="130"/>
      <c r="T32" s="353"/>
      <c r="U32" s="359"/>
      <c r="V32" s="353"/>
      <c r="W32" s="354"/>
      <c r="X32" s="354"/>
      <c r="Y32" s="359"/>
      <c r="Z32" s="353"/>
      <c r="AA32" s="354"/>
      <c r="AB32" s="354"/>
      <c r="AC32" s="359"/>
      <c r="AD32" s="353"/>
      <c r="AE32" s="354"/>
      <c r="AF32" s="354"/>
      <c r="AG32" s="359"/>
      <c r="AH32" s="353"/>
      <c r="AI32" s="354"/>
      <c r="AJ32" s="354"/>
      <c r="AK32" s="354"/>
      <c r="AL32" s="354"/>
      <c r="AM32" s="354"/>
    </row>
    <row r="33" spans="1:39" ht="15" customHeight="1" x14ac:dyDescent="0.15">
      <c r="A33" s="131"/>
      <c r="B33" s="132"/>
      <c r="C33" s="131" t="s">
        <v>205</v>
      </c>
      <c r="D33" s="133"/>
      <c r="E33" s="355"/>
      <c r="F33" s="356"/>
      <c r="G33" s="356"/>
      <c r="H33" s="360"/>
      <c r="I33" s="365"/>
      <c r="J33" s="366"/>
      <c r="K33" s="366"/>
      <c r="L33" s="366"/>
      <c r="M33" s="367"/>
      <c r="N33" s="134"/>
      <c r="O33" s="132"/>
      <c r="P33" s="131" t="s">
        <v>206</v>
      </c>
      <c r="Q33" s="133"/>
      <c r="R33" s="134"/>
      <c r="S33" s="133"/>
      <c r="T33" s="355"/>
      <c r="U33" s="360"/>
      <c r="V33" s="355"/>
      <c r="W33" s="356"/>
      <c r="X33" s="356"/>
      <c r="Y33" s="360"/>
      <c r="Z33" s="355"/>
      <c r="AA33" s="356"/>
      <c r="AB33" s="356"/>
      <c r="AC33" s="360"/>
      <c r="AD33" s="355"/>
      <c r="AE33" s="356"/>
      <c r="AF33" s="356"/>
      <c r="AG33" s="360"/>
      <c r="AH33" s="355"/>
      <c r="AI33" s="356"/>
      <c r="AJ33" s="356"/>
      <c r="AK33" s="356"/>
      <c r="AL33" s="356"/>
      <c r="AM33" s="356"/>
    </row>
    <row r="34" spans="1:39" ht="3" customHeight="1" x14ac:dyDescent="0.15">
      <c r="A34" s="131"/>
      <c r="B34" s="131"/>
      <c r="C34" s="131"/>
      <c r="D34" s="133"/>
      <c r="E34" s="355"/>
      <c r="F34" s="356"/>
      <c r="G34" s="356"/>
      <c r="H34" s="360"/>
      <c r="I34" s="365"/>
      <c r="J34" s="366"/>
      <c r="K34" s="366"/>
      <c r="L34" s="366"/>
      <c r="M34" s="367"/>
      <c r="N34" s="134"/>
      <c r="O34" s="131"/>
      <c r="P34" s="131"/>
      <c r="Q34" s="133"/>
      <c r="R34" s="134"/>
      <c r="S34" s="133"/>
      <c r="T34" s="355"/>
      <c r="U34" s="360"/>
      <c r="V34" s="355"/>
      <c r="W34" s="356"/>
      <c r="X34" s="356"/>
      <c r="Y34" s="360"/>
      <c r="Z34" s="355"/>
      <c r="AA34" s="356"/>
      <c r="AB34" s="356"/>
      <c r="AC34" s="360"/>
      <c r="AD34" s="355"/>
      <c r="AE34" s="356"/>
      <c r="AF34" s="356"/>
      <c r="AG34" s="360"/>
      <c r="AH34" s="355"/>
      <c r="AI34" s="356"/>
      <c r="AJ34" s="356"/>
      <c r="AK34" s="356"/>
      <c r="AL34" s="356"/>
      <c r="AM34" s="356"/>
    </row>
    <row r="35" spans="1:39" ht="3" customHeight="1" x14ac:dyDescent="0.15">
      <c r="A35" s="131"/>
      <c r="B35" s="131"/>
      <c r="C35" s="131"/>
      <c r="D35" s="133"/>
      <c r="E35" s="355"/>
      <c r="F35" s="356"/>
      <c r="G35" s="356"/>
      <c r="H35" s="360"/>
      <c r="I35" s="365"/>
      <c r="J35" s="366"/>
      <c r="K35" s="366"/>
      <c r="L35" s="366"/>
      <c r="M35" s="367"/>
      <c r="N35" s="134"/>
      <c r="O35" s="131"/>
      <c r="P35" s="131"/>
      <c r="Q35" s="133"/>
      <c r="R35" s="134"/>
      <c r="S35" s="133"/>
      <c r="T35" s="355"/>
      <c r="U35" s="360"/>
      <c r="V35" s="355"/>
      <c r="W35" s="356"/>
      <c r="X35" s="356"/>
      <c r="Y35" s="360"/>
      <c r="Z35" s="355"/>
      <c r="AA35" s="356"/>
      <c r="AB35" s="356"/>
      <c r="AC35" s="360"/>
      <c r="AD35" s="355"/>
      <c r="AE35" s="356"/>
      <c r="AF35" s="356"/>
      <c r="AG35" s="360"/>
      <c r="AH35" s="355"/>
      <c r="AI35" s="356"/>
      <c r="AJ35" s="356"/>
      <c r="AK35" s="356"/>
      <c r="AL35" s="356"/>
      <c r="AM35" s="356"/>
    </row>
    <row r="36" spans="1:39" ht="15" customHeight="1" x14ac:dyDescent="0.15">
      <c r="A36" s="131"/>
      <c r="B36" s="132"/>
      <c r="C36" s="131" t="s">
        <v>207</v>
      </c>
      <c r="D36" s="133"/>
      <c r="E36" s="355"/>
      <c r="F36" s="356"/>
      <c r="G36" s="356"/>
      <c r="H36" s="360"/>
      <c r="I36" s="365"/>
      <c r="J36" s="366"/>
      <c r="K36" s="366"/>
      <c r="L36" s="366"/>
      <c r="M36" s="367"/>
      <c r="N36" s="134"/>
      <c r="O36" s="132"/>
      <c r="P36" s="131" t="s">
        <v>208</v>
      </c>
      <c r="Q36" s="133"/>
      <c r="R36" s="134"/>
      <c r="S36" s="133"/>
      <c r="T36" s="355"/>
      <c r="U36" s="360"/>
      <c r="V36" s="355"/>
      <c r="W36" s="356"/>
      <c r="X36" s="356"/>
      <c r="Y36" s="360"/>
      <c r="Z36" s="355"/>
      <c r="AA36" s="356"/>
      <c r="AB36" s="356"/>
      <c r="AC36" s="360"/>
      <c r="AD36" s="355"/>
      <c r="AE36" s="356"/>
      <c r="AF36" s="356"/>
      <c r="AG36" s="360"/>
      <c r="AH36" s="355"/>
      <c r="AI36" s="356"/>
      <c r="AJ36" s="356"/>
      <c r="AK36" s="356"/>
      <c r="AL36" s="356"/>
      <c r="AM36" s="356"/>
    </row>
    <row r="37" spans="1:39" ht="3" customHeight="1" x14ac:dyDescent="0.15">
      <c r="A37" s="135"/>
      <c r="B37" s="135"/>
      <c r="C37" s="135"/>
      <c r="D37" s="136"/>
      <c r="E37" s="357"/>
      <c r="F37" s="358"/>
      <c r="G37" s="358"/>
      <c r="H37" s="361"/>
      <c r="I37" s="368"/>
      <c r="J37" s="369"/>
      <c r="K37" s="369"/>
      <c r="L37" s="369"/>
      <c r="M37" s="370"/>
      <c r="N37" s="137"/>
      <c r="O37" s="135"/>
      <c r="P37" s="135"/>
      <c r="Q37" s="136"/>
      <c r="R37" s="137"/>
      <c r="S37" s="136"/>
      <c r="T37" s="357"/>
      <c r="U37" s="361"/>
      <c r="V37" s="357"/>
      <c r="W37" s="358"/>
      <c r="X37" s="358"/>
      <c r="Y37" s="361"/>
      <c r="Z37" s="357"/>
      <c r="AA37" s="358"/>
      <c r="AB37" s="358"/>
      <c r="AC37" s="361"/>
      <c r="AD37" s="357"/>
      <c r="AE37" s="358"/>
      <c r="AF37" s="358"/>
      <c r="AG37" s="361"/>
      <c r="AH37" s="357"/>
      <c r="AI37" s="358"/>
      <c r="AJ37" s="358"/>
      <c r="AK37" s="358"/>
      <c r="AL37" s="358"/>
      <c r="AM37" s="358"/>
    </row>
    <row r="38" spans="1:39" ht="3" customHeight="1" x14ac:dyDescent="0.15">
      <c r="A38" s="50"/>
      <c r="B38" s="50"/>
      <c r="C38" s="50"/>
      <c r="D38" s="126"/>
      <c r="E38" s="353"/>
      <c r="F38" s="354"/>
      <c r="G38" s="354"/>
      <c r="H38" s="359"/>
      <c r="I38" s="362"/>
      <c r="J38" s="363"/>
      <c r="K38" s="363"/>
      <c r="L38" s="363"/>
      <c r="M38" s="364"/>
      <c r="N38" s="127"/>
      <c r="O38" s="128"/>
      <c r="P38" s="128"/>
      <c r="Q38" s="126"/>
      <c r="R38" s="129"/>
      <c r="S38" s="130"/>
      <c r="T38" s="353"/>
      <c r="U38" s="359"/>
      <c r="V38" s="353"/>
      <c r="W38" s="354"/>
      <c r="X38" s="354"/>
      <c r="Y38" s="359"/>
      <c r="Z38" s="353"/>
      <c r="AA38" s="354"/>
      <c r="AB38" s="354"/>
      <c r="AC38" s="359"/>
      <c r="AD38" s="353"/>
      <c r="AE38" s="354"/>
      <c r="AF38" s="354"/>
      <c r="AG38" s="359"/>
      <c r="AH38" s="353"/>
      <c r="AI38" s="354"/>
      <c r="AJ38" s="354"/>
      <c r="AK38" s="354"/>
      <c r="AL38" s="354"/>
      <c r="AM38" s="354"/>
    </row>
    <row r="39" spans="1:39" ht="15" customHeight="1" x14ac:dyDescent="0.15">
      <c r="A39" s="131"/>
      <c r="B39" s="132"/>
      <c r="C39" s="131" t="s">
        <v>205</v>
      </c>
      <c r="D39" s="133"/>
      <c r="E39" s="355"/>
      <c r="F39" s="356"/>
      <c r="G39" s="356"/>
      <c r="H39" s="360"/>
      <c r="I39" s="365"/>
      <c r="J39" s="366"/>
      <c r="K39" s="366"/>
      <c r="L39" s="366"/>
      <c r="M39" s="367"/>
      <c r="N39" s="134"/>
      <c r="O39" s="132"/>
      <c r="P39" s="131" t="s">
        <v>206</v>
      </c>
      <c r="Q39" s="133"/>
      <c r="R39" s="134"/>
      <c r="S39" s="133"/>
      <c r="T39" s="355"/>
      <c r="U39" s="360"/>
      <c r="V39" s="355"/>
      <c r="W39" s="356"/>
      <c r="X39" s="356"/>
      <c r="Y39" s="360"/>
      <c r="Z39" s="355"/>
      <c r="AA39" s="356"/>
      <c r="AB39" s="356"/>
      <c r="AC39" s="360"/>
      <c r="AD39" s="355"/>
      <c r="AE39" s="356"/>
      <c r="AF39" s="356"/>
      <c r="AG39" s="360"/>
      <c r="AH39" s="355"/>
      <c r="AI39" s="356"/>
      <c r="AJ39" s="356"/>
      <c r="AK39" s="356"/>
      <c r="AL39" s="356"/>
      <c r="AM39" s="356"/>
    </row>
    <row r="40" spans="1:39" ht="3" customHeight="1" x14ac:dyDescent="0.15">
      <c r="A40" s="131"/>
      <c r="B40" s="131"/>
      <c r="C40" s="131"/>
      <c r="D40" s="133"/>
      <c r="E40" s="355"/>
      <c r="F40" s="356"/>
      <c r="G40" s="356"/>
      <c r="H40" s="360"/>
      <c r="I40" s="365"/>
      <c r="J40" s="366"/>
      <c r="K40" s="366"/>
      <c r="L40" s="366"/>
      <c r="M40" s="367"/>
      <c r="N40" s="134"/>
      <c r="O40" s="131"/>
      <c r="P40" s="131"/>
      <c r="Q40" s="133"/>
      <c r="R40" s="134"/>
      <c r="S40" s="133"/>
      <c r="T40" s="355"/>
      <c r="U40" s="360"/>
      <c r="V40" s="355"/>
      <c r="W40" s="356"/>
      <c r="X40" s="356"/>
      <c r="Y40" s="360"/>
      <c r="Z40" s="355"/>
      <c r="AA40" s="356"/>
      <c r="AB40" s="356"/>
      <c r="AC40" s="360"/>
      <c r="AD40" s="355"/>
      <c r="AE40" s="356"/>
      <c r="AF40" s="356"/>
      <c r="AG40" s="360"/>
      <c r="AH40" s="355"/>
      <c r="AI40" s="356"/>
      <c r="AJ40" s="356"/>
      <c r="AK40" s="356"/>
      <c r="AL40" s="356"/>
      <c r="AM40" s="356"/>
    </row>
    <row r="41" spans="1:39" ht="3" customHeight="1" x14ac:dyDescent="0.15">
      <c r="A41" s="131"/>
      <c r="B41" s="131"/>
      <c r="C41" s="131"/>
      <c r="D41" s="133"/>
      <c r="E41" s="355"/>
      <c r="F41" s="356"/>
      <c r="G41" s="356"/>
      <c r="H41" s="360"/>
      <c r="I41" s="365"/>
      <c r="J41" s="366"/>
      <c r="K41" s="366"/>
      <c r="L41" s="366"/>
      <c r="M41" s="367"/>
      <c r="N41" s="134"/>
      <c r="O41" s="131"/>
      <c r="P41" s="131"/>
      <c r="Q41" s="133"/>
      <c r="R41" s="134"/>
      <c r="S41" s="133"/>
      <c r="T41" s="355"/>
      <c r="U41" s="360"/>
      <c r="V41" s="355"/>
      <c r="W41" s="356"/>
      <c r="X41" s="356"/>
      <c r="Y41" s="360"/>
      <c r="Z41" s="355"/>
      <c r="AA41" s="356"/>
      <c r="AB41" s="356"/>
      <c r="AC41" s="360"/>
      <c r="AD41" s="355"/>
      <c r="AE41" s="356"/>
      <c r="AF41" s="356"/>
      <c r="AG41" s="360"/>
      <c r="AH41" s="355"/>
      <c r="AI41" s="356"/>
      <c r="AJ41" s="356"/>
      <c r="AK41" s="356"/>
      <c r="AL41" s="356"/>
      <c r="AM41" s="356"/>
    </row>
    <row r="42" spans="1:39" ht="15" customHeight="1" x14ac:dyDescent="0.15">
      <c r="A42" s="131"/>
      <c r="B42" s="132"/>
      <c r="C42" s="131" t="s">
        <v>207</v>
      </c>
      <c r="D42" s="133"/>
      <c r="E42" s="355"/>
      <c r="F42" s="356"/>
      <c r="G42" s="356"/>
      <c r="H42" s="360"/>
      <c r="I42" s="365"/>
      <c r="J42" s="366"/>
      <c r="K42" s="366"/>
      <c r="L42" s="366"/>
      <c r="M42" s="367"/>
      <c r="N42" s="134"/>
      <c r="O42" s="132"/>
      <c r="P42" s="131" t="s">
        <v>208</v>
      </c>
      <c r="Q42" s="133"/>
      <c r="R42" s="134"/>
      <c r="S42" s="133"/>
      <c r="T42" s="355"/>
      <c r="U42" s="360"/>
      <c r="V42" s="355"/>
      <c r="W42" s="356"/>
      <c r="X42" s="356"/>
      <c r="Y42" s="360"/>
      <c r="Z42" s="355"/>
      <c r="AA42" s="356"/>
      <c r="AB42" s="356"/>
      <c r="AC42" s="360"/>
      <c r="AD42" s="355"/>
      <c r="AE42" s="356"/>
      <c r="AF42" s="356"/>
      <c r="AG42" s="360"/>
      <c r="AH42" s="355"/>
      <c r="AI42" s="356"/>
      <c r="AJ42" s="356"/>
      <c r="AK42" s="356"/>
      <c r="AL42" s="356"/>
      <c r="AM42" s="356"/>
    </row>
    <row r="43" spans="1:39" ht="3" customHeight="1" x14ac:dyDescent="0.15">
      <c r="A43" s="135"/>
      <c r="B43" s="135"/>
      <c r="C43" s="135"/>
      <c r="D43" s="136"/>
      <c r="E43" s="357"/>
      <c r="F43" s="358"/>
      <c r="G43" s="358"/>
      <c r="H43" s="361"/>
      <c r="I43" s="368"/>
      <c r="J43" s="369"/>
      <c r="K43" s="369"/>
      <c r="L43" s="369"/>
      <c r="M43" s="370"/>
      <c r="N43" s="137"/>
      <c r="O43" s="135"/>
      <c r="P43" s="135"/>
      <c r="Q43" s="136"/>
      <c r="R43" s="137"/>
      <c r="S43" s="136"/>
      <c r="T43" s="357"/>
      <c r="U43" s="361"/>
      <c r="V43" s="357"/>
      <c r="W43" s="358"/>
      <c r="X43" s="358"/>
      <c r="Y43" s="361"/>
      <c r="Z43" s="357"/>
      <c r="AA43" s="358"/>
      <c r="AB43" s="358"/>
      <c r="AC43" s="361"/>
      <c r="AD43" s="357"/>
      <c r="AE43" s="358"/>
      <c r="AF43" s="358"/>
      <c r="AG43" s="361"/>
      <c r="AH43" s="357"/>
      <c r="AI43" s="358"/>
      <c r="AJ43" s="358"/>
      <c r="AK43" s="358"/>
      <c r="AL43" s="358"/>
      <c r="AM43" s="358"/>
    </row>
    <row r="44" spans="1:39" ht="15" customHeight="1" x14ac:dyDescent="0.15">
      <c r="A44" s="342" t="s">
        <v>209</v>
      </c>
      <c r="B44" s="343"/>
      <c r="C44" s="343"/>
      <c r="D44" s="344"/>
      <c r="E44" s="347" t="s">
        <v>210</v>
      </c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</row>
    <row r="45" spans="1:39" ht="15" customHeight="1" x14ac:dyDescent="0.15">
      <c r="A45" s="345"/>
      <c r="B45" s="345"/>
      <c r="C45" s="345"/>
      <c r="D45" s="346"/>
      <c r="E45" s="349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</row>
    <row r="46" spans="1:39" ht="18.75" customHeight="1" x14ac:dyDescent="0.15">
      <c r="A46" s="351" t="s">
        <v>211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</row>
    <row r="47" spans="1:39" ht="15" customHeight="1" x14ac:dyDescent="0.15">
      <c r="A47" s="131" t="s">
        <v>212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</row>
    <row r="48" spans="1:39" ht="15" customHeight="1" x14ac:dyDescent="0.15">
      <c r="A48" s="131" t="s">
        <v>213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5" customHeight="1" x14ac:dyDescent="0.15">
      <c r="A49" s="131" t="s">
        <v>214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5" customHeight="1" x14ac:dyDescent="0.15">
      <c r="A50" s="131" t="s">
        <v>215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</row>
    <row r="51" spans="1:39" ht="15" customHeight="1" x14ac:dyDescent="0.15">
      <c r="A51" s="135" t="s">
        <v>216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</row>
    <row r="52" spans="1:39" ht="18.75" customHeight="1" x14ac:dyDescent="0.15">
      <c r="A52" s="351" t="s">
        <v>217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</row>
    <row r="53" spans="1:39" ht="3.75" customHeight="1" x14ac:dyDescent="0.1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</row>
    <row r="54" spans="1:39" ht="15" customHeight="1" x14ac:dyDescent="0.15">
      <c r="A54" s="131" t="s">
        <v>218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</row>
    <row r="55" spans="1:39" ht="15" customHeight="1" x14ac:dyDescent="0.15">
      <c r="A55" s="131" t="s">
        <v>219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</row>
    <row r="56" spans="1:39" ht="3.75" customHeight="1" x14ac:dyDescent="0.15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</row>
    <row r="57" spans="1:39" ht="9" customHeight="1" x14ac:dyDescent="0.1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</row>
    <row r="58" spans="1:39" ht="15" customHeight="1" x14ac:dyDescent="0.15">
      <c r="A58" s="138" t="s">
        <v>220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ht="15" customHeight="1" x14ac:dyDescent="0.15">
      <c r="A59" s="352">
        <f ca="1">TODAY()</f>
        <v>44389</v>
      </c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  <c r="AI59" s="352"/>
      <c r="AJ59" s="352"/>
      <c r="AK59" s="352"/>
      <c r="AL59" s="352"/>
      <c r="AM59" s="352"/>
    </row>
    <row r="60" spans="1:39" ht="8.25" customHeight="1" x14ac:dyDescent="0.1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</row>
    <row r="61" spans="1:39" ht="15" customHeight="1" x14ac:dyDescent="0.1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40" t="s">
        <v>221</v>
      </c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141" t="s">
        <v>52</v>
      </c>
      <c r="AF61" s="131"/>
      <c r="AG61" s="131"/>
      <c r="AH61" s="131"/>
      <c r="AI61" s="131"/>
      <c r="AJ61" s="131"/>
      <c r="AK61" s="131"/>
      <c r="AL61" s="131"/>
      <c r="AM61" s="131"/>
    </row>
    <row r="62" spans="1:39" ht="15" customHeight="1" x14ac:dyDescent="0.1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131"/>
      <c r="AF62" s="131"/>
      <c r="AG62" s="131"/>
      <c r="AH62" s="131"/>
      <c r="AI62" s="131"/>
      <c r="AJ62" s="131"/>
      <c r="AK62" s="131"/>
      <c r="AL62" s="131"/>
      <c r="AM62" s="131"/>
    </row>
    <row r="63" spans="1:39" ht="15" customHeight="1" x14ac:dyDescent="0.15">
      <c r="A63" s="135"/>
      <c r="B63" s="135"/>
      <c r="C63" s="142" t="s">
        <v>222</v>
      </c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</row>
    <row r="64" spans="1:39" ht="15" customHeight="1" x14ac:dyDescent="0.15">
      <c r="A64" s="341" t="s">
        <v>223</v>
      </c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1"/>
      <c r="AL64" s="341"/>
      <c r="AM64" s="341"/>
    </row>
    <row r="65" spans="1:39" s="145" customFormat="1" ht="15" customHeight="1" x14ac:dyDescent="0.15">
      <c r="A65" s="143"/>
      <c r="B65" s="144" t="s">
        <v>224</v>
      </c>
      <c r="C65" s="144"/>
      <c r="D65" s="144"/>
      <c r="E65" s="144"/>
      <c r="F65" s="144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</row>
    <row r="66" spans="1:39" s="145" customFormat="1" ht="15" customHeight="1" x14ac:dyDescent="0.15">
      <c r="B66" s="146"/>
      <c r="C66" s="146"/>
      <c r="D66" s="146"/>
      <c r="E66" s="146"/>
      <c r="F66" s="146"/>
      <c r="H66" s="146" t="s">
        <v>225</v>
      </c>
    </row>
    <row r="67" spans="1:39" s="145" customFormat="1" ht="15" customHeight="1" x14ac:dyDescent="0.15">
      <c r="B67" s="146" t="s">
        <v>226</v>
      </c>
      <c r="C67" s="146"/>
      <c r="D67" s="146"/>
      <c r="E67" s="146"/>
      <c r="F67" s="146"/>
    </row>
    <row r="68" spans="1:39" ht="15" customHeight="1" x14ac:dyDescent="0.15">
      <c r="AM68" s="147" t="s">
        <v>227</v>
      </c>
    </row>
  </sheetData>
  <mergeCells count="72">
    <mergeCell ref="F3:S5"/>
    <mergeCell ref="Y3:AC5"/>
    <mergeCell ref="A8:J8"/>
    <mergeCell ref="K8:AM8"/>
    <mergeCell ref="A9:J9"/>
    <mergeCell ref="K9:V9"/>
    <mergeCell ref="W9:Y9"/>
    <mergeCell ref="Z9:AM9"/>
    <mergeCell ref="A10:D11"/>
    <mergeCell ref="E10:J10"/>
    <mergeCell ref="K10:AC10"/>
    <mergeCell ref="AD10:AG10"/>
    <mergeCell ref="AH10:AM10"/>
    <mergeCell ref="E11:J11"/>
    <mergeCell ref="K11:AC11"/>
    <mergeCell ref="AD11:AG11"/>
    <mergeCell ref="AH11:AM11"/>
    <mergeCell ref="T12:AM12"/>
    <mergeCell ref="R13:S13"/>
    <mergeCell ref="T13:U13"/>
    <mergeCell ref="V13:Y13"/>
    <mergeCell ref="Z13:AC13"/>
    <mergeCell ref="A12:D13"/>
    <mergeCell ref="E12:H13"/>
    <mergeCell ref="I12:M13"/>
    <mergeCell ref="N12:Q13"/>
    <mergeCell ref="R12:S12"/>
    <mergeCell ref="AD13:AG13"/>
    <mergeCell ref="AH13:AM13"/>
    <mergeCell ref="E14:H19"/>
    <mergeCell ref="I14:M19"/>
    <mergeCell ref="T14:U19"/>
    <mergeCell ref="V14:Y19"/>
    <mergeCell ref="Z14:AC19"/>
    <mergeCell ref="AD14:AG19"/>
    <mergeCell ref="AH14:AM19"/>
    <mergeCell ref="AH20:AM25"/>
    <mergeCell ref="E26:H31"/>
    <mergeCell ref="I26:M31"/>
    <mergeCell ref="T26:U31"/>
    <mergeCell ref="V26:Y31"/>
    <mergeCell ref="Z26:AC31"/>
    <mergeCell ref="AD26:AG31"/>
    <mergeCell ref="AH26:AM31"/>
    <mergeCell ref="E20:H25"/>
    <mergeCell ref="I20:M25"/>
    <mergeCell ref="T20:U25"/>
    <mergeCell ref="V20:Y25"/>
    <mergeCell ref="Z20:AC25"/>
    <mergeCell ref="AD20:AG25"/>
    <mergeCell ref="AH32:AM37"/>
    <mergeCell ref="E38:H43"/>
    <mergeCell ref="I38:M43"/>
    <mergeCell ref="T38:U43"/>
    <mergeCell ref="V38:Y43"/>
    <mergeCell ref="Z38:AC43"/>
    <mergeCell ref="AD38:AG43"/>
    <mergeCell ref="AH38:AM43"/>
    <mergeCell ref="E32:H37"/>
    <mergeCell ref="I32:M37"/>
    <mergeCell ref="T32:U37"/>
    <mergeCell ref="V32:Y37"/>
    <mergeCell ref="Z32:AC37"/>
    <mergeCell ref="AD32:AG37"/>
    <mergeCell ref="U62:AD62"/>
    <mergeCell ref="A64:AM64"/>
    <mergeCell ref="A44:D45"/>
    <mergeCell ref="E44:AM45"/>
    <mergeCell ref="A46:AM46"/>
    <mergeCell ref="A52:AM52"/>
    <mergeCell ref="A59:AM59"/>
    <mergeCell ref="U61:AD61"/>
  </mergeCells>
  <phoneticPr fontId="4" type="noConversion"/>
  <pageMargins left="0.19685039370078741" right="0.19685039370078741" top="0.55118110236220474" bottom="0.35433070866141736" header="0" footer="0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17</xdr:col>
                    <xdr:colOff>85725</xdr:colOff>
                    <xdr:row>14</xdr:row>
                    <xdr:rowOff>114300</xdr:rowOff>
                  </from>
                  <to>
                    <xdr:col>19</xdr:col>
                    <xdr:colOff>9525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17</xdr:col>
                    <xdr:colOff>85725</xdr:colOff>
                    <xdr:row>20</xdr:row>
                    <xdr:rowOff>114300</xdr:rowOff>
                  </from>
                  <to>
                    <xdr:col>19</xdr:col>
                    <xdr:colOff>9525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17</xdr:col>
                    <xdr:colOff>85725</xdr:colOff>
                    <xdr:row>26</xdr:row>
                    <xdr:rowOff>114300</xdr:rowOff>
                  </from>
                  <to>
                    <xdr:col>19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17</xdr:col>
                    <xdr:colOff>85725</xdr:colOff>
                    <xdr:row>32</xdr:row>
                    <xdr:rowOff>114300</xdr:rowOff>
                  </from>
                  <to>
                    <xdr:col>19</xdr:col>
                    <xdr:colOff>9525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17</xdr:col>
                    <xdr:colOff>85725</xdr:colOff>
                    <xdr:row>38</xdr:row>
                    <xdr:rowOff>114300</xdr:rowOff>
                  </from>
                  <to>
                    <xdr:col>19</xdr:col>
                    <xdr:colOff>9525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C4209-F583-4FAA-AB89-33CE7710285E}">
  <dimension ref="A1:AQ67"/>
  <sheetViews>
    <sheetView showGridLines="0" tabSelected="1" workbookViewId="0">
      <selection activeCell="K6" sqref="K6:AM6"/>
    </sheetView>
  </sheetViews>
  <sheetFormatPr defaultColWidth="2.5" defaultRowHeight="15" customHeight="1" x14ac:dyDescent="0.15"/>
  <cols>
    <col min="1" max="1" width="0.875" style="27" customWidth="1"/>
    <col min="2" max="3" width="2.5" style="27"/>
    <col min="4" max="4" width="1.625" style="27" customWidth="1"/>
    <col min="5" max="8" width="2.125" style="27" customWidth="1"/>
    <col min="9" max="13" width="2.5" style="27"/>
    <col min="14" max="14" width="0.75" style="27" customWidth="1"/>
    <col min="15" max="16" width="2.5" style="27"/>
    <col min="17" max="17" width="0.75" style="27" customWidth="1"/>
    <col min="18" max="16384" width="2.5" style="27"/>
  </cols>
  <sheetData>
    <row r="1" spans="1:39" customFormat="1" ht="15" customHeight="1" x14ac:dyDescent="0.15">
      <c r="A1" s="120" t="s">
        <v>291</v>
      </c>
      <c r="B1" s="63"/>
      <c r="V1" s="63" t="s">
        <v>184</v>
      </c>
    </row>
    <row r="2" spans="1:39" customFormat="1" ht="15" customHeight="1" x14ac:dyDescent="0.15"/>
    <row r="3" spans="1:39" customFormat="1" ht="25.5" x14ac:dyDescent="0.15">
      <c r="A3" s="440" t="s">
        <v>275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0"/>
      <c r="AM3" s="440"/>
    </row>
    <row r="4" spans="1:39" customFormat="1" ht="3.75" customHeight="1" x14ac:dyDescent="0.15"/>
    <row r="5" spans="1:39" s="88" customFormat="1" ht="15.75" customHeight="1" x14ac:dyDescent="0.15">
      <c r="A5" s="124" t="s">
        <v>12</v>
      </c>
      <c r="B5" s="124"/>
      <c r="C5" s="124"/>
      <c r="D5" s="124"/>
      <c r="E5" s="124"/>
      <c r="F5" s="124"/>
      <c r="G5" s="124"/>
      <c r="H5" s="124"/>
      <c r="I5" s="124"/>
      <c r="J5" s="124"/>
      <c r="K5" s="125" t="s">
        <v>189</v>
      </c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5" t="s">
        <v>190</v>
      </c>
      <c r="AF5" s="124"/>
      <c r="AG5" s="124"/>
      <c r="AH5" s="124"/>
      <c r="AI5" s="124"/>
      <c r="AJ5" s="124"/>
      <c r="AK5" s="124"/>
      <c r="AL5" s="124"/>
      <c r="AM5" s="124"/>
    </row>
    <row r="6" spans="1:39" ht="21" customHeight="1" x14ac:dyDescent="0.15">
      <c r="A6" s="379" t="s">
        <v>61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71"/>
    </row>
    <row r="7" spans="1:39" ht="21" customHeight="1" x14ac:dyDescent="0.15">
      <c r="A7" s="379" t="s">
        <v>17</v>
      </c>
      <c r="B7" s="380"/>
      <c r="C7" s="380"/>
      <c r="D7" s="380"/>
      <c r="E7" s="380" t="s">
        <v>193</v>
      </c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 t="s">
        <v>35</v>
      </c>
      <c r="AE7" s="380"/>
      <c r="AF7" s="380"/>
      <c r="AG7" s="380"/>
      <c r="AH7" s="380"/>
      <c r="AI7" s="380"/>
      <c r="AJ7" s="380"/>
      <c r="AK7" s="380"/>
      <c r="AL7" s="380"/>
      <c r="AM7" s="371"/>
    </row>
    <row r="8" spans="1:39" ht="21" customHeight="1" x14ac:dyDescent="0.15">
      <c r="A8" s="379"/>
      <c r="B8" s="380"/>
      <c r="C8" s="380"/>
      <c r="D8" s="380"/>
      <c r="E8" s="380" t="s">
        <v>21</v>
      </c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 t="s">
        <v>39</v>
      </c>
      <c r="AE8" s="380"/>
      <c r="AF8" s="380"/>
      <c r="AG8" s="380"/>
      <c r="AH8" s="380"/>
      <c r="AI8" s="380"/>
      <c r="AJ8" s="380"/>
      <c r="AK8" s="380"/>
      <c r="AL8" s="380"/>
      <c r="AM8" s="371"/>
    </row>
    <row r="9" spans="1:39" ht="15" customHeight="1" x14ac:dyDescent="0.15">
      <c r="A9" s="373" t="s">
        <v>194</v>
      </c>
      <c r="B9" s="374"/>
      <c r="C9" s="374"/>
      <c r="D9" s="374"/>
      <c r="E9" s="375" t="s">
        <v>112</v>
      </c>
      <c r="F9" s="265"/>
      <c r="G9" s="265"/>
      <c r="H9" s="376"/>
      <c r="I9" s="375" t="s">
        <v>195</v>
      </c>
      <c r="J9" s="265"/>
      <c r="K9" s="265"/>
      <c r="L9" s="265"/>
      <c r="M9" s="376"/>
      <c r="N9" s="375" t="s">
        <v>196</v>
      </c>
      <c r="O9" s="265"/>
      <c r="P9" s="265"/>
      <c r="Q9" s="376"/>
      <c r="R9" s="392" t="s">
        <v>197</v>
      </c>
      <c r="S9" s="393"/>
      <c r="T9" s="371" t="s">
        <v>278</v>
      </c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</row>
    <row r="10" spans="1:39" ht="26.25" customHeight="1" x14ac:dyDescent="0.15">
      <c r="A10" s="373"/>
      <c r="B10" s="374"/>
      <c r="C10" s="374"/>
      <c r="D10" s="374"/>
      <c r="E10" s="377"/>
      <c r="F10" s="269"/>
      <c r="G10" s="269"/>
      <c r="H10" s="378"/>
      <c r="I10" s="377"/>
      <c r="J10" s="269"/>
      <c r="K10" s="269"/>
      <c r="L10" s="269"/>
      <c r="M10" s="378"/>
      <c r="N10" s="377"/>
      <c r="O10" s="269"/>
      <c r="P10" s="269"/>
      <c r="Q10" s="378"/>
      <c r="R10" s="394" t="s">
        <v>199</v>
      </c>
      <c r="S10" s="395"/>
      <c r="T10" s="396" t="s">
        <v>276</v>
      </c>
      <c r="U10" s="372"/>
      <c r="V10" s="371" t="s">
        <v>202</v>
      </c>
      <c r="W10" s="372"/>
      <c r="X10" s="372"/>
      <c r="Y10" s="372"/>
      <c r="Z10" s="371" t="s">
        <v>203</v>
      </c>
      <c r="AA10" s="372"/>
      <c r="AB10" s="372"/>
      <c r="AC10" s="372"/>
      <c r="AD10" s="371" t="s">
        <v>29</v>
      </c>
      <c r="AE10" s="372"/>
      <c r="AF10" s="372"/>
      <c r="AG10" s="372"/>
      <c r="AH10" s="371" t="s">
        <v>277</v>
      </c>
      <c r="AI10" s="372"/>
      <c r="AJ10" s="372"/>
      <c r="AK10" s="372"/>
      <c r="AL10" s="372"/>
      <c r="AM10" s="372"/>
    </row>
    <row r="11" spans="1:39" ht="3" customHeight="1" x14ac:dyDescent="0.15">
      <c r="A11" s="50"/>
      <c r="B11" s="50"/>
      <c r="C11" s="50"/>
      <c r="D11" s="126"/>
      <c r="E11" s="353"/>
      <c r="F11" s="354"/>
      <c r="G11" s="354"/>
      <c r="H11" s="359"/>
      <c r="I11" s="362"/>
      <c r="J11" s="363"/>
      <c r="K11" s="363"/>
      <c r="L11" s="363"/>
      <c r="M11" s="364"/>
      <c r="N11" s="127"/>
      <c r="O11" s="128"/>
      <c r="P11" s="128"/>
      <c r="Q11" s="126"/>
      <c r="R11" s="129"/>
      <c r="S11" s="130"/>
      <c r="T11" s="353"/>
      <c r="U11" s="359"/>
      <c r="V11" s="353"/>
      <c r="W11" s="354"/>
      <c r="X11" s="354"/>
      <c r="Y11" s="359"/>
      <c r="Z11" s="383"/>
      <c r="AA11" s="384"/>
      <c r="AB11" s="384"/>
      <c r="AC11" s="385"/>
      <c r="AD11" s="383"/>
      <c r="AE11" s="384"/>
      <c r="AF11" s="384"/>
      <c r="AG11" s="385"/>
      <c r="AH11" s="353"/>
      <c r="AI11" s="354"/>
      <c r="AJ11" s="354"/>
      <c r="AK11" s="354"/>
      <c r="AL11" s="354"/>
      <c r="AM11" s="354"/>
    </row>
    <row r="12" spans="1:39" ht="15" customHeight="1" x14ac:dyDescent="0.15">
      <c r="A12" s="131"/>
      <c r="B12" s="441"/>
      <c r="C12" s="131" t="s">
        <v>205</v>
      </c>
      <c r="D12" s="133"/>
      <c r="E12" s="355"/>
      <c r="F12" s="356"/>
      <c r="G12" s="356"/>
      <c r="H12" s="360"/>
      <c r="I12" s="365"/>
      <c r="J12" s="366"/>
      <c r="K12" s="366"/>
      <c r="L12" s="366"/>
      <c r="M12" s="367"/>
      <c r="N12" s="134"/>
      <c r="O12" s="441"/>
      <c r="P12" s="131" t="s">
        <v>206</v>
      </c>
      <c r="Q12" s="133"/>
      <c r="R12" s="134"/>
      <c r="S12" s="133"/>
      <c r="T12" s="355"/>
      <c r="U12" s="360"/>
      <c r="V12" s="355"/>
      <c r="W12" s="356"/>
      <c r="X12" s="356"/>
      <c r="Y12" s="360"/>
      <c r="Z12" s="386"/>
      <c r="AA12" s="387"/>
      <c r="AB12" s="387"/>
      <c r="AC12" s="388"/>
      <c r="AD12" s="386"/>
      <c r="AE12" s="387"/>
      <c r="AF12" s="387"/>
      <c r="AG12" s="388"/>
      <c r="AH12" s="355"/>
      <c r="AI12" s="356"/>
      <c r="AJ12" s="356"/>
      <c r="AK12" s="356"/>
      <c r="AL12" s="356"/>
      <c r="AM12" s="356"/>
    </row>
    <row r="13" spans="1:39" ht="3" customHeight="1" x14ac:dyDescent="0.15">
      <c r="A13" s="131"/>
      <c r="B13" s="131"/>
      <c r="C13" s="131"/>
      <c r="D13" s="133"/>
      <c r="E13" s="355"/>
      <c r="F13" s="356"/>
      <c r="G13" s="356"/>
      <c r="H13" s="360"/>
      <c r="I13" s="365"/>
      <c r="J13" s="366"/>
      <c r="K13" s="366"/>
      <c r="L13" s="366"/>
      <c r="M13" s="367"/>
      <c r="N13" s="134"/>
      <c r="O13" s="131"/>
      <c r="P13" s="131"/>
      <c r="Q13" s="133"/>
      <c r="R13" s="134"/>
      <c r="S13" s="133"/>
      <c r="T13" s="355"/>
      <c r="U13" s="360"/>
      <c r="V13" s="355"/>
      <c r="W13" s="356"/>
      <c r="X13" s="356"/>
      <c r="Y13" s="360"/>
      <c r="Z13" s="386"/>
      <c r="AA13" s="387"/>
      <c r="AB13" s="387"/>
      <c r="AC13" s="388"/>
      <c r="AD13" s="386"/>
      <c r="AE13" s="387"/>
      <c r="AF13" s="387"/>
      <c r="AG13" s="388"/>
      <c r="AH13" s="355"/>
      <c r="AI13" s="356"/>
      <c r="AJ13" s="356"/>
      <c r="AK13" s="356"/>
      <c r="AL13" s="356"/>
      <c r="AM13" s="356"/>
    </row>
    <row r="14" spans="1:39" ht="3" customHeight="1" x14ac:dyDescent="0.15">
      <c r="A14" s="131"/>
      <c r="B14" s="131"/>
      <c r="C14" s="131"/>
      <c r="D14" s="133"/>
      <c r="E14" s="355"/>
      <c r="F14" s="356"/>
      <c r="G14" s="356"/>
      <c r="H14" s="360"/>
      <c r="I14" s="365"/>
      <c r="J14" s="366"/>
      <c r="K14" s="366"/>
      <c r="L14" s="366"/>
      <c r="M14" s="367"/>
      <c r="N14" s="134"/>
      <c r="O14" s="131"/>
      <c r="P14" s="131"/>
      <c r="Q14" s="133"/>
      <c r="R14" s="134"/>
      <c r="S14" s="133"/>
      <c r="T14" s="355"/>
      <c r="U14" s="360"/>
      <c r="V14" s="355"/>
      <c r="W14" s="356"/>
      <c r="X14" s="356"/>
      <c r="Y14" s="360"/>
      <c r="Z14" s="386"/>
      <c r="AA14" s="387"/>
      <c r="AB14" s="387"/>
      <c r="AC14" s="388"/>
      <c r="AD14" s="386"/>
      <c r="AE14" s="387"/>
      <c r="AF14" s="387"/>
      <c r="AG14" s="388"/>
      <c r="AH14" s="355"/>
      <c r="AI14" s="356"/>
      <c r="AJ14" s="356"/>
      <c r="AK14" s="356"/>
      <c r="AL14" s="356"/>
      <c r="AM14" s="356"/>
    </row>
    <row r="15" spans="1:39" ht="15" customHeight="1" x14ac:dyDescent="0.15">
      <c r="A15" s="131"/>
      <c r="B15" s="441"/>
      <c r="C15" s="131" t="s">
        <v>207</v>
      </c>
      <c r="D15" s="133"/>
      <c r="E15" s="355"/>
      <c r="F15" s="356"/>
      <c r="G15" s="356"/>
      <c r="H15" s="360"/>
      <c r="I15" s="365"/>
      <c r="J15" s="366"/>
      <c r="K15" s="366"/>
      <c r="L15" s="366"/>
      <c r="M15" s="367"/>
      <c r="N15" s="134"/>
      <c r="O15" s="132"/>
      <c r="P15" s="131" t="s">
        <v>208</v>
      </c>
      <c r="Q15" s="133"/>
      <c r="R15" s="134"/>
      <c r="S15" s="133"/>
      <c r="T15" s="355"/>
      <c r="U15" s="360"/>
      <c r="V15" s="355"/>
      <c r="W15" s="356"/>
      <c r="X15" s="356"/>
      <c r="Y15" s="360"/>
      <c r="Z15" s="386"/>
      <c r="AA15" s="387"/>
      <c r="AB15" s="387"/>
      <c r="AC15" s="388"/>
      <c r="AD15" s="386"/>
      <c r="AE15" s="387"/>
      <c r="AF15" s="387"/>
      <c r="AG15" s="388"/>
      <c r="AH15" s="355"/>
      <c r="AI15" s="356"/>
      <c r="AJ15" s="356"/>
      <c r="AK15" s="356"/>
      <c r="AL15" s="356"/>
      <c r="AM15" s="356"/>
    </row>
    <row r="16" spans="1:39" ht="3" customHeight="1" x14ac:dyDescent="0.15">
      <c r="A16" s="135"/>
      <c r="B16" s="135"/>
      <c r="C16" s="135"/>
      <c r="D16" s="136"/>
      <c r="E16" s="357"/>
      <c r="F16" s="358"/>
      <c r="G16" s="358"/>
      <c r="H16" s="361"/>
      <c r="I16" s="368"/>
      <c r="J16" s="369"/>
      <c r="K16" s="369"/>
      <c r="L16" s="369"/>
      <c r="M16" s="370"/>
      <c r="N16" s="137"/>
      <c r="O16" s="135"/>
      <c r="P16" s="135"/>
      <c r="Q16" s="136"/>
      <c r="R16" s="137"/>
      <c r="S16" s="136"/>
      <c r="T16" s="357"/>
      <c r="U16" s="361"/>
      <c r="V16" s="357"/>
      <c r="W16" s="358"/>
      <c r="X16" s="358"/>
      <c r="Y16" s="361"/>
      <c r="Z16" s="389"/>
      <c r="AA16" s="390"/>
      <c r="AB16" s="390"/>
      <c r="AC16" s="391"/>
      <c r="AD16" s="389"/>
      <c r="AE16" s="390"/>
      <c r="AF16" s="390"/>
      <c r="AG16" s="391"/>
      <c r="AH16" s="357"/>
      <c r="AI16" s="358"/>
      <c r="AJ16" s="358"/>
      <c r="AK16" s="358"/>
      <c r="AL16" s="358"/>
      <c r="AM16" s="358"/>
    </row>
    <row r="17" spans="1:39" ht="3" customHeight="1" x14ac:dyDescent="0.15">
      <c r="A17" s="50"/>
      <c r="B17" s="50"/>
      <c r="C17" s="50"/>
      <c r="D17" s="126"/>
      <c r="E17" s="353"/>
      <c r="F17" s="354"/>
      <c r="G17" s="354"/>
      <c r="H17" s="359"/>
      <c r="I17" s="362"/>
      <c r="J17" s="363"/>
      <c r="K17" s="363"/>
      <c r="L17" s="363"/>
      <c r="M17" s="364"/>
      <c r="N17" s="127"/>
      <c r="O17" s="128"/>
      <c r="P17" s="128"/>
      <c r="Q17" s="126"/>
      <c r="R17" s="129"/>
      <c r="S17" s="130"/>
      <c r="T17" s="353"/>
      <c r="U17" s="359"/>
      <c r="V17" s="353"/>
      <c r="W17" s="354"/>
      <c r="X17" s="354"/>
      <c r="Y17" s="359"/>
      <c r="Z17" s="383"/>
      <c r="AA17" s="384"/>
      <c r="AB17" s="384"/>
      <c r="AC17" s="385"/>
      <c r="AD17" s="383"/>
      <c r="AE17" s="384"/>
      <c r="AF17" s="384"/>
      <c r="AG17" s="385"/>
      <c r="AH17" s="353"/>
      <c r="AI17" s="354"/>
      <c r="AJ17" s="354"/>
      <c r="AK17" s="354"/>
      <c r="AL17" s="354"/>
      <c r="AM17" s="354"/>
    </row>
    <row r="18" spans="1:39" ht="15" customHeight="1" x14ac:dyDescent="0.15">
      <c r="A18" s="131"/>
      <c r="B18" s="132"/>
      <c r="C18" s="131" t="s">
        <v>205</v>
      </c>
      <c r="D18" s="133"/>
      <c r="E18" s="355"/>
      <c r="F18" s="356"/>
      <c r="G18" s="356"/>
      <c r="H18" s="360"/>
      <c r="I18" s="365"/>
      <c r="J18" s="366"/>
      <c r="K18" s="366"/>
      <c r="L18" s="366"/>
      <c r="M18" s="367"/>
      <c r="N18" s="134"/>
      <c r="O18" s="132"/>
      <c r="P18" s="131" t="s">
        <v>206</v>
      </c>
      <c r="Q18" s="133"/>
      <c r="R18" s="134"/>
      <c r="S18" s="133"/>
      <c r="T18" s="355"/>
      <c r="U18" s="360"/>
      <c r="V18" s="355"/>
      <c r="W18" s="356"/>
      <c r="X18" s="356"/>
      <c r="Y18" s="360"/>
      <c r="Z18" s="386"/>
      <c r="AA18" s="387"/>
      <c r="AB18" s="387"/>
      <c r="AC18" s="388"/>
      <c r="AD18" s="386"/>
      <c r="AE18" s="387"/>
      <c r="AF18" s="387"/>
      <c r="AG18" s="388"/>
      <c r="AH18" s="355"/>
      <c r="AI18" s="356"/>
      <c r="AJ18" s="356"/>
      <c r="AK18" s="356"/>
      <c r="AL18" s="356"/>
      <c r="AM18" s="356"/>
    </row>
    <row r="19" spans="1:39" ht="3" customHeight="1" x14ac:dyDescent="0.15">
      <c r="A19" s="131"/>
      <c r="B19" s="131"/>
      <c r="C19" s="131"/>
      <c r="D19" s="133"/>
      <c r="E19" s="355"/>
      <c r="F19" s="356"/>
      <c r="G19" s="356"/>
      <c r="H19" s="360"/>
      <c r="I19" s="365"/>
      <c r="J19" s="366"/>
      <c r="K19" s="366"/>
      <c r="L19" s="366"/>
      <c r="M19" s="367"/>
      <c r="N19" s="134"/>
      <c r="O19" s="131"/>
      <c r="P19" s="131"/>
      <c r="Q19" s="133"/>
      <c r="R19" s="134"/>
      <c r="S19" s="133"/>
      <c r="T19" s="355"/>
      <c r="U19" s="360"/>
      <c r="V19" s="355"/>
      <c r="W19" s="356"/>
      <c r="X19" s="356"/>
      <c r="Y19" s="360"/>
      <c r="Z19" s="386"/>
      <c r="AA19" s="387"/>
      <c r="AB19" s="387"/>
      <c r="AC19" s="388"/>
      <c r="AD19" s="386"/>
      <c r="AE19" s="387"/>
      <c r="AF19" s="387"/>
      <c r="AG19" s="388"/>
      <c r="AH19" s="355"/>
      <c r="AI19" s="356"/>
      <c r="AJ19" s="356"/>
      <c r="AK19" s="356"/>
      <c r="AL19" s="356"/>
      <c r="AM19" s="356"/>
    </row>
    <row r="20" spans="1:39" ht="3" customHeight="1" x14ac:dyDescent="0.15">
      <c r="A20" s="131"/>
      <c r="B20" s="131"/>
      <c r="C20" s="131"/>
      <c r="D20" s="133"/>
      <c r="E20" s="355"/>
      <c r="F20" s="356"/>
      <c r="G20" s="356"/>
      <c r="H20" s="360"/>
      <c r="I20" s="365"/>
      <c r="J20" s="366"/>
      <c r="K20" s="366"/>
      <c r="L20" s="366"/>
      <c r="M20" s="367"/>
      <c r="N20" s="134"/>
      <c r="O20" s="131"/>
      <c r="P20" s="131"/>
      <c r="Q20" s="133"/>
      <c r="R20" s="134"/>
      <c r="S20" s="133"/>
      <c r="T20" s="355"/>
      <c r="U20" s="360"/>
      <c r="V20" s="355"/>
      <c r="W20" s="356"/>
      <c r="X20" s="356"/>
      <c r="Y20" s="360"/>
      <c r="Z20" s="386"/>
      <c r="AA20" s="387"/>
      <c r="AB20" s="387"/>
      <c r="AC20" s="388"/>
      <c r="AD20" s="386"/>
      <c r="AE20" s="387"/>
      <c r="AF20" s="387"/>
      <c r="AG20" s="388"/>
      <c r="AH20" s="355"/>
      <c r="AI20" s="356"/>
      <c r="AJ20" s="356"/>
      <c r="AK20" s="356"/>
      <c r="AL20" s="356"/>
      <c r="AM20" s="356"/>
    </row>
    <row r="21" spans="1:39" ht="15" customHeight="1" x14ac:dyDescent="0.15">
      <c r="A21" s="131"/>
      <c r="B21" s="132"/>
      <c r="C21" s="131" t="s">
        <v>207</v>
      </c>
      <c r="D21" s="133"/>
      <c r="E21" s="355"/>
      <c r="F21" s="356"/>
      <c r="G21" s="356"/>
      <c r="H21" s="360"/>
      <c r="I21" s="365"/>
      <c r="J21" s="366"/>
      <c r="K21" s="366"/>
      <c r="L21" s="366"/>
      <c r="M21" s="367"/>
      <c r="N21" s="134"/>
      <c r="O21" s="132"/>
      <c r="P21" s="131" t="s">
        <v>208</v>
      </c>
      <c r="Q21" s="133"/>
      <c r="R21" s="134"/>
      <c r="S21" s="133"/>
      <c r="T21" s="355"/>
      <c r="U21" s="360"/>
      <c r="V21" s="355"/>
      <c r="W21" s="356"/>
      <c r="X21" s="356"/>
      <c r="Y21" s="360"/>
      <c r="Z21" s="386"/>
      <c r="AA21" s="387"/>
      <c r="AB21" s="387"/>
      <c r="AC21" s="388"/>
      <c r="AD21" s="386"/>
      <c r="AE21" s="387"/>
      <c r="AF21" s="387"/>
      <c r="AG21" s="388"/>
      <c r="AH21" s="355"/>
      <c r="AI21" s="356"/>
      <c r="AJ21" s="356"/>
      <c r="AK21" s="356"/>
      <c r="AL21" s="356"/>
      <c r="AM21" s="356"/>
    </row>
    <row r="22" spans="1:39" ht="3" customHeight="1" x14ac:dyDescent="0.15">
      <c r="A22" s="135"/>
      <c r="B22" s="135"/>
      <c r="C22" s="135"/>
      <c r="D22" s="136"/>
      <c r="E22" s="357"/>
      <c r="F22" s="358"/>
      <c r="G22" s="358"/>
      <c r="H22" s="361"/>
      <c r="I22" s="368"/>
      <c r="J22" s="369"/>
      <c r="K22" s="369"/>
      <c r="L22" s="369"/>
      <c r="M22" s="370"/>
      <c r="N22" s="137"/>
      <c r="O22" s="135"/>
      <c r="P22" s="135"/>
      <c r="Q22" s="136"/>
      <c r="R22" s="137"/>
      <c r="S22" s="136"/>
      <c r="T22" s="357"/>
      <c r="U22" s="361"/>
      <c r="V22" s="357"/>
      <c r="W22" s="358"/>
      <c r="X22" s="358"/>
      <c r="Y22" s="361"/>
      <c r="Z22" s="389"/>
      <c r="AA22" s="390"/>
      <c r="AB22" s="390"/>
      <c r="AC22" s="391"/>
      <c r="AD22" s="389"/>
      <c r="AE22" s="390"/>
      <c r="AF22" s="390"/>
      <c r="AG22" s="391"/>
      <c r="AH22" s="357"/>
      <c r="AI22" s="358"/>
      <c r="AJ22" s="358"/>
      <c r="AK22" s="358"/>
      <c r="AL22" s="358"/>
      <c r="AM22" s="358"/>
    </row>
    <row r="23" spans="1:39" ht="3" customHeight="1" x14ac:dyDescent="0.15">
      <c r="A23" s="50"/>
      <c r="B23" s="50"/>
      <c r="C23" s="50"/>
      <c r="D23" s="126"/>
      <c r="E23" s="353"/>
      <c r="F23" s="354"/>
      <c r="G23" s="354"/>
      <c r="H23" s="359"/>
      <c r="I23" s="362"/>
      <c r="J23" s="363"/>
      <c r="K23" s="363"/>
      <c r="L23" s="363"/>
      <c r="M23" s="364"/>
      <c r="N23" s="127"/>
      <c r="O23" s="128"/>
      <c r="P23" s="128"/>
      <c r="Q23" s="126"/>
      <c r="R23" s="129"/>
      <c r="S23" s="130"/>
      <c r="T23" s="353"/>
      <c r="U23" s="359"/>
      <c r="V23" s="353"/>
      <c r="W23" s="354"/>
      <c r="X23" s="354"/>
      <c r="Y23" s="359"/>
      <c r="Z23" s="383"/>
      <c r="AA23" s="384"/>
      <c r="AB23" s="384"/>
      <c r="AC23" s="385"/>
      <c r="AD23" s="383"/>
      <c r="AE23" s="384"/>
      <c r="AF23" s="384"/>
      <c r="AG23" s="385"/>
      <c r="AH23" s="353"/>
      <c r="AI23" s="354"/>
      <c r="AJ23" s="354"/>
      <c r="AK23" s="354"/>
      <c r="AL23" s="354"/>
      <c r="AM23" s="354"/>
    </row>
    <row r="24" spans="1:39" ht="15" customHeight="1" x14ac:dyDescent="0.15">
      <c r="A24" s="131"/>
      <c r="B24" s="132"/>
      <c r="C24" s="131" t="s">
        <v>205</v>
      </c>
      <c r="D24" s="133"/>
      <c r="E24" s="355"/>
      <c r="F24" s="356"/>
      <c r="G24" s="356"/>
      <c r="H24" s="360"/>
      <c r="I24" s="365"/>
      <c r="J24" s="366"/>
      <c r="K24" s="366"/>
      <c r="L24" s="366"/>
      <c r="M24" s="367"/>
      <c r="N24" s="134"/>
      <c r="O24" s="132"/>
      <c r="P24" s="131" t="s">
        <v>206</v>
      </c>
      <c r="Q24" s="133"/>
      <c r="R24" s="134"/>
      <c r="S24" s="133"/>
      <c r="T24" s="355"/>
      <c r="U24" s="360"/>
      <c r="V24" s="355"/>
      <c r="W24" s="356"/>
      <c r="X24" s="356"/>
      <c r="Y24" s="360"/>
      <c r="Z24" s="386"/>
      <c r="AA24" s="387"/>
      <c r="AB24" s="387"/>
      <c r="AC24" s="388"/>
      <c r="AD24" s="386"/>
      <c r="AE24" s="387"/>
      <c r="AF24" s="387"/>
      <c r="AG24" s="388"/>
      <c r="AH24" s="355"/>
      <c r="AI24" s="356"/>
      <c r="AJ24" s="356"/>
      <c r="AK24" s="356"/>
      <c r="AL24" s="356"/>
      <c r="AM24" s="356"/>
    </row>
    <row r="25" spans="1:39" ht="3" customHeight="1" x14ac:dyDescent="0.15">
      <c r="A25" s="131"/>
      <c r="B25" s="131"/>
      <c r="C25" s="131"/>
      <c r="D25" s="133"/>
      <c r="E25" s="355"/>
      <c r="F25" s="356"/>
      <c r="G25" s="356"/>
      <c r="H25" s="360"/>
      <c r="I25" s="365"/>
      <c r="J25" s="366"/>
      <c r="K25" s="366"/>
      <c r="L25" s="366"/>
      <c r="M25" s="367"/>
      <c r="N25" s="134"/>
      <c r="O25" s="131"/>
      <c r="P25" s="131"/>
      <c r="Q25" s="133"/>
      <c r="R25" s="134"/>
      <c r="S25" s="133"/>
      <c r="T25" s="355"/>
      <c r="U25" s="360"/>
      <c r="V25" s="355"/>
      <c r="W25" s="356"/>
      <c r="X25" s="356"/>
      <c r="Y25" s="360"/>
      <c r="Z25" s="386"/>
      <c r="AA25" s="387"/>
      <c r="AB25" s="387"/>
      <c r="AC25" s="388"/>
      <c r="AD25" s="386"/>
      <c r="AE25" s="387"/>
      <c r="AF25" s="387"/>
      <c r="AG25" s="388"/>
      <c r="AH25" s="355"/>
      <c r="AI25" s="356"/>
      <c r="AJ25" s="356"/>
      <c r="AK25" s="356"/>
      <c r="AL25" s="356"/>
      <c r="AM25" s="356"/>
    </row>
    <row r="26" spans="1:39" ht="3" customHeight="1" x14ac:dyDescent="0.15">
      <c r="A26" s="131"/>
      <c r="B26" s="131"/>
      <c r="C26" s="131"/>
      <c r="D26" s="133"/>
      <c r="E26" s="355"/>
      <c r="F26" s="356"/>
      <c r="G26" s="356"/>
      <c r="H26" s="360"/>
      <c r="I26" s="365"/>
      <c r="J26" s="366"/>
      <c r="K26" s="366"/>
      <c r="L26" s="366"/>
      <c r="M26" s="367"/>
      <c r="N26" s="134"/>
      <c r="O26" s="131"/>
      <c r="P26" s="131"/>
      <c r="Q26" s="133"/>
      <c r="R26" s="134"/>
      <c r="S26" s="133"/>
      <c r="T26" s="355"/>
      <c r="U26" s="360"/>
      <c r="V26" s="355"/>
      <c r="W26" s="356"/>
      <c r="X26" s="356"/>
      <c r="Y26" s="360"/>
      <c r="Z26" s="386"/>
      <c r="AA26" s="387"/>
      <c r="AB26" s="387"/>
      <c r="AC26" s="388"/>
      <c r="AD26" s="386"/>
      <c r="AE26" s="387"/>
      <c r="AF26" s="387"/>
      <c r="AG26" s="388"/>
      <c r="AH26" s="355"/>
      <c r="AI26" s="356"/>
      <c r="AJ26" s="356"/>
      <c r="AK26" s="356"/>
      <c r="AL26" s="356"/>
      <c r="AM26" s="356"/>
    </row>
    <row r="27" spans="1:39" ht="15" customHeight="1" x14ac:dyDescent="0.15">
      <c r="A27" s="131"/>
      <c r="B27" s="132"/>
      <c r="C27" s="131" t="s">
        <v>207</v>
      </c>
      <c r="D27" s="133"/>
      <c r="E27" s="355"/>
      <c r="F27" s="356"/>
      <c r="G27" s="356"/>
      <c r="H27" s="360"/>
      <c r="I27" s="365"/>
      <c r="J27" s="366"/>
      <c r="K27" s="366"/>
      <c r="L27" s="366"/>
      <c r="M27" s="367"/>
      <c r="N27" s="134"/>
      <c r="O27" s="132"/>
      <c r="P27" s="131" t="s">
        <v>208</v>
      </c>
      <c r="Q27" s="133"/>
      <c r="R27" s="134"/>
      <c r="S27" s="133"/>
      <c r="T27" s="355"/>
      <c r="U27" s="360"/>
      <c r="V27" s="355"/>
      <c r="W27" s="356"/>
      <c r="X27" s="356"/>
      <c r="Y27" s="360"/>
      <c r="Z27" s="386"/>
      <c r="AA27" s="387"/>
      <c r="AB27" s="387"/>
      <c r="AC27" s="388"/>
      <c r="AD27" s="386"/>
      <c r="AE27" s="387"/>
      <c r="AF27" s="387"/>
      <c r="AG27" s="388"/>
      <c r="AH27" s="355"/>
      <c r="AI27" s="356"/>
      <c r="AJ27" s="356"/>
      <c r="AK27" s="356"/>
      <c r="AL27" s="356"/>
      <c r="AM27" s="356"/>
    </row>
    <row r="28" spans="1:39" ht="3" customHeight="1" x14ac:dyDescent="0.15">
      <c r="A28" s="135"/>
      <c r="B28" s="135"/>
      <c r="C28" s="135"/>
      <c r="D28" s="136"/>
      <c r="E28" s="357"/>
      <c r="F28" s="358"/>
      <c r="G28" s="358"/>
      <c r="H28" s="361"/>
      <c r="I28" s="368"/>
      <c r="J28" s="369"/>
      <c r="K28" s="369"/>
      <c r="L28" s="369"/>
      <c r="M28" s="370"/>
      <c r="N28" s="137"/>
      <c r="O28" s="135"/>
      <c r="P28" s="135"/>
      <c r="Q28" s="136"/>
      <c r="R28" s="137"/>
      <c r="S28" s="136"/>
      <c r="T28" s="357"/>
      <c r="U28" s="361"/>
      <c r="V28" s="357"/>
      <c r="W28" s="358"/>
      <c r="X28" s="358"/>
      <c r="Y28" s="361"/>
      <c r="Z28" s="389"/>
      <c r="AA28" s="390"/>
      <c r="AB28" s="390"/>
      <c r="AC28" s="391"/>
      <c r="AD28" s="389"/>
      <c r="AE28" s="390"/>
      <c r="AF28" s="390"/>
      <c r="AG28" s="391"/>
      <c r="AH28" s="357"/>
      <c r="AI28" s="358"/>
      <c r="AJ28" s="358"/>
      <c r="AK28" s="358"/>
      <c r="AL28" s="358"/>
      <c r="AM28" s="358"/>
    </row>
    <row r="29" spans="1:39" ht="3" customHeight="1" x14ac:dyDescent="0.15">
      <c r="A29" s="50"/>
      <c r="B29" s="50"/>
      <c r="C29" s="50"/>
      <c r="D29" s="126"/>
      <c r="E29" s="353"/>
      <c r="F29" s="354"/>
      <c r="G29" s="354"/>
      <c r="H29" s="359"/>
      <c r="I29" s="362"/>
      <c r="J29" s="363"/>
      <c r="K29" s="363"/>
      <c r="L29" s="363"/>
      <c r="M29" s="364"/>
      <c r="N29" s="127"/>
      <c r="O29" s="128"/>
      <c r="P29" s="128"/>
      <c r="Q29" s="126"/>
      <c r="R29" s="129"/>
      <c r="S29" s="130"/>
      <c r="T29" s="353"/>
      <c r="U29" s="359"/>
      <c r="V29" s="353"/>
      <c r="W29" s="354"/>
      <c r="X29" s="354"/>
      <c r="Y29" s="359"/>
      <c r="Z29" s="383"/>
      <c r="AA29" s="384"/>
      <c r="AB29" s="384"/>
      <c r="AC29" s="385"/>
      <c r="AD29" s="383"/>
      <c r="AE29" s="384"/>
      <c r="AF29" s="384"/>
      <c r="AG29" s="385"/>
      <c r="AH29" s="353"/>
      <c r="AI29" s="354"/>
      <c r="AJ29" s="354"/>
      <c r="AK29" s="354"/>
      <c r="AL29" s="354"/>
      <c r="AM29" s="354"/>
    </row>
    <row r="30" spans="1:39" ht="15" customHeight="1" x14ac:dyDescent="0.15">
      <c r="A30" s="131"/>
      <c r="B30" s="132"/>
      <c r="C30" s="131" t="s">
        <v>205</v>
      </c>
      <c r="D30" s="133"/>
      <c r="E30" s="355"/>
      <c r="F30" s="356"/>
      <c r="G30" s="356"/>
      <c r="H30" s="360"/>
      <c r="I30" s="365"/>
      <c r="J30" s="366"/>
      <c r="K30" s="366"/>
      <c r="L30" s="366"/>
      <c r="M30" s="367"/>
      <c r="N30" s="134"/>
      <c r="O30" s="132"/>
      <c r="P30" s="131" t="s">
        <v>206</v>
      </c>
      <c r="Q30" s="133"/>
      <c r="R30" s="134"/>
      <c r="S30" s="133"/>
      <c r="T30" s="355"/>
      <c r="U30" s="360"/>
      <c r="V30" s="355"/>
      <c r="W30" s="356"/>
      <c r="X30" s="356"/>
      <c r="Y30" s="360"/>
      <c r="Z30" s="386"/>
      <c r="AA30" s="387"/>
      <c r="AB30" s="387"/>
      <c r="AC30" s="388"/>
      <c r="AD30" s="386"/>
      <c r="AE30" s="387"/>
      <c r="AF30" s="387"/>
      <c r="AG30" s="388"/>
      <c r="AH30" s="355"/>
      <c r="AI30" s="356"/>
      <c r="AJ30" s="356"/>
      <c r="AK30" s="356"/>
      <c r="AL30" s="356"/>
      <c r="AM30" s="356"/>
    </row>
    <row r="31" spans="1:39" ht="3" customHeight="1" x14ac:dyDescent="0.15">
      <c r="A31" s="131"/>
      <c r="B31" s="131"/>
      <c r="C31" s="131"/>
      <c r="D31" s="133"/>
      <c r="E31" s="355"/>
      <c r="F31" s="356"/>
      <c r="G31" s="356"/>
      <c r="H31" s="360"/>
      <c r="I31" s="365"/>
      <c r="J31" s="366"/>
      <c r="K31" s="366"/>
      <c r="L31" s="366"/>
      <c r="M31" s="367"/>
      <c r="N31" s="134"/>
      <c r="O31" s="131"/>
      <c r="P31" s="131"/>
      <c r="Q31" s="133"/>
      <c r="R31" s="134"/>
      <c r="S31" s="133"/>
      <c r="T31" s="355"/>
      <c r="U31" s="360"/>
      <c r="V31" s="355"/>
      <c r="W31" s="356"/>
      <c r="X31" s="356"/>
      <c r="Y31" s="360"/>
      <c r="Z31" s="386"/>
      <c r="AA31" s="387"/>
      <c r="AB31" s="387"/>
      <c r="AC31" s="388"/>
      <c r="AD31" s="386"/>
      <c r="AE31" s="387"/>
      <c r="AF31" s="387"/>
      <c r="AG31" s="388"/>
      <c r="AH31" s="355"/>
      <c r="AI31" s="356"/>
      <c r="AJ31" s="356"/>
      <c r="AK31" s="356"/>
      <c r="AL31" s="356"/>
      <c r="AM31" s="356"/>
    </row>
    <row r="32" spans="1:39" ht="3" customHeight="1" x14ac:dyDescent="0.15">
      <c r="A32" s="131"/>
      <c r="B32" s="131"/>
      <c r="C32" s="131"/>
      <c r="D32" s="133"/>
      <c r="E32" s="355"/>
      <c r="F32" s="356"/>
      <c r="G32" s="356"/>
      <c r="H32" s="360"/>
      <c r="I32" s="365"/>
      <c r="J32" s="366"/>
      <c r="K32" s="366"/>
      <c r="L32" s="366"/>
      <c r="M32" s="367"/>
      <c r="N32" s="134"/>
      <c r="O32" s="131"/>
      <c r="P32" s="131"/>
      <c r="Q32" s="133"/>
      <c r="R32" s="134"/>
      <c r="S32" s="133"/>
      <c r="T32" s="355"/>
      <c r="U32" s="360"/>
      <c r="V32" s="355"/>
      <c r="W32" s="356"/>
      <c r="X32" s="356"/>
      <c r="Y32" s="360"/>
      <c r="Z32" s="386"/>
      <c r="AA32" s="387"/>
      <c r="AB32" s="387"/>
      <c r="AC32" s="388"/>
      <c r="AD32" s="386"/>
      <c r="AE32" s="387"/>
      <c r="AF32" s="387"/>
      <c r="AG32" s="388"/>
      <c r="AH32" s="355"/>
      <c r="AI32" s="356"/>
      <c r="AJ32" s="356"/>
      <c r="AK32" s="356"/>
      <c r="AL32" s="356"/>
      <c r="AM32" s="356"/>
    </row>
    <row r="33" spans="1:43" ht="15" customHeight="1" x14ac:dyDescent="0.15">
      <c r="A33" s="131"/>
      <c r="B33" s="132"/>
      <c r="C33" s="131" t="s">
        <v>207</v>
      </c>
      <c r="D33" s="133"/>
      <c r="E33" s="355"/>
      <c r="F33" s="356"/>
      <c r="G33" s="356"/>
      <c r="H33" s="360"/>
      <c r="I33" s="365"/>
      <c r="J33" s="366"/>
      <c r="K33" s="366"/>
      <c r="L33" s="366"/>
      <c r="M33" s="367"/>
      <c r="N33" s="134"/>
      <c r="O33" s="132"/>
      <c r="P33" s="131" t="s">
        <v>208</v>
      </c>
      <c r="Q33" s="133"/>
      <c r="R33" s="134"/>
      <c r="S33" s="133"/>
      <c r="T33" s="355"/>
      <c r="U33" s="360"/>
      <c r="V33" s="355"/>
      <c r="W33" s="356"/>
      <c r="X33" s="356"/>
      <c r="Y33" s="360"/>
      <c r="Z33" s="386"/>
      <c r="AA33" s="387"/>
      <c r="AB33" s="387"/>
      <c r="AC33" s="388"/>
      <c r="AD33" s="386"/>
      <c r="AE33" s="387"/>
      <c r="AF33" s="387"/>
      <c r="AG33" s="388"/>
      <c r="AH33" s="355"/>
      <c r="AI33" s="356"/>
      <c r="AJ33" s="356"/>
      <c r="AK33" s="356"/>
      <c r="AL33" s="356"/>
      <c r="AM33" s="356"/>
    </row>
    <row r="34" spans="1:43" ht="3" customHeight="1" x14ac:dyDescent="0.15">
      <c r="A34" s="135"/>
      <c r="B34" s="135"/>
      <c r="C34" s="135"/>
      <c r="D34" s="136"/>
      <c r="E34" s="357"/>
      <c r="F34" s="358"/>
      <c r="G34" s="358"/>
      <c r="H34" s="361"/>
      <c r="I34" s="368"/>
      <c r="J34" s="369"/>
      <c r="K34" s="369"/>
      <c r="L34" s="369"/>
      <c r="M34" s="370"/>
      <c r="N34" s="137"/>
      <c r="O34" s="135"/>
      <c r="P34" s="135"/>
      <c r="Q34" s="136"/>
      <c r="R34" s="137"/>
      <c r="S34" s="136"/>
      <c r="T34" s="357"/>
      <c r="U34" s="361"/>
      <c r="V34" s="357"/>
      <c r="W34" s="358"/>
      <c r="X34" s="358"/>
      <c r="Y34" s="361"/>
      <c r="Z34" s="389"/>
      <c r="AA34" s="390"/>
      <c r="AB34" s="390"/>
      <c r="AC34" s="391"/>
      <c r="AD34" s="389"/>
      <c r="AE34" s="390"/>
      <c r="AF34" s="390"/>
      <c r="AG34" s="391"/>
      <c r="AH34" s="357"/>
      <c r="AI34" s="358"/>
      <c r="AJ34" s="358"/>
      <c r="AK34" s="358"/>
      <c r="AL34" s="358"/>
      <c r="AM34" s="358"/>
    </row>
    <row r="35" spans="1:43" ht="3" customHeight="1" x14ac:dyDescent="0.15">
      <c r="A35" s="50"/>
      <c r="B35" s="50"/>
      <c r="C35" s="50"/>
      <c r="D35" s="126"/>
      <c r="E35" s="353"/>
      <c r="F35" s="354"/>
      <c r="G35" s="354"/>
      <c r="H35" s="359"/>
      <c r="I35" s="362"/>
      <c r="J35" s="363"/>
      <c r="K35" s="363"/>
      <c r="L35" s="363"/>
      <c r="M35" s="364"/>
      <c r="N35" s="127"/>
      <c r="O35" s="128"/>
      <c r="P35" s="128"/>
      <c r="Q35" s="126"/>
      <c r="R35" s="129"/>
      <c r="S35" s="130"/>
      <c r="T35" s="353"/>
      <c r="U35" s="359"/>
      <c r="V35" s="353"/>
      <c r="W35" s="354"/>
      <c r="X35" s="354"/>
      <c r="Y35" s="359"/>
      <c r="Z35" s="383"/>
      <c r="AA35" s="384"/>
      <c r="AB35" s="384"/>
      <c r="AC35" s="385"/>
      <c r="AD35" s="383"/>
      <c r="AE35" s="384"/>
      <c r="AF35" s="384"/>
      <c r="AG35" s="385"/>
      <c r="AH35" s="353"/>
      <c r="AI35" s="354"/>
      <c r="AJ35" s="354"/>
      <c r="AK35" s="354"/>
      <c r="AL35" s="354"/>
      <c r="AM35" s="354"/>
    </row>
    <row r="36" spans="1:43" ht="15" customHeight="1" x14ac:dyDescent="0.15">
      <c r="A36" s="131"/>
      <c r="B36" s="132"/>
      <c r="C36" s="131" t="s">
        <v>205</v>
      </c>
      <c r="D36" s="133"/>
      <c r="E36" s="355"/>
      <c r="F36" s="356"/>
      <c r="G36" s="356"/>
      <c r="H36" s="360"/>
      <c r="I36" s="365"/>
      <c r="J36" s="366"/>
      <c r="K36" s="366"/>
      <c r="L36" s="366"/>
      <c r="M36" s="367"/>
      <c r="N36" s="134"/>
      <c r="O36" s="132"/>
      <c r="P36" s="131" t="s">
        <v>206</v>
      </c>
      <c r="Q36" s="133"/>
      <c r="R36" s="134"/>
      <c r="S36" s="133"/>
      <c r="T36" s="355"/>
      <c r="U36" s="360"/>
      <c r="V36" s="355"/>
      <c r="W36" s="356"/>
      <c r="X36" s="356"/>
      <c r="Y36" s="360"/>
      <c r="Z36" s="386"/>
      <c r="AA36" s="387"/>
      <c r="AB36" s="387"/>
      <c r="AC36" s="388"/>
      <c r="AD36" s="386"/>
      <c r="AE36" s="387"/>
      <c r="AF36" s="387"/>
      <c r="AG36" s="388"/>
      <c r="AH36" s="355"/>
      <c r="AI36" s="356"/>
      <c r="AJ36" s="356"/>
      <c r="AK36" s="356"/>
      <c r="AL36" s="356"/>
      <c r="AM36" s="356"/>
    </row>
    <row r="37" spans="1:43" ht="3" customHeight="1" x14ac:dyDescent="0.15">
      <c r="A37" s="131"/>
      <c r="B37" s="131"/>
      <c r="C37" s="131"/>
      <c r="D37" s="133"/>
      <c r="E37" s="355"/>
      <c r="F37" s="356"/>
      <c r="G37" s="356"/>
      <c r="H37" s="360"/>
      <c r="I37" s="365"/>
      <c r="J37" s="366"/>
      <c r="K37" s="366"/>
      <c r="L37" s="366"/>
      <c r="M37" s="367"/>
      <c r="N37" s="134"/>
      <c r="O37" s="131"/>
      <c r="P37" s="131"/>
      <c r="Q37" s="133"/>
      <c r="R37" s="134"/>
      <c r="S37" s="133"/>
      <c r="T37" s="355"/>
      <c r="U37" s="360"/>
      <c r="V37" s="355"/>
      <c r="W37" s="356"/>
      <c r="X37" s="356"/>
      <c r="Y37" s="360"/>
      <c r="Z37" s="386"/>
      <c r="AA37" s="387"/>
      <c r="AB37" s="387"/>
      <c r="AC37" s="388"/>
      <c r="AD37" s="386"/>
      <c r="AE37" s="387"/>
      <c r="AF37" s="387"/>
      <c r="AG37" s="388"/>
      <c r="AH37" s="355"/>
      <c r="AI37" s="356"/>
      <c r="AJ37" s="356"/>
      <c r="AK37" s="356"/>
      <c r="AL37" s="356"/>
      <c r="AM37" s="356"/>
    </row>
    <row r="38" spans="1:43" ht="3" customHeight="1" x14ac:dyDescent="0.15">
      <c r="A38" s="131"/>
      <c r="B38" s="131"/>
      <c r="C38" s="131"/>
      <c r="D38" s="133"/>
      <c r="E38" s="355"/>
      <c r="F38" s="356"/>
      <c r="G38" s="356"/>
      <c r="H38" s="360"/>
      <c r="I38" s="365"/>
      <c r="J38" s="366"/>
      <c r="K38" s="366"/>
      <c r="L38" s="366"/>
      <c r="M38" s="367"/>
      <c r="N38" s="134"/>
      <c r="O38" s="131"/>
      <c r="P38" s="131"/>
      <c r="Q38" s="133"/>
      <c r="R38" s="134"/>
      <c r="S38" s="133"/>
      <c r="T38" s="355"/>
      <c r="U38" s="360"/>
      <c r="V38" s="355"/>
      <c r="W38" s="356"/>
      <c r="X38" s="356"/>
      <c r="Y38" s="360"/>
      <c r="Z38" s="386"/>
      <c r="AA38" s="387"/>
      <c r="AB38" s="387"/>
      <c r="AC38" s="388"/>
      <c r="AD38" s="386"/>
      <c r="AE38" s="387"/>
      <c r="AF38" s="387"/>
      <c r="AG38" s="388"/>
      <c r="AH38" s="355"/>
      <c r="AI38" s="356"/>
      <c r="AJ38" s="356"/>
      <c r="AK38" s="356"/>
      <c r="AL38" s="356"/>
      <c r="AM38" s="356"/>
    </row>
    <row r="39" spans="1:43" ht="15" customHeight="1" x14ac:dyDescent="0.15">
      <c r="A39" s="131"/>
      <c r="B39" s="132"/>
      <c r="C39" s="131" t="s">
        <v>207</v>
      </c>
      <c r="D39" s="133"/>
      <c r="E39" s="355"/>
      <c r="F39" s="356"/>
      <c r="G39" s="356"/>
      <c r="H39" s="360"/>
      <c r="I39" s="365"/>
      <c r="J39" s="366"/>
      <c r="K39" s="366"/>
      <c r="L39" s="366"/>
      <c r="M39" s="367"/>
      <c r="N39" s="134"/>
      <c r="O39" s="132"/>
      <c r="P39" s="131" t="s">
        <v>208</v>
      </c>
      <c r="Q39" s="133"/>
      <c r="R39" s="134"/>
      <c r="S39" s="133"/>
      <c r="T39" s="355"/>
      <c r="U39" s="360"/>
      <c r="V39" s="355"/>
      <c r="W39" s="356"/>
      <c r="X39" s="356"/>
      <c r="Y39" s="360"/>
      <c r="Z39" s="386"/>
      <c r="AA39" s="387"/>
      <c r="AB39" s="387"/>
      <c r="AC39" s="388"/>
      <c r="AD39" s="386"/>
      <c r="AE39" s="387"/>
      <c r="AF39" s="387"/>
      <c r="AG39" s="388"/>
      <c r="AH39" s="355"/>
      <c r="AI39" s="356"/>
      <c r="AJ39" s="356"/>
      <c r="AK39" s="356"/>
      <c r="AL39" s="356"/>
      <c r="AM39" s="356"/>
    </row>
    <row r="40" spans="1:43" ht="3" customHeight="1" x14ac:dyDescent="0.15">
      <c r="A40" s="135"/>
      <c r="B40" s="135"/>
      <c r="C40" s="135"/>
      <c r="D40" s="136"/>
      <c r="E40" s="357"/>
      <c r="F40" s="358"/>
      <c r="G40" s="358"/>
      <c r="H40" s="361"/>
      <c r="I40" s="368"/>
      <c r="J40" s="369"/>
      <c r="K40" s="369"/>
      <c r="L40" s="369"/>
      <c r="M40" s="370"/>
      <c r="N40" s="137"/>
      <c r="O40" s="135"/>
      <c r="P40" s="135"/>
      <c r="Q40" s="136"/>
      <c r="R40" s="137"/>
      <c r="S40" s="136"/>
      <c r="T40" s="357"/>
      <c r="U40" s="361"/>
      <c r="V40" s="357"/>
      <c r="W40" s="358"/>
      <c r="X40" s="358"/>
      <c r="Y40" s="361"/>
      <c r="Z40" s="389"/>
      <c r="AA40" s="390"/>
      <c r="AB40" s="390"/>
      <c r="AC40" s="391"/>
      <c r="AD40" s="389"/>
      <c r="AE40" s="390"/>
      <c r="AF40" s="390"/>
      <c r="AG40" s="391"/>
      <c r="AH40" s="357"/>
      <c r="AI40" s="358"/>
      <c r="AJ40" s="358"/>
      <c r="AK40" s="358"/>
      <c r="AL40" s="358"/>
      <c r="AM40" s="358"/>
    </row>
    <row r="41" spans="1:43" ht="15" customHeight="1" x14ac:dyDescent="0.15">
      <c r="A41" s="342" t="s">
        <v>209</v>
      </c>
      <c r="B41" s="343"/>
      <c r="C41" s="343"/>
      <c r="D41" s="344"/>
      <c r="E41" s="433" t="s">
        <v>279</v>
      </c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434"/>
      <c r="V41" s="434"/>
      <c r="W41" s="434"/>
      <c r="X41" s="434"/>
      <c r="Y41" s="434"/>
      <c r="Z41" s="434"/>
      <c r="AA41" s="434"/>
      <c r="AB41" s="434"/>
      <c r="AC41" s="434"/>
      <c r="AD41" s="434"/>
      <c r="AE41" s="434"/>
      <c r="AF41" s="434"/>
      <c r="AG41" s="434"/>
      <c r="AH41" s="434"/>
      <c r="AI41" s="434"/>
      <c r="AJ41" s="434"/>
      <c r="AK41" s="434"/>
      <c r="AL41" s="434"/>
      <c r="AM41" s="434"/>
    </row>
    <row r="42" spans="1:43" ht="15" customHeight="1" x14ac:dyDescent="0.15">
      <c r="A42" s="345"/>
      <c r="B42" s="345"/>
      <c r="C42" s="345"/>
      <c r="D42" s="346"/>
      <c r="E42" s="435"/>
      <c r="F42" s="436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</row>
    <row r="43" spans="1:43" ht="18.75" customHeight="1" x14ac:dyDescent="0.15">
      <c r="A43" s="351" t="s">
        <v>211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351"/>
    </row>
    <row r="44" spans="1:43" ht="15" customHeight="1" x14ac:dyDescent="0.15">
      <c r="A44" s="163" t="s">
        <v>280</v>
      </c>
      <c r="B44" s="163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</row>
    <row r="45" spans="1:43" ht="15" customHeight="1" x14ac:dyDescent="0.15">
      <c r="A45" s="163" t="s">
        <v>281</v>
      </c>
      <c r="B45" s="163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</row>
    <row r="46" spans="1:43" s="439" customFormat="1" ht="15" customHeight="1" x14ac:dyDescent="0.15">
      <c r="A46" s="437" t="s">
        <v>282</v>
      </c>
      <c r="B46" s="437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438"/>
      <c r="AB46" s="438"/>
      <c r="AC46" s="438"/>
      <c r="AD46" s="438"/>
      <c r="AE46" s="438"/>
      <c r="AF46" s="438"/>
      <c r="AG46" s="438"/>
      <c r="AH46" s="438"/>
      <c r="AI46" s="438"/>
      <c r="AJ46" s="438"/>
      <c r="AK46" s="438"/>
      <c r="AL46" s="438"/>
      <c r="AM46" s="438"/>
    </row>
    <row r="47" spans="1:43" s="439" customFormat="1" ht="15" customHeight="1" x14ac:dyDescent="0.15">
      <c r="A47" s="437" t="s">
        <v>292</v>
      </c>
      <c r="B47" s="437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  <c r="AG47" s="438"/>
      <c r="AH47" s="438"/>
      <c r="AI47" s="438"/>
      <c r="AJ47" s="438"/>
      <c r="AK47" s="438"/>
      <c r="AL47" s="438"/>
      <c r="AM47" s="438"/>
      <c r="AQ47" s="439" t="s">
        <v>293</v>
      </c>
    </row>
    <row r="48" spans="1:43" ht="15" customHeight="1" x14ac:dyDescent="0.15">
      <c r="A48" s="163" t="s">
        <v>283</v>
      </c>
      <c r="B48" s="163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5" customHeight="1" x14ac:dyDescent="0.15">
      <c r="A49" s="164" t="s">
        <v>284</v>
      </c>
      <c r="B49" s="16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</row>
    <row r="50" spans="1:39" ht="18.75" customHeight="1" x14ac:dyDescent="0.15">
      <c r="A50" s="351" t="s">
        <v>217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</row>
    <row r="51" spans="1:39" ht="3.75" customHeight="1" x14ac:dyDescent="0.1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</row>
    <row r="52" spans="1:39" ht="15" customHeight="1" x14ac:dyDescent="0.15">
      <c r="A52" s="163" t="s">
        <v>285</v>
      </c>
      <c r="B52" s="163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</row>
    <row r="53" spans="1:39" ht="15" customHeight="1" x14ac:dyDescent="0.15">
      <c r="A53" s="163" t="s">
        <v>286</v>
      </c>
      <c r="B53" s="163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</row>
    <row r="54" spans="1:39" ht="15" customHeight="1" x14ac:dyDescent="0.15">
      <c r="A54" s="163" t="s">
        <v>287</v>
      </c>
      <c r="B54" s="163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</row>
    <row r="55" spans="1:39" ht="15" customHeight="1" x14ac:dyDescent="0.15">
      <c r="A55" s="163" t="s">
        <v>288</v>
      </c>
      <c r="B55" s="163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</row>
    <row r="56" spans="1:39" ht="15" customHeight="1" x14ac:dyDescent="0.15">
      <c r="A56" s="442" t="s">
        <v>294</v>
      </c>
      <c r="B56" s="442"/>
      <c r="C56" s="443"/>
      <c r="D56" s="443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</row>
    <row r="57" spans="1:39" ht="15" customHeight="1" x14ac:dyDescent="0.15">
      <c r="A57" s="442"/>
      <c r="B57" s="442" t="s">
        <v>295</v>
      </c>
      <c r="C57" s="443"/>
      <c r="D57" s="443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</row>
    <row r="58" spans="1:39" ht="15" customHeight="1" x14ac:dyDescent="0.15">
      <c r="A58" s="163" t="s">
        <v>289</v>
      </c>
      <c r="B58" s="163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</row>
    <row r="59" spans="1:39" ht="3.75" customHeight="1" x14ac:dyDescent="0.15">
      <c r="A59" s="165"/>
      <c r="B59" s="16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</row>
    <row r="60" spans="1:39" ht="9" customHeight="1" x14ac:dyDescent="0.1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</row>
    <row r="61" spans="1:39" ht="15" customHeight="1" x14ac:dyDescent="0.15">
      <c r="A61" s="138" t="s">
        <v>290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ht="15" customHeight="1" x14ac:dyDescent="0.15">
      <c r="A62" s="352">
        <f ca="1">TODAY()</f>
        <v>44389</v>
      </c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</row>
    <row r="63" spans="1:39" ht="8.25" customHeight="1" x14ac:dyDescent="0.1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</row>
    <row r="64" spans="1:39" ht="15" customHeight="1" x14ac:dyDescent="0.1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40" t="s">
        <v>221</v>
      </c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141" t="s">
        <v>52</v>
      </c>
      <c r="AF64" s="131"/>
      <c r="AG64" s="131"/>
      <c r="AH64" s="131"/>
      <c r="AI64" s="131"/>
      <c r="AJ64" s="131"/>
      <c r="AK64" s="131"/>
      <c r="AL64" s="131"/>
      <c r="AM64" s="131"/>
    </row>
    <row r="65" spans="1:39" ht="15" customHeight="1" x14ac:dyDescent="0.1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131"/>
      <c r="AF65" s="131"/>
      <c r="AG65" s="131"/>
      <c r="AH65" s="131"/>
      <c r="AI65" s="131"/>
      <c r="AJ65" s="131"/>
      <c r="AK65" s="131"/>
      <c r="AL65" s="131"/>
      <c r="AM65" s="131"/>
    </row>
    <row r="66" spans="1:39" ht="15" customHeight="1" x14ac:dyDescent="0.15">
      <c r="A66" s="135"/>
      <c r="B66" s="135"/>
      <c r="C66" s="142" t="s">
        <v>296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</row>
    <row r="67" spans="1:39" ht="15" customHeight="1" x14ac:dyDescent="0.15">
      <c r="AM67" s="147" t="s">
        <v>227</v>
      </c>
    </row>
  </sheetData>
  <mergeCells count="66">
    <mergeCell ref="A6:J6"/>
    <mergeCell ref="K6:AM6"/>
    <mergeCell ref="A7:D8"/>
    <mergeCell ref="E7:J7"/>
    <mergeCell ref="K7:AC7"/>
    <mergeCell ref="AD7:AG7"/>
    <mergeCell ref="AH7:AM7"/>
    <mergeCell ref="E8:J8"/>
    <mergeCell ref="K8:AC8"/>
    <mergeCell ref="AD8:AG8"/>
    <mergeCell ref="AH8:AM8"/>
    <mergeCell ref="T9:AM9"/>
    <mergeCell ref="R10:S10"/>
    <mergeCell ref="T10:U10"/>
    <mergeCell ref="V10:Y10"/>
    <mergeCell ref="Z10:AC10"/>
    <mergeCell ref="A9:D10"/>
    <mergeCell ref="E9:H10"/>
    <mergeCell ref="I9:M10"/>
    <mergeCell ref="N9:Q10"/>
    <mergeCell ref="R9:S9"/>
    <mergeCell ref="AD10:AG10"/>
    <mergeCell ref="AH10:AM10"/>
    <mergeCell ref="E11:H16"/>
    <mergeCell ref="I11:M16"/>
    <mergeCell ref="T11:U16"/>
    <mergeCell ref="V11:Y16"/>
    <mergeCell ref="Z11:AC16"/>
    <mergeCell ref="AD11:AG16"/>
    <mergeCell ref="AH11:AM16"/>
    <mergeCell ref="AD29:AG34"/>
    <mergeCell ref="AH17:AM22"/>
    <mergeCell ref="E23:H28"/>
    <mergeCell ref="I23:M28"/>
    <mergeCell ref="T23:U28"/>
    <mergeCell ref="V23:Y28"/>
    <mergeCell ref="Z23:AC28"/>
    <mergeCell ref="AD23:AG28"/>
    <mergeCell ref="AH23:AM28"/>
    <mergeCell ref="E17:H22"/>
    <mergeCell ref="I17:M22"/>
    <mergeCell ref="T17:U22"/>
    <mergeCell ref="V17:Y22"/>
    <mergeCell ref="Z17:AC22"/>
    <mergeCell ref="AD17:AG22"/>
    <mergeCell ref="E29:H34"/>
    <mergeCell ref="I29:M34"/>
    <mergeCell ref="T29:U34"/>
    <mergeCell ref="V29:Y34"/>
    <mergeCell ref="Z29:AC34"/>
    <mergeCell ref="U65:AD65"/>
    <mergeCell ref="A3:AM3"/>
    <mergeCell ref="A41:D42"/>
    <mergeCell ref="E41:AM42"/>
    <mergeCell ref="A43:AM43"/>
    <mergeCell ref="A50:AM50"/>
    <mergeCell ref="A62:AM62"/>
    <mergeCell ref="U64:AD64"/>
    <mergeCell ref="AH29:AM34"/>
    <mergeCell ref="E35:H40"/>
    <mergeCell ref="I35:M40"/>
    <mergeCell ref="T35:U40"/>
    <mergeCell ref="V35:Y40"/>
    <mergeCell ref="Z35:AC40"/>
    <mergeCell ref="AD35:AG40"/>
    <mergeCell ref="AH35:AM40"/>
  </mergeCells>
  <phoneticPr fontId="4" type="noConversion"/>
  <pageMargins left="0.19685039370078741" right="0.19685039370078741" top="0.55118110236220474" bottom="0.35433070866141736" header="0" footer="0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17</xdr:col>
                    <xdr:colOff>85725</xdr:colOff>
                    <xdr:row>11</xdr:row>
                    <xdr:rowOff>114300</xdr:rowOff>
                  </from>
                  <to>
                    <xdr:col>19</xdr:col>
                    <xdr:colOff>9525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17</xdr:col>
                    <xdr:colOff>85725</xdr:colOff>
                    <xdr:row>17</xdr:row>
                    <xdr:rowOff>114300</xdr:rowOff>
                  </from>
                  <to>
                    <xdr:col>19</xdr:col>
                    <xdr:colOff>9525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17</xdr:col>
                    <xdr:colOff>85725</xdr:colOff>
                    <xdr:row>23</xdr:row>
                    <xdr:rowOff>114300</xdr:rowOff>
                  </from>
                  <to>
                    <xdr:col>19</xdr:col>
                    <xdr:colOff>9525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17</xdr:col>
                    <xdr:colOff>85725</xdr:colOff>
                    <xdr:row>29</xdr:row>
                    <xdr:rowOff>114300</xdr:rowOff>
                  </from>
                  <to>
                    <xdr:col>19</xdr:col>
                    <xdr:colOff>9525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17</xdr:col>
                    <xdr:colOff>85725</xdr:colOff>
                    <xdr:row>35</xdr:row>
                    <xdr:rowOff>114300</xdr:rowOff>
                  </from>
                  <to>
                    <xdr:col>19</xdr:col>
                    <xdr:colOff>9525</xdr:colOff>
                    <xdr:row>38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A040-E578-4ACD-98CB-9EE322D06435}">
  <dimension ref="A1:AC53"/>
  <sheetViews>
    <sheetView showGridLines="0" workbookViewId="0">
      <selection activeCell="G3" sqref="G3:L3"/>
    </sheetView>
  </sheetViews>
  <sheetFormatPr defaultColWidth="3.125" defaultRowHeight="13.5" x14ac:dyDescent="0.15"/>
  <cols>
    <col min="1" max="1" width="0.625" customWidth="1"/>
    <col min="29" max="29" width="0.625" customWidth="1"/>
  </cols>
  <sheetData>
    <row r="1" spans="1:29" ht="22.5" x14ac:dyDescent="0.15">
      <c r="B1" s="148" t="s">
        <v>228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</row>
    <row r="2" spans="1:29" ht="6.75" customHeight="1" thickBot="1" x14ac:dyDescent="0.2"/>
    <row r="3" spans="1:29" ht="31.5" customHeight="1" x14ac:dyDescent="0.15">
      <c r="A3" s="416" t="s">
        <v>229</v>
      </c>
      <c r="B3" s="417"/>
      <c r="C3" s="417"/>
      <c r="D3" s="417"/>
      <c r="E3" s="417"/>
      <c r="F3" s="417"/>
      <c r="G3" s="418" t="str">
        <f>IF([1]일용근로내용정정신청서!K10="","",[1]일용근로내용정정신청서!K10)</f>
        <v/>
      </c>
      <c r="H3" s="419"/>
      <c r="I3" s="419"/>
      <c r="J3" s="419"/>
      <c r="K3" s="419"/>
      <c r="L3" s="420"/>
      <c r="M3" s="421" t="s">
        <v>230</v>
      </c>
      <c r="N3" s="422"/>
      <c r="O3" s="422"/>
      <c r="P3" s="422"/>
      <c r="Q3" s="422"/>
      <c r="R3" s="423"/>
      <c r="S3" s="424" t="str">
        <f>IF([1]일용근로내용정정신청서!K11="","",[1]일용근로내용정정신청서!K11)</f>
        <v/>
      </c>
      <c r="T3" s="424"/>
      <c r="U3" s="424"/>
      <c r="V3" s="424"/>
      <c r="W3" s="424"/>
      <c r="X3" s="424"/>
      <c r="Y3" s="424"/>
      <c r="Z3" s="424"/>
      <c r="AA3" s="424"/>
      <c r="AB3" s="424"/>
      <c r="AC3" s="425"/>
    </row>
    <row r="4" spans="1:29" ht="31.5" customHeight="1" x14ac:dyDescent="0.15">
      <c r="A4" s="426" t="s">
        <v>231</v>
      </c>
      <c r="B4" s="326"/>
      <c r="C4" s="326"/>
      <c r="D4" s="326"/>
      <c r="E4" s="326"/>
      <c r="F4" s="326"/>
      <c r="G4" s="199"/>
      <c r="H4" s="183"/>
      <c r="I4" s="183"/>
      <c r="J4" s="183"/>
      <c r="K4" s="183"/>
      <c r="L4" s="184"/>
      <c r="M4" s="427" t="s">
        <v>232</v>
      </c>
      <c r="N4" s="428"/>
      <c r="O4" s="428"/>
      <c r="P4" s="428"/>
      <c r="Q4" s="428"/>
      <c r="R4" s="429"/>
      <c r="S4" s="430"/>
      <c r="T4" s="431"/>
      <c r="U4" s="431"/>
      <c r="V4" s="431"/>
      <c r="W4" s="431"/>
      <c r="X4" s="431"/>
      <c r="Y4" s="431"/>
      <c r="Z4" s="431"/>
      <c r="AA4" s="431"/>
      <c r="AB4" s="431"/>
      <c r="AC4" s="432"/>
    </row>
    <row r="5" spans="1:29" ht="6" customHeight="1" x14ac:dyDescent="0.15">
      <c r="A5" s="15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51"/>
    </row>
    <row r="6" spans="1:29" x14ac:dyDescent="0.15">
      <c r="A6" s="150"/>
      <c r="B6" s="11" t="s">
        <v>233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51"/>
    </row>
    <row r="7" spans="1:29" ht="15" customHeight="1" x14ac:dyDescent="0.15">
      <c r="A7" s="150"/>
      <c r="B7" s="11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11"/>
      <c r="AC7" s="151"/>
    </row>
    <row r="8" spans="1:29" ht="15" customHeight="1" x14ac:dyDescent="0.15">
      <c r="A8" s="150"/>
      <c r="B8" s="11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11"/>
      <c r="AC8" s="151"/>
    </row>
    <row r="9" spans="1:29" ht="15" customHeight="1" x14ac:dyDescent="0.15">
      <c r="A9" s="150"/>
      <c r="B9" s="11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11"/>
      <c r="AC9" s="151"/>
    </row>
    <row r="10" spans="1:29" ht="7.5" customHeight="1" x14ac:dyDescent="0.15">
      <c r="A10" s="15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51"/>
    </row>
    <row r="11" spans="1:29" x14ac:dyDescent="0.15">
      <c r="A11" s="150"/>
      <c r="B11" s="11" t="s">
        <v>234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51"/>
    </row>
    <row r="12" spans="1:29" x14ac:dyDescent="0.15">
      <c r="A12" s="150"/>
      <c r="B12" s="11"/>
      <c r="C12" s="11" t="s">
        <v>235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51"/>
    </row>
    <row r="13" spans="1:29" ht="15" customHeight="1" x14ac:dyDescent="0.15">
      <c r="A13" s="150"/>
      <c r="B13" s="11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11"/>
      <c r="AC13" s="151"/>
    </row>
    <row r="14" spans="1:29" ht="15" customHeight="1" x14ac:dyDescent="0.15">
      <c r="A14" s="150"/>
      <c r="B14" s="11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11"/>
      <c r="AC14" s="151"/>
    </row>
    <row r="15" spans="1:29" ht="15" customHeight="1" x14ac:dyDescent="0.15">
      <c r="A15" s="150"/>
      <c r="B15" s="11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11"/>
      <c r="AC15" s="151"/>
    </row>
    <row r="16" spans="1:29" ht="7.5" customHeight="1" x14ac:dyDescent="0.15">
      <c r="A16" s="15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51"/>
    </row>
    <row r="17" spans="1:29" x14ac:dyDescent="0.15">
      <c r="A17" s="150"/>
      <c r="B17" s="11" t="s">
        <v>236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51"/>
    </row>
    <row r="18" spans="1:29" x14ac:dyDescent="0.15">
      <c r="A18" s="150"/>
      <c r="B18" s="11" t="s">
        <v>237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51"/>
    </row>
    <row r="19" spans="1:29" ht="15" customHeight="1" x14ac:dyDescent="0.15">
      <c r="A19" s="150"/>
      <c r="B19" s="11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11"/>
      <c r="AC19" s="151"/>
    </row>
    <row r="20" spans="1:29" ht="15" customHeight="1" x14ac:dyDescent="0.15">
      <c r="A20" s="150"/>
      <c r="B20" s="11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11"/>
      <c r="AC20" s="151"/>
    </row>
    <row r="21" spans="1:29" ht="15" customHeight="1" x14ac:dyDescent="0.15">
      <c r="A21" s="150"/>
      <c r="B21" s="11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11"/>
      <c r="AC21" s="151"/>
    </row>
    <row r="22" spans="1:29" ht="7.5" customHeight="1" x14ac:dyDescent="0.15">
      <c r="A22" s="15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51"/>
    </row>
    <row r="23" spans="1:29" ht="17.25" customHeight="1" x14ac:dyDescent="0.15">
      <c r="A23" s="150"/>
      <c r="B23" s="11"/>
      <c r="C23" s="152" t="s">
        <v>238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51"/>
    </row>
    <row r="24" spans="1:29" ht="15.75" customHeight="1" x14ac:dyDescent="0.15">
      <c r="A24" s="150"/>
      <c r="B24" s="11"/>
      <c r="C24" s="11" t="s">
        <v>239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51"/>
    </row>
    <row r="25" spans="1:29" ht="15.75" customHeight="1" x14ac:dyDescent="0.15">
      <c r="A25" s="150"/>
      <c r="B25" s="11"/>
      <c r="C25" s="11" t="s">
        <v>240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51"/>
    </row>
    <row r="26" spans="1:29" ht="15.75" customHeight="1" x14ac:dyDescent="0.15">
      <c r="A26" s="150"/>
      <c r="B26" s="11"/>
      <c r="C26" s="11" t="s">
        <v>241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51"/>
    </row>
    <row r="27" spans="1:29" ht="15.75" customHeight="1" x14ac:dyDescent="0.15">
      <c r="A27" s="150"/>
      <c r="B27" s="11"/>
      <c r="C27" s="11" t="s">
        <v>242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51"/>
    </row>
    <row r="28" spans="1:29" ht="15.75" customHeight="1" x14ac:dyDescent="0.15">
      <c r="A28" s="150"/>
      <c r="B28" s="11"/>
      <c r="C28" s="11" t="s">
        <v>243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51"/>
    </row>
    <row r="29" spans="1:29" ht="6.75" customHeight="1" x14ac:dyDescent="0.15">
      <c r="A29" s="15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51"/>
    </row>
    <row r="30" spans="1:29" s="88" customFormat="1" ht="17.25" customHeight="1" x14ac:dyDescent="0.15">
      <c r="A30" s="153"/>
      <c r="B30" s="409" t="s">
        <v>244</v>
      </c>
      <c r="C30" s="294"/>
      <c r="D30" s="294"/>
      <c r="E30" s="294"/>
      <c r="F30" s="294"/>
      <c r="G30" s="294"/>
      <c r="H30" s="294"/>
      <c r="I30" s="294"/>
      <c r="J30" s="294"/>
      <c r="K30" s="295"/>
      <c r="L30" s="409" t="s">
        <v>245</v>
      </c>
      <c r="M30" s="294"/>
      <c r="N30" s="294"/>
      <c r="O30" s="295"/>
      <c r="P30" s="412" t="s">
        <v>246</v>
      </c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74"/>
      <c r="AC30" s="154"/>
    </row>
    <row r="31" spans="1:29" s="88" customFormat="1" ht="17.25" customHeight="1" x14ac:dyDescent="0.15">
      <c r="A31" s="153"/>
      <c r="B31" s="411"/>
      <c r="C31" s="300"/>
      <c r="D31" s="300"/>
      <c r="E31" s="300"/>
      <c r="F31" s="300"/>
      <c r="G31" s="300"/>
      <c r="H31" s="300"/>
      <c r="I31" s="300"/>
      <c r="J31" s="300"/>
      <c r="K31" s="301"/>
      <c r="L31" s="411"/>
      <c r="M31" s="300"/>
      <c r="N31" s="300"/>
      <c r="O31" s="301"/>
      <c r="P31" s="413" t="s">
        <v>247</v>
      </c>
      <c r="Q31" s="414"/>
      <c r="R31" s="414"/>
      <c r="S31" s="415"/>
      <c r="T31" s="413" t="s">
        <v>248</v>
      </c>
      <c r="U31" s="414"/>
      <c r="V31" s="414"/>
      <c r="W31" s="415"/>
      <c r="X31" s="413" t="s">
        <v>249</v>
      </c>
      <c r="Y31" s="414"/>
      <c r="Z31" s="414"/>
      <c r="AA31" s="415"/>
      <c r="AB31" s="74"/>
      <c r="AC31" s="154"/>
    </row>
    <row r="32" spans="1:29" s="88" customFormat="1" ht="17.25" customHeight="1" x14ac:dyDescent="0.15">
      <c r="A32" s="153"/>
      <c r="B32" s="155" t="s">
        <v>250</v>
      </c>
      <c r="C32" s="91" t="s">
        <v>251</v>
      </c>
      <c r="D32" s="91"/>
      <c r="E32" s="91"/>
      <c r="F32" s="91"/>
      <c r="G32" s="91"/>
      <c r="H32" s="91"/>
      <c r="I32" s="91"/>
      <c r="J32" s="91"/>
      <c r="K32" s="95"/>
      <c r="L32" s="207" t="s">
        <v>252</v>
      </c>
      <c r="M32" s="207"/>
      <c r="N32" s="207"/>
      <c r="O32" s="207"/>
      <c r="P32" s="409" t="s">
        <v>253</v>
      </c>
      <c r="Q32" s="294"/>
      <c r="R32" s="294"/>
      <c r="S32" s="295"/>
      <c r="T32" s="409" t="s">
        <v>253</v>
      </c>
      <c r="U32" s="294"/>
      <c r="V32" s="294"/>
      <c r="W32" s="295"/>
      <c r="X32" s="409" t="s">
        <v>253</v>
      </c>
      <c r="Y32" s="294"/>
      <c r="Z32" s="294"/>
      <c r="AA32" s="295"/>
      <c r="AB32" s="74"/>
      <c r="AC32" s="154"/>
    </row>
    <row r="33" spans="1:29" s="88" customFormat="1" ht="17.25" customHeight="1" x14ac:dyDescent="0.15">
      <c r="A33" s="153"/>
      <c r="B33" s="93"/>
      <c r="C33" s="78" t="s">
        <v>254</v>
      </c>
      <c r="D33" s="78"/>
      <c r="E33" s="78"/>
      <c r="F33" s="78"/>
      <c r="G33" s="78"/>
      <c r="H33" s="78"/>
      <c r="I33" s="78"/>
      <c r="J33" s="78"/>
      <c r="K33" s="89"/>
      <c r="L33" s="207"/>
      <c r="M33" s="207"/>
      <c r="N33" s="207"/>
      <c r="O33" s="207"/>
      <c r="P33" s="404" t="s">
        <v>255</v>
      </c>
      <c r="Q33" s="405"/>
      <c r="R33" s="405"/>
      <c r="S33" s="406"/>
      <c r="T33" s="404" t="s">
        <v>256</v>
      </c>
      <c r="U33" s="405"/>
      <c r="V33" s="405"/>
      <c r="W33" s="406"/>
      <c r="X33" s="404" t="s">
        <v>257</v>
      </c>
      <c r="Y33" s="405"/>
      <c r="Z33" s="405"/>
      <c r="AA33" s="406"/>
      <c r="AB33" s="74"/>
      <c r="AC33" s="154"/>
    </row>
    <row r="34" spans="1:29" s="88" customFormat="1" ht="17.25" customHeight="1" x14ac:dyDescent="0.15">
      <c r="A34" s="153"/>
      <c r="B34" s="155" t="s">
        <v>258</v>
      </c>
      <c r="C34" s="91" t="s">
        <v>259</v>
      </c>
      <c r="D34" s="91"/>
      <c r="E34" s="91"/>
      <c r="F34" s="91"/>
      <c r="G34" s="91"/>
      <c r="H34" s="91"/>
      <c r="I34" s="91"/>
      <c r="J34" s="91"/>
      <c r="K34" s="95"/>
      <c r="L34" s="207" t="s">
        <v>252</v>
      </c>
      <c r="M34" s="207"/>
      <c r="N34" s="207"/>
      <c r="O34" s="207"/>
      <c r="P34" s="398" t="s">
        <v>260</v>
      </c>
      <c r="Q34" s="399"/>
      <c r="R34" s="399"/>
      <c r="S34" s="400"/>
      <c r="T34" s="398" t="s">
        <v>261</v>
      </c>
      <c r="U34" s="399"/>
      <c r="V34" s="399"/>
      <c r="W34" s="400"/>
      <c r="X34" s="398" t="s">
        <v>262</v>
      </c>
      <c r="Y34" s="399"/>
      <c r="Z34" s="399"/>
      <c r="AA34" s="400"/>
      <c r="AB34" s="74"/>
      <c r="AC34" s="154"/>
    </row>
    <row r="35" spans="1:29" s="88" customFormat="1" ht="17.25" customHeight="1" x14ac:dyDescent="0.15">
      <c r="A35" s="153"/>
      <c r="B35" s="92"/>
      <c r="C35" s="74" t="s">
        <v>263</v>
      </c>
      <c r="D35" s="74"/>
      <c r="E35" s="74"/>
      <c r="F35" s="74"/>
      <c r="G35" s="74"/>
      <c r="H35" s="74"/>
      <c r="I35" s="74"/>
      <c r="J35" s="74"/>
      <c r="K35" s="87"/>
      <c r="L35" s="207"/>
      <c r="M35" s="207"/>
      <c r="N35" s="207"/>
      <c r="O35" s="207"/>
      <c r="P35" s="401"/>
      <c r="Q35" s="402"/>
      <c r="R35" s="402"/>
      <c r="S35" s="403"/>
      <c r="T35" s="401"/>
      <c r="U35" s="402"/>
      <c r="V35" s="402"/>
      <c r="W35" s="403"/>
      <c r="X35" s="401"/>
      <c r="Y35" s="402"/>
      <c r="Z35" s="402"/>
      <c r="AA35" s="403"/>
      <c r="AB35" s="74"/>
      <c r="AC35" s="154"/>
    </row>
    <row r="36" spans="1:29" s="88" customFormat="1" ht="17.25" customHeight="1" x14ac:dyDescent="0.15">
      <c r="A36" s="153"/>
      <c r="B36" s="93"/>
      <c r="C36" s="78" t="s">
        <v>264</v>
      </c>
      <c r="D36" s="78"/>
      <c r="E36" s="78"/>
      <c r="F36" s="78"/>
      <c r="G36" s="78"/>
      <c r="H36" s="78"/>
      <c r="I36" s="78"/>
      <c r="J36" s="78"/>
      <c r="K36" s="89"/>
      <c r="L36" s="207"/>
      <c r="M36" s="207"/>
      <c r="N36" s="207"/>
      <c r="O36" s="207"/>
      <c r="P36" s="404"/>
      <c r="Q36" s="405"/>
      <c r="R36" s="405"/>
      <c r="S36" s="406"/>
      <c r="T36" s="404"/>
      <c r="U36" s="405"/>
      <c r="V36" s="405"/>
      <c r="W36" s="406"/>
      <c r="X36" s="404"/>
      <c r="Y36" s="405"/>
      <c r="Z36" s="405"/>
      <c r="AA36" s="406"/>
      <c r="AB36" s="74"/>
      <c r="AC36" s="154"/>
    </row>
    <row r="37" spans="1:29" ht="7.5" customHeight="1" x14ac:dyDescent="0.15">
      <c r="A37" s="15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51"/>
    </row>
    <row r="38" spans="1:29" x14ac:dyDescent="0.15">
      <c r="A38" s="150"/>
      <c r="B38" s="11" t="s">
        <v>265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51"/>
    </row>
    <row r="39" spans="1:29" ht="6" customHeight="1" x14ac:dyDescent="0.15">
      <c r="A39" s="15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51"/>
    </row>
    <row r="40" spans="1:29" x14ac:dyDescent="0.15">
      <c r="A40" s="150"/>
      <c r="B40" s="11"/>
      <c r="C40" s="156" t="s">
        <v>266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51"/>
    </row>
    <row r="41" spans="1:29" x14ac:dyDescent="0.15">
      <c r="A41" s="150"/>
      <c r="B41" s="11"/>
      <c r="C41" s="156" t="s">
        <v>267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51"/>
    </row>
    <row r="42" spans="1:29" x14ac:dyDescent="0.15">
      <c r="A42" s="15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51"/>
    </row>
    <row r="43" spans="1:29" ht="14.25" x14ac:dyDescent="0.15">
      <c r="A43" s="150"/>
      <c r="B43" s="157" t="s">
        <v>268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51"/>
    </row>
    <row r="44" spans="1:29" ht="14.25" x14ac:dyDescent="0.15">
      <c r="A44" s="150"/>
      <c r="B44" s="157" t="s">
        <v>269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51"/>
    </row>
    <row r="45" spans="1:29" x14ac:dyDescent="0.15">
      <c r="A45" s="15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51"/>
    </row>
    <row r="46" spans="1:29" x14ac:dyDescent="0.15">
      <c r="A46" s="150"/>
      <c r="B46" s="11"/>
      <c r="C46" s="11"/>
      <c r="D46" s="11"/>
      <c r="E46" s="11"/>
      <c r="F46" s="11"/>
      <c r="G46" s="11"/>
      <c r="H46" s="11"/>
      <c r="I46" s="158" t="s">
        <v>270</v>
      </c>
      <c r="J46" s="407">
        <f ca="1">TODAY()</f>
        <v>44389</v>
      </c>
      <c r="K46" s="407"/>
      <c r="L46" s="407"/>
      <c r="M46" s="407"/>
      <c r="N46" s="407"/>
      <c r="O46" s="407"/>
      <c r="P46" s="407"/>
      <c r="Q46" s="407"/>
      <c r="R46" s="40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51"/>
    </row>
    <row r="47" spans="1:29" x14ac:dyDescent="0.15">
      <c r="A47" s="15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51"/>
    </row>
    <row r="48" spans="1:29" x14ac:dyDescent="0.15">
      <c r="A48" s="150"/>
      <c r="B48" s="11"/>
      <c r="C48" s="11"/>
      <c r="D48" s="11"/>
      <c r="E48" s="11"/>
      <c r="F48" s="11"/>
      <c r="G48" s="11"/>
      <c r="H48" s="11"/>
      <c r="I48" s="158" t="s">
        <v>271</v>
      </c>
      <c r="J48" s="408"/>
      <c r="K48" s="408"/>
      <c r="L48" s="408"/>
      <c r="M48" s="408"/>
      <c r="N48" s="408"/>
      <c r="O48" s="408"/>
      <c r="P48" s="408"/>
      <c r="Q48" s="408"/>
      <c r="R48" s="408"/>
      <c r="S48" s="11" t="s">
        <v>272</v>
      </c>
      <c r="T48" s="11"/>
      <c r="U48" s="11"/>
      <c r="V48" s="11"/>
      <c r="W48" s="11"/>
      <c r="X48" s="11"/>
      <c r="Y48" s="11"/>
      <c r="Z48" s="11"/>
      <c r="AA48" s="11"/>
      <c r="AB48" s="11"/>
      <c r="AC48" s="151"/>
    </row>
    <row r="49" spans="1:29" x14ac:dyDescent="0.15">
      <c r="A49" s="15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51"/>
    </row>
    <row r="50" spans="1:29" x14ac:dyDescent="0.15">
      <c r="A50" s="15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59" t="s">
        <v>273</v>
      </c>
      <c r="Q50" s="397"/>
      <c r="R50" s="397"/>
      <c r="S50" s="397"/>
      <c r="T50" s="397"/>
      <c r="U50" s="397"/>
      <c r="V50" s="397"/>
      <c r="W50" s="397"/>
      <c r="X50" s="397"/>
      <c r="Y50" s="397"/>
      <c r="Z50" s="11" t="s">
        <v>272</v>
      </c>
      <c r="AA50" s="11"/>
      <c r="AB50" s="11"/>
      <c r="AC50" s="151"/>
    </row>
    <row r="51" spans="1:29" x14ac:dyDescent="0.15">
      <c r="A51" s="15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51"/>
    </row>
    <row r="52" spans="1:29" x14ac:dyDescent="0.15">
      <c r="A52" s="150"/>
      <c r="B52" s="11"/>
      <c r="C52" s="11" t="s">
        <v>274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51"/>
    </row>
    <row r="53" spans="1:29" ht="14.25" thickBot="1" x14ac:dyDescent="0.2">
      <c r="A53" s="160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2"/>
    </row>
  </sheetData>
  <mergeCells count="37">
    <mergeCell ref="C15:AA15"/>
    <mergeCell ref="A3:F3"/>
    <mergeCell ref="G3:L3"/>
    <mergeCell ref="M3:R3"/>
    <mergeCell ref="S3:AC3"/>
    <mergeCell ref="A4:F4"/>
    <mergeCell ref="G4:L4"/>
    <mergeCell ref="M4:R4"/>
    <mergeCell ref="S4:AC4"/>
    <mergeCell ref="C7:AA7"/>
    <mergeCell ref="C8:AA8"/>
    <mergeCell ref="C9:AA9"/>
    <mergeCell ref="C13:AA13"/>
    <mergeCell ref="C14:AA14"/>
    <mergeCell ref="C19:AA19"/>
    <mergeCell ref="C20:AA20"/>
    <mergeCell ref="C21:AA21"/>
    <mergeCell ref="B30:K31"/>
    <mergeCell ref="L30:O31"/>
    <mergeCell ref="P30:AA30"/>
    <mergeCell ref="P31:S31"/>
    <mergeCell ref="T31:W31"/>
    <mergeCell ref="X31:AA31"/>
    <mergeCell ref="L32:O33"/>
    <mergeCell ref="P32:S32"/>
    <mergeCell ref="T32:W32"/>
    <mergeCell ref="X32:AA32"/>
    <mergeCell ref="P33:S33"/>
    <mergeCell ref="T33:W33"/>
    <mergeCell ref="X33:AA33"/>
    <mergeCell ref="Q50:Y50"/>
    <mergeCell ref="L34:O36"/>
    <mergeCell ref="P34:S36"/>
    <mergeCell ref="T34:W36"/>
    <mergeCell ref="X34:AA36"/>
    <mergeCell ref="J46:R46"/>
    <mergeCell ref="J48:R48"/>
  </mergeCells>
  <phoneticPr fontId="4" type="noConversion"/>
  <pageMargins left="0.39370078740157483" right="0.39370078740157483" top="0.55118110236220474" bottom="0.35433070866141736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4</vt:i4>
      </vt:variant>
    </vt:vector>
  </HeadingPairs>
  <TitlesOfParts>
    <vt:vector size="11" baseType="lpstr">
      <vt:lpstr>4대보험변경신고서</vt:lpstr>
      <vt:lpstr>보수월액 변경신청서-4대보험</vt:lpstr>
      <vt:lpstr>4대보험 사업장가입자 내용변경 신고서</vt:lpstr>
      <vt:lpstr>이사회회의록</vt:lpstr>
      <vt:lpstr>일용근로내용정정신청서</vt:lpstr>
      <vt:lpstr>피보험자 고용정보 내역 정정 신청서</vt:lpstr>
      <vt:lpstr>사유서</vt:lpstr>
      <vt:lpstr>'4대보험 사업장가입자 내용변경 신고서'!Print_Area</vt:lpstr>
      <vt:lpstr>'4대보험변경신고서'!Print_Area</vt:lpstr>
      <vt:lpstr>'보수월액 변경신청서-4대보험'!Print_Area</vt:lpstr>
      <vt:lpstr>이사회회의록!Print_Area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2019-01-31T06:43:40Z</cp:lastPrinted>
  <dcterms:created xsi:type="dcterms:W3CDTF">2018-08-08T05:33:24Z</dcterms:created>
  <dcterms:modified xsi:type="dcterms:W3CDTF">2021-07-11T15:14:44Z</dcterms:modified>
</cp:coreProperties>
</file>