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ter\Downloads\통상임금\"/>
    </mc:Choice>
  </mc:AlternateContent>
  <xr:revisionPtr revIDLastSave="0" documentId="8_{806E3058-DB02-4348-81B7-78020A88A0DC}" xr6:coauthVersionLast="47" xr6:coauthVersionMax="47" xr10:uidLastSave="{00000000-0000-0000-0000-000000000000}"/>
  <bookViews>
    <workbookView xWindow="-60" yWindow="-60" windowWidth="28920" windowHeight="16320" xr2:uid="{5B59CFD3-472F-475C-8D63-FD9DF3B680CD}"/>
  </bookViews>
  <sheets>
    <sheet name="근로시간" sheetId="1" r:id="rId1"/>
  </sheets>
  <externalReferences>
    <externalReference r:id="rId2"/>
    <externalReference r:id="rId3"/>
    <externalReference r:id="rId4"/>
    <externalReference r:id="rId5"/>
  </externalReferences>
  <definedNames>
    <definedName name="간이고액">'[1]2020간이세액표'!$O$654:$T$659</definedName>
    <definedName name="간이세액표2021">'[2]2021간이세액표'!$A$6:$M$652</definedName>
    <definedName name="건강보험율">'[1]4대보험요율표'!$E$17</definedName>
    <definedName name="건강상한">'[1]4대보험요율표'!$L$17</definedName>
    <definedName name="건강하한">'[1]4대보험요율표'!$M$17</definedName>
    <definedName name="고용보험율">'[1]4대보험요율표'!$D$27</definedName>
    <definedName name="국민연금율">'[1]4대보험요율표'!$D$7</definedName>
    <definedName name="근로소득공제">'[3]신청서(1)'!$BI$48:$BO$52</definedName>
    <definedName name="세율">[3]안분!$I$9:$L$13</definedName>
    <definedName name="연금상한">'[1]4대보험요율표'!$H$7</definedName>
    <definedName name="연금상한202107">'[1]4대보험요율표'!$K$7</definedName>
    <definedName name="연금하한">'[1]4대보험요율표'!$I$7</definedName>
    <definedName name="연금하한202107">'[1]4대보험요율표'!$L$7</definedName>
    <definedName name="요양보험율">'[1]4대보험요율표'!$D$18</definedName>
    <definedName name="종목">[4]종목!$B$6:$C$35</definedName>
    <definedName name="최고연금">'[1]4대보험요율표'!$I$16</definedName>
    <definedName name="최저연금">'[1]4대보험요율표'!$J$16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20" i="1" l="1"/>
  <c r="N122" i="1" s="1"/>
  <c r="J120" i="1"/>
  <c r="J122" i="1" s="1"/>
  <c r="O119" i="1"/>
  <c r="O120" i="1" s="1"/>
  <c r="O122" i="1" s="1"/>
  <c r="N119" i="1"/>
  <c r="M119" i="1"/>
  <c r="M120" i="1" s="1"/>
  <c r="M122" i="1" s="1"/>
  <c r="L119" i="1"/>
  <c r="L120" i="1" s="1"/>
  <c r="L122" i="1" s="1"/>
  <c r="K119" i="1"/>
  <c r="K120" i="1" s="1"/>
  <c r="K122" i="1" s="1"/>
  <c r="J119" i="1"/>
  <c r="O118" i="1"/>
  <c r="N118" i="1"/>
  <c r="M118" i="1"/>
  <c r="L118" i="1"/>
  <c r="K118" i="1"/>
  <c r="J118" i="1"/>
  <c r="P107" i="1"/>
  <c r="O107" i="1"/>
  <c r="J107" i="1"/>
  <c r="R105" i="1"/>
  <c r="L103" i="1"/>
  <c r="M103" i="1" s="1"/>
  <c r="K103" i="1"/>
  <c r="L101" i="1"/>
  <c r="M101" i="1" s="1"/>
  <c r="N101" i="1" s="1"/>
  <c r="O101" i="1" s="1"/>
  <c r="P101" i="1" s="1"/>
  <c r="K101" i="1"/>
  <c r="P96" i="1"/>
  <c r="O96" i="1"/>
  <c r="K96" i="1"/>
  <c r="J96" i="1"/>
  <c r="R94" i="1"/>
  <c r="K92" i="1"/>
  <c r="K90" i="1"/>
  <c r="L90" i="1" s="1"/>
  <c r="M90" i="1" s="1"/>
  <c r="N90" i="1" s="1"/>
  <c r="O90" i="1" s="1"/>
  <c r="P90" i="1" s="1"/>
  <c r="P84" i="1"/>
  <c r="O84" i="1"/>
  <c r="N84" i="1"/>
  <c r="M84" i="1"/>
  <c r="J84" i="1"/>
  <c r="R82" i="1"/>
  <c r="K80" i="1"/>
  <c r="K78" i="1"/>
  <c r="L78" i="1" s="1"/>
  <c r="M78" i="1" s="1"/>
  <c r="N78" i="1" s="1"/>
  <c r="O78" i="1" s="1"/>
  <c r="P78" i="1" s="1"/>
  <c r="P74" i="1"/>
  <c r="J74" i="1"/>
  <c r="R72" i="1"/>
  <c r="L70" i="1"/>
  <c r="M70" i="1" s="1"/>
  <c r="K70" i="1"/>
  <c r="K74" i="1" s="1"/>
  <c r="M68" i="1"/>
  <c r="N68" i="1" s="1"/>
  <c r="O68" i="1" s="1"/>
  <c r="P68" i="1" s="1"/>
  <c r="L68" i="1"/>
  <c r="K68" i="1"/>
  <c r="K55" i="1"/>
  <c r="E53" i="1"/>
  <c r="F53" i="1" s="1"/>
  <c r="G53" i="1" s="1"/>
  <c r="H53" i="1" s="1"/>
  <c r="I53" i="1" s="1"/>
  <c r="D53" i="1"/>
  <c r="J51" i="1"/>
  <c r="E51" i="1"/>
  <c r="J50" i="1"/>
  <c r="J52" i="1" s="1"/>
  <c r="E50" i="1"/>
  <c r="C47" i="1"/>
  <c r="L46" i="1"/>
  <c r="C51" i="1" s="1"/>
  <c r="O52" i="1" s="1"/>
  <c r="C46" i="1"/>
  <c r="D40" i="1"/>
  <c r="E40" i="1" s="1"/>
  <c r="F40" i="1" s="1"/>
  <c r="G40" i="1" s="1"/>
  <c r="H40" i="1" s="1"/>
  <c r="I40" i="1" s="1"/>
  <c r="J39" i="1"/>
  <c r="L39" i="1" s="1"/>
  <c r="J38" i="1"/>
  <c r="J37" i="1"/>
  <c r="C33" i="1"/>
  <c r="N25" i="1"/>
  <c r="N26" i="1" s="1"/>
  <c r="P26" i="1" s="1"/>
  <c r="C27" i="1" s="1"/>
  <c r="N24" i="1"/>
  <c r="I21" i="1"/>
  <c r="E21" i="1"/>
  <c r="D27" i="1" l="1"/>
  <c r="E27" i="1" s="1"/>
  <c r="F27" i="1" s="1"/>
  <c r="G27" i="1" s="1"/>
  <c r="C19" i="1"/>
  <c r="L52" i="1"/>
  <c r="C49" i="1"/>
  <c r="M107" i="1"/>
  <c r="N103" i="1"/>
  <c r="N107" i="1" s="1"/>
  <c r="R84" i="1"/>
  <c r="R122" i="1"/>
  <c r="D42" i="1"/>
  <c r="E42" i="1"/>
  <c r="C42" i="1"/>
  <c r="N70" i="1"/>
  <c r="M74" i="1"/>
  <c r="L80" i="1"/>
  <c r="L84" i="1" s="1"/>
  <c r="K84" i="1"/>
  <c r="L92" i="1"/>
  <c r="K107" i="1"/>
  <c r="R107" i="1" s="1"/>
  <c r="L74" i="1"/>
  <c r="L107" i="1"/>
  <c r="N74" i="1" l="1"/>
  <c r="O70" i="1"/>
  <c r="O74" i="1" s="1"/>
  <c r="R74" i="1" s="1"/>
  <c r="R103" i="1"/>
  <c r="K42" i="1"/>
  <c r="E37" i="1" s="1"/>
  <c r="C36" i="1"/>
  <c r="C38" i="1"/>
  <c r="C34" i="1"/>
  <c r="R80" i="1"/>
  <c r="K27" i="1"/>
  <c r="L96" i="1"/>
  <c r="M92" i="1"/>
  <c r="N92" i="1" l="1"/>
  <c r="N96" i="1" s="1"/>
  <c r="M96" i="1"/>
  <c r="R96" i="1" s="1"/>
  <c r="V80" i="1"/>
  <c r="G79" i="1" s="1"/>
  <c r="G82" i="1" s="1"/>
  <c r="R70" i="1"/>
  <c r="V103" i="1"/>
  <c r="G102" i="1" s="1"/>
  <c r="G105" i="1" s="1"/>
  <c r="C20" i="1"/>
  <c r="D23" i="1"/>
  <c r="D24" i="1" s="1"/>
  <c r="C22" i="1"/>
  <c r="R92" i="1"/>
  <c r="V70" i="1" l="1"/>
  <c r="G69" i="1" s="1"/>
  <c r="G72" i="1" s="1"/>
  <c r="V92" i="1"/>
  <c r="G91" i="1" s="1"/>
  <c r="G103" i="1"/>
  <c r="G104" i="1" s="1"/>
  <c r="G106" i="1" s="1"/>
  <c r="G80" i="1"/>
  <c r="G81" i="1" s="1"/>
  <c r="G83" i="1" s="1"/>
  <c r="G94" i="1" l="1"/>
  <c r="G92" i="1"/>
  <c r="G93" i="1" s="1"/>
  <c r="G95" i="1" s="1"/>
  <c r="G70" i="1"/>
  <c r="G71" i="1" s="1"/>
  <c r="G73" i="1" s="1"/>
</calcChain>
</file>

<file path=xl/sharedStrings.xml><?xml version="1.0" encoding="utf-8"?>
<sst xmlns="http://schemas.openxmlformats.org/spreadsheetml/2006/main" count="254" uniqueCount="124">
  <si>
    <t>먼저 주휴수당 시트 tab 확인</t>
    <phoneticPr fontId="3" type="noConversion"/>
  </si>
  <si>
    <t>2020년 급여계산1 (근로시간) 왕노무사TV</t>
    <phoneticPr fontId="3" type="noConversion"/>
  </si>
  <si>
    <t>2020년 급여계산2 (통상임금) 왕노무사TV</t>
    <phoneticPr fontId="3" type="noConversion"/>
  </si>
  <si>
    <t>회계사 · 세무사는 임금명세서를 작성, 확인할 수 없습니다. (by 박사영 노무사)</t>
    <phoneticPr fontId="3" type="noConversion"/>
  </si>
  <si>
    <t>1.</t>
    <phoneticPr fontId="3" type="noConversion"/>
  </si>
  <si>
    <t>209시간</t>
    <phoneticPr fontId="3" type="noConversion"/>
  </si>
  <si>
    <t>출근시간</t>
    <phoneticPr fontId="3" type="noConversion"/>
  </si>
  <si>
    <t>휴게시간</t>
    <phoneticPr fontId="3" type="noConversion"/>
  </si>
  <si>
    <t>4.345주 = 365일÷12개월÷7일</t>
    <phoneticPr fontId="3" type="noConversion"/>
  </si>
  <si>
    <t>퇴근시간</t>
    <phoneticPr fontId="3" type="noConversion"/>
  </si>
  <si>
    <t>=</t>
    <phoneticPr fontId="3" type="noConversion"/>
  </si>
  <si>
    <t>반올림</t>
    <phoneticPr fontId="3" type="noConversion"/>
  </si>
  <si>
    <t>근무시간</t>
    <phoneticPr fontId="3" type="noConversion"/>
  </si>
  <si>
    <t>시간</t>
    <phoneticPr fontId="3" type="noConversion"/>
  </si>
  <si>
    <t>무급휴무</t>
    <phoneticPr fontId="3" type="noConversion"/>
  </si>
  <si>
    <t>유급휴무</t>
    <phoneticPr fontId="3" type="noConversion"/>
  </si>
  <si>
    <t>월</t>
    <phoneticPr fontId="3" type="noConversion"/>
  </si>
  <si>
    <t>화</t>
    <phoneticPr fontId="3" type="noConversion"/>
  </si>
  <si>
    <t>수</t>
    <phoneticPr fontId="3" type="noConversion"/>
  </si>
  <si>
    <t>목</t>
    <phoneticPr fontId="3" type="noConversion"/>
  </si>
  <si>
    <t>금</t>
    <phoneticPr fontId="3" type="noConversion"/>
  </si>
  <si>
    <t>토</t>
    <phoneticPr fontId="3" type="noConversion"/>
  </si>
  <si>
    <t>일</t>
    <phoneticPr fontId="3" type="noConversion"/>
  </si>
  <si>
    <t>계</t>
    <phoneticPr fontId="3" type="noConversion"/>
  </si>
  <si>
    <t>근로시간</t>
    <phoneticPr fontId="3" type="noConversion"/>
  </si>
  <si>
    <t>2.</t>
    <phoneticPr fontId="3" type="noConversion"/>
  </si>
  <si>
    <t>209시간 보다 적게 일하는 경우</t>
    <phoneticPr fontId="3" type="noConversion"/>
  </si>
  <si>
    <t>3.</t>
    <phoneticPr fontId="3" type="noConversion"/>
  </si>
  <si>
    <r>
      <t xml:space="preserve">209시간 보다 적게 일하는 경우 - </t>
    </r>
    <r>
      <rPr>
        <sz val="11"/>
        <color rgb="FFFF0000"/>
        <rFont val="맑은 고딕"/>
        <family val="3"/>
        <charset val="129"/>
        <scheme val="minor"/>
      </rPr>
      <t>입력 용</t>
    </r>
    <phoneticPr fontId="3" type="noConversion"/>
  </si>
  <si>
    <t>ⓐ</t>
    <phoneticPr fontId="3" type="noConversion"/>
  </si>
  <si>
    <t>주유급시간</t>
    <phoneticPr fontId="3" type="noConversion"/>
  </si>
  <si>
    <t>ⓑ</t>
    <phoneticPr fontId="3" type="noConversion"/>
  </si>
  <si>
    <t>월급</t>
    <phoneticPr fontId="3" type="noConversion"/>
  </si>
  <si>
    <t>=ⓑ/ⓐ</t>
    <phoneticPr fontId="3" type="noConversion"/>
  </si>
  <si>
    <t>최저임금(시급)</t>
    <phoneticPr fontId="3" type="noConversion"/>
  </si>
  <si>
    <t>최저임금모의계산기</t>
    <phoneticPr fontId="3" type="noConversion"/>
  </si>
  <si>
    <t>연장근로 이해하기</t>
    <phoneticPr fontId="3" type="noConversion"/>
  </si>
  <si>
    <t>50% 5인미만 ↓ ×</t>
    <phoneticPr fontId="3" type="noConversion"/>
  </si>
  <si>
    <t>연장근로시간 max (①,②)</t>
    <phoneticPr fontId="3" type="noConversion"/>
  </si>
  <si>
    <t>① 1일 8시간</t>
    <phoneticPr fontId="3" type="noConversion"/>
  </si>
  <si>
    <t>② 1주 40시간</t>
    <phoneticPr fontId="3" type="noConversion"/>
  </si>
  <si>
    <t>ex 1)</t>
    <phoneticPr fontId="3" type="noConversion"/>
  </si>
  <si>
    <t>※ 공식</t>
    <phoneticPr fontId="3" type="noConversion"/>
  </si>
  <si>
    <t>①</t>
    <phoneticPr fontId="3" type="noConversion"/>
  </si>
  <si>
    <t>1주 연장 확인 (8시간, 40시간)</t>
    <phoneticPr fontId="3" type="noConversion"/>
  </si>
  <si>
    <t>40시간 기준</t>
    <phoneticPr fontId="3" type="noConversion"/>
  </si>
  <si>
    <t>②</t>
    <phoneticPr fontId="3" type="noConversion"/>
  </si>
  <si>
    <t>1주 기본 확인 (1주 총근로시간 - ①)</t>
    <phoneticPr fontId="3" type="noConversion"/>
  </si>
  <si>
    <t>③</t>
    <phoneticPr fontId="3" type="noConversion"/>
  </si>
  <si>
    <t>1달 기본 계산 (② + 주휴 × 4.345)</t>
    <phoneticPr fontId="3" type="noConversion"/>
  </si>
  <si>
    <t>④</t>
    <phoneticPr fontId="3" type="noConversion"/>
  </si>
  <si>
    <t>1달 연장 계산 (① × 4.345 × 1.5)</t>
    <phoneticPr fontId="3" type="noConversion"/>
  </si>
  <si>
    <t>8시간기준</t>
    <phoneticPr fontId="3" type="noConversion"/>
  </si>
  <si>
    <t>⑤</t>
    <phoneticPr fontId="3" type="noConversion"/>
  </si>
  <si>
    <t>1달 근로시간 = ③ + ④</t>
    <phoneticPr fontId="3" type="noConversion"/>
  </si>
  <si>
    <t xml:space="preserve">⑤ × 최저임금 </t>
    <phoneticPr fontId="3" type="noConversion"/>
  </si>
  <si>
    <t>ex 2)</t>
    <phoneticPr fontId="3" type="noConversion"/>
  </si>
  <si>
    <t>4.</t>
    <phoneticPr fontId="3" type="noConversion"/>
  </si>
  <si>
    <t>휴일근로 이해하기</t>
    <phoneticPr fontId="3" type="noConversion"/>
  </si>
  <si>
    <t>일 안하기로 한 날 일하면 휴일근로</t>
    <phoneticPr fontId="3" type="noConversion"/>
  </si>
  <si>
    <t>휴일</t>
    <phoneticPr fontId="3" type="noConversion"/>
  </si>
  <si>
    <t>5.</t>
    <phoneticPr fontId="3" type="noConversion"/>
  </si>
  <si>
    <t>야간근로 이해하기</t>
    <phoneticPr fontId="3" type="noConversion"/>
  </si>
  <si>
    <t>22:00 ~ 06:00 (8시간 구간)</t>
    <phoneticPr fontId="3" type="noConversion"/>
  </si>
  <si>
    <t>50% 할증</t>
    <phoneticPr fontId="3" type="noConversion"/>
  </si>
  <si>
    <t>야간근무</t>
    <phoneticPr fontId="3" type="noConversion"/>
  </si>
  <si>
    <t>엑셀 - 시간 계산(근무시간 계산하기 )</t>
    <phoneticPr fontId="3" type="noConversion"/>
  </si>
  <si>
    <t>출근</t>
    <phoneticPr fontId="3" type="noConversion"/>
  </si>
  <si>
    <t>휴게</t>
    <phoneticPr fontId="3" type="noConversion"/>
  </si>
  <si>
    <t>퇴근</t>
    <phoneticPr fontId="3" type="noConversion"/>
  </si>
  <si>
    <t>야간</t>
    <phoneticPr fontId="3" type="noConversion"/>
  </si>
  <si>
    <t xml:space="preserve">근로기준법 제50조(근로시간) </t>
    <phoneticPr fontId="3" type="noConversion"/>
  </si>
  <si>
    <t>① 1주 간의 근로시간은 휴게시간을 제외하고 40시간을 초과할 수 없다.</t>
    <phoneticPr fontId="3" type="noConversion"/>
  </si>
  <si>
    <t>② 1일의 근로시간은 휴게시간을 제외하고 8시간을 초과할 수 없다.</t>
    <phoneticPr fontId="3" type="noConversion"/>
  </si>
  <si>
    <t xml:space="preserve">③ 제1항 및 제2항에 따라 근로시간을 산정하는 경우 작업을 위하여 근로자가 사용자의 지휘·감독 아래에 있는 대기시간 등은 근로시간으로 본다. </t>
    <phoneticPr fontId="3" type="noConversion"/>
  </si>
  <si>
    <t>[신설 2012.2.1, 2020.5.26 제17326호(법률용어 정비를 위한 환경노동위원회 소관 65개 법률 일부개정을 위한 법률)]</t>
    <phoneticPr fontId="3" type="noConversion"/>
  </si>
  <si>
    <t>근로기준법 제51조(3개월 이내의 탄력적 근로시간제)</t>
    <phoneticPr fontId="3" type="noConversion"/>
  </si>
  <si>
    <t xml:space="preserve">① 사용자는 취업규칙(취업규칙에 준하는 것을 포함한다)에서 정하는 바에 따라 2주 이내의 일정한 단위기간을 평균하여 </t>
    <phoneticPr fontId="3" type="noConversion"/>
  </si>
  <si>
    <t xml:space="preserve">1주 간의 근로시간이 제50조(근로시간)제1항의 근로시간을 초과하지 아니하는 범위에서 특정한 주에 제50조(근로시간)제1항의 근로시간을, </t>
    <phoneticPr fontId="3" type="noConversion"/>
  </si>
  <si>
    <t xml:space="preserve">특정한 날에 제50조(근로시간)제2항의 근로시간을 초과하여 근로하게 할 수 있다. </t>
    <phoneticPr fontId="3" type="noConversion"/>
  </si>
  <si>
    <t>다만, 특정한 주의 근로시간은 48시간을 초과할 수 없다.</t>
    <phoneticPr fontId="3" type="noConversion"/>
  </si>
  <si>
    <t>근로기준법 제51조의2(3개월을 초과하는 탄력적 근로시간제)</t>
    <phoneticPr fontId="3" type="noConversion"/>
  </si>
  <si>
    <t xml:space="preserve">① 사용자는 근로자대표와의 서면 합의에 따라 다음 각 호의 사항을 정하면 3개월을 초과하고 6개월 이내의 단위기간을 평균하여 </t>
    <phoneticPr fontId="3" type="noConversion"/>
  </si>
  <si>
    <t>1주간의 근로시간이 제50조제1항의 근로시간을 초과하지 아니하는 범위에서</t>
    <phoneticPr fontId="3" type="noConversion"/>
  </si>
  <si>
    <t>특정한 주에 제50조제1항의 근로시간을, 특정한 날에 제50조제2항의 근로시간을 초과하여 근로하게 할 수 있다.</t>
    <phoneticPr fontId="3" type="noConversion"/>
  </si>
  <si>
    <t>다만, 특정한 주의 근로시간은 52시간을, 특정한 날의 근로시간은 12시간을 초과할 수 없다.</t>
    <phoneticPr fontId="3" type="noConversion"/>
  </si>
  <si>
    <t>1. 대상 근로자의 범위</t>
    <phoneticPr fontId="3" type="noConversion"/>
  </si>
  <si>
    <t>2. 단위기간(3개월을 초과하고 6개월 이내의 일정한 기간으로 정하여야 한다)</t>
    <phoneticPr fontId="3" type="noConversion"/>
  </si>
  <si>
    <t>3. 단위기간의 주별 근로시간</t>
    <phoneticPr fontId="3" type="noConversion"/>
  </si>
  <si>
    <t>4. 그 밖에 대통령령으로 정하는 사항</t>
    <phoneticPr fontId="3" type="noConversion"/>
  </si>
  <si>
    <t>② 사용자는 제1항에 따라 근로자를 근로시킬 경우에는 근로일 종료 후 다음 근로일 개시 전까지 근로자에게 연속하여 11시간 이상의 휴식 시간을 주어야 한다.</t>
    <phoneticPr fontId="3" type="noConversion"/>
  </si>
  <si>
    <t>다만, 천재지변 등 대통령령으로 정하는 불가피한 경우에는 근로자대표와의 서면 합의가 있으면 이에 따른다.</t>
    <phoneticPr fontId="3" type="noConversion"/>
  </si>
  <si>
    <t>③ 사용자는 제1항제3호에 따른 각 주의 근로일이 시작되기 2주 전까지 근로자에게 해당 주의 근로일별 근로시간을 통보하여야 한다.</t>
    <phoneticPr fontId="3" type="noConversion"/>
  </si>
  <si>
    <t>④ 사용자는 제1항에 따른 근로자대표와의 서면 합의 당시에는 예측하지 못한 천재지변, 기계 고장, 업무량 급증 등 불가피한 사유가 발생한 때에는</t>
    <phoneticPr fontId="3" type="noConversion"/>
  </si>
  <si>
    <t>제1항제2호에 따른 단위기간 내에서 평균하여 1주간의 근로시간이 유지되는 범위에서 근로자대표와의 협의를 거쳐 제1항제3호의 사항을 변경할 수 있다.</t>
    <phoneticPr fontId="3" type="noConversion"/>
  </si>
  <si>
    <t>이 경우 해당 근로자에게 변경된 근로일이 개시되기 전에 변경된 근로일별 근로시간을 통보하여야 한다.</t>
    <phoneticPr fontId="3" type="noConversion"/>
  </si>
  <si>
    <t>⑤ 사용자는 제1항에 따라 근로자를 근로시킬 경우에는 기존의 임금 수준이 낮아지지 아니하도록 임금항목을 조정 또는 신설하거나</t>
    <phoneticPr fontId="3" type="noConversion"/>
  </si>
  <si>
    <t xml:space="preserve">가산임금 지급 등의 임금보전방안(賃金補塡方案)을 마련하여 고용노동부장관에게 신고하여야 한다. </t>
    <phoneticPr fontId="3" type="noConversion"/>
  </si>
  <si>
    <t>다만, 근로자대표와의 서면합의로 임금보전방안을 마련한 경우에는 그러하지 아니하다.</t>
    <phoneticPr fontId="3" type="noConversion"/>
  </si>
  <si>
    <t>⑥ 제1항부터 제5항까지의 규정은 15세 이상 18세 미만의 근로자와 임신 중인 여성 근로자에 대해서는 적용하지 아니한다.</t>
    <phoneticPr fontId="3" type="noConversion"/>
  </si>
  <si>
    <t>[본조신설 2021.1.5] [[시행일: 부칙참조(제17862호)]]</t>
    <phoneticPr fontId="3" type="noConversion"/>
  </si>
  <si>
    <t>근로기준법 제51조의3(근로한 기간이 단위기간보다 짧은 경우의 임금 정산)</t>
    <phoneticPr fontId="3" type="noConversion"/>
  </si>
  <si>
    <t xml:space="preserve">사용자는 제51조(3개월 이내의 탄력적 근로시간제) 및 제51조의2(3개월을 초과하는 탄력적 근로시간제)에 따른 </t>
    <phoneticPr fontId="3" type="noConversion"/>
  </si>
  <si>
    <t>단위기간 중 근로자가 근로한 기간이 그 단위기간보다 짧은 경우에는</t>
    <phoneticPr fontId="3" type="noConversion"/>
  </si>
  <si>
    <t xml:space="preserve">그 단위기간 중 해당 근로자가 근로한 기간을 평균하여 1주간에 40시간을 초과하여 근로한 시간 전부에 대하여 </t>
    <phoneticPr fontId="3" type="noConversion"/>
  </si>
  <si>
    <t>제56조(연장·야간 및 휴일 근로)제1항에 따른 가산임금을 지급하여야 한다.</t>
    <phoneticPr fontId="3" type="noConversion"/>
  </si>
  <si>
    <t>근로기준법 제52조(선택적 근로시간제)</t>
    <phoneticPr fontId="3" type="noConversion"/>
  </si>
  <si>
    <t>① 사용자는 취업규칙(취업규칙에 준하는 것을 포함한다)에 따라 업무의 시작 및 종료 시각을 근로자의 결정에 맡기기로 한 근로자에 대하여</t>
    <phoneticPr fontId="3" type="noConversion"/>
  </si>
  <si>
    <t>근로자대표와의 서면 합의에 따라 다음 각 호의 사항을 정하면 1개월(신상품 또는 신기술의 연구개발 업무의 경우에는 3개월로 한다) 이내의 정산기간을 평균하여</t>
    <phoneticPr fontId="3" type="noConversion"/>
  </si>
  <si>
    <t xml:space="preserve">1주간의 근로시간이 제50조제1항의 근로시간을 초과하지 아니하는 범위에서 1주 간에 제50조(근로시간)제1항의 근로시간을, </t>
    <phoneticPr fontId="3" type="noConversion"/>
  </si>
  <si>
    <t>1일에 제50조(근로시간)제2항의 근로시간을 초과하여 근로하게 할 수 있다.</t>
    <phoneticPr fontId="3" type="noConversion"/>
  </si>
  <si>
    <t>[개정 2021.1.5] [[시행일: 부칙참조(제17862호)]]</t>
    <phoneticPr fontId="3" type="noConversion"/>
  </si>
  <si>
    <t>1. 대상 근로자의 범위(15세 이상 18세 미만의 근로자는 제외한다)</t>
    <phoneticPr fontId="3" type="noConversion"/>
  </si>
  <si>
    <t>2. 정산기간</t>
    <phoneticPr fontId="3" type="noConversion"/>
  </si>
  <si>
    <t>3. 정산기간의 총 근로시간</t>
    <phoneticPr fontId="3" type="noConversion"/>
  </si>
  <si>
    <t>4. 반드시 근로하여야 할 시간대를 정하는 경우에는 그 시작 및 종료 시각</t>
    <phoneticPr fontId="3" type="noConversion"/>
  </si>
  <si>
    <t>5. 근로자가 그의 결정에 따라 근로할 수 있는 시간대를 정하는 경우에는 그 시작 및 종료 시각</t>
    <phoneticPr fontId="3" type="noConversion"/>
  </si>
  <si>
    <t>6. 그 밖에 대통령령으로 정하는 사항</t>
    <phoneticPr fontId="3" type="noConversion"/>
  </si>
  <si>
    <t>② 사용자는 제1항에 따라 1개월을 초과하는 정산기간을 정하는 경우에는 다음 각 호의 조치를 하여야 한다. [신설 2021.1.5]</t>
    <phoneticPr fontId="3" type="noConversion"/>
  </si>
  <si>
    <t>[[시행일: 부칙참조(제17862호)]]</t>
    <phoneticPr fontId="3" type="noConversion"/>
  </si>
  <si>
    <t xml:space="preserve">1. 근로일 종료 후 다음 근로일 시작 전까지 근로자에게 연속하여 11시간 이상의 휴식 시간을 줄 것. </t>
    <phoneticPr fontId="3" type="noConversion"/>
  </si>
  <si>
    <t xml:space="preserve">   다만, 천재지변 등 대통령령으로 정하는 불가피한 경우에는 근로자대표와의 서면 합의가 있으면 이에 따른다.</t>
    <phoneticPr fontId="3" type="noConversion"/>
  </si>
  <si>
    <t>2. 매 1개월마다 평균하여 1주간의 근로시간이 제50조(근로시간)제1항의 근로시간을 초과한 시간에 대해서는 통상임금의 100분의 50 이상을 가산하여 근로자에게 지급할 것.</t>
    <phoneticPr fontId="3" type="noConversion"/>
  </si>
  <si>
    <t xml:space="preserve">    이 경우 제56조(연장·야간 및 휴일 근로)제1항은 적용하지 아니한다.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</si>
</sst>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_ &quot;시간&quot;"/>
    <numFmt numFmtId="177" formatCode="0.0&quot;시간&quot;\ "/>
    <numFmt numFmtId="178" formatCode="#,##0.0000&quot;시간&quot;"/>
    <numFmt numFmtId="179" formatCode="0.00_ &quot;시&quot;"/>
    <numFmt numFmtId="180" formatCode="0.0_ &quot;시간&quot;"/>
    <numFmt numFmtId="181" formatCode="0.00_ &quot;시간&quot;"/>
    <numFmt numFmtId="182" formatCode="0.0_ "/>
    <numFmt numFmtId="183" formatCode="[$-412]AM/PM\ hh:mm;@"/>
    <numFmt numFmtId="184" formatCode="[hh]:mm"/>
  </numFmts>
  <fonts count="14" x14ac:knownFonts="1">
    <font>
      <sz val="11"/>
      <color theme="1"/>
      <name val="맑은 고딕"/>
      <family val="2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1"/>
      <color rgb="FFC00000"/>
      <name val="맑은 고딕"/>
      <family val="2"/>
      <charset val="129"/>
      <scheme val="minor"/>
    </font>
    <font>
      <sz val="11"/>
      <color rgb="FF7030A0"/>
      <name val="맑은 고딕"/>
      <family val="2"/>
      <charset val="129"/>
      <scheme val="minor"/>
    </font>
    <font>
      <b/>
      <sz val="11"/>
      <color rgb="FF0070C0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rgb="FF002060"/>
      <name val="맑은 고딕"/>
      <family val="2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002060"/>
      <name val="맑은 고딕"/>
      <family val="3"/>
      <charset val="129"/>
      <scheme val="minor"/>
    </font>
    <font>
      <u/>
      <sz val="14"/>
      <color rgb="FFC00000"/>
      <name val="맑은 고딕"/>
      <family val="2"/>
      <charset val="129"/>
      <scheme val="minor"/>
    </font>
    <font>
      <b/>
      <sz val="11"/>
      <color rgb="FFC00000"/>
      <name val="맑은 고딕"/>
      <family val="3"/>
      <charset val="129"/>
      <scheme val="minor"/>
    </font>
    <font>
      <b/>
      <sz val="12"/>
      <color rgb="FFC00000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>
      <alignment vertical="center"/>
    </xf>
    <xf numFmtId="0" fontId="1" fillId="0" borderId="0" xfId="1">
      <alignment vertical="center"/>
    </xf>
    <xf numFmtId="0" fontId="2" fillId="2" borderId="0" xfId="0" quotePrefix="1" applyFont="1" applyFill="1" applyAlignment="1">
      <alignment horizontal="center"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8" fontId="5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176" fontId="0" fillId="0" borderId="0" xfId="0" applyNumberFormat="1">
      <alignment vertical="center"/>
    </xf>
    <xf numFmtId="0" fontId="0" fillId="3" borderId="1" xfId="0" applyFill="1" applyBorder="1" applyAlignment="1">
      <alignment horizontal="center" vertical="center"/>
    </xf>
    <xf numFmtId="20" fontId="6" fillId="4" borderId="1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20" fontId="6" fillId="5" borderId="1" xfId="0" applyNumberFormat="1" applyFont="1" applyFill="1" applyBorder="1" applyAlignment="1">
      <alignment horizontal="center" vertical="center"/>
    </xf>
    <xf numFmtId="177" fontId="2" fillId="0" borderId="0" xfId="0" applyNumberFormat="1" applyFont="1">
      <alignment vertical="center"/>
    </xf>
    <xf numFmtId="177" fontId="0" fillId="0" borderId="1" xfId="0" applyNumberFormat="1" applyBorder="1">
      <alignment vertical="center"/>
    </xf>
    <xf numFmtId="0" fontId="0" fillId="0" borderId="0" xfId="0" quotePrefix="1">
      <alignment vertical="center"/>
    </xf>
    <xf numFmtId="178" fontId="0" fillId="0" borderId="0" xfId="0" quotePrefix="1" applyNumberFormat="1">
      <alignment vertical="center"/>
    </xf>
    <xf numFmtId="0" fontId="7" fillId="0" borderId="0" xfId="0" applyFont="1" applyAlignment="1">
      <alignment horizontal="center" vertical="center"/>
    </xf>
    <xf numFmtId="177" fontId="8" fillId="0" borderId="1" xfId="0" applyNumberFormat="1" applyFont="1" applyBorder="1">
      <alignment vertical="center"/>
    </xf>
    <xf numFmtId="177" fontId="5" fillId="0" borderId="1" xfId="0" applyNumberFormat="1" applyFont="1" applyBorder="1">
      <alignment vertical="center"/>
    </xf>
    <xf numFmtId="178" fontId="10" fillId="0" borderId="0" xfId="0" quotePrefix="1" applyNumberFormat="1" applyFont="1">
      <alignment vertical="center"/>
    </xf>
    <xf numFmtId="179" fontId="0" fillId="6" borderId="0" xfId="0" applyNumberFormat="1" applyFill="1">
      <alignment vertical="center"/>
    </xf>
    <xf numFmtId="0" fontId="0" fillId="0" borderId="0" xfId="0" applyAlignment="1">
      <alignment horizontal="right" vertical="center"/>
    </xf>
    <xf numFmtId="0" fontId="0" fillId="6" borderId="1" xfId="0" applyFill="1" applyBorder="1">
      <alignment vertical="center"/>
    </xf>
    <xf numFmtId="3" fontId="0" fillId="6" borderId="1" xfId="0" applyNumberFormat="1" applyFill="1" applyBorder="1">
      <alignment vertical="center"/>
    </xf>
    <xf numFmtId="0" fontId="0" fillId="0" borderId="0" xfId="0" quotePrefix="1" applyAlignment="1">
      <alignment horizontal="right" vertical="center"/>
    </xf>
    <xf numFmtId="0" fontId="11" fillId="4" borderId="0" xfId="1" applyFont="1" applyFill="1">
      <alignment vertical="center"/>
    </xf>
    <xf numFmtId="180" fontId="2" fillId="7" borderId="0" xfId="0" applyNumberFormat="1" applyFont="1" applyFill="1">
      <alignment vertical="center"/>
    </xf>
    <xf numFmtId="0" fontId="0" fillId="0" borderId="2" xfId="0" applyBorder="1" applyAlignment="1">
      <alignment horizontal="center" vertical="center"/>
    </xf>
    <xf numFmtId="177" fontId="0" fillId="8" borderId="1" xfId="0" applyNumberFormat="1" applyFill="1" applyBorder="1">
      <alignment vertical="center"/>
    </xf>
    <xf numFmtId="176" fontId="0" fillId="2" borderId="1" xfId="0" applyNumberFormat="1" applyFill="1" applyBorder="1" applyAlignment="1">
      <alignment horizontal="center" vertical="center"/>
    </xf>
    <xf numFmtId="180" fontId="2" fillId="9" borderId="1" xfId="0" applyNumberFormat="1" applyFont="1" applyFill="1" applyBorder="1">
      <alignment vertical="center"/>
    </xf>
    <xf numFmtId="181" fontId="2" fillId="7" borderId="0" xfId="0" applyNumberFormat="1" applyFont="1" applyFill="1">
      <alignment vertical="center"/>
    </xf>
    <xf numFmtId="0" fontId="0" fillId="0" borderId="1" xfId="0" applyBorder="1">
      <alignment vertical="center"/>
    </xf>
    <xf numFmtId="181" fontId="2" fillId="10" borderId="0" xfId="0" applyNumberFormat="1" applyFont="1" applyFill="1">
      <alignment vertical="center"/>
    </xf>
    <xf numFmtId="182" fontId="0" fillId="11" borderId="1" xfId="0" applyNumberFormat="1" applyFill="1" applyBorder="1" applyAlignment="1">
      <alignment horizontal="center" vertical="center"/>
    </xf>
    <xf numFmtId="9" fontId="0" fillId="0" borderId="0" xfId="0" applyNumberFormat="1">
      <alignment vertical="center"/>
    </xf>
    <xf numFmtId="0" fontId="12" fillId="0" borderId="1" xfId="0" applyFont="1" applyBorder="1" applyAlignment="1">
      <alignment horizontal="center" vertical="center"/>
    </xf>
    <xf numFmtId="182" fontId="4" fillId="11" borderId="1" xfId="0" applyNumberFormat="1" applyFont="1" applyFill="1" applyBorder="1" applyAlignment="1">
      <alignment horizontal="center" vertical="center"/>
    </xf>
    <xf numFmtId="183" fontId="0" fillId="0" borderId="0" xfId="0" applyNumberFormat="1" applyAlignment="1">
      <alignment horizontal="center" vertical="center"/>
    </xf>
    <xf numFmtId="0" fontId="0" fillId="8" borderId="0" xfId="0" applyFill="1" applyAlignment="1">
      <alignment horizontal="center" vertical="center"/>
    </xf>
    <xf numFmtId="183" fontId="0" fillId="8" borderId="0" xfId="0" applyNumberFormat="1" applyFill="1" applyAlignment="1">
      <alignment horizontal="center" vertical="center"/>
    </xf>
    <xf numFmtId="183" fontId="0" fillId="0" borderId="0" xfId="0" applyNumberFormat="1">
      <alignment vertical="center"/>
    </xf>
    <xf numFmtId="184" fontId="0" fillId="0" borderId="0" xfId="0" applyNumberFormat="1" applyAlignment="1">
      <alignment horizontal="center" vertical="center"/>
    </xf>
    <xf numFmtId="4" fontId="0" fillId="0" borderId="0" xfId="0" applyNumberFormat="1">
      <alignment vertical="center"/>
    </xf>
    <xf numFmtId="3" fontId="0" fillId="0" borderId="0" xfId="0" applyNumberFormat="1">
      <alignment vertical="center"/>
    </xf>
    <xf numFmtId="0" fontId="13" fillId="0" borderId="0" xfId="0" applyFont="1">
      <alignment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200025</xdr:colOff>
      <xdr:row>17</xdr:row>
      <xdr:rowOff>200025</xdr:rowOff>
    </xdr:from>
    <xdr:to>
      <xdr:col>29</xdr:col>
      <xdr:colOff>352425</xdr:colOff>
      <xdr:row>43</xdr:row>
      <xdr:rowOff>58816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B52F150A-BF8C-43E2-A01E-A54F7F14F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3175" y="3762375"/>
          <a:ext cx="7772400" cy="5307091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11</xdr:col>
      <xdr:colOff>457200</xdr:colOff>
      <xdr:row>9</xdr:row>
      <xdr:rowOff>145182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6F3F7DFF-4695-4115-8589-5B4FB27E3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0"/>
          <a:ext cx="7772400" cy="2031132"/>
        </a:xfrm>
        <a:prstGeom prst="rect">
          <a:avLst/>
        </a:prstGeom>
      </xdr:spPr>
    </xdr:pic>
    <xdr:clientData/>
  </xdr:twoCellAnchor>
  <xdr:twoCellAnchor editAs="oneCell">
    <xdr:from>
      <xdr:col>17</xdr:col>
      <xdr:colOff>476250</xdr:colOff>
      <xdr:row>45</xdr:row>
      <xdr:rowOff>28575</xdr:rowOff>
    </xdr:from>
    <xdr:to>
      <xdr:col>28</xdr:col>
      <xdr:colOff>552450</xdr:colOff>
      <xdr:row>68</xdr:row>
      <xdr:rowOff>202120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9311AFAD-B030-404D-8F0B-2C9C213392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87400" y="9458325"/>
          <a:ext cx="7772400" cy="50408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ster/Downloads/2%20-%202021&#45380;%20&#44553;&#50668;&#45824;&#51109;%20-%20&#51452;&#54889;&#44508;%20(2021-07-01)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50641;&#49472;%20-%20&#51076;&#44552;&#47749;&#49464;&#49436;%20,%20&#51452;&#55092;&#49688;&#45817;%20,%20&#44540;&#47196;&#51088;&#47749;&#48512;%20,%20&#51076;&#44552;&#45824;&#51109;%20,%20%20&#54364;&#51456;&#44540;&#47196;&#44228;&#50557;&#49436;%20(2021-10-25)%20&#51452;&#54889;&#44508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ster/Downloads/2015&#45380;%20&#44480;&#49549;%20&#50672;&#47568;&#51221;&#49328;%20&#49888;&#52397;&#49436;%20%20-%20&#49440;&#50864;&#54924;&#44228;&#48277;&#51064;%20(&#51452;&#54889;&#44508;)2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ster/Desktop/&#44277;&#51061;&#48277;&#51064;/&#49324;&#50629;&#49548;&#46301;%20&#44592;&#53440;&#49548;&#46301;/1%20-%20&#49324;&#50629;&#49548;&#46301;&#45824;&#51109;%20-%20&#51452;&#54889;&#44508;&#54016;&#51109;%202020-08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요율공제액 (상한 하한적용)"/>
      <sheetName val="4대보험요율표"/>
      <sheetName val="기본입력사항(입사일,퇴사일)"/>
      <sheetName val="두루누리"/>
      <sheetName val="일자리안정자금"/>
      <sheetName val="중소기업취업자감면"/>
      <sheetName val="4대보험가입필요서류"/>
      <sheetName val="급여대장-예시"/>
      <sheetName val="급여대장-원본"/>
      <sheetName val="1월"/>
      <sheetName val="2월"/>
      <sheetName val="3월"/>
      <sheetName val="4월"/>
      <sheetName val="5월"/>
      <sheetName val="두루누리 보험료지원신청서-31호"/>
      <sheetName val="감면대상명세서-목록(표지)"/>
      <sheetName val="중소기업취업감면(직원별) (입력)"/>
      <sheetName val="중소기업취업감면(직원별 예시)"/>
      <sheetName val="명세서조회"/>
      <sheetName val="청년 3년 -&gt; 5년"/>
      <sheetName val="세법"/>
      <sheetName val="QA"/>
      <sheetName val="두루누리 보험료지원 제외신청서"/>
      <sheetName val="6월"/>
      <sheetName val="7월"/>
      <sheetName val="8월"/>
      <sheetName val="9월"/>
      <sheetName val="10월"/>
      <sheetName val="11월"/>
      <sheetName val="12월"/>
      <sheetName val="2021간이세액표"/>
      <sheetName val="2020간이세액표"/>
      <sheetName val="결재"/>
      <sheetName val="임금대장 기재사항"/>
      <sheetName val="비과세코드"/>
      <sheetName val="최저임금"/>
      <sheetName val="연차휴가"/>
    </sheetNames>
    <sheetDataSet>
      <sheetData sheetId="0"/>
      <sheetData sheetId="1">
        <row r="7">
          <cell r="D7">
            <v>4.4999999999999998E-2</v>
          </cell>
          <cell r="H7">
            <v>226350</v>
          </cell>
          <cell r="I7">
            <v>14400</v>
          </cell>
          <cell r="K7">
            <v>235800</v>
          </cell>
          <cell r="L7">
            <v>14850</v>
          </cell>
        </row>
        <row r="16">
          <cell r="I16">
            <v>102739068</v>
          </cell>
          <cell r="J16">
            <v>279300</v>
          </cell>
        </row>
        <row r="17">
          <cell r="E17">
            <v>3.4299999999999997E-2</v>
          </cell>
          <cell r="L17">
            <v>3523950</v>
          </cell>
          <cell r="M17">
            <v>9575</v>
          </cell>
        </row>
        <row r="18">
          <cell r="D18">
            <v>0.1152</v>
          </cell>
        </row>
        <row r="27">
          <cell r="D27">
            <v>8.0000000000000002E-3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654">
          <cell r="O654">
            <v>10000001</v>
          </cell>
          <cell r="P654">
            <v>14000000</v>
          </cell>
          <cell r="Q654">
            <v>0</v>
          </cell>
          <cell r="R654">
            <v>10000000</v>
          </cell>
          <cell r="S654">
            <v>0.98</v>
          </cell>
          <cell r="T654">
            <v>0.35</v>
          </cell>
        </row>
        <row r="655">
          <cell r="O655">
            <v>14000001</v>
          </cell>
          <cell r="P655">
            <v>28000000</v>
          </cell>
          <cell r="Q655">
            <v>1372000</v>
          </cell>
          <cell r="R655">
            <v>14000000</v>
          </cell>
          <cell r="S655">
            <v>0.98</v>
          </cell>
          <cell r="T655">
            <v>0.38</v>
          </cell>
        </row>
        <row r="656">
          <cell r="O656">
            <v>28000001</v>
          </cell>
          <cell r="P656">
            <v>30000000</v>
          </cell>
          <cell r="Q656">
            <v>6585600</v>
          </cell>
          <cell r="R656">
            <v>28000000</v>
          </cell>
          <cell r="S656">
            <v>0.98</v>
          </cell>
          <cell r="T656">
            <v>0.4</v>
          </cell>
        </row>
        <row r="657">
          <cell r="O657">
            <v>30000001</v>
          </cell>
          <cell r="P657">
            <v>45000000</v>
          </cell>
          <cell r="Q657">
            <v>7369600</v>
          </cell>
          <cell r="R657">
            <v>30000000</v>
          </cell>
          <cell r="S657">
            <v>1</v>
          </cell>
          <cell r="T657">
            <v>0.4</v>
          </cell>
        </row>
        <row r="658">
          <cell r="O658">
            <v>45000001</v>
          </cell>
          <cell r="P658">
            <v>87000000</v>
          </cell>
          <cell r="Q658">
            <v>13369600</v>
          </cell>
          <cell r="R658">
            <v>45000000</v>
          </cell>
          <cell r="S658">
            <v>1</v>
          </cell>
          <cell r="T658">
            <v>0.42</v>
          </cell>
        </row>
        <row r="659">
          <cell r="O659">
            <v>87000001</v>
          </cell>
          <cell r="P659">
            <v>1E+26</v>
          </cell>
          <cell r="Q659">
            <v>31009600</v>
          </cell>
          <cell r="R659">
            <v>87000000</v>
          </cell>
          <cell r="S659">
            <v>1</v>
          </cell>
          <cell r="T659">
            <v>0.45</v>
          </cell>
        </row>
      </sheetData>
      <sheetData sheetId="32"/>
      <sheetData sheetId="33"/>
      <sheetData sheetId="34"/>
      <sheetData sheetId="35"/>
      <sheetData sheetId="3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임금명세서(5인이상)"/>
      <sheetName val="임금명세서(5인미만)"/>
      <sheetName val="임금명세서(일용직,시급) (정확-귀속월 주수)"/>
      <sheetName val="임금명세서(일용직,시급) (1년 월평균 주수)"/>
      <sheetName val="주휴수당"/>
      <sheetName val="2021간이세액표"/>
      <sheetName val="&lt;-구분-&gt;"/>
      <sheetName val="근로자명부"/>
      <sheetName val="직원별 임금대장(별지 제17호서식)"/>
      <sheetName val="표준근로계약서"/>
      <sheetName val="표준근로계약서 (18세 미만)"/>
      <sheetName val="건설일용근로자"/>
      <sheetName val="단시간근로자"/>
      <sheetName val="근로시간"/>
      <sheetName val="연장 근로의 제한"/>
      <sheetName val="통상임금"/>
      <sheetName val="최저임금"/>
      <sheetName val="5인미만사업장"/>
      <sheetName val="연장·야간 및 휴일 근로"/>
      <sheetName val="연차유급휴가"/>
      <sheetName val="휴게시간"/>
      <sheetName val="취업규칙(10인이상)"/>
    </sheetNames>
    <sheetDataSet>
      <sheetData sheetId="0"/>
      <sheetData sheetId="1"/>
      <sheetData sheetId="2"/>
      <sheetData sheetId="3"/>
      <sheetData sheetId="4"/>
      <sheetData sheetId="5">
        <row r="6">
          <cell r="A6">
            <v>0</v>
          </cell>
          <cell r="B6">
            <v>770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A7">
            <v>770</v>
          </cell>
          <cell r="B7">
            <v>775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A8">
            <v>775</v>
          </cell>
          <cell r="B8">
            <v>780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>
            <v>780</v>
          </cell>
          <cell r="B9">
            <v>785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>
            <v>785</v>
          </cell>
          <cell r="B10">
            <v>790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A11">
            <v>790</v>
          </cell>
          <cell r="B11">
            <v>795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A12">
            <v>795</v>
          </cell>
          <cell r="B12">
            <v>800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>
            <v>800</v>
          </cell>
          <cell r="B13">
            <v>805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>
            <v>805</v>
          </cell>
          <cell r="B14">
            <v>810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>
            <v>810</v>
          </cell>
          <cell r="B15">
            <v>815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>
            <v>815</v>
          </cell>
          <cell r="B16">
            <v>820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>
            <v>820</v>
          </cell>
          <cell r="B17">
            <v>825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A18">
            <v>825</v>
          </cell>
          <cell r="B18">
            <v>830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A19">
            <v>830</v>
          </cell>
          <cell r="B19">
            <v>835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A20">
            <v>835</v>
          </cell>
          <cell r="B20">
            <v>840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A21">
            <v>840</v>
          </cell>
          <cell r="B21">
            <v>845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A22">
            <v>845</v>
          </cell>
          <cell r="B22">
            <v>850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>
            <v>850</v>
          </cell>
          <cell r="B23">
            <v>855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A24">
            <v>855</v>
          </cell>
          <cell r="B24">
            <v>860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A25">
            <v>860</v>
          </cell>
          <cell r="B25">
            <v>865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A26">
            <v>865</v>
          </cell>
          <cell r="B26">
            <v>870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>
            <v>870</v>
          </cell>
          <cell r="B27">
            <v>875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A28">
            <v>875</v>
          </cell>
          <cell r="B28">
            <v>880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A29">
            <v>880</v>
          </cell>
          <cell r="B29">
            <v>885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A30">
            <v>885</v>
          </cell>
          <cell r="B30">
            <v>890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A31">
            <v>890</v>
          </cell>
          <cell r="B31">
            <v>895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A32">
            <v>895</v>
          </cell>
          <cell r="B32">
            <v>900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A33">
            <v>900</v>
          </cell>
          <cell r="B33">
            <v>905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A34">
            <v>905</v>
          </cell>
          <cell r="B34">
            <v>910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A35">
            <v>910</v>
          </cell>
          <cell r="B35">
            <v>915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A36">
            <v>915</v>
          </cell>
          <cell r="B36">
            <v>920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>
            <v>920</v>
          </cell>
          <cell r="B37">
            <v>925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A38">
            <v>925</v>
          </cell>
          <cell r="B38">
            <v>930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A39">
            <v>930</v>
          </cell>
          <cell r="B39">
            <v>935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A40">
            <v>935</v>
          </cell>
          <cell r="B40">
            <v>940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A41">
            <v>940</v>
          </cell>
          <cell r="B41">
            <v>945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A42">
            <v>945</v>
          </cell>
          <cell r="B42">
            <v>950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A43">
            <v>950</v>
          </cell>
          <cell r="B43">
            <v>955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>
            <v>955</v>
          </cell>
          <cell r="B44">
            <v>960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A45">
            <v>960</v>
          </cell>
          <cell r="B45">
            <v>965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A46">
            <v>965</v>
          </cell>
          <cell r="B46">
            <v>970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A47">
            <v>970</v>
          </cell>
          <cell r="B47">
            <v>975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A48">
            <v>975</v>
          </cell>
          <cell r="B48">
            <v>980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A49">
            <v>980</v>
          </cell>
          <cell r="B49">
            <v>985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A50">
            <v>985</v>
          </cell>
          <cell r="B50">
            <v>990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A51">
            <v>990</v>
          </cell>
          <cell r="B51">
            <v>995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A52">
            <v>995</v>
          </cell>
          <cell r="B52">
            <v>1000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A53">
            <v>1000</v>
          </cell>
          <cell r="B53">
            <v>1005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A54">
            <v>1005</v>
          </cell>
          <cell r="B54">
            <v>1010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A55">
            <v>1010</v>
          </cell>
          <cell r="B55">
            <v>1015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A56">
            <v>1015</v>
          </cell>
          <cell r="B56">
            <v>1020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A57">
            <v>1020</v>
          </cell>
          <cell r="B57">
            <v>1025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A58">
            <v>1025</v>
          </cell>
          <cell r="B58">
            <v>1030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A59">
            <v>1030</v>
          </cell>
          <cell r="B59">
            <v>1035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A60">
            <v>1035</v>
          </cell>
          <cell r="B60">
            <v>1040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A61">
            <v>1040</v>
          </cell>
          <cell r="B61">
            <v>1045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A62">
            <v>1045</v>
          </cell>
          <cell r="B62">
            <v>1050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A63">
            <v>1050</v>
          </cell>
          <cell r="B63">
            <v>1055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A64">
            <v>1055</v>
          </cell>
          <cell r="B64">
            <v>1060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A65">
            <v>1060</v>
          </cell>
          <cell r="B65">
            <v>1065</v>
          </cell>
          <cell r="C65">
            <v>1040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A66">
            <v>1065</v>
          </cell>
          <cell r="B66">
            <v>1070</v>
          </cell>
          <cell r="C66">
            <v>1110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A67">
            <v>1070</v>
          </cell>
          <cell r="B67">
            <v>1075</v>
          </cell>
          <cell r="C67">
            <v>1180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A68">
            <v>1075</v>
          </cell>
          <cell r="B68">
            <v>1080</v>
          </cell>
          <cell r="C68">
            <v>1250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A69">
            <v>1080</v>
          </cell>
          <cell r="B69">
            <v>1085</v>
          </cell>
          <cell r="C69">
            <v>1320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0">
          <cell r="A70">
            <v>1085</v>
          </cell>
          <cell r="B70">
            <v>1090</v>
          </cell>
          <cell r="C70">
            <v>1390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A71">
            <v>1090</v>
          </cell>
          <cell r="B71">
            <v>1095</v>
          </cell>
          <cell r="C71">
            <v>1460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A72">
            <v>1095</v>
          </cell>
          <cell r="B72">
            <v>1100</v>
          </cell>
          <cell r="C72">
            <v>1530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A73">
            <v>1100</v>
          </cell>
          <cell r="B73">
            <v>1105</v>
          </cell>
          <cell r="C73">
            <v>1600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A74">
            <v>1105</v>
          </cell>
          <cell r="B74">
            <v>1110</v>
          </cell>
          <cell r="C74">
            <v>1670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A75">
            <v>1110</v>
          </cell>
          <cell r="B75">
            <v>1115</v>
          </cell>
          <cell r="C75">
            <v>1740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A76">
            <v>1115</v>
          </cell>
          <cell r="B76">
            <v>1120</v>
          </cell>
          <cell r="C76">
            <v>1810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A77">
            <v>1120</v>
          </cell>
          <cell r="B77">
            <v>1125</v>
          </cell>
          <cell r="C77">
            <v>1880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A78">
            <v>1125</v>
          </cell>
          <cell r="B78">
            <v>1130</v>
          </cell>
          <cell r="C78">
            <v>1950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A79">
            <v>1130</v>
          </cell>
          <cell r="B79">
            <v>1135</v>
          </cell>
          <cell r="C79">
            <v>2020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A80">
            <v>1135</v>
          </cell>
          <cell r="B80">
            <v>1140</v>
          </cell>
          <cell r="C80">
            <v>2090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A81">
            <v>1140</v>
          </cell>
          <cell r="B81">
            <v>1145</v>
          </cell>
          <cell r="C81">
            <v>2160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2">
          <cell r="A82">
            <v>1145</v>
          </cell>
          <cell r="B82">
            <v>1150</v>
          </cell>
          <cell r="C82">
            <v>2230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3">
          <cell r="A83">
            <v>1150</v>
          </cell>
          <cell r="B83">
            <v>1155</v>
          </cell>
          <cell r="C83">
            <v>2300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A84">
            <v>1155</v>
          </cell>
          <cell r="B84">
            <v>1160</v>
          </cell>
          <cell r="C84">
            <v>2370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>
            <v>1160</v>
          </cell>
          <cell r="B85">
            <v>1165</v>
          </cell>
          <cell r="C85">
            <v>2440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A86">
            <v>1165</v>
          </cell>
          <cell r="B86">
            <v>1170</v>
          </cell>
          <cell r="C86">
            <v>2500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A87">
            <v>1170</v>
          </cell>
          <cell r="B87">
            <v>1175</v>
          </cell>
          <cell r="C87">
            <v>2570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A88">
            <v>1175</v>
          </cell>
          <cell r="B88">
            <v>1180</v>
          </cell>
          <cell r="C88">
            <v>2640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89">
          <cell r="A89">
            <v>1180</v>
          </cell>
          <cell r="B89">
            <v>1185</v>
          </cell>
          <cell r="C89">
            <v>2710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</row>
        <row r="90">
          <cell r="A90">
            <v>1185</v>
          </cell>
          <cell r="B90">
            <v>1190</v>
          </cell>
          <cell r="C90">
            <v>2780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1">
          <cell r="A91">
            <v>1190</v>
          </cell>
          <cell r="B91">
            <v>1195</v>
          </cell>
          <cell r="C91">
            <v>2850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A92">
            <v>1195</v>
          </cell>
          <cell r="B92">
            <v>1200</v>
          </cell>
          <cell r="C92">
            <v>2920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A93">
            <v>1200</v>
          </cell>
          <cell r="B93">
            <v>1205</v>
          </cell>
          <cell r="C93">
            <v>2990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A94">
            <v>1205</v>
          </cell>
          <cell r="B94">
            <v>1210</v>
          </cell>
          <cell r="C94">
            <v>3060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A95">
            <v>1210</v>
          </cell>
          <cell r="B95">
            <v>1215</v>
          </cell>
          <cell r="C95">
            <v>3130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A96">
            <v>1215</v>
          </cell>
          <cell r="B96">
            <v>1220</v>
          </cell>
          <cell r="C96">
            <v>3200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A97">
            <v>1220</v>
          </cell>
          <cell r="B97">
            <v>1225</v>
          </cell>
          <cell r="C97">
            <v>3270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</row>
        <row r="98">
          <cell r="A98">
            <v>1225</v>
          </cell>
          <cell r="B98">
            <v>1230</v>
          </cell>
          <cell r="C98">
            <v>3340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99">
          <cell r="A99">
            <v>1230</v>
          </cell>
          <cell r="B99">
            <v>1235</v>
          </cell>
          <cell r="C99">
            <v>3410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</row>
        <row r="100">
          <cell r="A100">
            <v>1235</v>
          </cell>
          <cell r="B100">
            <v>1240</v>
          </cell>
          <cell r="C100">
            <v>3480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</row>
        <row r="101">
          <cell r="A101">
            <v>1240</v>
          </cell>
          <cell r="B101">
            <v>1245</v>
          </cell>
          <cell r="C101">
            <v>3550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A102">
            <v>1245</v>
          </cell>
          <cell r="B102">
            <v>1250</v>
          </cell>
          <cell r="C102">
            <v>3620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3">
          <cell r="A103">
            <v>1250</v>
          </cell>
          <cell r="B103">
            <v>1255</v>
          </cell>
          <cell r="C103">
            <v>3700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</row>
        <row r="104">
          <cell r="A104">
            <v>1255</v>
          </cell>
          <cell r="B104">
            <v>1260</v>
          </cell>
          <cell r="C104">
            <v>3810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05">
          <cell r="A105">
            <v>1260</v>
          </cell>
          <cell r="B105">
            <v>1265</v>
          </cell>
          <cell r="C105">
            <v>3910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A106">
            <v>1265</v>
          </cell>
          <cell r="B106">
            <v>1270</v>
          </cell>
          <cell r="C106">
            <v>4010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7">
          <cell r="A107">
            <v>1270</v>
          </cell>
          <cell r="B107">
            <v>1275</v>
          </cell>
          <cell r="C107">
            <v>4120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8">
          <cell r="A108">
            <v>1275</v>
          </cell>
          <cell r="B108">
            <v>1280</v>
          </cell>
          <cell r="C108">
            <v>4220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A109">
            <v>1280</v>
          </cell>
          <cell r="B109">
            <v>1285</v>
          </cell>
          <cell r="C109">
            <v>4320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A110">
            <v>1285</v>
          </cell>
          <cell r="B110">
            <v>1290</v>
          </cell>
          <cell r="C110">
            <v>4430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A111">
            <v>1290</v>
          </cell>
          <cell r="B111">
            <v>1295</v>
          </cell>
          <cell r="C111">
            <v>4530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A112">
            <v>1295</v>
          </cell>
          <cell r="B112">
            <v>1300</v>
          </cell>
          <cell r="C112">
            <v>4630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3">
          <cell r="A113">
            <v>1300</v>
          </cell>
          <cell r="B113">
            <v>1305</v>
          </cell>
          <cell r="C113">
            <v>4740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A114">
            <v>1305</v>
          </cell>
          <cell r="B114">
            <v>1310</v>
          </cell>
          <cell r="C114">
            <v>4840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A115">
            <v>1310</v>
          </cell>
          <cell r="B115">
            <v>1315</v>
          </cell>
          <cell r="C115">
            <v>4940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A116">
            <v>1315</v>
          </cell>
          <cell r="B116">
            <v>1320</v>
          </cell>
          <cell r="C116">
            <v>5050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7">
          <cell r="A117">
            <v>1320</v>
          </cell>
          <cell r="B117">
            <v>1325</v>
          </cell>
          <cell r="C117">
            <v>5150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18">
          <cell r="A118">
            <v>1325</v>
          </cell>
          <cell r="B118">
            <v>1330</v>
          </cell>
          <cell r="C118">
            <v>5250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</row>
        <row r="119">
          <cell r="A119">
            <v>1330</v>
          </cell>
          <cell r="B119">
            <v>1335</v>
          </cell>
          <cell r="C119">
            <v>5360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0">
          <cell r="A120">
            <v>1335</v>
          </cell>
          <cell r="B120">
            <v>1340</v>
          </cell>
          <cell r="C120">
            <v>5460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1">
          <cell r="A121">
            <v>1340</v>
          </cell>
          <cell r="B121">
            <v>1345</v>
          </cell>
          <cell r="C121">
            <v>5560</v>
          </cell>
          <cell r="D121">
            <v>1060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</row>
        <row r="122">
          <cell r="A122">
            <v>1345</v>
          </cell>
          <cell r="B122">
            <v>1350</v>
          </cell>
          <cell r="C122">
            <v>5670</v>
          </cell>
          <cell r="D122">
            <v>1170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</row>
        <row r="123">
          <cell r="A123">
            <v>1350</v>
          </cell>
          <cell r="B123">
            <v>1355</v>
          </cell>
          <cell r="C123">
            <v>5770</v>
          </cell>
          <cell r="D123">
            <v>1270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A124">
            <v>1355</v>
          </cell>
          <cell r="B124">
            <v>1360</v>
          </cell>
          <cell r="C124">
            <v>5870</v>
          </cell>
          <cell r="D124">
            <v>1370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5">
          <cell r="A125">
            <v>1360</v>
          </cell>
          <cell r="B125">
            <v>1365</v>
          </cell>
          <cell r="C125">
            <v>5980</v>
          </cell>
          <cell r="D125">
            <v>1480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6">
          <cell r="A126">
            <v>1365</v>
          </cell>
          <cell r="B126">
            <v>1370</v>
          </cell>
          <cell r="C126">
            <v>6080</v>
          </cell>
          <cell r="D126">
            <v>1580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27">
          <cell r="A127">
            <v>1370</v>
          </cell>
          <cell r="B127">
            <v>1375</v>
          </cell>
          <cell r="C127">
            <v>6180</v>
          </cell>
          <cell r="D127">
            <v>1680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</row>
        <row r="128">
          <cell r="A128">
            <v>1375</v>
          </cell>
          <cell r="B128">
            <v>1380</v>
          </cell>
          <cell r="C128">
            <v>6290</v>
          </cell>
          <cell r="D128">
            <v>1790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29">
          <cell r="A129">
            <v>1380</v>
          </cell>
          <cell r="B129">
            <v>1385</v>
          </cell>
          <cell r="C129">
            <v>6390</v>
          </cell>
          <cell r="D129">
            <v>1890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</row>
        <row r="130">
          <cell r="A130">
            <v>1385</v>
          </cell>
          <cell r="B130">
            <v>1390</v>
          </cell>
          <cell r="C130">
            <v>6490</v>
          </cell>
          <cell r="D130">
            <v>1990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</row>
        <row r="131">
          <cell r="A131">
            <v>1390</v>
          </cell>
          <cell r="B131">
            <v>1395</v>
          </cell>
          <cell r="C131">
            <v>6600</v>
          </cell>
          <cell r="D131">
            <v>2100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</row>
        <row r="132">
          <cell r="A132">
            <v>1395</v>
          </cell>
          <cell r="B132">
            <v>1400</v>
          </cell>
          <cell r="C132">
            <v>6700</v>
          </cell>
          <cell r="D132">
            <v>2200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</row>
        <row r="133">
          <cell r="A133">
            <v>1400</v>
          </cell>
          <cell r="B133">
            <v>1405</v>
          </cell>
          <cell r="C133">
            <v>6800</v>
          </cell>
          <cell r="D133">
            <v>2300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</row>
        <row r="134">
          <cell r="A134">
            <v>1405</v>
          </cell>
          <cell r="B134">
            <v>1410</v>
          </cell>
          <cell r="C134">
            <v>6910</v>
          </cell>
          <cell r="D134">
            <v>2410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</row>
        <row r="135">
          <cell r="A135">
            <v>1410</v>
          </cell>
          <cell r="B135">
            <v>1415</v>
          </cell>
          <cell r="C135">
            <v>7010</v>
          </cell>
          <cell r="D135">
            <v>2510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</row>
        <row r="136">
          <cell r="A136">
            <v>1415</v>
          </cell>
          <cell r="B136">
            <v>1420</v>
          </cell>
          <cell r="C136">
            <v>7110</v>
          </cell>
          <cell r="D136">
            <v>2610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</row>
        <row r="137">
          <cell r="A137">
            <v>1420</v>
          </cell>
          <cell r="B137">
            <v>1425</v>
          </cell>
          <cell r="C137">
            <v>7210</v>
          </cell>
          <cell r="D137">
            <v>2710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</row>
        <row r="138">
          <cell r="A138">
            <v>1425</v>
          </cell>
          <cell r="B138">
            <v>1430</v>
          </cell>
          <cell r="C138">
            <v>7320</v>
          </cell>
          <cell r="D138">
            <v>2820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</row>
        <row r="139">
          <cell r="A139">
            <v>1430</v>
          </cell>
          <cell r="B139">
            <v>1435</v>
          </cell>
          <cell r="C139">
            <v>7420</v>
          </cell>
          <cell r="D139">
            <v>2920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</row>
        <row r="140">
          <cell r="A140">
            <v>1435</v>
          </cell>
          <cell r="B140">
            <v>1440</v>
          </cell>
          <cell r="C140">
            <v>7520</v>
          </cell>
          <cell r="D140">
            <v>3020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</row>
        <row r="141">
          <cell r="A141">
            <v>1440</v>
          </cell>
          <cell r="B141">
            <v>1445</v>
          </cell>
          <cell r="C141">
            <v>7630</v>
          </cell>
          <cell r="D141">
            <v>3130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</row>
        <row r="142">
          <cell r="A142">
            <v>1445</v>
          </cell>
          <cell r="B142">
            <v>1450</v>
          </cell>
          <cell r="C142">
            <v>7730</v>
          </cell>
          <cell r="D142">
            <v>3230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</row>
        <row r="143">
          <cell r="A143">
            <v>1450</v>
          </cell>
          <cell r="B143">
            <v>1455</v>
          </cell>
          <cell r="C143">
            <v>7830</v>
          </cell>
          <cell r="D143">
            <v>3330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</row>
        <row r="144">
          <cell r="A144">
            <v>1455</v>
          </cell>
          <cell r="B144">
            <v>1460</v>
          </cell>
          <cell r="C144">
            <v>7940</v>
          </cell>
          <cell r="D144">
            <v>3440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</row>
        <row r="145">
          <cell r="A145">
            <v>1460</v>
          </cell>
          <cell r="B145">
            <v>1465</v>
          </cell>
          <cell r="C145">
            <v>8040</v>
          </cell>
          <cell r="D145">
            <v>3540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</row>
        <row r="146">
          <cell r="A146">
            <v>1465</v>
          </cell>
          <cell r="B146">
            <v>1470</v>
          </cell>
          <cell r="C146">
            <v>8140</v>
          </cell>
          <cell r="D146">
            <v>3640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</row>
        <row r="147">
          <cell r="A147">
            <v>1470</v>
          </cell>
          <cell r="B147">
            <v>1475</v>
          </cell>
          <cell r="C147">
            <v>8250</v>
          </cell>
          <cell r="D147">
            <v>3750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</row>
        <row r="148">
          <cell r="A148">
            <v>1475</v>
          </cell>
          <cell r="B148">
            <v>1480</v>
          </cell>
          <cell r="C148">
            <v>8350</v>
          </cell>
          <cell r="D148">
            <v>3850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</row>
        <row r="149">
          <cell r="A149">
            <v>1480</v>
          </cell>
          <cell r="B149">
            <v>1485</v>
          </cell>
          <cell r="C149">
            <v>8450</v>
          </cell>
          <cell r="D149">
            <v>3950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</row>
        <row r="150">
          <cell r="A150">
            <v>1485</v>
          </cell>
          <cell r="B150">
            <v>1490</v>
          </cell>
          <cell r="C150">
            <v>8560</v>
          </cell>
          <cell r="D150">
            <v>4060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</row>
        <row r="151">
          <cell r="A151">
            <v>1490</v>
          </cell>
          <cell r="B151">
            <v>1495</v>
          </cell>
          <cell r="C151">
            <v>8660</v>
          </cell>
          <cell r="D151">
            <v>4160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</row>
        <row r="152">
          <cell r="A152">
            <v>1495</v>
          </cell>
          <cell r="B152">
            <v>1500</v>
          </cell>
          <cell r="C152">
            <v>8760</v>
          </cell>
          <cell r="D152">
            <v>4260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</row>
        <row r="153">
          <cell r="A153">
            <v>1500</v>
          </cell>
          <cell r="B153">
            <v>1510</v>
          </cell>
          <cell r="C153">
            <v>8920</v>
          </cell>
          <cell r="D153">
            <v>4420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</row>
        <row r="154">
          <cell r="A154">
            <v>1510</v>
          </cell>
          <cell r="B154">
            <v>1520</v>
          </cell>
          <cell r="C154">
            <v>9120</v>
          </cell>
          <cell r="D154">
            <v>4620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</row>
        <row r="155">
          <cell r="A155">
            <v>1520</v>
          </cell>
          <cell r="B155">
            <v>1530</v>
          </cell>
          <cell r="C155">
            <v>9330</v>
          </cell>
          <cell r="D155">
            <v>4830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</row>
        <row r="156">
          <cell r="A156">
            <v>1530</v>
          </cell>
          <cell r="B156">
            <v>1540</v>
          </cell>
          <cell r="C156">
            <v>9540</v>
          </cell>
          <cell r="D156">
            <v>5040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</row>
        <row r="157">
          <cell r="A157">
            <v>1540</v>
          </cell>
          <cell r="B157">
            <v>1550</v>
          </cell>
          <cell r="C157">
            <v>9740</v>
          </cell>
          <cell r="D157">
            <v>5240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</row>
        <row r="158">
          <cell r="A158">
            <v>1550</v>
          </cell>
          <cell r="B158">
            <v>1560</v>
          </cell>
          <cell r="C158">
            <v>9950</v>
          </cell>
          <cell r="D158">
            <v>5450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</row>
        <row r="159">
          <cell r="A159">
            <v>1560</v>
          </cell>
          <cell r="B159">
            <v>1570</v>
          </cell>
          <cell r="C159">
            <v>10160</v>
          </cell>
          <cell r="D159">
            <v>5660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</row>
        <row r="160">
          <cell r="A160">
            <v>1570</v>
          </cell>
          <cell r="B160">
            <v>1580</v>
          </cell>
          <cell r="C160">
            <v>10360</v>
          </cell>
          <cell r="D160">
            <v>5860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</row>
        <row r="161">
          <cell r="A161">
            <v>1580</v>
          </cell>
          <cell r="B161">
            <v>1590</v>
          </cell>
          <cell r="C161">
            <v>10570</v>
          </cell>
          <cell r="D161">
            <v>6070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</row>
        <row r="162">
          <cell r="A162">
            <v>1590</v>
          </cell>
          <cell r="B162">
            <v>1600</v>
          </cell>
          <cell r="C162">
            <v>10780</v>
          </cell>
          <cell r="D162">
            <v>6280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</row>
        <row r="163">
          <cell r="A163">
            <v>1600</v>
          </cell>
          <cell r="B163">
            <v>1610</v>
          </cell>
          <cell r="C163">
            <v>10980</v>
          </cell>
          <cell r="D163">
            <v>6480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</row>
        <row r="164">
          <cell r="A164">
            <v>1610</v>
          </cell>
          <cell r="B164">
            <v>1620</v>
          </cell>
          <cell r="C164">
            <v>11190</v>
          </cell>
          <cell r="D164">
            <v>6690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</row>
        <row r="165">
          <cell r="A165">
            <v>1620</v>
          </cell>
          <cell r="B165">
            <v>1630</v>
          </cell>
          <cell r="C165">
            <v>11400</v>
          </cell>
          <cell r="D165">
            <v>6900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</row>
        <row r="166">
          <cell r="A166">
            <v>1630</v>
          </cell>
          <cell r="B166">
            <v>1640</v>
          </cell>
          <cell r="C166">
            <v>11600</v>
          </cell>
          <cell r="D166">
            <v>7100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</row>
        <row r="167">
          <cell r="A167">
            <v>1640</v>
          </cell>
          <cell r="B167">
            <v>1650</v>
          </cell>
          <cell r="C167">
            <v>11810</v>
          </cell>
          <cell r="D167">
            <v>7310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</row>
        <row r="168">
          <cell r="A168">
            <v>1650</v>
          </cell>
          <cell r="B168">
            <v>1660</v>
          </cell>
          <cell r="C168">
            <v>12020</v>
          </cell>
          <cell r="D168">
            <v>7520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</row>
        <row r="169">
          <cell r="A169">
            <v>1660</v>
          </cell>
          <cell r="B169">
            <v>1670</v>
          </cell>
          <cell r="C169">
            <v>12220</v>
          </cell>
          <cell r="D169">
            <v>7720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</row>
        <row r="170">
          <cell r="A170">
            <v>1670</v>
          </cell>
          <cell r="B170">
            <v>1680</v>
          </cell>
          <cell r="C170">
            <v>12430</v>
          </cell>
          <cell r="D170">
            <v>7930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</row>
        <row r="171">
          <cell r="A171">
            <v>1680</v>
          </cell>
          <cell r="B171">
            <v>1690</v>
          </cell>
          <cell r="C171">
            <v>12640</v>
          </cell>
          <cell r="D171">
            <v>8140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</row>
        <row r="172">
          <cell r="A172">
            <v>1690</v>
          </cell>
          <cell r="B172">
            <v>1700</v>
          </cell>
          <cell r="C172">
            <v>12840</v>
          </cell>
          <cell r="D172">
            <v>8340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</row>
        <row r="173">
          <cell r="A173">
            <v>1700</v>
          </cell>
          <cell r="B173">
            <v>1710</v>
          </cell>
          <cell r="C173">
            <v>13050</v>
          </cell>
          <cell r="D173">
            <v>8550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</row>
        <row r="174">
          <cell r="A174">
            <v>1710</v>
          </cell>
          <cell r="B174">
            <v>1720</v>
          </cell>
          <cell r="C174">
            <v>13260</v>
          </cell>
          <cell r="D174">
            <v>8760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</row>
        <row r="175">
          <cell r="A175">
            <v>1720</v>
          </cell>
          <cell r="B175">
            <v>1730</v>
          </cell>
          <cell r="C175">
            <v>13460</v>
          </cell>
          <cell r="D175">
            <v>8960</v>
          </cell>
          <cell r="E175">
            <v>1040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</row>
        <row r="176">
          <cell r="A176">
            <v>1730</v>
          </cell>
          <cell r="B176">
            <v>1740</v>
          </cell>
          <cell r="C176">
            <v>13670</v>
          </cell>
          <cell r="D176">
            <v>9170</v>
          </cell>
          <cell r="E176">
            <v>1240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</row>
        <row r="177">
          <cell r="A177">
            <v>1740</v>
          </cell>
          <cell r="B177">
            <v>1750</v>
          </cell>
          <cell r="C177">
            <v>13880</v>
          </cell>
          <cell r="D177">
            <v>9380</v>
          </cell>
          <cell r="E177">
            <v>1440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</row>
        <row r="178">
          <cell r="A178">
            <v>1750</v>
          </cell>
          <cell r="B178">
            <v>1760</v>
          </cell>
          <cell r="C178">
            <v>14080</v>
          </cell>
          <cell r="D178">
            <v>9580</v>
          </cell>
          <cell r="E178">
            <v>1640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</row>
        <row r="179">
          <cell r="A179">
            <v>1760</v>
          </cell>
          <cell r="B179">
            <v>1770</v>
          </cell>
          <cell r="C179">
            <v>14290</v>
          </cell>
          <cell r="D179">
            <v>9790</v>
          </cell>
          <cell r="E179">
            <v>1830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</row>
        <row r="180">
          <cell r="A180">
            <v>1770</v>
          </cell>
          <cell r="B180">
            <v>1780</v>
          </cell>
          <cell r="C180">
            <v>14500</v>
          </cell>
          <cell r="D180">
            <v>10000</v>
          </cell>
          <cell r="E180">
            <v>2030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</row>
        <row r="181">
          <cell r="A181">
            <v>1780</v>
          </cell>
          <cell r="B181">
            <v>1790</v>
          </cell>
          <cell r="C181">
            <v>14700</v>
          </cell>
          <cell r="D181">
            <v>10200</v>
          </cell>
          <cell r="E181">
            <v>2230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</row>
        <row r="182">
          <cell r="A182">
            <v>1790</v>
          </cell>
          <cell r="B182">
            <v>1800</v>
          </cell>
          <cell r="C182">
            <v>14910</v>
          </cell>
          <cell r="D182">
            <v>10410</v>
          </cell>
          <cell r="E182">
            <v>2430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</row>
        <row r="183">
          <cell r="A183">
            <v>1800</v>
          </cell>
          <cell r="B183">
            <v>1810</v>
          </cell>
          <cell r="C183">
            <v>15110</v>
          </cell>
          <cell r="D183">
            <v>10610</v>
          </cell>
          <cell r="E183">
            <v>2630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</row>
        <row r="184">
          <cell r="A184">
            <v>1810</v>
          </cell>
          <cell r="B184">
            <v>1820</v>
          </cell>
          <cell r="C184">
            <v>15320</v>
          </cell>
          <cell r="D184">
            <v>10820</v>
          </cell>
          <cell r="E184">
            <v>2830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</row>
        <row r="185">
          <cell r="A185">
            <v>1820</v>
          </cell>
          <cell r="B185">
            <v>1830</v>
          </cell>
          <cell r="C185">
            <v>15530</v>
          </cell>
          <cell r="D185">
            <v>11030</v>
          </cell>
          <cell r="E185">
            <v>3020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</row>
        <row r="186">
          <cell r="A186">
            <v>1830</v>
          </cell>
          <cell r="B186">
            <v>1840</v>
          </cell>
          <cell r="C186">
            <v>15730</v>
          </cell>
          <cell r="D186">
            <v>11230</v>
          </cell>
          <cell r="E186">
            <v>3220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</row>
        <row r="187">
          <cell r="A187">
            <v>1840</v>
          </cell>
          <cell r="B187">
            <v>1850</v>
          </cell>
          <cell r="C187">
            <v>15940</v>
          </cell>
          <cell r="D187">
            <v>11440</v>
          </cell>
          <cell r="E187">
            <v>3420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</row>
        <row r="188">
          <cell r="A188">
            <v>1850</v>
          </cell>
          <cell r="B188">
            <v>1860</v>
          </cell>
          <cell r="C188">
            <v>16150</v>
          </cell>
          <cell r="D188">
            <v>11650</v>
          </cell>
          <cell r="E188">
            <v>3620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</row>
        <row r="189">
          <cell r="A189">
            <v>1860</v>
          </cell>
          <cell r="B189">
            <v>1870</v>
          </cell>
          <cell r="C189">
            <v>16350</v>
          </cell>
          <cell r="D189">
            <v>11850</v>
          </cell>
          <cell r="E189">
            <v>3820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</row>
        <row r="190">
          <cell r="A190">
            <v>1870</v>
          </cell>
          <cell r="B190">
            <v>1880</v>
          </cell>
          <cell r="C190">
            <v>16560</v>
          </cell>
          <cell r="D190">
            <v>12060</v>
          </cell>
          <cell r="E190">
            <v>4020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</row>
        <row r="191">
          <cell r="A191">
            <v>1880</v>
          </cell>
          <cell r="B191">
            <v>1890</v>
          </cell>
          <cell r="C191">
            <v>16770</v>
          </cell>
          <cell r="D191">
            <v>12270</v>
          </cell>
          <cell r="E191">
            <v>4220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</row>
        <row r="192">
          <cell r="A192">
            <v>1890</v>
          </cell>
          <cell r="B192">
            <v>1900</v>
          </cell>
          <cell r="C192">
            <v>16970</v>
          </cell>
          <cell r="D192">
            <v>12470</v>
          </cell>
          <cell r="E192">
            <v>4410</v>
          </cell>
          <cell r="F192">
            <v>1040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</row>
        <row r="193">
          <cell r="A193">
            <v>1900</v>
          </cell>
          <cell r="B193">
            <v>1910</v>
          </cell>
          <cell r="C193">
            <v>17180</v>
          </cell>
          <cell r="D193">
            <v>12680</v>
          </cell>
          <cell r="E193">
            <v>4610</v>
          </cell>
          <cell r="F193">
            <v>1240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</row>
        <row r="194">
          <cell r="A194">
            <v>1910</v>
          </cell>
          <cell r="B194">
            <v>1920</v>
          </cell>
          <cell r="C194">
            <v>17390</v>
          </cell>
          <cell r="D194">
            <v>12890</v>
          </cell>
          <cell r="E194">
            <v>4810</v>
          </cell>
          <cell r="F194">
            <v>1440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</row>
        <row r="195">
          <cell r="A195">
            <v>1920</v>
          </cell>
          <cell r="B195">
            <v>1930</v>
          </cell>
          <cell r="C195">
            <v>17590</v>
          </cell>
          <cell r="D195">
            <v>13090</v>
          </cell>
          <cell r="E195">
            <v>5010</v>
          </cell>
          <cell r="F195">
            <v>1630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</row>
        <row r="196">
          <cell r="A196">
            <v>1930</v>
          </cell>
          <cell r="B196">
            <v>1940</v>
          </cell>
          <cell r="C196">
            <v>17800</v>
          </cell>
          <cell r="D196">
            <v>13300</v>
          </cell>
          <cell r="E196">
            <v>5210</v>
          </cell>
          <cell r="F196">
            <v>1830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</row>
        <row r="197">
          <cell r="A197">
            <v>1940</v>
          </cell>
          <cell r="B197">
            <v>1950</v>
          </cell>
          <cell r="C197">
            <v>18010</v>
          </cell>
          <cell r="D197">
            <v>13510</v>
          </cell>
          <cell r="E197">
            <v>5410</v>
          </cell>
          <cell r="F197">
            <v>2030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</row>
        <row r="198">
          <cell r="A198">
            <v>1950</v>
          </cell>
          <cell r="B198">
            <v>1960</v>
          </cell>
          <cell r="C198">
            <v>18210</v>
          </cell>
          <cell r="D198">
            <v>13710</v>
          </cell>
          <cell r="E198">
            <v>5600</v>
          </cell>
          <cell r="F198">
            <v>2230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</row>
        <row r="199">
          <cell r="A199">
            <v>1960</v>
          </cell>
          <cell r="B199">
            <v>1970</v>
          </cell>
          <cell r="C199">
            <v>18420</v>
          </cell>
          <cell r="D199">
            <v>13920</v>
          </cell>
          <cell r="E199">
            <v>5800</v>
          </cell>
          <cell r="F199">
            <v>2430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</row>
        <row r="200">
          <cell r="A200">
            <v>1970</v>
          </cell>
          <cell r="B200">
            <v>1980</v>
          </cell>
          <cell r="C200">
            <v>18630</v>
          </cell>
          <cell r="D200">
            <v>14130</v>
          </cell>
          <cell r="E200">
            <v>6000</v>
          </cell>
          <cell r="F200">
            <v>2630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</row>
        <row r="201">
          <cell r="A201">
            <v>1980</v>
          </cell>
          <cell r="B201">
            <v>1990</v>
          </cell>
          <cell r="C201">
            <v>18880</v>
          </cell>
          <cell r="D201">
            <v>14330</v>
          </cell>
          <cell r="E201">
            <v>6200</v>
          </cell>
          <cell r="F201">
            <v>2820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</row>
        <row r="202">
          <cell r="A202">
            <v>1990</v>
          </cell>
          <cell r="B202">
            <v>2000</v>
          </cell>
          <cell r="C202">
            <v>19200</v>
          </cell>
          <cell r="D202">
            <v>14540</v>
          </cell>
          <cell r="E202">
            <v>6400</v>
          </cell>
          <cell r="F202">
            <v>3020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</row>
        <row r="203">
          <cell r="A203">
            <v>2000</v>
          </cell>
          <cell r="B203">
            <v>2010</v>
          </cell>
          <cell r="C203">
            <v>19520</v>
          </cell>
          <cell r="D203">
            <v>14750</v>
          </cell>
          <cell r="E203">
            <v>6600</v>
          </cell>
          <cell r="F203">
            <v>3220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</row>
        <row r="204">
          <cell r="A204">
            <v>2010</v>
          </cell>
          <cell r="B204">
            <v>2020</v>
          </cell>
          <cell r="C204">
            <v>19850</v>
          </cell>
          <cell r="D204">
            <v>14950</v>
          </cell>
          <cell r="E204">
            <v>6800</v>
          </cell>
          <cell r="F204">
            <v>3420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</row>
        <row r="205">
          <cell r="A205">
            <v>2020</v>
          </cell>
          <cell r="B205">
            <v>2030</v>
          </cell>
          <cell r="C205">
            <v>20170</v>
          </cell>
          <cell r="D205">
            <v>15160</v>
          </cell>
          <cell r="E205">
            <v>6990</v>
          </cell>
          <cell r="F205">
            <v>3620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</row>
        <row r="206">
          <cell r="A206">
            <v>2030</v>
          </cell>
          <cell r="B206">
            <v>2040</v>
          </cell>
          <cell r="C206">
            <v>20490</v>
          </cell>
          <cell r="D206">
            <v>15370</v>
          </cell>
          <cell r="E206">
            <v>7190</v>
          </cell>
          <cell r="F206">
            <v>3820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</row>
        <row r="207">
          <cell r="A207">
            <v>2040</v>
          </cell>
          <cell r="B207">
            <v>2050</v>
          </cell>
          <cell r="C207">
            <v>20810</v>
          </cell>
          <cell r="D207">
            <v>15570</v>
          </cell>
          <cell r="E207">
            <v>7390</v>
          </cell>
          <cell r="F207">
            <v>4020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</row>
        <row r="208">
          <cell r="A208">
            <v>2050</v>
          </cell>
          <cell r="B208">
            <v>2060</v>
          </cell>
          <cell r="C208">
            <v>21130</v>
          </cell>
          <cell r="D208">
            <v>15780</v>
          </cell>
          <cell r="E208">
            <v>7590</v>
          </cell>
          <cell r="F208">
            <v>4210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</row>
        <row r="209">
          <cell r="A209">
            <v>2060</v>
          </cell>
          <cell r="B209">
            <v>2070</v>
          </cell>
          <cell r="C209">
            <v>21450</v>
          </cell>
          <cell r="D209">
            <v>15990</v>
          </cell>
          <cell r="E209">
            <v>7790</v>
          </cell>
          <cell r="F209">
            <v>4410</v>
          </cell>
          <cell r="G209">
            <v>1040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</row>
        <row r="210">
          <cell r="A210">
            <v>2070</v>
          </cell>
          <cell r="B210">
            <v>2080</v>
          </cell>
          <cell r="C210">
            <v>21770</v>
          </cell>
          <cell r="D210">
            <v>16190</v>
          </cell>
          <cell r="E210">
            <v>7990</v>
          </cell>
          <cell r="F210">
            <v>4610</v>
          </cell>
          <cell r="G210">
            <v>1240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</row>
        <row r="211">
          <cell r="A211">
            <v>2080</v>
          </cell>
          <cell r="B211">
            <v>2090</v>
          </cell>
          <cell r="C211">
            <v>22090</v>
          </cell>
          <cell r="D211">
            <v>16400</v>
          </cell>
          <cell r="E211">
            <v>8180</v>
          </cell>
          <cell r="F211">
            <v>4810</v>
          </cell>
          <cell r="G211">
            <v>1430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</row>
        <row r="212">
          <cell r="A212">
            <v>2090</v>
          </cell>
          <cell r="B212">
            <v>2100</v>
          </cell>
          <cell r="C212">
            <v>22420</v>
          </cell>
          <cell r="D212">
            <v>16600</v>
          </cell>
          <cell r="E212">
            <v>8380</v>
          </cell>
          <cell r="F212">
            <v>5010</v>
          </cell>
          <cell r="G212">
            <v>1630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</row>
        <row r="213">
          <cell r="A213">
            <v>2100</v>
          </cell>
          <cell r="B213">
            <v>2110</v>
          </cell>
          <cell r="C213">
            <v>22740</v>
          </cell>
          <cell r="D213">
            <v>16810</v>
          </cell>
          <cell r="E213">
            <v>8580</v>
          </cell>
          <cell r="F213">
            <v>5210</v>
          </cell>
          <cell r="G213">
            <v>1830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</row>
        <row r="214">
          <cell r="A214">
            <v>2110</v>
          </cell>
          <cell r="B214">
            <v>2120</v>
          </cell>
          <cell r="C214">
            <v>23060</v>
          </cell>
          <cell r="D214">
            <v>17020</v>
          </cell>
          <cell r="E214">
            <v>8780</v>
          </cell>
          <cell r="F214">
            <v>5400</v>
          </cell>
          <cell r="G214">
            <v>2030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</row>
        <row r="215">
          <cell r="A215">
            <v>2120</v>
          </cell>
          <cell r="B215">
            <v>2130</v>
          </cell>
          <cell r="C215">
            <v>23380</v>
          </cell>
          <cell r="D215">
            <v>17220</v>
          </cell>
          <cell r="E215">
            <v>8980</v>
          </cell>
          <cell r="F215">
            <v>5600</v>
          </cell>
          <cell r="G215">
            <v>2230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</row>
        <row r="216">
          <cell r="A216">
            <v>2130</v>
          </cell>
          <cell r="B216">
            <v>2140</v>
          </cell>
          <cell r="C216">
            <v>23700</v>
          </cell>
          <cell r="D216">
            <v>17430</v>
          </cell>
          <cell r="E216">
            <v>9180</v>
          </cell>
          <cell r="F216">
            <v>5800</v>
          </cell>
          <cell r="G216">
            <v>2430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</row>
        <row r="217">
          <cell r="A217">
            <v>2140</v>
          </cell>
          <cell r="B217">
            <v>2150</v>
          </cell>
          <cell r="C217">
            <v>24020</v>
          </cell>
          <cell r="D217">
            <v>17640</v>
          </cell>
          <cell r="E217">
            <v>9380</v>
          </cell>
          <cell r="F217">
            <v>6000</v>
          </cell>
          <cell r="G217">
            <v>2630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</row>
        <row r="218">
          <cell r="A218">
            <v>2150</v>
          </cell>
          <cell r="B218">
            <v>2160</v>
          </cell>
          <cell r="C218">
            <v>24340</v>
          </cell>
          <cell r="D218">
            <v>17840</v>
          </cell>
          <cell r="E218">
            <v>9570</v>
          </cell>
          <cell r="F218">
            <v>6200</v>
          </cell>
          <cell r="G218">
            <v>2820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</row>
        <row r="219">
          <cell r="A219">
            <v>2160</v>
          </cell>
          <cell r="B219">
            <v>2170</v>
          </cell>
          <cell r="C219">
            <v>24660</v>
          </cell>
          <cell r="D219">
            <v>18050</v>
          </cell>
          <cell r="E219">
            <v>9770</v>
          </cell>
          <cell r="F219">
            <v>6400</v>
          </cell>
          <cell r="G219">
            <v>3020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</row>
        <row r="220">
          <cell r="A220">
            <v>2170</v>
          </cell>
          <cell r="B220">
            <v>2180</v>
          </cell>
          <cell r="C220">
            <v>24990</v>
          </cell>
          <cell r="D220">
            <v>18260</v>
          </cell>
          <cell r="E220">
            <v>9970</v>
          </cell>
          <cell r="F220">
            <v>6600</v>
          </cell>
          <cell r="G220">
            <v>3220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</row>
        <row r="221">
          <cell r="A221">
            <v>2180</v>
          </cell>
          <cell r="B221">
            <v>2190</v>
          </cell>
          <cell r="C221">
            <v>25310</v>
          </cell>
          <cell r="D221">
            <v>18460</v>
          </cell>
          <cell r="E221">
            <v>10170</v>
          </cell>
          <cell r="F221">
            <v>6790</v>
          </cell>
          <cell r="G221">
            <v>3420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</row>
        <row r="222">
          <cell r="A222">
            <v>2190</v>
          </cell>
          <cell r="B222">
            <v>2200</v>
          </cell>
          <cell r="C222">
            <v>25630</v>
          </cell>
          <cell r="D222">
            <v>18670</v>
          </cell>
          <cell r="E222">
            <v>10370</v>
          </cell>
          <cell r="F222">
            <v>6990</v>
          </cell>
          <cell r="G222">
            <v>3620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</row>
        <row r="223">
          <cell r="A223">
            <v>2200</v>
          </cell>
          <cell r="B223">
            <v>2210</v>
          </cell>
          <cell r="C223">
            <v>25950</v>
          </cell>
          <cell r="D223">
            <v>18950</v>
          </cell>
          <cell r="E223">
            <v>10570</v>
          </cell>
          <cell r="F223">
            <v>7190</v>
          </cell>
          <cell r="G223">
            <v>3820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</row>
        <row r="224">
          <cell r="A224">
            <v>2210</v>
          </cell>
          <cell r="B224">
            <v>2220</v>
          </cell>
          <cell r="C224">
            <v>26270</v>
          </cell>
          <cell r="D224">
            <v>19270</v>
          </cell>
          <cell r="E224">
            <v>10760</v>
          </cell>
          <cell r="F224">
            <v>7390</v>
          </cell>
          <cell r="G224">
            <v>4010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</row>
        <row r="225">
          <cell r="A225">
            <v>2220</v>
          </cell>
          <cell r="B225">
            <v>2230</v>
          </cell>
          <cell r="C225">
            <v>26590</v>
          </cell>
          <cell r="D225">
            <v>19590</v>
          </cell>
          <cell r="E225">
            <v>10960</v>
          </cell>
          <cell r="F225">
            <v>7590</v>
          </cell>
          <cell r="G225">
            <v>4210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</row>
        <row r="226">
          <cell r="A226">
            <v>2230</v>
          </cell>
          <cell r="B226">
            <v>2240</v>
          </cell>
          <cell r="C226">
            <v>26910</v>
          </cell>
          <cell r="D226">
            <v>19910</v>
          </cell>
          <cell r="E226">
            <v>11160</v>
          </cell>
          <cell r="F226">
            <v>7790</v>
          </cell>
          <cell r="G226">
            <v>4410</v>
          </cell>
          <cell r="H226">
            <v>1040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</row>
        <row r="227">
          <cell r="A227">
            <v>2240</v>
          </cell>
          <cell r="B227">
            <v>2250</v>
          </cell>
          <cell r="C227">
            <v>27240</v>
          </cell>
          <cell r="D227">
            <v>20240</v>
          </cell>
          <cell r="E227">
            <v>11360</v>
          </cell>
          <cell r="F227">
            <v>7980</v>
          </cell>
          <cell r="G227">
            <v>4610</v>
          </cell>
          <cell r="H227">
            <v>1230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</row>
        <row r="228">
          <cell r="A228">
            <v>2250</v>
          </cell>
          <cell r="B228">
            <v>2260</v>
          </cell>
          <cell r="C228">
            <v>27560</v>
          </cell>
          <cell r="D228">
            <v>20560</v>
          </cell>
          <cell r="E228">
            <v>11560</v>
          </cell>
          <cell r="F228">
            <v>8180</v>
          </cell>
          <cell r="G228">
            <v>4810</v>
          </cell>
          <cell r="H228">
            <v>1430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</row>
        <row r="229">
          <cell r="A229">
            <v>2260</v>
          </cell>
          <cell r="B229">
            <v>2270</v>
          </cell>
          <cell r="C229">
            <v>27880</v>
          </cell>
          <cell r="D229">
            <v>20880</v>
          </cell>
          <cell r="E229">
            <v>11760</v>
          </cell>
          <cell r="F229">
            <v>8380</v>
          </cell>
          <cell r="G229">
            <v>5010</v>
          </cell>
          <cell r="H229">
            <v>1630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</row>
        <row r="230">
          <cell r="A230">
            <v>2270</v>
          </cell>
          <cell r="B230">
            <v>2280</v>
          </cell>
          <cell r="C230">
            <v>28200</v>
          </cell>
          <cell r="D230">
            <v>21200</v>
          </cell>
          <cell r="E230">
            <v>11960</v>
          </cell>
          <cell r="F230">
            <v>8580</v>
          </cell>
          <cell r="G230">
            <v>5210</v>
          </cell>
          <cell r="H230">
            <v>1830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</row>
        <row r="231">
          <cell r="A231">
            <v>2280</v>
          </cell>
          <cell r="B231">
            <v>2290</v>
          </cell>
          <cell r="C231">
            <v>28520</v>
          </cell>
          <cell r="D231">
            <v>21520</v>
          </cell>
          <cell r="E231">
            <v>12150</v>
          </cell>
          <cell r="F231">
            <v>8780</v>
          </cell>
          <cell r="G231">
            <v>5400</v>
          </cell>
          <cell r="H231">
            <v>2030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</row>
        <row r="232">
          <cell r="A232">
            <v>2290</v>
          </cell>
          <cell r="B232">
            <v>2300</v>
          </cell>
          <cell r="C232">
            <v>28840</v>
          </cell>
          <cell r="D232">
            <v>21840</v>
          </cell>
          <cell r="E232">
            <v>12350</v>
          </cell>
          <cell r="F232">
            <v>8980</v>
          </cell>
          <cell r="G232">
            <v>5600</v>
          </cell>
          <cell r="H232">
            <v>2230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</row>
        <row r="233">
          <cell r="A233">
            <v>2300</v>
          </cell>
          <cell r="B233">
            <v>2310</v>
          </cell>
          <cell r="C233">
            <v>29160</v>
          </cell>
          <cell r="D233">
            <v>22160</v>
          </cell>
          <cell r="E233">
            <v>12550</v>
          </cell>
          <cell r="F233">
            <v>9180</v>
          </cell>
          <cell r="G233">
            <v>5800</v>
          </cell>
          <cell r="H233">
            <v>2430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</row>
        <row r="234">
          <cell r="A234">
            <v>2310</v>
          </cell>
          <cell r="B234">
            <v>2320</v>
          </cell>
          <cell r="C234">
            <v>29480</v>
          </cell>
          <cell r="D234">
            <v>22480</v>
          </cell>
          <cell r="E234">
            <v>12750</v>
          </cell>
          <cell r="F234">
            <v>9370</v>
          </cell>
          <cell r="G234">
            <v>6000</v>
          </cell>
          <cell r="H234">
            <v>2620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</row>
        <row r="235">
          <cell r="A235">
            <v>2320</v>
          </cell>
          <cell r="B235">
            <v>2330</v>
          </cell>
          <cell r="C235">
            <v>29810</v>
          </cell>
          <cell r="D235">
            <v>22810</v>
          </cell>
          <cell r="E235">
            <v>12950</v>
          </cell>
          <cell r="F235">
            <v>9570</v>
          </cell>
          <cell r="G235">
            <v>6200</v>
          </cell>
          <cell r="H235">
            <v>2820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</row>
        <row r="236">
          <cell r="A236">
            <v>2330</v>
          </cell>
          <cell r="B236">
            <v>2340</v>
          </cell>
          <cell r="C236">
            <v>30130</v>
          </cell>
          <cell r="D236">
            <v>23130</v>
          </cell>
          <cell r="E236">
            <v>13150</v>
          </cell>
          <cell r="F236">
            <v>9770</v>
          </cell>
          <cell r="G236">
            <v>6400</v>
          </cell>
          <cell r="H236">
            <v>3020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</row>
        <row r="237">
          <cell r="A237">
            <v>2340</v>
          </cell>
          <cell r="B237">
            <v>2350</v>
          </cell>
          <cell r="C237">
            <v>30450</v>
          </cell>
          <cell r="D237">
            <v>23450</v>
          </cell>
          <cell r="E237">
            <v>13340</v>
          </cell>
          <cell r="F237">
            <v>9970</v>
          </cell>
          <cell r="G237">
            <v>6590</v>
          </cell>
          <cell r="H237">
            <v>3220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</row>
        <row r="238">
          <cell r="A238">
            <v>2350</v>
          </cell>
          <cell r="B238">
            <v>2360</v>
          </cell>
          <cell r="C238">
            <v>30770</v>
          </cell>
          <cell r="D238">
            <v>23770</v>
          </cell>
          <cell r="E238">
            <v>13540</v>
          </cell>
          <cell r="F238">
            <v>10170</v>
          </cell>
          <cell r="G238">
            <v>6790</v>
          </cell>
          <cell r="H238">
            <v>3420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</row>
        <row r="239">
          <cell r="A239">
            <v>2360</v>
          </cell>
          <cell r="B239">
            <v>2370</v>
          </cell>
          <cell r="C239">
            <v>31090</v>
          </cell>
          <cell r="D239">
            <v>24090</v>
          </cell>
          <cell r="E239">
            <v>13740</v>
          </cell>
          <cell r="F239">
            <v>10370</v>
          </cell>
          <cell r="G239">
            <v>6990</v>
          </cell>
          <cell r="H239">
            <v>3620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</row>
        <row r="240">
          <cell r="A240">
            <v>2370</v>
          </cell>
          <cell r="B240">
            <v>2380</v>
          </cell>
          <cell r="C240">
            <v>31410</v>
          </cell>
          <cell r="D240">
            <v>24410</v>
          </cell>
          <cell r="E240">
            <v>13940</v>
          </cell>
          <cell r="F240">
            <v>10560</v>
          </cell>
          <cell r="G240">
            <v>7190</v>
          </cell>
          <cell r="H240">
            <v>3810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</row>
        <row r="241">
          <cell r="A241">
            <v>2380</v>
          </cell>
          <cell r="B241">
            <v>2390</v>
          </cell>
          <cell r="C241">
            <v>31970</v>
          </cell>
          <cell r="D241">
            <v>24730</v>
          </cell>
          <cell r="E241">
            <v>14140</v>
          </cell>
          <cell r="F241">
            <v>10760</v>
          </cell>
          <cell r="G241">
            <v>7390</v>
          </cell>
          <cell r="H241">
            <v>4010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</row>
        <row r="242">
          <cell r="A242">
            <v>2390</v>
          </cell>
          <cell r="B242">
            <v>2400</v>
          </cell>
          <cell r="C242">
            <v>32770</v>
          </cell>
          <cell r="D242">
            <v>25050</v>
          </cell>
          <cell r="E242">
            <v>14340</v>
          </cell>
          <cell r="F242">
            <v>10960</v>
          </cell>
          <cell r="G242">
            <v>7590</v>
          </cell>
          <cell r="H242">
            <v>4210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</row>
        <row r="243">
          <cell r="A243">
            <v>2400</v>
          </cell>
          <cell r="B243">
            <v>2410</v>
          </cell>
          <cell r="C243">
            <v>33570</v>
          </cell>
          <cell r="D243">
            <v>25380</v>
          </cell>
          <cell r="E243">
            <v>14530</v>
          </cell>
          <cell r="F243">
            <v>11160</v>
          </cell>
          <cell r="G243">
            <v>7780</v>
          </cell>
          <cell r="H243">
            <v>4410</v>
          </cell>
          <cell r="I243">
            <v>1030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</row>
        <row r="244">
          <cell r="A244">
            <v>2410</v>
          </cell>
          <cell r="B244">
            <v>2420</v>
          </cell>
          <cell r="C244">
            <v>34380</v>
          </cell>
          <cell r="D244">
            <v>25700</v>
          </cell>
          <cell r="E244">
            <v>14730</v>
          </cell>
          <cell r="F244">
            <v>11360</v>
          </cell>
          <cell r="G244">
            <v>7980</v>
          </cell>
          <cell r="H244">
            <v>4610</v>
          </cell>
          <cell r="I244">
            <v>1230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</row>
        <row r="245">
          <cell r="A245">
            <v>2420</v>
          </cell>
          <cell r="B245">
            <v>2430</v>
          </cell>
          <cell r="C245">
            <v>35180</v>
          </cell>
          <cell r="D245">
            <v>26020</v>
          </cell>
          <cell r="E245">
            <v>14930</v>
          </cell>
          <cell r="F245">
            <v>11560</v>
          </cell>
          <cell r="G245">
            <v>8180</v>
          </cell>
          <cell r="H245">
            <v>4810</v>
          </cell>
          <cell r="I245">
            <v>1430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</row>
        <row r="246">
          <cell r="A246">
            <v>2430</v>
          </cell>
          <cell r="B246">
            <v>2440</v>
          </cell>
          <cell r="C246">
            <v>35980</v>
          </cell>
          <cell r="D246">
            <v>26340</v>
          </cell>
          <cell r="E246">
            <v>15130</v>
          </cell>
          <cell r="F246">
            <v>11760</v>
          </cell>
          <cell r="G246">
            <v>8380</v>
          </cell>
          <cell r="H246">
            <v>5010</v>
          </cell>
          <cell r="I246">
            <v>1630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</row>
        <row r="247">
          <cell r="A247">
            <v>2440</v>
          </cell>
          <cell r="B247">
            <v>2450</v>
          </cell>
          <cell r="C247">
            <v>36790</v>
          </cell>
          <cell r="D247">
            <v>26660</v>
          </cell>
          <cell r="E247">
            <v>15330</v>
          </cell>
          <cell r="F247">
            <v>11950</v>
          </cell>
          <cell r="G247">
            <v>8580</v>
          </cell>
          <cell r="H247">
            <v>5200</v>
          </cell>
          <cell r="I247">
            <v>1830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</row>
        <row r="248">
          <cell r="A248">
            <v>2450</v>
          </cell>
          <cell r="B248">
            <v>2460</v>
          </cell>
          <cell r="C248">
            <v>37590</v>
          </cell>
          <cell r="D248">
            <v>26980</v>
          </cell>
          <cell r="E248">
            <v>15530</v>
          </cell>
          <cell r="F248">
            <v>12150</v>
          </cell>
          <cell r="G248">
            <v>8780</v>
          </cell>
          <cell r="H248">
            <v>5400</v>
          </cell>
          <cell r="I248">
            <v>2030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</row>
        <row r="249">
          <cell r="A249">
            <v>2460</v>
          </cell>
          <cell r="B249">
            <v>2470</v>
          </cell>
          <cell r="C249">
            <v>38390</v>
          </cell>
          <cell r="D249">
            <v>27300</v>
          </cell>
          <cell r="E249">
            <v>15730</v>
          </cell>
          <cell r="F249">
            <v>12350</v>
          </cell>
          <cell r="G249">
            <v>8980</v>
          </cell>
          <cell r="H249">
            <v>5600</v>
          </cell>
          <cell r="I249">
            <v>2230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</row>
        <row r="250">
          <cell r="A250">
            <v>2470</v>
          </cell>
          <cell r="B250">
            <v>2480</v>
          </cell>
          <cell r="C250">
            <v>39200</v>
          </cell>
          <cell r="D250">
            <v>27630</v>
          </cell>
          <cell r="E250">
            <v>15920</v>
          </cell>
          <cell r="F250">
            <v>12550</v>
          </cell>
          <cell r="G250">
            <v>9170</v>
          </cell>
          <cell r="H250">
            <v>5800</v>
          </cell>
          <cell r="I250">
            <v>2420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</row>
        <row r="251">
          <cell r="A251">
            <v>2480</v>
          </cell>
          <cell r="B251">
            <v>2490</v>
          </cell>
          <cell r="C251">
            <v>40000</v>
          </cell>
          <cell r="D251">
            <v>27950</v>
          </cell>
          <cell r="E251">
            <v>16120</v>
          </cell>
          <cell r="F251">
            <v>12750</v>
          </cell>
          <cell r="G251">
            <v>9370</v>
          </cell>
          <cell r="H251">
            <v>6000</v>
          </cell>
          <cell r="I251">
            <v>2620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</row>
        <row r="252">
          <cell r="A252">
            <v>2490</v>
          </cell>
          <cell r="B252">
            <v>2500</v>
          </cell>
          <cell r="C252">
            <v>40800</v>
          </cell>
          <cell r="D252">
            <v>28270</v>
          </cell>
          <cell r="E252">
            <v>16320</v>
          </cell>
          <cell r="F252">
            <v>12950</v>
          </cell>
          <cell r="G252">
            <v>9570</v>
          </cell>
          <cell r="H252">
            <v>6200</v>
          </cell>
          <cell r="I252">
            <v>2820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</row>
        <row r="253">
          <cell r="A253">
            <v>2500</v>
          </cell>
          <cell r="B253">
            <v>2510</v>
          </cell>
          <cell r="C253">
            <v>41630</v>
          </cell>
          <cell r="D253">
            <v>28600</v>
          </cell>
          <cell r="E253">
            <v>16530</v>
          </cell>
          <cell r="F253">
            <v>13150</v>
          </cell>
          <cell r="G253">
            <v>9780</v>
          </cell>
          <cell r="H253">
            <v>6400</v>
          </cell>
          <cell r="I253">
            <v>3030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</row>
        <row r="254">
          <cell r="A254">
            <v>2510</v>
          </cell>
          <cell r="B254">
            <v>2520</v>
          </cell>
          <cell r="C254">
            <v>42490</v>
          </cell>
          <cell r="D254">
            <v>28940</v>
          </cell>
          <cell r="E254">
            <v>16740</v>
          </cell>
          <cell r="F254">
            <v>13360</v>
          </cell>
          <cell r="G254">
            <v>9990</v>
          </cell>
          <cell r="H254">
            <v>6610</v>
          </cell>
          <cell r="I254">
            <v>3240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</row>
        <row r="255">
          <cell r="A255">
            <v>2520</v>
          </cell>
          <cell r="B255">
            <v>2530</v>
          </cell>
          <cell r="C255">
            <v>43340</v>
          </cell>
          <cell r="D255">
            <v>29280</v>
          </cell>
          <cell r="E255">
            <v>16950</v>
          </cell>
          <cell r="F255">
            <v>13580</v>
          </cell>
          <cell r="G255">
            <v>10200</v>
          </cell>
          <cell r="H255">
            <v>6830</v>
          </cell>
          <cell r="I255">
            <v>3450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</row>
        <row r="256">
          <cell r="A256">
            <v>2530</v>
          </cell>
          <cell r="B256">
            <v>2540</v>
          </cell>
          <cell r="C256">
            <v>44200</v>
          </cell>
          <cell r="D256">
            <v>29630</v>
          </cell>
          <cell r="E256">
            <v>17160</v>
          </cell>
          <cell r="F256">
            <v>13790</v>
          </cell>
          <cell r="G256">
            <v>10410</v>
          </cell>
          <cell r="H256">
            <v>7040</v>
          </cell>
          <cell r="I256">
            <v>3660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</row>
        <row r="257">
          <cell r="A257">
            <v>2540</v>
          </cell>
          <cell r="B257">
            <v>2550</v>
          </cell>
          <cell r="C257">
            <v>45050</v>
          </cell>
          <cell r="D257">
            <v>29970</v>
          </cell>
          <cell r="E257">
            <v>17370</v>
          </cell>
          <cell r="F257">
            <v>14000</v>
          </cell>
          <cell r="G257">
            <v>10620</v>
          </cell>
          <cell r="H257">
            <v>7250</v>
          </cell>
          <cell r="I257">
            <v>3870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</row>
        <row r="258">
          <cell r="A258">
            <v>2550</v>
          </cell>
          <cell r="B258">
            <v>2560</v>
          </cell>
          <cell r="C258">
            <v>45910</v>
          </cell>
          <cell r="D258">
            <v>30310</v>
          </cell>
          <cell r="E258">
            <v>17590</v>
          </cell>
          <cell r="F258">
            <v>14210</v>
          </cell>
          <cell r="G258">
            <v>10840</v>
          </cell>
          <cell r="H258">
            <v>7460</v>
          </cell>
          <cell r="I258">
            <v>4090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</row>
        <row r="259">
          <cell r="A259">
            <v>2560</v>
          </cell>
          <cell r="B259">
            <v>2570</v>
          </cell>
          <cell r="C259">
            <v>46770</v>
          </cell>
          <cell r="D259">
            <v>30650</v>
          </cell>
          <cell r="E259">
            <v>17800</v>
          </cell>
          <cell r="F259">
            <v>14420</v>
          </cell>
          <cell r="G259">
            <v>11050</v>
          </cell>
          <cell r="H259">
            <v>7670</v>
          </cell>
          <cell r="I259">
            <v>4300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</row>
        <row r="260">
          <cell r="A260">
            <v>2570</v>
          </cell>
          <cell r="B260">
            <v>2580</v>
          </cell>
          <cell r="C260">
            <v>47620</v>
          </cell>
          <cell r="D260">
            <v>31000</v>
          </cell>
          <cell r="E260">
            <v>18010</v>
          </cell>
          <cell r="F260">
            <v>14630</v>
          </cell>
          <cell r="G260">
            <v>11260</v>
          </cell>
          <cell r="H260">
            <v>7880</v>
          </cell>
          <cell r="I260">
            <v>4510</v>
          </cell>
          <cell r="J260">
            <v>1130</v>
          </cell>
          <cell r="K260">
            <v>0</v>
          </cell>
          <cell r="L260">
            <v>0</v>
          </cell>
          <cell r="M260">
            <v>0</v>
          </cell>
        </row>
        <row r="261">
          <cell r="A261">
            <v>2580</v>
          </cell>
          <cell r="B261">
            <v>2590</v>
          </cell>
          <cell r="C261">
            <v>48480</v>
          </cell>
          <cell r="D261">
            <v>31340</v>
          </cell>
          <cell r="E261">
            <v>18220</v>
          </cell>
          <cell r="F261">
            <v>14850</v>
          </cell>
          <cell r="G261">
            <v>11470</v>
          </cell>
          <cell r="H261">
            <v>8100</v>
          </cell>
          <cell r="I261">
            <v>4720</v>
          </cell>
          <cell r="J261">
            <v>1350</v>
          </cell>
          <cell r="K261">
            <v>0</v>
          </cell>
          <cell r="L261">
            <v>0</v>
          </cell>
          <cell r="M261">
            <v>0</v>
          </cell>
        </row>
        <row r="262">
          <cell r="A262">
            <v>2590</v>
          </cell>
          <cell r="B262">
            <v>2600</v>
          </cell>
          <cell r="C262">
            <v>49330</v>
          </cell>
          <cell r="D262">
            <v>31830</v>
          </cell>
          <cell r="E262">
            <v>18430</v>
          </cell>
          <cell r="F262">
            <v>15060</v>
          </cell>
          <cell r="G262">
            <v>11680</v>
          </cell>
          <cell r="H262">
            <v>8310</v>
          </cell>
          <cell r="I262">
            <v>4930</v>
          </cell>
          <cell r="J262">
            <v>1560</v>
          </cell>
          <cell r="K262">
            <v>0</v>
          </cell>
          <cell r="L262">
            <v>0</v>
          </cell>
          <cell r="M262">
            <v>0</v>
          </cell>
        </row>
        <row r="263">
          <cell r="A263">
            <v>2600</v>
          </cell>
          <cell r="B263">
            <v>2610</v>
          </cell>
          <cell r="C263">
            <v>50190</v>
          </cell>
          <cell r="D263">
            <v>32690</v>
          </cell>
          <cell r="E263">
            <v>18650</v>
          </cell>
          <cell r="F263">
            <v>15270</v>
          </cell>
          <cell r="G263">
            <v>11900</v>
          </cell>
          <cell r="H263">
            <v>8520</v>
          </cell>
          <cell r="I263">
            <v>5150</v>
          </cell>
          <cell r="J263">
            <v>1770</v>
          </cell>
          <cell r="K263">
            <v>0</v>
          </cell>
          <cell r="L263">
            <v>0</v>
          </cell>
          <cell r="M263">
            <v>0</v>
          </cell>
        </row>
        <row r="264">
          <cell r="A264">
            <v>2610</v>
          </cell>
          <cell r="B264">
            <v>2620</v>
          </cell>
          <cell r="C264">
            <v>51040</v>
          </cell>
          <cell r="D264">
            <v>33540</v>
          </cell>
          <cell r="E264">
            <v>18920</v>
          </cell>
          <cell r="F264">
            <v>15480</v>
          </cell>
          <cell r="G264">
            <v>12110</v>
          </cell>
          <cell r="H264">
            <v>8730</v>
          </cell>
          <cell r="I264">
            <v>5360</v>
          </cell>
          <cell r="J264">
            <v>1980</v>
          </cell>
          <cell r="K264">
            <v>0</v>
          </cell>
          <cell r="L264">
            <v>0</v>
          </cell>
          <cell r="M264">
            <v>0</v>
          </cell>
        </row>
        <row r="265">
          <cell r="A265">
            <v>2620</v>
          </cell>
          <cell r="B265">
            <v>2630</v>
          </cell>
          <cell r="C265">
            <v>51900</v>
          </cell>
          <cell r="D265">
            <v>34400</v>
          </cell>
          <cell r="E265">
            <v>19250</v>
          </cell>
          <cell r="F265">
            <v>15690</v>
          </cell>
          <cell r="G265">
            <v>12320</v>
          </cell>
          <cell r="H265">
            <v>8940</v>
          </cell>
          <cell r="I265">
            <v>5570</v>
          </cell>
          <cell r="J265">
            <v>2190</v>
          </cell>
          <cell r="K265">
            <v>0</v>
          </cell>
          <cell r="L265">
            <v>0</v>
          </cell>
          <cell r="M265">
            <v>0</v>
          </cell>
        </row>
        <row r="266">
          <cell r="A266">
            <v>2630</v>
          </cell>
          <cell r="B266">
            <v>2640</v>
          </cell>
          <cell r="C266">
            <v>52760</v>
          </cell>
          <cell r="D266">
            <v>35260</v>
          </cell>
          <cell r="E266">
            <v>19580</v>
          </cell>
          <cell r="F266">
            <v>15910</v>
          </cell>
          <cell r="G266">
            <v>12530</v>
          </cell>
          <cell r="H266">
            <v>9160</v>
          </cell>
          <cell r="I266">
            <v>5780</v>
          </cell>
          <cell r="J266">
            <v>2410</v>
          </cell>
          <cell r="K266">
            <v>0</v>
          </cell>
          <cell r="L266">
            <v>0</v>
          </cell>
          <cell r="M266">
            <v>0</v>
          </cell>
        </row>
        <row r="267">
          <cell r="A267">
            <v>2640</v>
          </cell>
          <cell r="B267">
            <v>2650</v>
          </cell>
          <cell r="C267">
            <v>53610</v>
          </cell>
          <cell r="D267">
            <v>36110</v>
          </cell>
          <cell r="E267">
            <v>19910</v>
          </cell>
          <cell r="F267">
            <v>16120</v>
          </cell>
          <cell r="G267">
            <v>12740</v>
          </cell>
          <cell r="H267">
            <v>9370</v>
          </cell>
          <cell r="I267">
            <v>5990</v>
          </cell>
          <cell r="J267">
            <v>2620</v>
          </cell>
          <cell r="K267">
            <v>0</v>
          </cell>
          <cell r="L267">
            <v>0</v>
          </cell>
          <cell r="M267">
            <v>0</v>
          </cell>
        </row>
        <row r="268">
          <cell r="A268">
            <v>2650</v>
          </cell>
          <cell r="B268">
            <v>2660</v>
          </cell>
          <cell r="C268">
            <v>54470</v>
          </cell>
          <cell r="D268">
            <v>36970</v>
          </cell>
          <cell r="E268">
            <v>20240</v>
          </cell>
          <cell r="F268">
            <v>16330</v>
          </cell>
          <cell r="G268">
            <v>12960</v>
          </cell>
          <cell r="H268">
            <v>9580</v>
          </cell>
          <cell r="I268">
            <v>6210</v>
          </cell>
          <cell r="J268">
            <v>2830</v>
          </cell>
          <cell r="K268">
            <v>0</v>
          </cell>
          <cell r="L268">
            <v>0</v>
          </cell>
          <cell r="M268">
            <v>0</v>
          </cell>
        </row>
        <row r="269">
          <cell r="A269">
            <v>2660</v>
          </cell>
          <cell r="B269">
            <v>2670</v>
          </cell>
          <cell r="C269">
            <v>55320</v>
          </cell>
          <cell r="D269">
            <v>37820</v>
          </cell>
          <cell r="E269">
            <v>20570</v>
          </cell>
          <cell r="F269">
            <v>16540</v>
          </cell>
          <cell r="G269">
            <v>13170</v>
          </cell>
          <cell r="H269">
            <v>9790</v>
          </cell>
          <cell r="I269">
            <v>6420</v>
          </cell>
          <cell r="J269">
            <v>3040</v>
          </cell>
          <cell r="K269">
            <v>0</v>
          </cell>
          <cell r="L269">
            <v>0</v>
          </cell>
          <cell r="M269">
            <v>0</v>
          </cell>
        </row>
        <row r="270">
          <cell r="A270">
            <v>2670</v>
          </cell>
          <cell r="B270">
            <v>2680</v>
          </cell>
          <cell r="C270">
            <v>56180</v>
          </cell>
          <cell r="D270">
            <v>38680</v>
          </cell>
          <cell r="E270">
            <v>20900</v>
          </cell>
          <cell r="F270">
            <v>16750</v>
          </cell>
          <cell r="G270">
            <v>13380</v>
          </cell>
          <cell r="H270">
            <v>10000</v>
          </cell>
          <cell r="I270">
            <v>6630</v>
          </cell>
          <cell r="J270">
            <v>3250</v>
          </cell>
          <cell r="K270">
            <v>0</v>
          </cell>
          <cell r="L270">
            <v>0</v>
          </cell>
          <cell r="M270">
            <v>0</v>
          </cell>
        </row>
        <row r="271">
          <cell r="A271">
            <v>2680</v>
          </cell>
          <cell r="B271">
            <v>2690</v>
          </cell>
          <cell r="C271">
            <v>57040</v>
          </cell>
          <cell r="D271">
            <v>39540</v>
          </cell>
          <cell r="E271">
            <v>21230</v>
          </cell>
          <cell r="F271">
            <v>16970</v>
          </cell>
          <cell r="G271">
            <v>13590</v>
          </cell>
          <cell r="H271">
            <v>10220</v>
          </cell>
          <cell r="I271">
            <v>6840</v>
          </cell>
          <cell r="J271">
            <v>3470</v>
          </cell>
          <cell r="K271">
            <v>0</v>
          </cell>
          <cell r="L271">
            <v>0</v>
          </cell>
          <cell r="M271">
            <v>0</v>
          </cell>
        </row>
        <row r="272">
          <cell r="A272">
            <v>2690</v>
          </cell>
          <cell r="B272">
            <v>2700</v>
          </cell>
          <cell r="C272">
            <v>57890</v>
          </cell>
          <cell r="D272">
            <v>40390</v>
          </cell>
          <cell r="E272">
            <v>21560</v>
          </cell>
          <cell r="F272">
            <v>17180</v>
          </cell>
          <cell r="G272">
            <v>13800</v>
          </cell>
          <cell r="H272">
            <v>10430</v>
          </cell>
          <cell r="I272">
            <v>7050</v>
          </cell>
          <cell r="J272">
            <v>3680</v>
          </cell>
          <cell r="K272">
            <v>0</v>
          </cell>
          <cell r="L272">
            <v>0</v>
          </cell>
          <cell r="M272">
            <v>0</v>
          </cell>
        </row>
        <row r="273">
          <cell r="A273">
            <v>2700</v>
          </cell>
          <cell r="B273">
            <v>2710</v>
          </cell>
          <cell r="C273">
            <v>58750</v>
          </cell>
          <cell r="D273">
            <v>41250</v>
          </cell>
          <cell r="E273">
            <v>21890</v>
          </cell>
          <cell r="F273">
            <v>17390</v>
          </cell>
          <cell r="G273">
            <v>14020</v>
          </cell>
          <cell r="H273">
            <v>10640</v>
          </cell>
          <cell r="I273">
            <v>7270</v>
          </cell>
          <cell r="J273">
            <v>3890</v>
          </cell>
          <cell r="K273">
            <v>0</v>
          </cell>
          <cell r="L273">
            <v>0</v>
          </cell>
          <cell r="M273">
            <v>0</v>
          </cell>
        </row>
        <row r="274">
          <cell r="A274">
            <v>2710</v>
          </cell>
          <cell r="B274">
            <v>2720</v>
          </cell>
          <cell r="C274">
            <v>59600</v>
          </cell>
          <cell r="D274">
            <v>42100</v>
          </cell>
          <cell r="E274">
            <v>22220</v>
          </cell>
          <cell r="F274">
            <v>17600</v>
          </cell>
          <cell r="G274">
            <v>14230</v>
          </cell>
          <cell r="H274">
            <v>10850</v>
          </cell>
          <cell r="I274">
            <v>7480</v>
          </cell>
          <cell r="J274">
            <v>4100</v>
          </cell>
          <cell r="K274">
            <v>0</v>
          </cell>
          <cell r="L274">
            <v>0</v>
          </cell>
          <cell r="M274">
            <v>0</v>
          </cell>
        </row>
        <row r="275">
          <cell r="A275">
            <v>2720</v>
          </cell>
          <cell r="B275">
            <v>2730</v>
          </cell>
          <cell r="C275">
            <v>60460</v>
          </cell>
          <cell r="D275">
            <v>42960</v>
          </cell>
          <cell r="E275">
            <v>22550</v>
          </cell>
          <cell r="F275">
            <v>17810</v>
          </cell>
          <cell r="G275">
            <v>14440</v>
          </cell>
          <cell r="H275">
            <v>11060</v>
          </cell>
          <cell r="I275">
            <v>7690</v>
          </cell>
          <cell r="J275">
            <v>4310</v>
          </cell>
          <cell r="K275">
            <v>0</v>
          </cell>
          <cell r="L275">
            <v>0</v>
          </cell>
          <cell r="M275">
            <v>0</v>
          </cell>
        </row>
        <row r="276">
          <cell r="A276">
            <v>2730</v>
          </cell>
          <cell r="B276">
            <v>2740</v>
          </cell>
          <cell r="C276">
            <v>61310</v>
          </cell>
          <cell r="D276">
            <v>43810</v>
          </cell>
          <cell r="E276">
            <v>22880</v>
          </cell>
          <cell r="F276">
            <v>18030</v>
          </cell>
          <cell r="G276">
            <v>14650</v>
          </cell>
          <cell r="H276">
            <v>11280</v>
          </cell>
          <cell r="I276">
            <v>7900</v>
          </cell>
          <cell r="J276">
            <v>4530</v>
          </cell>
          <cell r="K276">
            <v>1150</v>
          </cell>
          <cell r="L276">
            <v>0</v>
          </cell>
          <cell r="M276">
            <v>0</v>
          </cell>
        </row>
        <row r="277">
          <cell r="A277">
            <v>2740</v>
          </cell>
          <cell r="B277">
            <v>2750</v>
          </cell>
          <cell r="C277">
            <v>62170</v>
          </cell>
          <cell r="D277">
            <v>44670</v>
          </cell>
          <cell r="E277">
            <v>23210</v>
          </cell>
          <cell r="F277">
            <v>18240</v>
          </cell>
          <cell r="G277">
            <v>14860</v>
          </cell>
          <cell r="H277">
            <v>11490</v>
          </cell>
          <cell r="I277">
            <v>8110</v>
          </cell>
          <cell r="J277">
            <v>4740</v>
          </cell>
          <cell r="K277">
            <v>1360</v>
          </cell>
          <cell r="L277">
            <v>0</v>
          </cell>
          <cell r="M277">
            <v>0</v>
          </cell>
        </row>
        <row r="278">
          <cell r="A278">
            <v>2750</v>
          </cell>
          <cell r="B278">
            <v>2760</v>
          </cell>
          <cell r="C278">
            <v>63030</v>
          </cell>
          <cell r="D278">
            <v>45530</v>
          </cell>
          <cell r="E278">
            <v>23540</v>
          </cell>
          <cell r="F278">
            <v>18450</v>
          </cell>
          <cell r="G278">
            <v>15070</v>
          </cell>
          <cell r="H278">
            <v>11700</v>
          </cell>
          <cell r="I278">
            <v>8320</v>
          </cell>
          <cell r="J278">
            <v>4950</v>
          </cell>
          <cell r="K278">
            <v>1570</v>
          </cell>
          <cell r="L278">
            <v>0</v>
          </cell>
          <cell r="M278">
            <v>0</v>
          </cell>
        </row>
        <row r="279">
          <cell r="A279">
            <v>2760</v>
          </cell>
          <cell r="B279">
            <v>2770</v>
          </cell>
          <cell r="C279">
            <v>63880</v>
          </cell>
          <cell r="D279">
            <v>46380</v>
          </cell>
          <cell r="E279">
            <v>23870</v>
          </cell>
          <cell r="F279">
            <v>18660</v>
          </cell>
          <cell r="G279">
            <v>15290</v>
          </cell>
          <cell r="H279">
            <v>11910</v>
          </cell>
          <cell r="I279">
            <v>8540</v>
          </cell>
          <cell r="J279">
            <v>5160</v>
          </cell>
          <cell r="K279">
            <v>1790</v>
          </cell>
          <cell r="L279">
            <v>0</v>
          </cell>
          <cell r="M279">
            <v>0</v>
          </cell>
        </row>
        <row r="280">
          <cell r="A280">
            <v>2770</v>
          </cell>
          <cell r="B280">
            <v>2780</v>
          </cell>
          <cell r="C280">
            <v>64740</v>
          </cell>
          <cell r="D280">
            <v>47240</v>
          </cell>
          <cell r="E280">
            <v>24200</v>
          </cell>
          <cell r="F280">
            <v>18950</v>
          </cell>
          <cell r="G280">
            <v>15500</v>
          </cell>
          <cell r="H280">
            <v>12120</v>
          </cell>
          <cell r="I280">
            <v>8750</v>
          </cell>
          <cell r="J280">
            <v>5370</v>
          </cell>
          <cell r="K280">
            <v>2000</v>
          </cell>
          <cell r="L280">
            <v>0</v>
          </cell>
          <cell r="M280">
            <v>0</v>
          </cell>
        </row>
        <row r="281">
          <cell r="A281">
            <v>2780</v>
          </cell>
          <cell r="B281">
            <v>2790</v>
          </cell>
          <cell r="C281">
            <v>65590</v>
          </cell>
          <cell r="D281">
            <v>48090</v>
          </cell>
          <cell r="E281">
            <v>24520</v>
          </cell>
          <cell r="F281">
            <v>19270</v>
          </cell>
          <cell r="G281">
            <v>15710</v>
          </cell>
          <cell r="H281">
            <v>12340</v>
          </cell>
          <cell r="I281">
            <v>8960</v>
          </cell>
          <cell r="J281">
            <v>5590</v>
          </cell>
          <cell r="K281">
            <v>2210</v>
          </cell>
          <cell r="L281">
            <v>0</v>
          </cell>
          <cell r="M281">
            <v>0</v>
          </cell>
        </row>
        <row r="282">
          <cell r="A282">
            <v>2790</v>
          </cell>
          <cell r="B282">
            <v>2800</v>
          </cell>
          <cell r="C282">
            <v>66450</v>
          </cell>
          <cell r="D282">
            <v>48950</v>
          </cell>
          <cell r="E282">
            <v>24850</v>
          </cell>
          <cell r="F282">
            <v>19600</v>
          </cell>
          <cell r="G282">
            <v>15920</v>
          </cell>
          <cell r="H282">
            <v>12550</v>
          </cell>
          <cell r="I282">
            <v>9170</v>
          </cell>
          <cell r="J282">
            <v>5800</v>
          </cell>
          <cell r="K282">
            <v>2420</v>
          </cell>
          <cell r="L282">
            <v>0</v>
          </cell>
          <cell r="M282">
            <v>0</v>
          </cell>
        </row>
        <row r="283">
          <cell r="A283">
            <v>2800</v>
          </cell>
          <cell r="B283">
            <v>2810</v>
          </cell>
          <cell r="C283">
            <v>67300</v>
          </cell>
          <cell r="D283">
            <v>49800</v>
          </cell>
          <cell r="E283">
            <v>25180</v>
          </cell>
          <cell r="F283">
            <v>19930</v>
          </cell>
          <cell r="G283">
            <v>16130</v>
          </cell>
          <cell r="H283">
            <v>12760</v>
          </cell>
          <cell r="I283">
            <v>9380</v>
          </cell>
          <cell r="J283">
            <v>6010</v>
          </cell>
          <cell r="K283">
            <v>2630</v>
          </cell>
          <cell r="L283">
            <v>0</v>
          </cell>
          <cell r="M283">
            <v>0</v>
          </cell>
        </row>
        <row r="284">
          <cell r="A284">
            <v>2810</v>
          </cell>
          <cell r="B284">
            <v>2820</v>
          </cell>
          <cell r="C284">
            <v>68160</v>
          </cell>
          <cell r="D284">
            <v>50660</v>
          </cell>
          <cell r="E284">
            <v>25510</v>
          </cell>
          <cell r="F284">
            <v>20260</v>
          </cell>
          <cell r="G284">
            <v>16350</v>
          </cell>
          <cell r="H284">
            <v>12970</v>
          </cell>
          <cell r="I284">
            <v>9600</v>
          </cell>
          <cell r="J284">
            <v>6220</v>
          </cell>
          <cell r="K284">
            <v>2850</v>
          </cell>
          <cell r="L284">
            <v>0</v>
          </cell>
          <cell r="M284">
            <v>0</v>
          </cell>
        </row>
        <row r="285">
          <cell r="A285">
            <v>2820</v>
          </cell>
          <cell r="B285">
            <v>2830</v>
          </cell>
          <cell r="C285">
            <v>69020</v>
          </cell>
          <cell r="D285">
            <v>51520</v>
          </cell>
          <cell r="E285">
            <v>25840</v>
          </cell>
          <cell r="F285">
            <v>20590</v>
          </cell>
          <cell r="G285">
            <v>16560</v>
          </cell>
          <cell r="H285">
            <v>13180</v>
          </cell>
          <cell r="I285">
            <v>9810</v>
          </cell>
          <cell r="J285">
            <v>6430</v>
          </cell>
          <cell r="K285">
            <v>3060</v>
          </cell>
          <cell r="L285">
            <v>0</v>
          </cell>
          <cell r="M285">
            <v>0</v>
          </cell>
        </row>
        <row r="286">
          <cell r="A286">
            <v>2830</v>
          </cell>
          <cell r="B286">
            <v>2840</v>
          </cell>
          <cell r="C286">
            <v>69870</v>
          </cell>
          <cell r="D286">
            <v>52370</v>
          </cell>
          <cell r="E286">
            <v>26170</v>
          </cell>
          <cell r="F286">
            <v>20920</v>
          </cell>
          <cell r="G286">
            <v>16770</v>
          </cell>
          <cell r="H286">
            <v>13400</v>
          </cell>
          <cell r="I286">
            <v>10020</v>
          </cell>
          <cell r="J286">
            <v>6650</v>
          </cell>
          <cell r="K286">
            <v>3270</v>
          </cell>
          <cell r="L286">
            <v>0</v>
          </cell>
          <cell r="M286">
            <v>0</v>
          </cell>
        </row>
        <row r="287">
          <cell r="A287">
            <v>2840</v>
          </cell>
          <cell r="B287">
            <v>2850</v>
          </cell>
          <cell r="C287">
            <v>70730</v>
          </cell>
          <cell r="D287">
            <v>53230</v>
          </cell>
          <cell r="E287">
            <v>26500</v>
          </cell>
          <cell r="F287">
            <v>21250</v>
          </cell>
          <cell r="G287">
            <v>16980</v>
          </cell>
          <cell r="H287">
            <v>13610</v>
          </cell>
          <cell r="I287">
            <v>10230</v>
          </cell>
          <cell r="J287">
            <v>6860</v>
          </cell>
          <cell r="K287">
            <v>3480</v>
          </cell>
          <cell r="L287">
            <v>0</v>
          </cell>
          <cell r="M287">
            <v>0</v>
          </cell>
        </row>
        <row r="288">
          <cell r="A288">
            <v>2850</v>
          </cell>
          <cell r="B288">
            <v>2860</v>
          </cell>
          <cell r="C288">
            <v>71580</v>
          </cell>
          <cell r="D288">
            <v>54080</v>
          </cell>
          <cell r="E288">
            <v>26830</v>
          </cell>
          <cell r="F288">
            <v>21580</v>
          </cell>
          <cell r="G288">
            <v>17190</v>
          </cell>
          <cell r="H288">
            <v>13820</v>
          </cell>
          <cell r="I288">
            <v>10440</v>
          </cell>
          <cell r="J288">
            <v>7070</v>
          </cell>
          <cell r="K288">
            <v>3690</v>
          </cell>
          <cell r="L288">
            <v>0</v>
          </cell>
          <cell r="M288">
            <v>0</v>
          </cell>
        </row>
        <row r="289">
          <cell r="A289">
            <v>2860</v>
          </cell>
          <cell r="B289">
            <v>2870</v>
          </cell>
          <cell r="C289">
            <v>72440</v>
          </cell>
          <cell r="D289">
            <v>54940</v>
          </cell>
          <cell r="E289">
            <v>27160</v>
          </cell>
          <cell r="F289">
            <v>21910</v>
          </cell>
          <cell r="G289">
            <v>17410</v>
          </cell>
          <cell r="H289">
            <v>14030</v>
          </cell>
          <cell r="I289">
            <v>10660</v>
          </cell>
          <cell r="J289">
            <v>7280</v>
          </cell>
          <cell r="K289">
            <v>3910</v>
          </cell>
          <cell r="L289">
            <v>0</v>
          </cell>
          <cell r="M289">
            <v>0</v>
          </cell>
        </row>
        <row r="290">
          <cell r="A290">
            <v>2870</v>
          </cell>
          <cell r="B290">
            <v>2880</v>
          </cell>
          <cell r="C290">
            <v>73290</v>
          </cell>
          <cell r="D290">
            <v>55790</v>
          </cell>
          <cell r="E290">
            <v>27490</v>
          </cell>
          <cell r="F290">
            <v>22240</v>
          </cell>
          <cell r="G290">
            <v>17620</v>
          </cell>
          <cell r="H290">
            <v>14240</v>
          </cell>
          <cell r="I290">
            <v>10870</v>
          </cell>
          <cell r="J290">
            <v>7490</v>
          </cell>
          <cell r="K290">
            <v>4120</v>
          </cell>
          <cell r="L290">
            <v>0</v>
          </cell>
          <cell r="M290">
            <v>0</v>
          </cell>
        </row>
        <row r="291">
          <cell r="A291">
            <v>2880</v>
          </cell>
          <cell r="B291">
            <v>2890</v>
          </cell>
          <cell r="C291">
            <v>74150</v>
          </cell>
          <cell r="D291">
            <v>56650</v>
          </cell>
          <cell r="E291">
            <v>27820</v>
          </cell>
          <cell r="F291">
            <v>22570</v>
          </cell>
          <cell r="G291">
            <v>17830</v>
          </cell>
          <cell r="H291">
            <v>14460</v>
          </cell>
          <cell r="I291">
            <v>11080</v>
          </cell>
          <cell r="J291">
            <v>7710</v>
          </cell>
          <cell r="K291">
            <v>4330</v>
          </cell>
          <cell r="L291">
            <v>0</v>
          </cell>
          <cell r="M291">
            <v>0</v>
          </cell>
        </row>
        <row r="292">
          <cell r="A292">
            <v>2890</v>
          </cell>
          <cell r="B292">
            <v>2900</v>
          </cell>
          <cell r="C292">
            <v>75010</v>
          </cell>
          <cell r="D292">
            <v>57510</v>
          </cell>
          <cell r="E292">
            <v>28150</v>
          </cell>
          <cell r="F292">
            <v>22900</v>
          </cell>
          <cell r="G292">
            <v>18040</v>
          </cell>
          <cell r="H292">
            <v>14670</v>
          </cell>
          <cell r="I292">
            <v>11290</v>
          </cell>
          <cell r="J292">
            <v>7920</v>
          </cell>
          <cell r="K292">
            <v>4540</v>
          </cell>
          <cell r="L292">
            <v>1170</v>
          </cell>
          <cell r="M292">
            <v>0</v>
          </cell>
        </row>
        <row r="293">
          <cell r="A293">
            <v>2900</v>
          </cell>
          <cell r="B293">
            <v>2910</v>
          </cell>
          <cell r="C293">
            <v>75860</v>
          </cell>
          <cell r="D293">
            <v>58360</v>
          </cell>
          <cell r="E293">
            <v>28480</v>
          </cell>
          <cell r="F293">
            <v>23230</v>
          </cell>
          <cell r="G293">
            <v>18250</v>
          </cell>
          <cell r="H293">
            <v>14880</v>
          </cell>
          <cell r="I293">
            <v>11500</v>
          </cell>
          <cell r="J293">
            <v>8130</v>
          </cell>
          <cell r="K293">
            <v>4750</v>
          </cell>
          <cell r="L293">
            <v>1380</v>
          </cell>
          <cell r="M293">
            <v>0</v>
          </cell>
        </row>
        <row r="294">
          <cell r="A294">
            <v>2910</v>
          </cell>
          <cell r="B294">
            <v>2920</v>
          </cell>
          <cell r="C294">
            <v>76720</v>
          </cell>
          <cell r="D294">
            <v>59220</v>
          </cell>
          <cell r="E294">
            <v>28810</v>
          </cell>
          <cell r="F294">
            <v>23560</v>
          </cell>
          <cell r="G294">
            <v>18470</v>
          </cell>
          <cell r="H294">
            <v>15090</v>
          </cell>
          <cell r="I294">
            <v>11720</v>
          </cell>
          <cell r="J294">
            <v>8340</v>
          </cell>
          <cell r="K294">
            <v>4970</v>
          </cell>
          <cell r="L294">
            <v>1590</v>
          </cell>
          <cell r="M294">
            <v>0</v>
          </cell>
        </row>
        <row r="295">
          <cell r="A295">
            <v>2920</v>
          </cell>
          <cell r="B295">
            <v>2930</v>
          </cell>
          <cell r="C295">
            <v>77570</v>
          </cell>
          <cell r="D295">
            <v>60070</v>
          </cell>
          <cell r="E295">
            <v>29140</v>
          </cell>
          <cell r="F295">
            <v>23890</v>
          </cell>
          <cell r="G295">
            <v>18680</v>
          </cell>
          <cell r="H295">
            <v>15300</v>
          </cell>
          <cell r="I295">
            <v>11930</v>
          </cell>
          <cell r="J295">
            <v>8550</v>
          </cell>
          <cell r="K295">
            <v>5180</v>
          </cell>
          <cell r="L295">
            <v>1800</v>
          </cell>
          <cell r="M295">
            <v>0</v>
          </cell>
        </row>
        <row r="296">
          <cell r="A296">
            <v>2930</v>
          </cell>
          <cell r="B296">
            <v>2940</v>
          </cell>
          <cell r="C296">
            <v>78430</v>
          </cell>
          <cell r="D296">
            <v>60930</v>
          </cell>
          <cell r="E296">
            <v>29470</v>
          </cell>
          <cell r="F296">
            <v>24220</v>
          </cell>
          <cell r="G296">
            <v>18970</v>
          </cell>
          <cell r="H296">
            <v>15510</v>
          </cell>
          <cell r="I296">
            <v>12140</v>
          </cell>
          <cell r="J296">
            <v>8760</v>
          </cell>
          <cell r="K296">
            <v>5390</v>
          </cell>
          <cell r="L296">
            <v>2010</v>
          </cell>
          <cell r="M296">
            <v>0</v>
          </cell>
        </row>
        <row r="297">
          <cell r="A297">
            <v>2940</v>
          </cell>
          <cell r="B297">
            <v>2950</v>
          </cell>
          <cell r="C297">
            <v>79280</v>
          </cell>
          <cell r="D297">
            <v>61780</v>
          </cell>
          <cell r="E297">
            <v>29800</v>
          </cell>
          <cell r="F297">
            <v>24550</v>
          </cell>
          <cell r="G297">
            <v>19300</v>
          </cell>
          <cell r="H297">
            <v>15730</v>
          </cell>
          <cell r="I297">
            <v>12350</v>
          </cell>
          <cell r="J297">
            <v>8980</v>
          </cell>
          <cell r="K297">
            <v>5600</v>
          </cell>
          <cell r="L297">
            <v>2230</v>
          </cell>
          <cell r="M297">
            <v>0</v>
          </cell>
        </row>
        <row r="298">
          <cell r="A298">
            <v>2950</v>
          </cell>
          <cell r="B298">
            <v>2960</v>
          </cell>
          <cell r="C298">
            <v>80140</v>
          </cell>
          <cell r="D298">
            <v>62640</v>
          </cell>
          <cell r="E298">
            <v>30130</v>
          </cell>
          <cell r="F298">
            <v>24880</v>
          </cell>
          <cell r="G298">
            <v>19630</v>
          </cell>
          <cell r="H298">
            <v>15940</v>
          </cell>
          <cell r="I298">
            <v>12560</v>
          </cell>
          <cell r="J298">
            <v>9190</v>
          </cell>
          <cell r="K298">
            <v>5810</v>
          </cell>
          <cell r="L298">
            <v>2440</v>
          </cell>
          <cell r="M298">
            <v>0</v>
          </cell>
        </row>
        <row r="299">
          <cell r="A299">
            <v>2960</v>
          </cell>
          <cell r="B299">
            <v>2970</v>
          </cell>
          <cell r="C299">
            <v>81000</v>
          </cell>
          <cell r="D299">
            <v>63500</v>
          </cell>
          <cell r="E299">
            <v>30460</v>
          </cell>
          <cell r="F299">
            <v>25210</v>
          </cell>
          <cell r="G299">
            <v>19960</v>
          </cell>
          <cell r="H299">
            <v>16150</v>
          </cell>
          <cell r="I299">
            <v>12780</v>
          </cell>
          <cell r="J299">
            <v>9400</v>
          </cell>
          <cell r="K299">
            <v>6030</v>
          </cell>
          <cell r="L299">
            <v>2650</v>
          </cell>
          <cell r="M299">
            <v>0</v>
          </cell>
        </row>
        <row r="300">
          <cell r="A300">
            <v>2970</v>
          </cell>
          <cell r="B300">
            <v>2980</v>
          </cell>
          <cell r="C300">
            <v>81850</v>
          </cell>
          <cell r="D300">
            <v>64350</v>
          </cell>
          <cell r="E300">
            <v>30790</v>
          </cell>
          <cell r="F300">
            <v>25540</v>
          </cell>
          <cell r="G300">
            <v>20290</v>
          </cell>
          <cell r="H300">
            <v>16360</v>
          </cell>
          <cell r="I300">
            <v>12990</v>
          </cell>
          <cell r="J300">
            <v>9610</v>
          </cell>
          <cell r="K300">
            <v>6240</v>
          </cell>
          <cell r="L300">
            <v>2860</v>
          </cell>
          <cell r="M300">
            <v>0</v>
          </cell>
        </row>
        <row r="301">
          <cell r="A301">
            <v>2980</v>
          </cell>
          <cell r="B301">
            <v>2990</v>
          </cell>
          <cell r="C301">
            <v>82710</v>
          </cell>
          <cell r="D301">
            <v>65210</v>
          </cell>
          <cell r="E301">
            <v>31120</v>
          </cell>
          <cell r="F301">
            <v>25870</v>
          </cell>
          <cell r="G301">
            <v>20620</v>
          </cell>
          <cell r="H301">
            <v>16570</v>
          </cell>
          <cell r="I301">
            <v>13200</v>
          </cell>
          <cell r="J301">
            <v>9820</v>
          </cell>
          <cell r="K301">
            <v>6450</v>
          </cell>
          <cell r="L301">
            <v>3070</v>
          </cell>
          <cell r="M301">
            <v>0</v>
          </cell>
        </row>
        <row r="302">
          <cell r="A302">
            <v>2990</v>
          </cell>
          <cell r="B302">
            <v>3000</v>
          </cell>
          <cell r="C302">
            <v>83560</v>
          </cell>
          <cell r="D302">
            <v>66060</v>
          </cell>
          <cell r="E302">
            <v>31450</v>
          </cell>
          <cell r="F302">
            <v>26200</v>
          </cell>
          <cell r="G302">
            <v>20950</v>
          </cell>
          <cell r="H302">
            <v>16790</v>
          </cell>
          <cell r="I302">
            <v>13410</v>
          </cell>
          <cell r="J302">
            <v>10040</v>
          </cell>
          <cell r="K302">
            <v>6660</v>
          </cell>
          <cell r="L302">
            <v>3290</v>
          </cell>
          <cell r="M302">
            <v>0</v>
          </cell>
        </row>
        <row r="303">
          <cell r="A303">
            <v>3000</v>
          </cell>
          <cell r="B303">
            <v>3020</v>
          </cell>
          <cell r="C303">
            <v>84850</v>
          </cell>
          <cell r="D303">
            <v>67350</v>
          </cell>
          <cell r="E303">
            <v>32490</v>
          </cell>
          <cell r="F303">
            <v>26690</v>
          </cell>
          <cell r="G303">
            <v>21440</v>
          </cell>
          <cell r="H303">
            <v>17100</v>
          </cell>
          <cell r="I303">
            <v>13730</v>
          </cell>
          <cell r="J303">
            <v>10350</v>
          </cell>
          <cell r="K303">
            <v>6980</v>
          </cell>
          <cell r="L303">
            <v>3600</v>
          </cell>
          <cell r="M303">
            <v>0</v>
          </cell>
        </row>
        <row r="304">
          <cell r="A304">
            <v>3020</v>
          </cell>
          <cell r="B304">
            <v>3040</v>
          </cell>
          <cell r="C304">
            <v>86560</v>
          </cell>
          <cell r="D304">
            <v>69060</v>
          </cell>
          <cell r="E304">
            <v>34140</v>
          </cell>
          <cell r="F304">
            <v>27350</v>
          </cell>
          <cell r="G304">
            <v>22100</v>
          </cell>
          <cell r="H304">
            <v>17530</v>
          </cell>
          <cell r="I304">
            <v>14150</v>
          </cell>
          <cell r="J304">
            <v>10780</v>
          </cell>
          <cell r="K304">
            <v>7400</v>
          </cell>
          <cell r="L304">
            <v>4030</v>
          </cell>
          <cell r="M304">
            <v>0</v>
          </cell>
        </row>
        <row r="305">
          <cell r="A305">
            <v>3040</v>
          </cell>
          <cell r="B305">
            <v>3060</v>
          </cell>
          <cell r="C305">
            <v>88270</v>
          </cell>
          <cell r="D305">
            <v>70770</v>
          </cell>
          <cell r="E305">
            <v>35790</v>
          </cell>
          <cell r="F305">
            <v>28010</v>
          </cell>
          <cell r="G305">
            <v>22760</v>
          </cell>
          <cell r="H305">
            <v>17950</v>
          </cell>
          <cell r="I305">
            <v>14580</v>
          </cell>
          <cell r="J305">
            <v>11200</v>
          </cell>
          <cell r="K305">
            <v>7830</v>
          </cell>
          <cell r="L305">
            <v>4450</v>
          </cell>
          <cell r="M305">
            <v>1080</v>
          </cell>
        </row>
        <row r="306">
          <cell r="A306">
            <v>3060</v>
          </cell>
          <cell r="B306">
            <v>3080</v>
          </cell>
          <cell r="C306">
            <v>89980</v>
          </cell>
          <cell r="D306">
            <v>72480</v>
          </cell>
          <cell r="E306">
            <v>37440</v>
          </cell>
          <cell r="F306">
            <v>28670</v>
          </cell>
          <cell r="G306">
            <v>23420</v>
          </cell>
          <cell r="H306">
            <v>18380</v>
          </cell>
          <cell r="I306">
            <v>15000</v>
          </cell>
          <cell r="J306">
            <v>11630</v>
          </cell>
          <cell r="K306">
            <v>8250</v>
          </cell>
          <cell r="L306">
            <v>4880</v>
          </cell>
          <cell r="M306">
            <v>1500</v>
          </cell>
        </row>
        <row r="307">
          <cell r="A307">
            <v>3080</v>
          </cell>
          <cell r="B307">
            <v>3100</v>
          </cell>
          <cell r="C307">
            <v>91690</v>
          </cell>
          <cell r="D307">
            <v>74190</v>
          </cell>
          <cell r="E307">
            <v>39080</v>
          </cell>
          <cell r="F307">
            <v>29330</v>
          </cell>
          <cell r="G307">
            <v>24080</v>
          </cell>
          <cell r="H307">
            <v>18830</v>
          </cell>
          <cell r="I307">
            <v>15430</v>
          </cell>
          <cell r="J307">
            <v>12050</v>
          </cell>
          <cell r="K307">
            <v>8680</v>
          </cell>
          <cell r="L307">
            <v>5300</v>
          </cell>
          <cell r="M307">
            <v>1930</v>
          </cell>
        </row>
        <row r="308">
          <cell r="A308">
            <v>3100</v>
          </cell>
          <cell r="B308">
            <v>3120</v>
          </cell>
          <cell r="C308">
            <v>93400</v>
          </cell>
          <cell r="D308">
            <v>75900</v>
          </cell>
          <cell r="E308">
            <v>40730</v>
          </cell>
          <cell r="F308">
            <v>29990</v>
          </cell>
          <cell r="G308">
            <v>24740</v>
          </cell>
          <cell r="H308">
            <v>19490</v>
          </cell>
          <cell r="I308">
            <v>15850</v>
          </cell>
          <cell r="J308">
            <v>12470</v>
          </cell>
          <cell r="K308">
            <v>9100</v>
          </cell>
          <cell r="L308">
            <v>5720</v>
          </cell>
          <cell r="M308">
            <v>2350</v>
          </cell>
        </row>
        <row r="309">
          <cell r="A309">
            <v>3120</v>
          </cell>
          <cell r="B309">
            <v>3140</v>
          </cell>
          <cell r="C309">
            <v>95760</v>
          </cell>
          <cell r="D309">
            <v>77620</v>
          </cell>
          <cell r="E309">
            <v>42380</v>
          </cell>
          <cell r="F309">
            <v>30650</v>
          </cell>
          <cell r="G309">
            <v>25400</v>
          </cell>
          <cell r="H309">
            <v>20150</v>
          </cell>
          <cell r="I309">
            <v>16270</v>
          </cell>
          <cell r="J309">
            <v>12900</v>
          </cell>
          <cell r="K309">
            <v>9520</v>
          </cell>
          <cell r="L309">
            <v>6150</v>
          </cell>
          <cell r="M309">
            <v>2770</v>
          </cell>
        </row>
        <row r="310">
          <cell r="A310">
            <v>3140</v>
          </cell>
          <cell r="B310">
            <v>3160</v>
          </cell>
          <cell r="C310">
            <v>98210</v>
          </cell>
          <cell r="D310">
            <v>79330</v>
          </cell>
          <cell r="E310">
            <v>44030</v>
          </cell>
          <cell r="F310">
            <v>31310</v>
          </cell>
          <cell r="G310">
            <v>26060</v>
          </cell>
          <cell r="H310">
            <v>20810</v>
          </cell>
          <cell r="I310">
            <v>16700</v>
          </cell>
          <cell r="J310">
            <v>13320</v>
          </cell>
          <cell r="K310">
            <v>9950</v>
          </cell>
          <cell r="L310">
            <v>6570</v>
          </cell>
          <cell r="M310">
            <v>3200</v>
          </cell>
        </row>
        <row r="311">
          <cell r="A311">
            <v>3160</v>
          </cell>
          <cell r="B311">
            <v>3180</v>
          </cell>
          <cell r="C311">
            <v>100650</v>
          </cell>
          <cell r="D311">
            <v>81040</v>
          </cell>
          <cell r="E311">
            <v>45680</v>
          </cell>
          <cell r="F311">
            <v>32550</v>
          </cell>
          <cell r="G311">
            <v>26720</v>
          </cell>
          <cell r="H311">
            <v>21470</v>
          </cell>
          <cell r="I311">
            <v>17120</v>
          </cell>
          <cell r="J311">
            <v>13750</v>
          </cell>
          <cell r="K311">
            <v>10370</v>
          </cell>
          <cell r="L311">
            <v>7000</v>
          </cell>
          <cell r="M311">
            <v>3620</v>
          </cell>
        </row>
        <row r="312">
          <cell r="A312">
            <v>3180</v>
          </cell>
          <cell r="B312">
            <v>3200</v>
          </cell>
          <cell r="C312">
            <v>103100</v>
          </cell>
          <cell r="D312">
            <v>82750</v>
          </cell>
          <cell r="E312">
            <v>47330</v>
          </cell>
          <cell r="F312">
            <v>34200</v>
          </cell>
          <cell r="G312">
            <v>27380</v>
          </cell>
          <cell r="H312">
            <v>22130</v>
          </cell>
          <cell r="I312">
            <v>17540</v>
          </cell>
          <cell r="J312">
            <v>14170</v>
          </cell>
          <cell r="K312">
            <v>10790</v>
          </cell>
          <cell r="L312">
            <v>7420</v>
          </cell>
          <cell r="M312">
            <v>4040</v>
          </cell>
        </row>
        <row r="313">
          <cell r="A313">
            <v>3200</v>
          </cell>
          <cell r="B313">
            <v>3220</v>
          </cell>
          <cell r="C313">
            <v>105540</v>
          </cell>
          <cell r="D313">
            <v>84460</v>
          </cell>
          <cell r="E313">
            <v>48980</v>
          </cell>
          <cell r="F313">
            <v>35850</v>
          </cell>
          <cell r="G313">
            <v>28040</v>
          </cell>
          <cell r="H313">
            <v>22790</v>
          </cell>
          <cell r="I313">
            <v>17970</v>
          </cell>
          <cell r="J313">
            <v>14590</v>
          </cell>
          <cell r="K313">
            <v>11220</v>
          </cell>
          <cell r="L313">
            <v>7840</v>
          </cell>
          <cell r="M313">
            <v>4470</v>
          </cell>
        </row>
        <row r="314">
          <cell r="A314">
            <v>3220</v>
          </cell>
          <cell r="B314">
            <v>3240</v>
          </cell>
          <cell r="C314">
            <v>107990</v>
          </cell>
          <cell r="D314">
            <v>86170</v>
          </cell>
          <cell r="E314">
            <v>50620</v>
          </cell>
          <cell r="F314">
            <v>37500</v>
          </cell>
          <cell r="G314">
            <v>28700</v>
          </cell>
          <cell r="H314">
            <v>23450</v>
          </cell>
          <cell r="I314">
            <v>18390</v>
          </cell>
          <cell r="J314">
            <v>15020</v>
          </cell>
          <cell r="K314">
            <v>11640</v>
          </cell>
          <cell r="L314">
            <v>8270</v>
          </cell>
          <cell r="M314">
            <v>4890</v>
          </cell>
        </row>
        <row r="315">
          <cell r="A315">
            <v>3240</v>
          </cell>
          <cell r="B315">
            <v>3260</v>
          </cell>
          <cell r="C315">
            <v>110430</v>
          </cell>
          <cell r="D315">
            <v>87880</v>
          </cell>
          <cell r="E315">
            <v>52270</v>
          </cell>
          <cell r="F315">
            <v>39150</v>
          </cell>
          <cell r="G315">
            <v>29360</v>
          </cell>
          <cell r="H315">
            <v>24110</v>
          </cell>
          <cell r="I315">
            <v>18860</v>
          </cell>
          <cell r="J315">
            <v>15440</v>
          </cell>
          <cell r="K315">
            <v>12070</v>
          </cell>
          <cell r="L315">
            <v>8690</v>
          </cell>
          <cell r="M315">
            <v>5320</v>
          </cell>
        </row>
        <row r="316">
          <cell r="A316">
            <v>3260</v>
          </cell>
          <cell r="B316">
            <v>3280</v>
          </cell>
          <cell r="C316">
            <v>112880</v>
          </cell>
          <cell r="D316">
            <v>89600</v>
          </cell>
          <cell r="E316">
            <v>53920</v>
          </cell>
          <cell r="F316">
            <v>40800</v>
          </cell>
          <cell r="G316">
            <v>30020</v>
          </cell>
          <cell r="H316">
            <v>24770</v>
          </cell>
          <cell r="I316">
            <v>19520</v>
          </cell>
          <cell r="J316">
            <v>15870</v>
          </cell>
          <cell r="K316">
            <v>12490</v>
          </cell>
          <cell r="L316">
            <v>9120</v>
          </cell>
          <cell r="M316">
            <v>5740</v>
          </cell>
        </row>
        <row r="317">
          <cell r="A317">
            <v>3280</v>
          </cell>
          <cell r="B317">
            <v>3300</v>
          </cell>
          <cell r="C317">
            <v>115320</v>
          </cell>
          <cell r="D317">
            <v>91310</v>
          </cell>
          <cell r="E317">
            <v>55570</v>
          </cell>
          <cell r="F317">
            <v>42440</v>
          </cell>
          <cell r="G317">
            <v>30670</v>
          </cell>
          <cell r="H317">
            <v>25420</v>
          </cell>
          <cell r="I317">
            <v>20170</v>
          </cell>
          <cell r="J317">
            <v>16290</v>
          </cell>
          <cell r="K317">
            <v>12910</v>
          </cell>
          <cell r="L317">
            <v>9540</v>
          </cell>
          <cell r="M317">
            <v>6160</v>
          </cell>
        </row>
        <row r="318">
          <cell r="A318">
            <v>3300</v>
          </cell>
          <cell r="B318">
            <v>3320</v>
          </cell>
          <cell r="C318">
            <v>117770</v>
          </cell>
          <cell r="D318">
            <v>93020</v>
          </cell>
          <cell r="E318">
            <v>57220</v>
          </cell>
          <cell r="F318">
            <v>44090</v>
          </cell>
          <cell r="G318">
            <v>31330</v>
          </cell>
          <cell r="H318">
            <v>26080</v>
          </cell>
          <cell r="I318">
            <v>20830</v>
          </cell>
          <cell r="J318">
            <v>16710</v>
          </cell>
          <cell r="K318">
            <v>13340</v>
          </cell>
          <cell r="L318">
            <v>9960</v>
          </cell>
          <cell r="M318">
            <v>6590</v>
          </cell>
        </row>
        <row r="319">
          <cell r="A319">
            <v>3320</v>
          </cell>
          <cell r="B319">
            <v>3340</v>
          </cell>
          <cell r="C319">
            <v>120210</v>
          </cell>
          <cell r="D319">
            <v>95210</v>
          </cell>
          <cell r="E319">
            <v>58870</v>
          </cell>
          <cell r="F319">
            <v>45740</v>
          </cell>
          <cell r="G319">
            <v>32620</v>
          </cell>
          <cell r="H319">
            <v>26740</v>
          </cell>
          <cell r="I319">
            <v>21490</v>
          </cell>
          <cell r="J319">
            <v>17140</v>
          </cell>
          <cell r="K319">
            <v>13760</v>
          </cell>
          <cell r="L319">
            <v>10390</v>
          </cell>
          <cell r="M319">
            <v>7010</v>
          </cell>
        </row>
        <row r="320">
          <cell r="A320">
            <v>3340</v>
          </cell>
          <cell r="B320">
            <v>3360</v>
          </cell>
          <cell r="C320">
            <v>122660</v>
          </cell>
          <cell r="D320">
            <v>97660</v>
          </cell>
          <cell r="E320">
            <v>60440</v>
          </cell>
          <cell r="F320">
            <v>47320</v>
          </cell>
          <cell r="G320">
            <v>34190</v>
          </cell>
          <cell r="H320">
            <v>27370</v>
          </cell>
          <cell r="I320">
            <v>22120</v>
          </cell>
          <cell r="J320">
            <v>17540</v>
          </cell>
          <cell r="K320">
            <v>14170</v>
          </cell>
          <cell r="L320">
            <v>10790</v>
          </cell>
          <cell r="M320">
            <v>7420</v>
          </cell>
        </row>
        <row r="321">
          <cell r="A321">
            <v>3360</v>
          </cell>
          <cell r="B321">
            <v>3380</v>
          </cell>
          <cell r="C321">
            <v>125100</v>
          </cell>
          <cell r="D321">
            <v>100100</v>
          </cell>
          <cell r="E321">
            <v>62010</v>
          </cell>
          <cell r="F321">
            <v>48880</v>
          </cell>
          <cell r="G321">
            <v>35760</v>
          </cell>
          <cell r="H321">
            <v>28000</v>
          </cell>
          <cell r="I321">
            <v>22750</v>
          </cell>
          <cell r="J321">
            <v>17950</v>
          </cell>
          <cell r="K321">
            <v>14570</v>
          </cell>
          <cell r="L321">
            <v>11200</v>
          </cell>
          <cell r="M321">
            <v>7820</v>
          </cell>
        </row>
        <row r="322">
          <cell r="A322">
            <v>3380</v>
          </cell>
          <cell r="B322">
            <v>3400</v>
          </cell>
          <cell r="C322">
            <v>127550</v>
          </cell>
          <cell r="D322">
            <v>102550</v>
          </cell>
          <cell r="E322">
            <v>63570</v>
          </cell>
          <cell r="F322">
            <v>50450</v>
          </cell>
          <cell r="G322">
            <v>37320</v>
          </cell>
          <cell r="H322">
            <v>28630</v>
          </cell>
          <cell r="I322">
            <v>23380</v>
          </cell>
          <cell r="J322">
            <v>18350</v>
          </cell>
          <cell r="K322">
            <v>14970</v>
          </cell>
          <cell r="L322">
            <v>11600</v>
          </cell>
          <cell r="M322">
            <v>8220</v>
          </cell>
        </row>
        <row r="323">
          <cell r="A323">
            <v>3400</v>
          </cell>
          <cell r="B323">
            <v>3420</v>
          </cell>
          <cell r="C323">
            <v>129990</v>
          </cell>
          <cell r="D323">
            <v>104990</v>
          </cell>
          <cell r="E323">
            <v>65140</v>
          </cell>
          <cell r="F323">
            <v>52010</v>
          </cell>
          <cell r="G323">
            <v>38890</v>
          </cell>
          <cell r="H323">
            <v>29250</v>
          </cell>
          <cell r="I323">
            <v>24000</v>
          </cell>
          <cell r="J323">
            <v>18750</v>
          </cell>
          <cell r="K323">
            <v>15370</v>
          </cell>
          <cell r="L323">
            <v>12000</v>
          </cell>
          <cell r="M323">
            <v>8620</v>
          </cell>
        </row>
        <row r="324">
          <cell r="A324">
            <v>3420</v>
          </cell>
          <cell r="B324">
            <v>3440</v>
          </cell>
          <cell r="C324">
            <v>132440</v>
          </cell>
          <cell r="D324">
            <v>107440</v>
          </cell>
          <cell r="E324">
            <v>66700</v>
          </cell>
          <cell r="F324">
            <v>53580</v>
          </cell>
          <cell r="G324">
            <v>40450</v>
          </cell>
          <cell r="H324">
            <v>29880</v>
          </cell>
          <cell r="I324">
            <v>24630</v>
          </cell>
          <cell r="J324">
            <v>19380</v>
          </cell>
          <cell r="K324">
            <v>15780</v>
          </cell>
          <cell r="L324">
            <v>12400</v>
          </cell>
          <cell r="M324">
            <v>9030</v>
          </cell>
        </row>
        <row r="325">
          <cell r="A325">
            <v>3440</v>
          </cell>
          <cell r="B325">
            <v>3460</v>
          </cell>
          <cell r="C325">
            <v>134880</v>
          </cell>
          <cell r="D325">
            <v>109880</v>
          </cell>
          <cell r="E325">
            <v>68270</v>
          </cell>
          <cell r="F325">
            <v>55140</v>
          </cell>
          <cell r="G325">
            <v>42020</v>
          </cell>
          <cell r="H325">
            <v>30500</v>
          </cell>
          <cell r="I325">
            <v>25250</v>
          </cell>
          <cell r="J325">
            <v>20000</v>
          </cell>
          <cell r="K325">
            <v>16180</v>
          </cell>
          <cell r="L325">
            <v>12800</v>
          </cell>
          <cell r="M325">
            <v>9430</v>
          </cell>
        </row>
        <row r="326">
          <cell r="A326">
            <v>3460</v>
          </cell>
          <cell r="B326">
            <v>3480</v>
          </cell>
          <cell r="C326">
            <v>137330</v>
          </cell>
          <cell r="D326">
            <v>112330</v>
          </cell>
          <cell r="E326">
            <v>69830</v>
          </cell>
          <cell r="F326">
            <v>56710</v>
          </cell>
          <cell r="G326">
            <v>43580</v>
          </cell>
          <cell r="H326">
            <v>31130</v>
          </cell>
          <cell r="I326">
            <v>25880</v>
          </cell>
          <cell r="J326">
            <v>20630</v>
          </cell>
          <cell r="K326">
            <v>16580</v>
          </cell>
          <cell r="L326">
            <v>13210</v>
          </cell>
          <cell r="M326">
            <v>9830</v>
          </cell>
        </row>
        <row r="327">
          <cell r="A327">
            <v>3480</v>
          </cell>
          <cell r="B327">
            <v>3500</v>
          </cell>
          <cell r="C327">
            <v>139770</v>
          </cell>
          <cell r="D327">
            <v>114770</v>
          </cell>
          <cell r="E327">
            <v>71400</v>
          </cell>
          <cell r="F327">
            <v>58270</v>
          </cell>
          <cell r="G327">
            <v>45150</v>
          </cell>
          <cell r="H327">
            <v>32020</v>
          </cell>
          <cell r="I327">
            <v>26510</v>
          </cell>
          <cell r="J327">
            <v>21260</v>
          </cell>
          <cell r="K327">
            <v>16980</v>
          </cell>
          <cell r="L327">
            <v>13610</v>
          </cell>
          <cell r="M327">
            <v>10230</v>
          </cell>
        </row>
        <row r="328">
          <cell r="A328">
            <v>3500</v>
          </cell>
          <cell r="B328">
            <v>3520</v>
          </cell>
          <cell r="C328">
            <v>142220</v>
          </cell>
          <cell r="D328">
            <v>117220</v>
          </cell>
          <cell r="E328">
            <v>72960</v>
          </cell>
          <cell r="F328">
            <v>59840</v>
          </cell>
          <cell r="G328">
            <v>46710</v>
          </cell>
          <cell r="H328">
            <v>33590</v>
          </cell>
          <cell r="I328">
            <v>27130</v>
          </cell>
          <cell r="J328">
            <v>21880</v>
          </cell>
          <cell r="K328">
            <v>17390</v>
          </cell>
          <cell r="L328">
            <v>14010</v>
          </cell>
          <cell r="M328">
            <v>10640</v>
          </cell>
        </row>
        <row r="329">
          <cell r="A329">
            <v>3520</v>
          </cell>
          <cell r="B329">
            <v>3540</v>
          </cell>
          <cell r="C329">
            <v>144660</v>
          </cell>
          <cell r="D329">
            <v>119660</v>
          </cell>
          <cell r="E329">
            <v>74530</v>
          </cell>
          <cell r="F329">
            <v>61400</v>
          </cell>
          <cell r="G329">
            <v>48280</v>
          </cell>
          <cell r="H329">
            <v>35150</v>
          </cell>
          <cell r="I329">
            <v>27760</v>
          </cell>
          <cell r="J329">
            <v>22510</v>
          </cell>
          <cell r="K329">
            <v>17790</v>
          </cell>
          <cell r="L329">
            <v>14410</v>
          </cell>
          <cell r="M329">
            <v>11040</v>
          </cell>
        </row>
        <row r="330">
          <cell r="A330">
            <v>3540</v>
          </cell>
          <cell r="B330">
            <v>3560</v>
          </cell>
          <cell r="C330">
            <v>147110</v>
          </cell>
          <cell r="D330">
            <v>122110</v>
          </cell>
          <cell r="E330">
            <v>76090</v>
          </cell>
          <cell r="F330">
            <v>62960</v>
          </cell>
          <cell r="G330">
            <v>49840</v>
          </cell>
          <cell r="H330">
            <v>36710</v>
          </cell>
          <cell r="I330">
            <v>28380</v>
          </cell>
          <cell r="J330">
            <v>23130</v>
          </cell>
          <cell r="K330">
            <v>18190</v>
          </cell>
          <cell r="L330">
            <v>14820</v>
          </cell>
          <cell r="M330">
            <v>11440</v>
          </cell>
        </row>
        <row r="331">
          <cell r="A331">
            <v>3560</v>
          </cell>
          <cell r="B331">
            <v>3580</v>
          </cell>
          <cell r="C331">
            <v>149550</v>
          </cell>
          <cell r="D331">
            <v>124550</v>
          </cell>
          <cell r="E331">
            <v>77650</v>
          </cell>
          <cell r="F331">
            <v>64530</v>
          </cell>
          <cell r="G331">
            <v>51400</v>
          </cell>
          <cell r="H331">
            <v>38280</v>
          </cell>
          <cell r="I331">
            <v>29010</v>
          </cell>
          <cell r="J331">
            <v>23760</v>
          </cell>
          <cell r="K331">
            <v>18590</v>
          </cell>
          <cell r="L331">
            <v>15220</v>
          </cell>
          <cell r="M331">
            <v>11840</v>
          </cell>
        </row>
        <row r="332">
          <cell r="A332">
            <v>3580</v>
          </cell>
          <cell r="B332">
            <v>3600</v>
          </cell>
          <cell r="C332">
            <v>152000</v>
          </cell>
          <cell r="D332">
            <v>127000</v>
          </cell>
          <cell r="E332">
            <v>79220</v>
          </cell>
          <cell r="F332">
            <v>66090</v>
          </cell>
          <cell r="G332">
            <v>52970</v>
          </cell>
          <cell r="H332">
            <v>39840</v>
          </cell>
          <cell r="I332">
            <v>29630</v>
          </cell>
          <cell r="J332">
            <v>24380</v>
          </cell>
          <cell r="K332">
            <v>19130</v>
          </cell>
          <cell r="L332">
            <v>15620</v>
          </cell>
          <cell r="M332">
            <v>12250</v>
          </cell>
        </row>
        <row r="333">
          <cell r="A333">
            <v>3600</v>
          </cell>
          <cell r="B333">
            <v>3620</v>
          </cell>
          <cell r="C333">
            <v>154440</v>
          </cell>
          <cell r="D333">
            <v>129440</v>
          </cell>
          <cell r="E333">
            <v>80780</v>
          </cell>
          <cell r="F333">
            <v>67660</v>
          </cell>
          <cell r="G333">
            <v>54530</v>
          </cell>
          <cell r="H333">
            <v>41410</v>
          </cell>
          <cell r="I333">
            <v>30260</v>
          </cell>
          <cell r="J333">
            <v>25010</v>
          </cell>
          <cell r="K333">
            <v>19760</v>
          </cell>
          <cell r="L333">
            <v>16020</v>
          </cell>
          <cell r="M333">
            <v>12650</v>
          </cell>
        </row>
        <row r="334">
          <cell r="A334">
            <v>3620</v>
          </cell>
          <cell r="B334">
            <v>3640</v>
          </cell>
          <cell r="C334">
            <v>156890</v>
          </cell>
          <cell r="D334">
            <v>131890</v>
          </cell>
          <cell r="E334">
            <v>82350</v>
          </cell>
          <cell r="F334">
            <v>69220</v>
          </cell>
          <cell r="G334">
            <v>56100</v>
          </cell>
          <cell r="H334">
            <v>42970</v>
          </cell>
          <cell r="I334">
            <v>30890</v>
          </cell>
          <cell r="J334">
            <v>25640</v>
          </cell>
          <cell r="K334">
            <v>20390</v>
          </cell>
          <cell r="L334">
            <v>16420</v>
          </cell>
          <cell r="M334">
            <v>13050</v>
          </cell>
        </row>
        <row r="335">
          <cell r="A335">
            <v>3640</v>
          </cell>
          <cell r="B335">
            <v>3660</v>
          </cell>
          <cell r="C335">
            <v>159330</v>
          </cell>
          <cell r="D335">
            <v>134330</v>
          </cell>
          <cell r="E335">
            <v>83910</v>
          </cell>
          <cell r="F335">
            <v>70790</v>
          </cell>
          <cell r="G335">
            <v>57660</v>
          </cell>
          <cell r="H335">
            <v>44540</v>
          </cell>
          <cell r="I335">
            <v>31510</v>
          </cell>
          <cell r="J335">
            <v>26260</v>
          </cell>
          <cell r="K335">
            <v>21010</v>
          </cell>
          <cell r="L335">
            <v>16830</v>
          </cell>
          <cell r="M335">
            <v>13450</v>
          </cell>
        </row>
        <row r="336">
          <cell r="A336">
            <v>3660</v>
          </cell>
          <cell r="B336">
            <v>3680</v>
          </cell>
          <cell r="C336">
            <v>161780</v>
          </cell>
          <cell r="D336">
            <v>136780</v>
          </cell>
          <cell r="E336">
            <v>85480</v>
          </cell>
          <cell r="F336">
            <v>72350</v>
          </cell>
          <cell r="G336">
            <v>59230</v>
          </cell>
          <cell r="H336">
            <v>46100</v>
          </cell>
          <cell r="I336">
            <v>32980</v>
          </cell>
          <cell r="J336">
            <v>26890</v>
          </cell>
          <cell r="K336">
            <v>21640</v>
          </cell>
          <cell r="L336">
            <v>17230</v>
          </cell>
          <cell r="M336">
            <v>13850</v>
          </cell>
        </row>
        <row r="337">
          <cell r="A337">
            <v>3680</v>
          </cell>
          <cell r="B337">
            <v>3700</v>
          </cell>
          <cell r="C337">
            <v>164220</v>
          </cell>
          <cell r="D337">
            <v>139220</v>
          </cell>
          <cell r="E337">
            <v>87040</v>
          </cell>
          <cell r="F337">
            <v>73920</v>
          </cell>
          <cell r="G337">
            <v>60790</v>
          </cell>
          <cell r="H337">
            <v>47670</v>
          </cell>
          <cell r="I337">
            <v>34540</v>
          </cell>
          <cell r="J337">
            <v>27510</v>
          </cell>
          <cell r="K337">
            <v>22260</v>
          </cell>
          <cell r="L337">
            <v>17630</v>
          </cell>
          <cell r="M337">
            <v>14260</v>
          </cell>
        </row>
        <row r="338">
          <cell r="A338">
            <v>3700</v>
          </cell>
          <cell r="B338">
            <v>3720</v>
          </cell>
          <cell r="C338">
            <v>166670</v>
          </cell>
          <cell r="D338">
            <v>141670</v>
          </cell>
          <cell r="E338">
            <v>88610</v>
          </cell>
          <cell r="F338">
            <v>75480</v>
          </cell>
          <cell r="G338">
            <v>62360</v>
          </cell>
          <cell r="H338">
            <v>49230</v>
          </cell>
          <cell r="I338">
            <v>36110</v>
          </cell>
          <cell r="J338">
            <v>28140</v>
          </cell>
          <cell r="K338">
            <v>22890</v>
          </cell>
          <cell r="L338">
            <v>18030</v>
          </cell>
          <cell r="M338">
            <v>14660</v>
          </cell>
        </row>
        <row r="339">
          <cell r="A339">
            <v>3720</v>
          </cell>
          <cell r="B339">
            <v>3740</v>
          </cell>
          <cell r="C339">
            <v>169110</v>
          </cell>
          <cell r="D339">
            <v>144110</v>
          </cell>
          <cell r="E339">
            <v>90170</v>
          </cell>
          <cell r="F339">
            <v>77050</v>
          </cell>
          <cell r="G339">
            <v>63920</v>
          </cell>
          <cell r="H339">
            <v>50800</v>
          </cell>
          <cell r="I339">
            <v>37670</v>
          </cell>
          <cell r="J339">
            <v>28770</v>
          </cell>
          <cell r="K339">
            <v>23520</v>
          </cell>
          <cell r="L339">
            <v>18440</v>
          </cell>
          <cell r="M339">
            <v>15060</v>
          </cell>
        </row>
        <row r="340">
          <cell r="A340">
            <v>3740</v>
          </cell>
          <cell r="B340">
            <v>3760</v>
          </cell>
          <cell r="C340">
            <v>171560</v>
          </cell>
          <cell r="D340">
            <v>146560</v>
          </cell>
          <cell r="E340">
            <v>91730</v>
          </cell>
          <cell r="F340">
            <v>78610</v>
          </cell>
          <cell r="G340">
            <v>65480</v>
          </cell>
          <cell r="H340">
            <v>52360</v>
          </cell>
          <cell r="I340">
            <v>39230</v>
          </cell>
          <cell r="J340">
            <v>29390</v>
          </cell>
          <cell r="K340">
            <v>24140</v>
          </cell>
          <cell r="L340">
            <v>18890</v>
          </cell>
          <cell r="M340">
            <v>15460</v>
          </cell>
        </row>
        <row r="341">
          <cell r="A341">
            <v>3760</v>
          </cell>
          <cell r="B341">
            <v>3780</v>
          </cell>
          <cell r="C341">
            <v>178920</v>
          </cell>
          <cell r="D341">
            <v>151090</v>
          </cell>
          <cell r="E341">
            <v>95250</v>
          </cell>
          <cell r="F341">
            <v>81630</v>
          </cell>
          <cell r="G341">
            <v>68510</v>
          </cell>
          <cell r="H341">
            <v>55380</v>
          </cell>
          <cell r="I341">
            <v>42260</v>
          </cell>
          <cell r="J341">
            <v>30600</v>
          </cell>
          <cell r="K341">
            <v>25350</v>
          </cell>
          <cell r="L341">
            <v>20100</v>
          </cell>
          <cell r="M341">
            <v>16240</v>
          </cell>
        </row>
        <row r="342">
          <cell r="A342">
            <v>3780</v>
          </cell>
          <cell r="B342">
            <v>3800</v>
          </cell>
          <cell r="C342">
            <v>181590</v>
          </cell>
          <cell r="D342">
            <v>153740</v>
          </cell>
          <cell r="E342">
            <v>97700</v>
          </cell>
          <cell r="F342">
            <v>83350</v>
          </cell>
          <cell r="G342">
            <v>70220</v>
          </cell>
          <cell r="H342">
            <v>57100</v>
          </cell>
          <cell r="I342">
            <v>43970</v>
          </cell>
          <cell r="J342">
            <v>31290</v>
          </cell>
          <cell r="K342">
            <v>26040</v>
          </cell>
          <cell r="L342">
            <v>20790</v>
          </cell>
          <cell r="M342">
            <v>16680</v>
          </cell>
        </row>
        <row r="343">
          <cell r="A343">
            <v>3800</v>
          </cell>
          <cell r="B343">
            <v>3820</v>
          </cell>
          <cell r="C343">
            <v>184260</v>
          </cell>
          <cell r="D343">
            <v>156400</v>
          </cell>
          <cell r="E343">
            <v>100140</v>
          </cell>
          <cell r="F343">
            <v>85060</v>
          </cell>
          <cell r="G343">
            <v>71930</v>
          </cell>
          <cell r="H343">
            <v>58810</v>
          </cell>
          <cell r="I343">
            <v>45680</v>
          </cell>
          <cell r="J343">
            <v>32560</v>
          </cell>
          <cell r="K343">
            <v>26720</v>
          </cell>
          <cell r="L343">
            <v>21470</v>
          </cell>
          <cell r="M343">
            <v>17120</v>
          </cell>
        </row>
        <row r="344">
          <cell r="A344">
            <v>3820</v>
          </cell>
          <cell r="B344">
            <v>3840</v>
          </cell>
          <cell r="C344">
            <v>186930</v>
          </cell>
          <cell r="D344">
            <v>159050</v>
          </cell>
          <cell r="E344">
            <v>102590</v>
          </cell>
          <cell r="F344">
            <v>86770</v>
          </cell>
          <cell r="G344">
            <v>73640</v>
          </cell>
          <cell r="H344">
            <v>60520</v>
          </cell>
          <cell r="I344">
            <v>47390</v>
          </cell>
          <cell r="J344">
            <v>34270</v>
          </cell>
          <cell r="K344">
            <v>27400</v>
          </cell>
          <cell r="L344">
            <v>22150</v>
          </cell>
          <cell r="M344">
            <v>17560</v>
          </cell>
        </row>
        <row r="345">
          <cell r="A345">
            <v>3840</v>
          </cell>
          <cell r="B345">
            <v>3860</v>
          </cell>
          <cell r="C345">
            <v>189600</v>
          </cell>
          <cell r="D345">
            <v>161710</v>
          </cell>
          <cell r="E345">
            <v>105030</v>
          </cell>
          <cell r="F345">
            <v>88480</v>
          </cell>
          <cell r="G345">
            <v>75350</v>
          </cell>
          <cell r="H345">
            <v>62230</v>
          </cell>
          <cell r="I345">
            <v>49100</v>
          </cell>
          <cell r="J345">
            <v>35980</v>
          </cell>
          <cell r="K345">
            <v>28090</v>
          </cell>
          <cell r="L345">
            <v>22840</v>
          </cell>
          <cell r="M345">
            <v>18000</v>
          </cell>
        </row>
        <row r="346">
          <cell r="A346">
            <v>3860</v>
          </cell>
          <cell r="B346">
            <v>3880</v>
          </cell>
          <cell r="C346">
            <v>192270</v>
          </cell>
          <cell r="D346">
            <v>164360</v>
          </cell>
          <cell r="E346">
            <v>107480</v>
          </cell>
          <cell r="F346">
            <v>90190</v>
          </cell>
          <cell r="G346">
            <v>77070</v>
          </cell>
          <cell r="H346">
            <v>63940</v>
          </cell>
          <cell r="I346">
            <v>50820</v>
          </cell>
          <cell r="J346">
            <v>37690</v>
          </cell>
          <cell r="K346">
            <v>28770</v>
          </cell>
          <cell r="L346">
            <v>23520</v>
          </cell>
          <cell r="M346">
            <v>18440</v>
          </cell>
        </row>
        <row r="347">
          <cell r="A347">
            <v>3880</v>
          </cell>
          <cell r="B347">
            <v>3900</v>
          </cell>
          <cell r="C347">
            <v>194940</v>
          </cell>
          <cell r="D347">
            <v>167020</v>
          </cell>
          <cell r="E347">
            <v>109920</v>
          </cell>
          <cell r="F347">
            <v>91900</v>
          </cell>
          <cell r="G347">
            <v>78780</v>
          </cell>
          <cell r="H347">
            <v>65650</v>
          </cell>
          <cell r="I347">
            <v>52530</v>
          </cell>
          <cell r="J347">
            <v>39400</v>
          </cell>
          <cell r="K347">
            <v>29460</v>
          </cell>
          <cell r="L347">
            <v>24210</v>
          </cell>
          <cell r="M347">
            <v>18960</v>
          </cell>
        </row>
        <row r="348">
          <cell r="A348">
            <v>3900</v>
          </cell>
          <cell r="B348">
            <v>3920</v>
          </cell>
          <cell r="C348">
            <v>197610</v>
          </cell>
          <cell r="D348">
            <v>169670</v>
          </cell>
          <cell r="E348">
            <v>112370</v>
          </cell>
          <cell r="F348">
            <v>93620</v>
          </cell>
          <cell r="G348">
            <v>80490</v>
          </cell>
          <cell r="H348">
            <v>67360</v>
          </cell>
          <cell r="I348">
            <v>54240</v>
          </cell>
          <cell r="J348">
            <v>41110</v>
          </cell>
          <cell r="K348">
            <v>30140</v>
          </cell>
          <cell r="L348">
            <v>24890</v>
          </cell>
          <cell r="M348">
            <v>19640</v>
          </cell>
        </row>
        <row r="349">
          <cell r="A349">
            <v>3920</v>
          </cell>
          <cell r="B349">
            <v>3940</v>
          </cell>
          <cell r="C349">
            <v>200280</v>
          </cell>
          <cell r="D349">
            <v>172330</v>
          </cell>
          <cell r="E349">
            <v>114810</v>
          </cell>
          <cell r="F349">
            <v>96060</v>
          </cell>
          <cell r="G349">
            <v>82200</v>
          </cell>
          <cell r="H349">
            <v>69080</v>
          </cell>
          <cell r="I349">
            <v>55950</v>
          </cell>
          <cell r="J349">
            <v>42830</v>
          </cell>
          <cell r="K349">
            <v>30830</v>
          </cell>
          <cell r="L349">
            <v>25580</v>
          </cell>
          <cell r="M349">
            <v>20330</v>
          </cell>
        </row>
        <row r="350">
          <cell r="A350">
            <v>3940</v>
          </cell>
          <cell r="B350">
            <v>3960</v>
          </cell>
          <cell r="C350">
            <v>202950</v>
          </cell>
          <cell r="D350">
            <v>174980</v>
          </cell>
          <cell r="E350">
            <v>117260</v>
          </cell>
          <cell r="F350">
            <v>98510</v>
          </cell>
          <cell r="G350">
            <v>83910</v>
          </cell>
          <cell r="H350">
            <v>70790</v>
          </cell>
          <cell r="I350">
            <v>57660</v>
          </cell>
          <cell r="J350">
            <v>44540</v>
          </cell>
          <cell r="K350">
            <v>31510</v>
          </cell>
          <cell r="L350">
            <v>26260</v>
          </cell>
          <cell r="M350">
            <v>21010</v>
          </cell>
        </row>
        <row r="351">
          <cell r="A351">
            <v>3960</v>
          </cell>
          <cell r="B351">
            <v>3980</v>
          </cell>
          <cell r="C351">
            <v>205620</v>
          </cell>
          <cell r="D351">
            <v>177640</v>
          </cell>
          <cell r="E351">
            <v>119700</v>
          </cell>
          <cell r="F351">
            <v>100950</v>
          </cell>
          <cell r="G351">
            <v>85620</v>
          </cell>
          <cell r="H351">
            <v>72500</v>
          </cell>
          <cell r="I351">
            <v>59370</v>
          </cell>
          <cell r="J351">
            <v>46250</v>
          </cell>
          <cell r="K351">
            <v>33120</v>
          </cell>
          <cell r="L351">
            <v>26950</v>
          </cell>
          <cell r="M351">
            <v>21700</v>
          </cell>
        </row>
        <row r="352">
          <cell r="A352">
            <v>3980</v>
          </cell>
          <cell r="B352">
            <v>4000</v>
          </cell>
          <cell r="C352">
            <v>208290</v>
          </cell>
          <cell r="D352">
            <v>180290</v>
          </cell>
          <cell r="E352">
            <v>122150</v>
          </cell>
          <cell r="F352">
            <v>103400</v>
          </cell>
          <cell r="G352">
            <v>87340</v>
          </cell>
          <cell r="H352">
            <v>74210</v>
          </cell>
          <cell r="I352">
            <v>61090</v>
          </cell>
          <cell r="J352">
            <v>47960</v>
          </cell>
          <cell r="K352">
            <v>34840</v>
          </cell>
          <cell r="L352">
            <v>27630</v>
          </cell>
          <cell r="M352">
            <v>22380</v>
          </cell>
        </row>
        <row r="353">
          <cell r="A353">
            <v>4000</v>
          </cell>
          <cell r="B353">
            <v>4020</v>
          </cell>
          <cell r="C353">
            <v>210960</v>
          </cell>
          <cell r="D353">
            <v>182950</v>
          </cell>
          <cell r="E353">
            <v>124590</v>
          </cell>
          <cell r="F353">
            <v>105840</v>
          </cell>
          <cell r="G353">
            <v>89050</v>
          </cell>
          <cell r="H353">
            <v>75920</v>
          </cell>
          <cell r="I353">
            <v>62800</v>
          </cell>
          <cell r="J353">
            <v>49670</v>
          </cell>
          <cell r="K353">
            <v>36550</v>
          </cell>
          <cell r="L353">
            <v>28320</v>
          </cell>
          <cell r="M353">
            <v>23070</v>
          </cell>
        </row>
        <row r="354">
          <cell r="A354">
            <v>4020</v>
          </cell>
          <cell r="B354">
            <v>4040</v>
          </cell>
          <cell r="C354">
            <v>213630</v>
          </cell>
          <cell r="D354">
            <v>185600</v>
          </cell>
          <cell r="E354">
            <v>127040</v>
          </cell>
          <cell r="F354">
            <v>108290</v>
          </cell>
          <cell r="G354">
            <v>90760</v>
          </cell>
          <cell r="H354">
            <v>77630</v>
          </cell>
          <cell r="I354">
            <v>64510</v>
          </cell>
          <cell r="J354">
            <v>51380</v>
          </cell>
          <cell r="K354">
            <v>38260</v>
          </cell>
          <cell r="L354">
            <v>29000</v>
          </cell>
          <cell r="M354">
            <v>23750</v>
          </cell>
        </row>
        <row r="355">
          <cell r="A355">
            <v>4040</v>
          </cell>
          <cell r="B355">
            <v>4060</v>
          </cell>
          <cell r="C355">
            <v>216300</v>
          </cell>
          <cell r="D355">
            <v>188260</v>
          </cell>
          <cell r="E355">
            <v>129480</v>
          </cell>
          <cell r="F355">
            <v>110730</v>
          </cell>
          <cell r="G355">
            <v>92470</v>
          </cell>
          <cell r="H355">
            <v>79340</v>
          </cell>
          <cell r="I355">
            <v>66220</v>
          </cell>
          <cell r="J355">
            <v>53090</v>
          </cell>
          <cell r="K355">
            <v>39970</v>
          </cell>
          <cell r="L355">
            <v>29680</v>
          </cell>
          <cell r="M355">
            <v>24430</v>
          </cell>
        </row>
        <row r="356">
          <cell r="A356">
            <v>4060</v>
          </cell>
          <cell r="B356">
            <v>4080</v>
          </cell>
          <cell r="C356">
            <v>218970</v>
          </cell>
          <cell r="D356">
            <v>190910</v>
          </cell>
          <cell r="E356">
            <v>131930</v>
          </cell>
          <cell r="F356">
            <v>113180</v>
          </cell>
          <cell r="G356">
            <v>94430</v>
          </cell>
          <cell r="H356">
            <v>81060</v>
          </cell>
          <cell r="I356">
            <v>67930</v>
          </cell>
          <cell r="J356">
            <v>54810</v>
          </cell>
          <cell r="K356">
            <v>41680</v>
          </cell>
          <cell r="L356">
            <v>30370</v>
          </cell>
          <cell r="M356">
            <v>25120</v>
          </cell>
        </row>
        <row r="357">
          <cell r="A357">
            <v>4080</v>
          </cell>
          <cell r="B357">
            <v>4100</v>
          </cell>
          <cell r="C357">
            <v>221640</v>
          </cell>
          <cell r="D357">
            <v>193570</v>
          </cell>
          <cell r="E357">
            <v>134370</v>
          </cell>
          <cell r="F357">
            <v>115620</v>
          </cell>
          <cell r="G357">
            <v>96870</v>
          </cell>
          <cell r="H357">
            <v>82770</v>
          </cell>
          <cell r="I357">
            <v>69640</v>
          </cell>
          <cell r="J357">
            <v>56520</v>
          </cell>
          <cell r="K357">
            <v>43390</v>
          </cell>
          <cell r="L357">
            <v>31050</v>
          </cell>
          <cell r="M357">
            <v>25800</v>
          </cell>
        </row>
        <row r="358">
          <cell r="A358">
            <v>4100</v>
          </cell>
          <cell r="B358">
            <v>4120</v>
          </cell>
          <cell r="C358">
            <v>224310</v>
          </cell>
          <cell r="D358">
            <v>196220</v>
          </cell>
          <cell r="E358">
            <v>136820</v>
          </cell>
          <cell r="F358">
            <v>118070</v>
          </cell>
          <cell r="G358">
            <v>99320</v>
          </cell>
          <cell r="H358">
            <v>84480</v>
          </cell>
          <cell r="I358">
            <v>71350</v>
          </cell>
          <cell r="J358">
            <v>58230</v>
          </cell>
          <cell r="K358">
            <v>45100</v>
          </cell>
          <cell r="L358">
            <v>31980</v>
          </cell>
          <cell r="M358">
            <v>26490</v>
          </cell>
        </row>
        <row r="359">
          <cell r="A359">
            <v>4120</v>
          </cell>
          <cell r="B359">
            <v>4140</v>
          </cell>
          <cell r="C359">
            <v>226980</v>
          </cell>
          <cell r="D359">
            <v>198880</v>
          </cell>
          <cell r="E359">
            <v>139260</v>
          </cell>
          <cell r="F359">
            <v>120510</v>
          </cell>
          <cell r="G359">
            <v>101760</v>
          </cell>
          <cell r="H359">
            <v>86190</v>
          </cell>
          <cell r="I359">
            <v>73070</v>
          </cell>
          <cell r="J359">
            <v>59940</v>
          </cell>
          <cell r="K359">
            <v>46820</v>
          </cell>
          <cell r="L359">
            <v>33690</v>
          </cell>
          <cell r="M359">
            <v>27170</v>
          </cell>
        </row>
        <row r="360">
          <cell r="A360">
            <v>4140</v>
          </cell>
          <cell r="B360">
            <v>4160</v>
          </cell>
          <cell r="C360">
            <v>229650</v>
          </cell>
          <cell r="D360">
            <v>201530</v>
          </cell>
          <cell r="E360">
            <v>141710</v>
          </cell>
          <cell r="F360">
            <v>122960</v>
          </cell>
          <cell r="G360">
            <v>104210</v>
          </cell>
          <cell r="H360">
            <v>87900</v>
          </cell>
          <cell r="I360">
            <v>74780</v>
          </cell>
          <cell r="J360">
            <v>61650</v>
          </cell>
          <cell r="K360">
            <v>48530</v>
          </cell>
          <cell r="L360">
            <v>35400</v>
          </cell>
          <cell r="M360">
            <v>27860</v>
          </cell>
        </row>
        <row r="361">
          <cell r="A361">
            <v>4160</v>
          </cell>
          <cell r="B361">
            <v>4180</v>
          </cell>
          <cell r="C361">
            <v>232320</v>
          </cell>
          <cell r="D361">
            <v>204190</v>
          </cell>
          <cell r="E361">
            <v>144150</v>
          </cell>
          <cell r="F361">
            <v>125400</v>
          </cell>
          <cell r="G361">
            <v>106650</v>
          </cell>
          <cell r="H361">
            <v>89610</v>
          </cell>
          <cell r="I361">
            <v>76490</v>
          </cell>
          <cell r="J361">
            <v>63360</v>
          </cell>
          <cell r="K361">
            <v>50240</v>
          </cell>
          <cell r="L361">
            <v>37110</v>
          </cell>
          <cell r="M361">
            <v>28540</v>
          </cell>
        </row>
        <row r="362">
          <cell r="A362">
            <v>4180</v>
          </cell>
          <cell r="B362">
            <v>4200</v>
          </cell>
          <cell r="C362">
            <v>234990</v>
          </cell>
          <cell r="D362">
            <v>206840</v>
          </cell>
          <cell r="E362">
            <v>146600</v>
          </cell>
          <cell r="F362">
            <v>127850</v>
          </cell>
          <cell r="G362">
            <v>109100</v>
          </cell>
          <cell r="H362">
            <v>91330</v>
          </cell>
          <cell r="I362">
            <v>78200</v>
          </cell>
          <cell r="J362">
            <v>65080</v>
          </cell>
          <cell r="K362">
            <v>51950</v>
          </cell>
          <cell r="L362">
            <v>38830</v>
          </cell>
          <cell r="M362">
            <v>29230</v>
          </cell>
        </row>
        <row r="363">
          <cell r="A363">
            <v>4200</v>
          </cell>
          <cell r="B363">
            <v>4220</v>
          </cell>
          <cell r="C363">
            <v>237660</v>
          </cell>
          <cell r="D363">
            <v>209500</v>
          </cell>
          <cell r="E363">
            <v>149040</v>
          </cell>
          <cell r="F363">
            <v>130290</v>
          </cell>
          <cell r="G363">
            <v>111540</v>
          </cell>
          <cell r="H363">
            <v>93040</v>
          </cell>
          <cell r="I363">
            <v>79910</v>
          </cell>
          <cell r="J363">
            <v>66790</v>
          </cell>
          <cell r="K363">
            <v>53660</v>
          </cell>
          <cell r="L363">
            <v>40540</v>
          </cell>
          <cell r="M363">
            <v>29910</v>
          </cell>
        </row>
        <row r="364">
          <cell r="A364">
            <v>4220</v>
          </cell>
          <cell r="B364">
            <v>4240</v>
          </cell>
          <cell r="C364">
            <v>240330</v>
          </cell>
          <cell r="D364">
            <v>212150</v>
          </cell>
          <cell r="E364">
            <v>151490</v>
          </cell>
          <cell r="F364">
            <v>132740</v>
          </cell>
          <cell r="G364">
            <v>113990</v>
          </cell>
          <cell r="H364">
            <v>95240</v>
          </cell>
          <cell r="I364">
            <v>81620</v>
          </cell>
          <cell r="J364">
            <v>68500</v>
          </cell>
          <cell r="K364">
            <v>55370</v>
          </cell>
          <cell r="L364">
            <v>42250</v>
          </cell>
          <cell r="M364">
            <v>30600</v>
          </cell>
        </row>
        <row r="365">
          <cell r="A365">
            <v>4240</v>
          </cell>
          <cell r="B365">
            <v>4260</v>
          </cell>
          <cell r="C365">
            <v>243000</v>
          </cell>
          <cell r="D365">
            <v>214810</v>
          </cell>
          <cell r="E365">
            <v>153930</v>
          </cell>
          <cell r="F365">
            <v>135180</v>
          </cell>
          <cell r="G365">
            <v>116430</v>
          </cell>
          <cell r="H365">
            <v>97680</v>
          </cell>
          <cell r="I365">
            <v>83330</v>
          </cell>
          <cell r="J365">
            <v>70210</v>
          </cell>
          <cell r="K365">
            <v>57080</v>
          </cell>
          <cell r="L365">
            <v>43960</v>
          </cell>
          <cell r="M365">
            <v>31280</v>
          </cell>
        </row>
        <row r="366">
          <cell r="A366">
            <v>4260</v>
          </cell>
          <cell r="B366">
            <v>4280</v>
          </cell>
          <cell r="C366">
            <v>245670</v>
          </cell>
          <cell r="D366">
            <v>217460</v>
          </cell>
          <cell r="E366">
            <v>156380</v>
          </cell>
          <cell r="F366">
            <v>137630</v>
          </cell>
          <cell r="G366">
            <v>118880</v>
          </cell>
          <cell r="H366">
            <v>100130</v>
          </cell>
          <cell r="I366">
            <v>85050</v>
          </cell>
          <cell r="J366">
            <v>71920</v>
          </cell>
          <cell r="K366">
            <v>58800</v>
          </cell>
          <cell r="L366">
            <v>45670</v>
          </cell>
          <cell r="M366">
            <v>32550</v>
          </cell>
        </row>
        <row r="367">
          <cell r="A367">
            <v>4280</v>
          </cell>
          <cell r="B367">
            <v>4300</v>
          </cell>
          <cell r="C367">
            <v>248340</v>
          </cell>
          <cell r="D367">
            <v>220120</v>
          </cell>
          <cell r="E367">
            <v>158820</v>
          </cell>
          <cell r="F367">
            <v>140070</v>
          </cell>
          <cell r="G367">
            <v>121320</v>
          </cell>
          <cell r="H367">
            <v>102570</v>
          </cell>
          <cell r="I367">
            <v>86760</v>
          </cell>
          <cell r="J367">
            <v>73630</v>
          </cell>
          <cell r="K367">
            <v>60510</v>
          </cell>
          <cell r="L367">
            <v>47380</v>
          </cell>
          <cell r="M367">
            <v>34260</v>
          </cell>
        </row>
        <row r="368">
          <cell r="A368">
            <v>4300</v>
          </cell>
          <cell r="B368">
            <v>4320</v>
          </cell>
          <cell r="C368">
            <v>251010</v>
          </cell>
          <cell r="D368">
            <v>222770</v>
          </cell>
          <cell r="E368">
            <v>161270</v>
          </cell>
          <cell r="F368">
            <v>142520</v>
          </cell>
          <cell r="G368">
            <v>123770</v>
          </cell>
          <cell r="H368">
            <v>105020</v>
          </cell>
          <cell r="I368">
            <v>88470</v>
          </cell>
          <cell r="J368">
            <v>75340</v>
          </cell>
          <cell r="K368">
            <v>62220</v>
          </cell>
          <cell r="L368">
            <v>49090</v>
          </cell>
          <cell r="M368">
            <v>35970</v>
          </cell>
        </row>
        <row r="369">
          <cell r="A369">
            <v>4320</v>
          </cell>
          <cell r="B369">
            <v>4340</v>
          </cell>
          <cell r="C369">
            <v>253680</v>
          </cell>
          <cell r="D369">
            <v>225430</v>
          </cell>
          <cell r="E369">
            <v>163710</v>
          </cell>
          <cell r="F369">
            <v>144960</v>
          </cell>
          <cell r="G369">
            <v>126210</v>
          </cell>
          <cell r="H369">
            <v>107460</v>
          </cell>
          <cell r="I369">
            <v>90180</v>
          </cell>
          <cell r="J369">
            <v>77060</v>
          </cell>
          <cell r="K369">
            <v>63930</v>
          </cell>
          <cell r="L369">
            <v>50810</v>
          </cell>
          <cell r="M369">
            <v>37680</v>
          </cell>
        </row>
        <row r="370">
          <cell r="A370">
            <v>4340</v>
          </cell>
          <cell r="B370">
            <v>4360</v>
          </cell>
          <cell r="C370">
            <v>256350</v>
          </cell>
          <cell r="D370">
            <v>228080</v>
          </cell>
          <cell r="E370">
            <v>166160</v>
          </cell>
          <cell r="F370">
            <v>147410</v>
          </cell>
          <cell r="G370">
            <v>128660</v>
          </cell>
          <cell r="H370">
            <v>109910</v>
          </cell>
          <cell r="I370">
            <v>91890</v>
          </cell>
          <cell r="J370">
            <v>78770</v>
          </cell>
          <cell r="K370">
            <v>65640</v>
          </cell>
          <cell r="L370">
            <v>52520</v>
          </cell>
          <cell r="M370">
            <v>39390</v>
          </cell>
        </row>
        <row r="371">
          <cell r="A371">
            <v>4360</v>
          </cell>
          <cell r="B371">
            <v>4380</v>
          </cell>
          <cell r="C371">
            <v>259020</v>
          </cell>
          <cell r="D371">
            <v>230740</v>
          </cell>
          <cell r="E371">
            <v>168600</v>
          </cell>
          <cell r="F371">
            <v>149850</v>
          </cell>
          <cell r="G371">
            <v>131100</v>
          </cell>
          <cell r="H371">
            <v>112350</v>
          </cell>
          <cell r="I371">
            <v>93600</v>
          </cell>
          <cell r="J371">
            <v>80480</v>
          </cell>
          <cell r="K371">
            <v>67350</v>
          </cell>
          <cell r="L371">
            <v>54230</v>
          </cell>
          <cell r="M371">
            <v>41100</v>
          </cell>
        </row>
        <row r="372">
          <cell r="A372">
            <v>4380</v>
          </cell>
          <cell r="B372">
            <v>4400</v>
          </cell>
          <cell r="C372">
            <v>261690</v>
          </cell>
          <cell r="D372">
            <v>233390</v>
          </cell>
          <cell r="E372">
            <v>171050</v>
          </cell>
          <cell r="F372">
            <v>152300</v>
          </cell>
          <cell r="G372">
            <v>133550</v>
          </cell>
          <cell r="H372">
            <v>114800</v>
          </cell>
          <cell r="I372">
            <v>96050</v>
          </cell>
          <cell r="J372">
            <v>82190</v>
          </cell>
          <cell r="K372">
            <v>69070</v>
          </cell>
          <cell r="L372">
            <v>55940</v>
          </cell>
          <cell r="M372">
            <v>42820</v>
          </cell>
        </row>
        <row r="373">
          <cell r="A373">
            <v>4400</v>
          </cell>
          <cell r="B373">
            <v>4420</v>
          </cell>
          <cell r="C373">
            <v>264360</v>
          </cell>
          <cell r="D373">
            <v>236050</v>
          </cell>
          <cell r="E373">
            <v>173490</v>
          </cell>
          <cell r="F373">
            <v>154740</v>
          </cell>
          <cell r="G373">
            <v>135990</v>
          </cell>
          <cell r="H373">
            <v>117240</v>
          </cell>
          <cell r="I373">
            <v>98490</v>
          </cell>
          <cell r="J373">
            <v>83900</v>
          </cell>
          <cell r="K373">
            <v>70780</v>
          </cell>
          <cell r="L373">
            <v>57650</v>
          </cell>
          <cell r="M373">
            <v>44530</v>
          </cell>
        </row>
        <row r="374">
          <cell r="A374">
            <v>4420</v>
          </cell>
          <cell r="B374">
            <v>4440</v>
          </cell>
          <cell r="C374">
            <v>267030</v>
          </cell>
          <cell r="D374">
            <v>238700</v>
          </cell>
          <cell r="E374">
            <v>175940</v>
          </cell>
          <cell r="F374">
            <v>157190</v>
          </cell>
          <cell r="G374">
            <v>138440</v>
          </cell>
          <cell r="H374">
            <v>119690</v>
          </cell>
          <cell r="I374">
            <v>100940</v>
          </cell>
          <cell r="J374">
            <v>85610</v>
          </cell>
          <cell r="K374">
            <v>72490</v>
          </cell>
          <cell r="L374">
            <v>59360</v>
          </cell>
          <cell r="M374">
            <v>46240</v>
          </cell>
        </row>
        <row r="375">
          <cell r="A375">
            <v>4440</v>
          </cell>
          <cell r="B375">
            <v>4460</v>
          </cell>
          <cell r="C375">
            <v>269700</v>
          </cell>
          <cell r="D375">
            <v>241360</v>
          </cell>
          <cell r="E375">
            <v>178380</v>
          </cell>
          <cell r="F375">
            <v>159630</v>
          </cell>
          <cell r="G375">
            <v>140880</v>
          </cell>
          <cell r="H375">
            <v>122130</v>
          </cell>
          <cell r="I375">
            <v>103380</v>
          </cell>
          <cell r="J375">
            <v>87320</v>
          </cell>
          <cell r="K375">
            <v>74200</v>
          </cell>
          <cell r="L375">
            <v>61070</v>
          </cell>
          <cell r="M375">
            <v>47950</v>
          </cell>
        </row>
        <row r="376">
          <cell r="A376">
            <v>4460</v>
          </cell>
          <cell r="B376">
            <v>4480</v>
          </cell>
          <cell r="C376">
            <v>272370</v>
          </cell>
          <cell r="D376">
            <v>244010</v>
          </cell>
          <cell r="E376">
            <v>180830</v>
          </cell>
          <cell r="F376">
            <v>162080</v>
          </cell>
          <cell r="G376">
            <v>143330</v>
          </cell>
          <cell r="H376">
            <v>124580</v>
          </cell>
          <cell r="I376">
            <v>105830</v>
          </cell>
          <cell r="J376">
            <v>89040</v>
          </cell>
          <cell r="K376">
            <v>75910</v>
          </cell>
          <cell r="L376">
            <v>62790</v>
          </cell>
          <cell r="M376">
            <v>49660</v>
          </cell>
        </row>
        <row r="377">
          <cell r="A377">
            <v>4480</v>
          </cell>
          <cell r="B377">
            <v>4500</v>
          </cell>
          <cell r="C377">
            <v>275040</v>
          </cell>
          <cell r="D377">
            <v>246670</v>
          </cell>
          <cell r="E377">
            <v>183270</v>
          </cell>
          <cell r="F377">
            <v>164520</v>
          </cell>
          <cell r="G377">
            <v>145770</v>
          </cell>
          <cell r="H377">
            <v>127020</v>
          </cell>
          <cell r="I377">
            <v>108270</v>
          </cell>
          <cell r="J377">
            <v>90750</v>
          </cell>
          <cell r="K377">
            <v>77620</v>
          </cell>
          <cell r="L377">
            <v>64500</v>
          </cell>
          <cell r="M377">
            <v>51370</v>
          </cell>
        </row>
        <row r="378">
          <cell r="A378">
            <v>4500</v>
          </cell>
          <cell r="B378">
            <v>4520</v>
          </cell>
          <cell r="C378">
            <v>277840</v>
          </cell>
          <cell r="D378">
            <v>249460</v>
          </cell>
          <cell r="E378">
            <v>185850</v>
          </cell>
          <cell r="F378">
            <v>167100</v>
          </cell>
          <cell r="G378">
            <v>148350</v>
          </cell>
          <cell r="H378">
            <v>129600</v>
          </cell>
          <cell r="I378">
            <v>110850</v>
          </cell>
          <cell r="J378">
            <v>92550</v>
          </cell>
          <cell r="K378">
            <v>79430</v>
          </cell>
          <cell r="L378">
            <v>66300</v>
          </cell>
          <cell r="M378">
            <v>53180</v>
          </cell>
        </row>
        <row r="379">
          <cell r="A379">
            <v>4520</v>
          </cell>
          <cell r="B379">
            <v>4540</v>
          </cell>
          <cell r="C379">
            <v>280650</v>
          </cell>
          <cell r="D379">
            <v>252250</v>
          </cell>
          <cell r="E379">
            <v>188430</v>
          </cell>
          <cell r="F379">
            <v>169680</v>
          </cell>
          <cell r="G379">
            <v>150930</v>
          </cell>
          <cell r="H379">
            <v>132180</v>
          </cell>
          <cell r="I379">
            <v>113430</v>
          </cell>
          <cell r="J379">
            <v>94680</v>
          </cell>
          <cell r="K379">
            <v>81230</v>
          </cell>
          <cell r="L379">
            <v>68110</v>
          </cell>
          <cell r="M379">
            <v>54980</v>
          </cell>
        </row>
        <row r="380">
          <cell r="A380">
            <v>4540</v>
          </cell>
          <cell r="B380">
            <v>4560</v>
          </cell>
          <cell r="C380">
            <v>283450</v>
          </cell>
          <cell r="D380">
            <v>255040</v>
          </cell>
          <cell r="E380">
            <v>191010</v>
          </cell>
          <cell r="F380">
            <v>172260</v>
          </cell>
          <cell r="G380">
            <v>153510</v>
          </cell>
          <cell r="H380">
            <v>134760</v>
          </cell>
          <cell r="I380">
            <v>116010</v>
          </cell>
          <cell r="J380">
            <v>97260</v>
          </cell>
          <cell r="K380">
            <v>83040</v>
          </cell>
          <cell r="L380">
            <v>69920</v>
          </cell>
          <cell r="M380">
            <v>56790</v>
          </cell>
        </row>
        <row r="381">
          <cell r="A381">
            <v>4560</v>
          </cell>
          <cell r="B381">
            <v>4580</v>
          </cell>
          <cell r="C381">
            <v>286260</v>
          </cell>
          <cell r="D381">
            <v>257830</v>
          </cell>
          <cell r="E381">
            <v>193590</v>
          </cell>
          <cell r="F381">
            <v>174840</v>
          </cell>
          <cell r="G381">
            <v>156090</v>
          </cell>
          <cell r="H381">
            <v>137340</v>
          </cell>
          <cell r="I381">
            <v>118590</v>
          </cell>
          <cell r="J381">
            <v>99840</v>
          </cell>
          <cell r="K381">
            <v>84850</v>
          </cell>
          <cell r="L381">
            <v>71720</v>
          </cell>
          <cell r="M381">
            <v>58600</v>
          </cell>
        </row>
        <row r="382">
          <cell r="A382">
            <v>4580</v>
          </cell>
          <cell r="B382">
            <v>4600</v>
          </cell>
          <cell r="C382">
            <v>291560</v>
          </cell>
          <cell r="D382">
            <v>263120</v>
          </cell>
          <cell r="E382">
            <v>198670</v>
          </cell>
          <cell r="F382">
            <v>179920</v>
          </cell>
          <cell r="G382">
            <v>161170</v>
          </cell>
          <cell r="H382">
            <v>142420</v>
          </cell>
          <cell r="I382">
            <v>123670</v>
          </cell>
          <cell r="J382">
            <v>104920</v>
          </cell>
          <cell r="K382">
            <v>86650</v>
          </cell>
          <cell r="L382">
            <v>73530</v>
          </cell>
          <cell r="M382">
            <v>60400</v>
          </cell>
        </row>
        <row r="383">
          <cell r="A383">
            <v>4600</v>
          </cell>
          <cell r="B383">
            <v>4620</v>
          </cell>
          <cell r="C383">
            <v>294370</v>
          </cell>
          <cell r="D383">
            <v>265910</v>
          </cell>
          <cell r="E383">
            <v>201250</v>
          </cell>
          <cell r="F383">
            <v>182500</v>
          </cell>
          <cell r="G383">
            <v>163750</v>
          </cell>
          <cell r="H383">
            <v>145000</v>
          </cell>
          <cell r="I383">
            <v>126250</v>
          </cell>
          <cell r="J383">
            <v>107500</v>
          </cell>
          <cell r="K383">
            <v>88750</v>
          </cell>
          <cell r="L383">
            <v>75330</v>
          </cell>
          <cell r="M383">
            <v>62210</v>
          </cell>
        </row>
        <row r="384">
          <cell r="A384">
            <v>4620</v>
          </cell>
          <cell r="B384">
            <v>4640</v>
          </cell>
          <cell r="C384">
            <v>297170</v>
          </cell>
          <cell r="D384">
            <v>268700</v>
          </cell>
          <cell r="E384">
            <v>203830</v>
          </cell>
          <cell r="F384">
            <v>185080</v>
          </cell>
          <cell r="G384">
            <v>166330</v>
          </cell>
          <cell r="H384">
            <v>147580</v>
          </cell>
          <cell r="I384">
            <v>128830</v>
          </cell>
          <cell r="J384">
            <v>110080</v>
          </cell>
          <cell r="K384">
            <v>91330</v>
          </cell>
          <cell r="L384">
            <v>77140</v>
          </cell>
          <cell r="M384">
            <v>64010</v>
          </cell>
        </row>
        <row r="385">
          <cell r="A385">
            <v>4640</v>
          </cell>
          <cell r="B385">
            <v>4660</v>
          </cell>
          <cell r="C385">
            <v>299980</v>
          </cell>
          <cell r="D385">
            <v>271490</v>
          </cell>
          <cell r="E385">
            <v>206410</v>
          </cell>
          <cell r="F385">
            <v>187660</v>
          </cell>
          <cell r="G385">
            <v>168910</v>
          </cell>
          <cell r="H385">
            <v>150160</v>
          </cell>
          <cell r="I385">
            <v>131410</v>
          </cell>
          <cell r="J385">
            <v>112660</v>
          </cell>
          <cell r="K385">
            <v>93910</v>
          </cell>
          <cell r="L385">
            <v>78950</v>
          </cell>
          <cell r="M385">
            <v>65820</v>
          </cell>
        </row>
        <row r="386">
          <cell r="A386">
            <v>4660</v>
          </cell>
          <cell r="B386">
            <v>4680</v>
          </cell>
          <cell r="C386">
            <v>302780</v>
          </cell>
          <cell r="D386">
            <v>274280</v>
          </cell>
          <cell r="E386">
            <v>208990</v>
          </cell>
          <cell r="F386">
            <v>190240</v>
          </cell>
          <cell r="G386">
            <v>171490</v>
          </cell>
          <cell r="H386">
            <v>152740</v>
          </cell>
          <cell r="I386">
            <v>133990</v>
          </cell>
          <cell r="J386">
            <v>115240</v>
          </cell>
          <cell r="K386">
            <v>96490</v>
          </cell>
          <cell r="L386">
            <v>80750</v>
          </cell>
          <cell r="M386">
            <v>67630</v>
          </cell>
        </row>
        <row r="387">
          <cell r="A387">
            <v>4680</v>
          </cell>
          <cell r="B387">
            <v>4700</v>
          </cell>
          <cell r="C387">
            <v>305590</v>
          </cell>
          <cell r="D387">
            <v>277070</v>
          </cell>
          <cell r="E387">
            <v>211570</v>
          </cell>
          <cell r="F387">
            <v>192820</v>
          </cell>
          <cell r="G387">
            <v>174070</v>
          </cell>
          <cell r="H387">
            <v>155320</v>
          </cell>
          <cell r="I387">
            <v>136570</v>
          </cell>
          <cell r="J387">
            <v>117820</v>
          </cell>
          <cell r="K387">
            <v>99070</v>
          </cell>
          <cell r="L387">
            <v>82560</v>
          </cell>
          <cell r="M387">
            <v>69430</v>
          </cell>
        </row>
        <row r="388">
          <cell r="A388">
            <v>4700</v>
          </cell>
          <cell r="B388">
            <v>4720</v>
          </cell>
          <cell r="C388">
            <v>308390</v>
          </cell>
          <cell r="D388">
            <v>279860</v>
          </cell>
          <cell r="E388">
            <v>214150</v>
          </cell>
          <cell r="F388">
            <v>195400</v>
          </cell>
          <cell r="G388">
            <v>176650</v>
          </cell>
          <cell r="H388">
            <v>157900</v>
          </cell>
          <cell r="I388">
            <v>139150</v>
          </cell>
          <cell r="J388">
            <v>120400</v>
          </cell>
          <cell r="K388">
            <v>101650</v>
          </cell>
          <cell r="L388">
            <v>84360</v>
          </cell>
          <cell r="M388">
            <v>71240</v>
          </cell>
        </row>
        <row r="389">
          <cell r="A389">
            <v>4720</v>
          </cell>
          <cell r="B389">
            <v>4740</v>
          </cell>
          <cell r="C389">
            <v>311200</v>
          </cell>
          <cell r="D389">
            <v>282650</v>
          </cell>
          <cell r="E389">
            <v>216730</v>
          </cell>
          <cell r="F389">
            <v>197980</v>
          </cell>
          <cell r="G389">
            <v>179230</v>
          </cell>
          <cell r="H389">
            <v>160480</v>
          </cell>
          <cell r="I389">
            <v>141730</v>
          </cell>
          <cell r="J389">
            <v>122980</v>
          </cell>
          <cell r="K389">
            <v>104230</v>
          </cell>
          <cell r="L389">
            <v>86170</v>
          </cell>
          <cell r="M389">
            <v>73040</v>
          </cell>
        </row>
        <row r="390">
          <cell r="A390">
            <v>4740</v>
          </cell>
          <cell r="B390">
            <v>4760</v>
          </cell>
          <cell r="C390">
            <v>314000</v>
          </cell>
          <cell r="D390">
            <v>285440</v>
          </cell>
          <cell r="E390">
            <v>219310</v>
          </cell>
          <cell r="F390">
            <v>200560</v>
          </cell>
          <cell r="G390">
            <v>181810</v>
          </cell>
          <cell r="H390">
            <v>163060</v>
          </cell>
          <cell r="I390">
            <v>144310</v>
          </cell>
          <cell r="J390">
            <v>125560</v>
          </cell>
          <cell r="K390">
            <v>106810</v>
          </cell>
          <cell r="L390">
            <v>88060</v>
          </cell>
          <cell r="M390">
            <v>74850</v>
          </cell>
        </row>
        <row r="391">
          <cell r="A391">
            <v>4760</v>
          </cell>
          <cell r="B391">
            <v>4780</v>
          </cell>
          <cell r="C391">
            <v>316810</v>
          </cell>
          <cell r="D391">
            <v>288230</v>
          </cell>
          <cell r="E391">
            <v>221890</v>
          </cell>
          <cell r="F391">
            <v>203140</v>
          </cell>
          <cell r="G391">
            <v>184390</v>
          </cell>
          <cell r="H391">
            <v>165640</v>
          </cell>
          <cell r="I391">
            <v>146890</v>
          </cell>
          <cell r="J391">
            <v>128140</v>
          </cell>
          <cell r="K391">
            <v>109390</v>
          </cell>
          <cell r="L391">
            <v>90640</v>
          </cell>
          <cell r="M391">
            <v>76660</v>
          </cell>
        </row>
        <row r="392">
          <cell r="A392">
            <v>4780</v>
          </cell>
          <cell r="B392">
            <v>4800</v>
          </cell>
          <cell r="C392">
            <v>319610</v>
          </cell>
          <cell r="D392">
            <v>291020</v>
          </cell>
          <cell r="E392">
            <v>224470</v>
          </cell>
          <cell r="F392">
            <v>205720</v>
          </cell>
          <cell r="G392">
            <v>186970</v>
          </cell>
          <cell r="H392">
            <v>168220</v>
          </cell>
          <cell r="I392">
            <v>149470</v>
          </cell>
          <cell r="J392">
            <v>130720</v>
          </cell>
          <cell r="K392">
            <v>111970</v>
          </cell>
          <cell r="L392">
            <v>93220</v>
          </cell>
          <cell r="M392">
            <v>78460</v>
          </cell>
        </row>
        <row r="393">
          <cell r="A393">
            <v>4800</v>
          </cell>
          <cell r="B393">
            <v>4820</v>
          </cell>
          <cell r="C393">
            <v>322420</v>
          </cell>
          <cell r="D393">
            <v>293810</v>
          </cell>
          <cell r="E393">
            <v>227050</v>
          </cell>
          <cell r="F393">
            <v>208300</v>
          </cell>
          <cell r="G393">
            <v>189550</v>
          </cell>
          <cell r="H393">
            <v>170800</v>
          </cell>
          <cell r="I393">
            <v>152050</v>
          </cell>
          <cell r="J393">
            <v>133300</v>
          </cell>
          <cell r="K393">
            <v>114550</v>
          </cell>
          <cell r="L393">
            <v>95800</v>
          </cell>
          <cell r="M393">
            <v>80270</v>
          </cell>
        </row>
        <row r="394">
          <cell r="A394">
            <v>4820</v>
          </cell>
          <cell r="B394">
            <v>4840</v>
          </cell>
          <cell r="C394">
            <v>325220</v>
          </cell>
          <cell r="D394">
            <v>296600</v>
          </cell>
          <cell r="E394">
            <v>229630</v>
          </cell>
          <cell r="F394">
            <v>210880</v>
          </cell>
          <cell r="G394">
            <v>192130</v>
          </cell>
          <cell r="H394">
            <v>173380</v>
          </cell>
          <cell r="I394">
            <v>154630</v>
          </cell>
          <cell r="J394">
            <v>135880</v>
          </cell>
          <cell r="K394">
            <v>117130</v>
          </cell>
          <cell r="L394">
            <v>98380</v>
          </cell>
          <cell r="M394">
            <v>82070</v>
          </cell>
        </row>
        <row r="395">
          <cell r="A395">
            <v>4840</v>
          </cell>
          <cell r="B395">
            <v>4860</v>
          </cell>
          <cell r="C395">
            <v>328030</v>
          </cell>
          <cell r="D395">
            <v>299390</v>
          </cell>
          <cell r="E395">
            <v>232210</v>
          </cell>
          <cell r="F395">
            <v>213460</v>
          </cell>
          <cell r="G395">
            <v>194710</v>
          </cell>
          <cell r="H395">
            <v>175960</v>
          </cell>
          <cell r="I395">
            <v>157210</v>
          </cell>
          <cell r="J395">
            <v>138460</v>
          </cell>
          <cell r="K395">
            <v>119710</v>
          </cell>
          <cell r="L395">
            <v>100960</v>
          </cell>
          <cell r="M395">
            <v>83880</v>
          </cell>
        </row>
        <row r="396">
          <cell r="A396">
            <v>4860</v>
          </cell>
          <cell r="B396">
            <v>4880</v>
          </cell>
          <cell r="C396">
            <v>330830</v>
          </cell>
          <cell r="D396">
            <v>302180</v>
          </cell>
          <cell r="E396">
            <v>234790</v>
          </cell>
          <cell r="F396">
            <v>216040</v>
          </cell>
          <cell r="G396">
            <v>197290</v>
          </cell>
          <cell r="H396">
            <v>178540</v>
          </cell>
          <cell r="I396">
            <v>159790</v>
          </cell>
          <cell r="J396">
            <v>141040</v>
          </cell>
          <cell r="K396">
            <v>122290</v>
          </cell>
          <cell r="L396">
            <v>103540</v>
          </cell>
          <cell r="M396">
            <v>85690</v>
          </cell>
        </row>
        <row r="397">
          <cell r="A397">
            <v>4880</v>
          </cell>
          <cell r="B397">
            <v>4900</v>
          </cell>
          <cell r="C397">
            <v>333640</v>
          </cell>
          <cell r="D397">
            <v>304970</v>
          </cell>
          <cell r="E397">
            <v>237370</v>
          </cell>
          <cell r="F397">
            <v>218620</v>
          </cell>
          <cell r="G397">
            <v>199870</v>
          </cell>
          <cell r="H397">
            <v>181120</v>
          </cell>
          <cell r="I397">
            <v>162370</v>
          </cell>
          <cell r="J397">
            <v>143620</v>
          </cell>
          <cell r="K397">
            <v>124870</v>
          </cell>
          <cell r="L397">
            <v>106120</v>
          </cell>
          <cell r="M397">
            <v>87490</v>
          </cell>
        </row>
        <row r="398">
          <cell r="A398">
            <v>4900</v>
          </cell>
          <cell r="B398">
            <v>4920</v>
          </cell>
          <cell r="C398">
            <v>336440</v>
          </cell>
          <cell r="D398">
            <v>307760</v>
          </cell>
          <cell r="E398">
            <v>239950</v>
          </cell>
          <cell r="F398">
            <v>221200</v>
          </cell>
          <cell r="G398">
            <v>202450</v>
          </cell>
          <cell r="H398">
            <v>183700</v>
          </cell>
          <cell r="I398">
            <v>164950</v>
          </cell>
          <cell r="J398">
            <v>146200</v>
          </cell>
          <cell r="K398">
            <v>127450</v>
          </cell>
          <cell r="L398">
            <v>108700</v>
          </cell>
          <cell r="M398">
            <v>89950</v>
          </cell>
        </row>
        <row r="399">
          <cell r="A399">
            <v>4920</v>
          </cell>
          <cell r="B399">
            <v>4940</v>
          </cell>
          <cell r="C399">
            <v>339250</v>
          </cell>
          <cell r="D399">
            <v>310550</v>
          </cell>
          <cell r="E399">
            <v>242530</v>
          </cell>
          <cell r="F399">
            <v>223780</v>
          </cell>
          <cell r="G399">
            <v>205030</v>
          </cell>
          <cell r="H399">
            <v>186280</v>
          </cell>
          <cell r="I399">
            <v>167530</v>
          </cell>
          <cell r="J399">
            <v>148780</v>
          </cell>
          <cell r="K399">
            <v>130030</v>
          </cell>
          <cell r="L399">
            <v>111280</v>
          </cell>
          <cell r="M399">
            <v>92530</v>
          </cell>
        </row>
        <row r="400">
          <cell r="A400">
            <v>4940</v>
          </cell>
          <cell r="B400">
            <v>4960</v>
          </cell>
          <cell r="C400">
            <v>342050</v>
          </cell>
          <cell r="D400">
            <v>313340</v>
          </cell>
          <cell r="E400">
            <v>245110</v>
          </cell>
          <cell r="F400">
            <v>226360</v>
          </cell>
          <cell r="G400">
            <v>207610</v>
          </cell>
          <cell r="H400">
            <v>188860</v>
          </cell>
          <cell r="I400">
            <v>170110</v>
          </cell>
          <cell r="J400">
            <v>151360</v>
          </cell>
          <cell r="K400">
            <v>132610</v>
          </cell>
          <cell r="L400">
            <v>113860</v>
          </cell>
          <cell r="M400">
            <v>95110</v>
          </cell>
        </row>
        <row r="401">
          <cell r="A401">
            <v>4960</v>
          </cell>
          <cell r="B401">
            <v>4980</v>
          </cell>
          <cell r="C401">
            <v>344860</v>
          </cell>
          <cell r="D401">
            <v>316130</v>
          </cell>
          <cell r="E401">
            <v>247690</v>
          </cell>
          <cell r="F401">
            <v>228940</v>
          </cell>
          <cell r="G401">
            <v>210190</v>
          </cell>
          <cell r="H401">
            <v>191440</v>
          </cell>
          <cell r="I401">
            <v>172690</v>
          </cell>
          <cell r="J401">
            <v>153940</v>
          </cell>
          <cell r="K401">
            <v>135190</v>
          </cell>
          <cell r="L401">
            <v>116440</v>
          </cell>
          <cell r="M401">
            <v>97690</v>
          </cell>
        </row>
        <row r="402">
          <cell r="A402">
            <v>4980</v>
          </cell>
          <cell r="B402">
            <v>5000</v>
          </cell>
          <cell r="C402">
            <v>347660</v>
          </cell>
          <cell r="D402">
            <v>318920</v>
          </cell>
          <cell r="E402">
            <v>250270</v>
          </cell>
          <cell r="F402">
            <v>231520</v>
          </cell>
          <cell r="G402">
            <v>212770</v>
          </cell>
          <cell r="H402">
            <v>194020</v>
          </cell>
          <cell r="I402">
            <v>175270</v>
          </cell>
          <cell r="J402">
            <v>156520</v>
          </cell>
          <cell r="K402">
            <v>137770</v>
          </cell>
          <cell r="L402">
            <v>119020</v>
          </cell>
          <cell r="M402">
            <v>100270</v>
          </cell>
        </row>
        <row r="403">
          <cell r="A403">
            <v>5000</v>
          </cell>
          <cell r="B403">
            <v>5020</v>
          </cell>
          <cell r="C403">
            <v>350470</v>
          </cell>
          <cell r="D403">
            <v>321710</v>
          </cell>
          <cell r="E403">
            <v>252850</v>
          </cell>
          <cell r="F403">
            <v>234100</v>
          </cell>
          <cell r="G403">
            <v>215350</v>
          </cell>
          <cell r="H403">
            <v>196600</v>
          </cell>
          <cell r="I403">
            <v>177850</v>
          </cell>
          <cell r="J403">
            <v>159100</v>
          </cell>
          <cell r="K403">
            <v>140350</v>
          </cell>
          <cell r="L403">
            <v>121600</v>
          </cell>
          <cell r="M403">
            <v>102850</v>
          </cell>
        </row>
        <row r="404">
          <cell r="A404">
            <v>5020</v>
          </cell>
          <cell r="B404">
            <v>5040</v>
          </cell>
          <cell r="C404">
            <v>353270</v>
          </cell>
          <cell r="D404">
            <v>324500</v>
          </cell>
          <cell r="E404">
            <v>255430</v>
          </cell>
          <cell r="F404">
            <v>236680</v>
          </cell>
          <cell r="G404">
            <v>217930</v>
          </cell>
          <cell r="H404">
            <v>199180</v>
          </cell>
          <cell r="I404">
            <v>180430</v>
          </cell>
          <cell r="J404">
            <v>161680</v>
          </cell>
          <cell r="K404">
            <v>142930</v>
          </cell>
          <cell r="L404">
            <v>124180</v>
          </cell>
          <cell r="M404">
            <v>105430</v>
          </cell>
        </row>
        <row r="405">
          <cell r="A405">
            <v>5040</v>
          </cell>
          <cell r="B405">
            <v>5060</v>
          </cell>
          <cell r="C405">
            <v>356080</v>
          </cell>
          <cell r="D405">
            <v>327290</v>
          </cell>
          <cell r="E405">
            <v>258010</v>
          </cell>
          <cell r="F405">
            <v>239260</v>
          </cell>
          <cell r="G405">
            <v>220510</v>
          </cell>
          <cell r="H405">
            <v>201760</v>
          </cell>
          <cell r="I405">
            <v>183010</v>
          </cell>
          <cell r="J405">
            <v>164260</v>
          </cell>
          <cell r="K405">
            <v>145510</v>
          </cell>
          <cell r="L405">
            <v>126760</v>
          </cell>
          <cell r="M405">
            <v>108010</v>
          </cell>
        </row>
        <row r="406">
          <cell r="A406">
            <v>5060</v>
          </cell>
          <cell r="B406">
            <v>5080</v>
          </cell>
          <cell r="C406">
            <v>358880</v>
          </cell>
          <cell r="D406">
            <v>330080</v>
          </cell>
          <cell r="E406">
            <v>260590</v>
          </cell>
          <cell r="F406">
            <v>241840</v>
          </cell>
          <cell r="G406">
            <v>223090</v>
          </cell>
          <cell r="H406">
            <v>204340</v>
          </cell>
          <cell r="I406">
            <v>185590</v>
          </cell>
          <cell r="J406">
            <v>166840</v>
          </cell>
          <cell r="K406">
            <v>148090</v>
          </cell>
          <cell r="L406">
            <v>129340</v>
          </cell>
          <cell r="M406">
            <v>110590</v>
          </cell>
        </row>
        <row r="407">
          <cell r="A407">
            <v>5080</v>
          </cell>
          <cell r="B407">
            <v>5100</v>
          </cell>
          <cell r="C407">
            <v>361690</v>
          </cell>
          <cell r="D407">
            <v>332870</v>
          </cell>
          <cell r="E407">
            <v>263170</v>
          </cell>
          <cell r="F407">
            <v>244420</v>
          </cell>
          <cell r="G407">
            <v>225670</v>
          </cell>
          <cell r="H407">
            <v>206920</v>
          </cell>
          <cell r="I407">
            <v>188170</v>
          </cell>
          <cell r="J407">
            <v>169420</v>
          </cell>
          <cell r="K407">
            <v>150670</v>
          </cell>
          <cell r="L407">
            <v>131920</v>
          </cell>
          <cell r="M407">
            <v>113170</v>
          </cell>
        </row>
        <row r="408">
          <cell r="A408">
            <v>5100</v>
          </cell>
          <cell r="B408">
            <v>5120</v>
          </cell>
          <cell r="C408">
            <v>364490</v>
          </cell>
          <cell r="D408">
            <v>335660</v>
          </cell>
          <cell r="E408">
            <v>265750</v>
          </cell>
          <cell r="F408">
            <v>247000</v>
          </cell>
          <cell r="G408">
            <v>228250</v>
          </cell>
          <cell r="H408">
            <v>209500</v>
          </cell>
          <cell r="I408">
            <v>190750</v>
          </cell>
          <cell r="J408">
            <v>172000</v>
          </cell>
          <cell r="K408">
            <v>153250</v>
          </cell>
          <cell r="L408">
            <v>134500</v>
          </cell>
          <cell r="M408">
            <v>115750</v>
          </cell>
        </row>
        <row r="409">
          <cell r="A409">
            <v>5120</v>
          </cell>
          <cell r="B409">
            <v>5140</v>
          </cell>
          <cell r="C409">
            <v>367300</v>
          </cell>
          <cell r="D409">
            <v>338450</v>
          </cell>
          <cell r="E409">
            <v>268330</v>
          </cell>
          <cell r="F409">
            <v>249580</v>
          </cell>
          <cell r="G409">
            <v>230830</v>
          </cell>
          <cell r="H409">
            <v>212080</v>
          </cell>
          <cell r="I409">
            <v>193330</v>
          </cell>
          <cell r="J409">
            <v>174580</v>
          </cell>
          <cell r="K409">
            <v>155830</v>
          </cell>
          <cell r="L409">
            <v>137080</v>
          </cell>
          <cell r="M409">
            <v>118330</v>
          </cell>
        </row>
        <row r="410">
          <cell r="A410">
            <v>5140</v>
          </cell>
          <cell r="B410">
            <v>5160</v>
          </cell>
          <cell r="C410">
            <v>370100</v>
          </cell>
          <cell r="D410">
            <v>341240</v>
          </cell>
          <cell r="E410">
            <v>270910</v>
          </cell>
          <cell r="F410">
            <v>252160</v>
          </cell>
          <cell r="G410">
            <v>233410</v>
          </cell>
          <cell r="H410">
            <v>214660</v>
          </cell>
          <cell r="I410">
            <v>195910</v>
          </cell>
          <cell r="J410">
            <v>177160</v>
          </cell>
          <cell r="K410">
            <v>158410</v>
          </cell>
          <cell r="L410">
            <v>139660</v>
          </cell>
          <cell r="M410">
            <v>120910</v>
          </cell>
        </row>
        <row r="411">
          <cell r="A411">
            <v>5160</v>
          </cell>
          <cell r="B411">
            <v>5180</v>
          </cell>
          <cell r="C411">
            <v>372910</v>
          </cell>
          <cell r="D411">
            <v>344030</v>
          </cell>
          <cell r="E411">
            <v>273490</v>
          </cell>
          <cell r="F411">
            <v>254740</v>
          </cell>
          <cell r="G411">
            <v>235990</v>
          </cell>
          <cell r="H411">
            <v>217240</v>
          </cell>
          <cell r="I411">
            <v>198490</v>
          </cell>
          <cell r="J411">
            <v>179740</v>
          </cell>
          <cell r="K411">
            <v>160990</v>
          </cell>
          <cell r="L411">
            <v>142240</v>
          </cell>
          <cell r="M411">
            <v>123490</v>
          </cell>
        </row>
        <row r="412">
          <cell r="A412">
            <v>5180</v>
          </cell>
          <cell r="B412">
            <v>5200</v>
          </cell>
          <cell r="C412">
            <v>375710</v>
          </cell>
          <cell r="D412">
            <v>346820</v>
          </cell>
          <cell r="E412">
            <v>276070</v>
          </cell>
          <cell r="F412">
            <v>257320</v>
          </cell>
          <cell r="G412">
            <v>238570</v>
          </cell>
          <cell r="H412">
            <v>219820</v>
          </cell>
          <cell r="I412">
            <v>201070</v>
          </cell>
          <cell r="J412">
            <v>182320</v>
          </cell>
          <cell r="K412">
            <v>163570</v>
          </cell>
          <cell r="L412">
            <v>144820</v>
          </cell>
          <cell r="M412">
            <v>126070</v>
          </cell>
        </row>
        <row r="413">
          <cell r="A413">
            <v>5200</v>
          </cell>
          <cell r="B413">
            <v>5220</v>
          </cell>
          <cell r="C413">
            <v>378520</v>
          </cell>
          <cell r="D413">
            <v>349610</v>
          </cell>
          <cell r="E413">
            <v>278650</v>
          </cell>
          <cell r="F413">
            <v>259900</v>
          </cell>
          <cell r="G413">
            <v>241150</v>
          </cell>
          <cell r="H413">
            <v>222400</v>
          </cell>
          <cell r="I413">
            <v>203650</v>
          </cell>
          <cell r="J413">
            <v>184900</v>
          </cell>
          <cell r="K413">
            <v>166150</v>
          </cell>
          <cell r="L413">
            <v>147400</v>
          </cell>
          <cell r="M413">
            <v>128650</v>
          </cell>
        </row>
        <row r="414">
          <cell r="A414">
            <v>5220</v>
          </cell>
          <cell r="B414">
            <v>5240</v>
          </cell>
          <cell r="C414">
            <v>381320</v>
          </cell>
          <cell r="D414">
            <v>352400</v>
          </cell>
          <cell r="E414">
            <v>281230</v>
          </cell>
          <cell r="F414">
            <v>262480</v>
          </cell>
          <cell r="G414">
            <v>243730</v>
          </cell>
          <cell r="H414">
            <v>224980</v>
          </cell>
          <cell r="I414">
            <v>206230</v>
          </cell>
          <cell r="J414">
            <v>187480</v>
          </cell>
          <cell r="K414">
            <v>168730</v>
          </cell>
          <cell r="L414">
            <v>149980</v>
          </cell>
          <cell r="M414">
            <v>131230</v>
          </cell>
        </row>
        <row r="415">
          <cell r="A415">
            <v>5240</v>
          </cell>
          <cell r="B415">
            <v>5260</v>
          </cell>
          <cell r="C415">
            <v>384130</v>
          </cell>
          <cell r="D415">
            <v>355190</v>
          </cell>
          <cell r="E415">
            <v>283810</v>
          </cell>
          <cell r="F415">
            <v>265060</v>
          </cell>
          <cell r="G415">
            <v>246310</v>
          </cell>
          <cell r="H415">
            <v>227560</v>
          </cell>
          <cell r="I415">
            <v>208810</v>
          </cell>
          <cell r="J415">
            <v>190060</v>
          </cell>
          <cell r="K415">
            <v>171310</v>
          </cell>
          <cell r="L415">
            <v>152560</v>
          </cell>
          <cell r="M415">
            <v>133810</v>
          </cell>
        </row>
        <row r="416">
          <cell r="A416">
            <v>5260</v>
          </cell>
          <cell r="B416">
            <v>5280</v>
          </cell>
          <cell r="C416">
            <v>386930</v>
          </cell>
          <cell r="D416">
            <v>357980</v>
          </cell>
          <cell r="E416">
            <v>286390</v>
          </cell>
          <cell r="F416">
            <v>267640</v>
          </cell>
          <cell r="G416">
            <v>248890</v>
          </cell>
          <cell r="H416">
            <v>230140</v>
          </cell>
          <cell r="I416">
            <v>211390</v>
          </cell>
          <cell r="J416">
            <v>192640</v>
          </cell>
          <cell r="K416">
            <v>173890</v>
          </cell>
          <cell r="L416">
            <v>155140</v>
          </cell>
          <cell r="M416">
            <v>136390</v>
          </cell>
        </row>
        <row r="417">
          <cell r="A417">
            <v>5280</v>
          </cell>
          <cell r="B417">
            <v>5300</v>
          </cell>
          <cell r="C417">
            <v>389740</v>
          </cell>
          <cell r="D417">
            <v>360770</v>
          </cell>
          <cell r="E417">
            <v>288970</v>
          </cell>
          <cell r="F417">
            <v>270220</v>
          </cell>
          <cell r="G417">
            <v>251470</v>
          </cell>
          <cell r="H417">
            <v>232720</v>
          </cell>
          <cell r="I417">
            <v>213970</v>
          </cell>
          <cell r="J417">
            <v>195220</v>
          </cell>
          <cell r="K417">
            <v>176470</v>
          </cell>
          <cell r="L417">
            <v>157720</v>
          </cell>
          <cell r="M417">
            <v>138970</v>
          </cell>
        </row>
        <row r="418">
          <cell r="A418">
            <v>5300</v>
          </cell>
          <cell r="B418">
            <v>5320</v>
          </cell>
          <cell r="C418">
            <v>392540</v>
          </cell>
          <cell r="D418">
            <v>363560</v>
          </cell>
          <cell r="E418">
            <v>291550</v>
          </cell>
          <cell r="F418">
            <v>272800</v>
          </cell>
          <cell r="G418">
            <v>254050</v>
          </cell>
          <cell r="H418">
            <v>235300</v>
          </cell>
          <cell r="I418">
            <v>216550</v>
          </cell>
          <cell r="J418">
            <v>197800</v>
          </cell>
          <cell r="K418">
            <v>179050</v>
          </cell>
          <cell r="L418">
            <v>160300</v>
          </cell>
          <cell r="M418">
            <v>141550</v>
          </cell>
        </row>
        <row r="419">
          <cell r="A419">
            <v>5320</v>
          </cell>
          <cell r="B419">
            <v>5340</v>
          </cell>
          <cell r="C419">
            <v>395350</v>
          </cell>
          <cell r="D419">
            <v>366350</v>
          </cell>
          <cell r="E419">
            <v>294130</v>
          </cell>
          <cell r="F419">
            <v>275380</v>
          </cell>
          <cell r="G419">
            <v>256630</v>
          </cell>
          <cell r="H419">
            <v>237880</v>
          </cell>
          <cell r="I419">
            <v>219130</v>
          </cell>
          <cell r="J419">
            <v>200380</v>
          </cell>
          <cell r="K419">
            <v>181630</v>
          </cell>
          <cell r="L419">
            <v>162880</v>
          </cell>
          <cell r="M419">
            <v>144130</v>
          </cell>
        </row>
        <row r="420">
          <cell r="A420">
            <v>5340</v>
          </cell>
          <cell r="B420">
            <v>5360</v>
          </cell>
          <cell r="C420">
            <v>398150</v>
          </cell>
          <cell r="D420">
            <v>369140</v>
          </cell>
          <cell r="E420">
            <v>296710</v>
          </cell>
          <cell r="F420">
            <v>277960</v>
          </cell>
          <cell r="G420">
            <v>259210</v>
          </cell>
          <cell r="H420">
            <v>240460</v>
          </cell>
          <cell r="I420">
            <v>221710</v>
          </cell>
          <cell r="J420">
            <v>202960</v>
          </cell>
          <cell r="K420">
            <v>184210</v>
          </cell>
          <cell r="L420">
            <v>165460</v>
          </cell>
          <cell r="M420">
            <v>146710</v>
          </cell>
        </row>
        <row r="421">
          <cell r="A421">
            <v>5360</v>
          </cell>
          <cell r="B421">
            <v>5380</v>
          </cell>
          <cell r="C421">
            <v>400960</v>
          </cell>
          <cell r="D421">
            <v>371930</v>
          </cell>
          <cell r="E421">
            <v>299290</v>
          </cell>
          <cell r="F421">
            <v>280540</v>
          </cell>
          <cell r="G421">
            <v>261790</v>
          </cell>
          <cell r="H421">
            <v>243040</v>
          </cell>
          <cell r="I421">
            <v>224290</v>
          </cell>
          <cell r="J421">
            <v>205540</v>
          </cell>
          <cell r="K421">
            <v>186790</v>
          </cell>
          <cell r="L421">
            <v>168040</v>
          </cell>
          <cell r="M421">
            <v>149290</v>
          </cell>
        </row>
        <row r="422">
          <cell r="A422">
            <v>5380</v>
          </cell>
          <cell r="B422">
            <v>5400</v>
          </cell>
          <cell r="C422">
            <v>403760</v>
          </cell>
          <cell r="D422">
            <v>374720</v>
          </cell>
          <cell r="E422">
            <v>301870</v>
          </cell>
          <cell r="F422">
            <v>283120</v>
          </cell>
          <cell r="G422">
            <v>264370</v>
          </cell>
          <cell r="H422">
            <v>245620</v>
          </cell>
          <cell r="I422">
            <v>226870</v>
          </cell>
          <cell r="J422">
            <v>208120</v>
          </cell>
          <cell r="K422">
            <v>189370</v>
          </cell>
          <cell r="L422">
            <v>170620</v>
          </cell>
          <cell r="M422">
            <v>151870</v>
          </cell>
        </row>
        <row r="423">
          <cell r="A423">
            <v>5400</v>
          </cell>
          <cell r="B423">
            <v>5420</v>
          </cell>
          <cell r="C423">
            <v>406570</v>
          </cell>
          <cell r="D423">
            <v>377510</v>
          </cell>
          <cell r="E423">
            <v>304450</v>
          </cell>
          <cell r="F423">
            <v>285700</v>
          </cell>
          <cell r="G423">
            <v>266950</v>
          </cell>
          <cell r="H423">
            <v>248200</v>
          </cell>
          <cell r="I423">
            <v>229450</v>
          </cell>
          <cell r="J423">
            <v>210700</v>
          </cell>
          <cell r="K423">
            <v>191950</v>
          </cell>
          <cell r="L423">
            <v>173200</v>
          </cell>
          <cell r="M423">
            <v>154450</v>
          </cell>
        </row>
        <row r="424">
          <cell r="A424">
            <v>5420</v>
          </cell>
          <cell r="B424">
            <v>5440</v>
          </cell>
          <cell r="C424">
            <v>409370</v>
          </cell>
          <cell r="D424">
            <v>380300</v>
          </cell>
          <cell r="E424">
            <v>307030</v>
          </cell>
          <cell r="F424">
            <v>288280</v>
          </cell>
          <cell r="G424">
            <v>269530</v>
          </cell>
          <cell r="H424">
            <v>250780</v>
          </cell>
          <cell r="I424">
            <v>232030</v>
          </cell>
          <cell r="J424">
            <v>213280</v>
          </cell>
          <cell r="K424">
            <v>194530</v>
          </cell>
          <cell r="L424">
            <v>175780</v>
          </cell>
          <cell r="M424">
            <v>157030</v>
          </cell>
        </row>
        <row r="425">
          <cell r="A425">
            <v>5440</v>
          </cell>
          <cell r="B425">
            <v>5460</v>
          </cell>
          <cell r="C425">
            <v>412180</v>
          </cell>
          <cell r="D425">
            <v>383090</v>
          </cell>
          <cell r="E425">
            <v>309610</v>
          </cell>
          <cell r="F425">
            <v>290860</v>
          </cell>
          <cell r="G425">
            <v>272110</v>
          </cell>
          <cell r="H425">
            <v>253360</v>
          </cell>
          <cell r="I425">
            <v>234610</v>
          </cell>
          <cell r="J425">
            <v>215860</v>
          </cell>
          <cell r="K425">
            <v>197110</v>
          </cell>
          <cell r="L425">
            <v>178360</v>
          </cell>
          <cell r="M425">
            <v>159610</v>
          </cell>
        </row>
        <row r="426">
          <cell r="A426">
            <v>5460</v>
          </cell>
          <cell r="B426">
            <v>5480</v>
          </cell>
          <cell r="C426">
            <v>414980</v>
          </cell>
          <cell r="D426">
            <v>385880</v>
          </cell>
          <cell r="E426">
            <v>312190</v>
          </cell>
          <cell r="F426">
            <v>293440</v>
          </cell>
          <cell r="G426">
            <v>274690</v>
          </cell>
          <cell r="H426">
            <v>255940</v>
          </cell>
          <cell r="I426">
            <v>237190</v>
          </cell>
          <cell r="J426">
            <v>218440</v>
          </cell>
          <cell r="K426">
            <v>199690</v>
          </cell>
          <cell r="L426">
            <v>180940</v>
          </cell>
          <cell r="M426">
            <v>162190</v>
          </cell>
        </row>
        <row r="427">
          <cell r="A427">
            <v>5480</v>
          </cell>
          <cell r="B427">
            <v>5500</v>
          </cell>
          <cell r="C427">
            <v>417790</v>
          </cell>
          <cell r="D427">
            <v>388670</v>
          </cell>
          <cell r="E427">
            <v>314770</v>
          </cell>
          <cell r="F427">
            <v>296020</v>
          </cell>
          <cell r="G427">
            <v>277270</v>
          </cell>
          <cell r="H427">
            <v>258520</v>
          </cell>
          <cell r="I427">
            <v>239770</v>
          </cell>
          <cell r="J427">
            <v>221020</v>
          </cell>
          <cell r="K427">
            <v>202270</v>
          </cell>
          <cell r="L427">
            <v>183520</v>
          </cell>
          <cell r="M427">
            <v>164770</v>
          </cell>
        </row>
        <row r="428">
          <cell r="A428">
            <v>5500</v>
          </cell>
          <cell r="B428">
            <v>5520</v>
          </cell>
          <cell r="C428">
            <v>420590</v>
          </cell>
          <cell r="D428">
            <v>391460</v>
          </cell>
          <cell r="E428">
            <v>317350</v>
          </cell>
          <cell r="F428">
            <v>298600</v>
          </cell>
          <cell r="G428">
            <v>279850</v>
          </cell>
          <cell r="H428">
            <v>261100</v>
          </cell>
          <cell r="I428">
            <v>242350</v>
          </cell>
          <cell r="J428">
            <v>223600</v>
          </cell>
          <cell r="K428">
            <v>204850</v>
          </cell>
          <cell r="L428">
            <v>186100</v>
          </cell>
          <cell r="M428">
            <v>167350</v>
          </cell>
        </row>
        <row r="429">
          <cell r="A429">
            <v>5520</v>
          </cell>
          <cell r="B429">
            <v>5540</v>
          </cell>
          <cell r="C429">
            <v>423400</v>
          </cell>
          <cell r="D429">
            <v>394250</v>
          </cell>
          <cell r="E429">
            <v>319930</v>
          </cell>
          <cell r="F429">
            <v>301180</v>
          </cell>
          <cell r="G429">
            <v>282430</v>
          </cell>
          <cell r="H429">
            <v>263680</v>
          </cell>
          <cell r="I429">
            <v>244930</v>
          </cell>
          <cell r="J429">
            <v>226180</v>
          </cell>
          <cell r="K429">
            <v>207430</v>
          </cell>
          <cell r="L429">
            <v>188680</v>
          </cell>
          <cell r="M429">
            <v>169930</v>
          </cell>
        </row>
        <row r="430">
          <cell r="A430">
            <v>5540</v>
          </cell>
          <cell r="B430">
            <v>5560</v>
          </cell>
          <cell r="C430">
            <v>426200</v>
          </cell>
          <cell r="D430">
            <v>397040</v>
          </cell>
          <cell r="E430">
            <v>322510</v>
          </cell>
          <cell r="F430">
            <v>303760</v>
          </cell>
          <cell r="G430">
            <v>285010</v>
          </cell>
          <cell r="H430">
            <v>266260</v>
          </cell>
          <cell r="I430">
            <v>247510</v>
          </cell>
          <cell r="J430">
            <v>228760</v>
          </cell>
          <cell r="K430">
            <v>210010</v>
          </cell>
          <cell r="L430">
            <v>191260</v>
          </cell>
          <cell r="M430">
            <v>172510</v>
          </cell>
        </row>
        <row r="431">
          <cell r="A431">
            <v>5560</v>
          </cell>
          <cell r="B431">
            <v>5580</v>
          </cell>
          <cell r="C431">
            <v>429010</v>
          </cell>
          <cell r="D431">
            <v>399830</v>
          </cell>
          <cell r="E431">
            <v>325090</v>
          </cell>
          <cell r="F431">
            <v>306340</v>
          </cell>
          <cell r="G431">
            <v>287590</v>
          </cell>
          <cell r="H431">
            <v>268840</v>
          </cell>
          <cell r="I431">
            <v>250090</v>
          </cell>
          <cell r="J431">
            <v>231340</v>
          </cell>
          <cell r="K431">
            <v>212590</v>
          </cell>
          <cell r="L431">
            <v>193840</v>
          </cell>
          <cell r="M431">
            <v>175090</v>
          </cell>
        </row>
        <row r="432">
          <cell r="A432">
            <v>5580</v>
          </cell>
          <cell r="B432">
            <v>5600</v>
          </cell>
          <cell r="C432">
            <v>431810</v>
          </cell>
          <cell r="D432">
            <v>402620</v>
          </cell>
          <cell r="E432">
            <v>327670</v>
          </cell>
          <cell r="F432">
            <v>308920</v>
          </cell>
          <cell r="G432">
            <v>290170</v>
          </cell>
          <cell r="H432">
            <v>271420</v>
          </cell>
          <cell r="I432">
            <v>252670</v>
          </cell>
          <cell r="J432">
            <v>233920</v>
          </cell>
          <cell r="K432">
            <v>215170</v>
          </cell>
          <cell r="L432">
            <v>196420</v>
          </cell>
          <cell r="M432">
            <v>177670</v>
          </cell>
        </row>
        <row r="433">
          <cell r="A433">
            <v>5600</v>
          </cell>
          <cell r="B433">
            <v>5620</v>
          </cell>
          <cell r="C433">
            <v>435890</v>
          </cell>
          <cell r="D433">
            <v>405410</v>
          </cell>
          <cell r="E433">
            <v>330250</v>
          </cell>
          <cell r="F433">
            <v>311500</v>
          </cell>
          <cell r="G433">
            <v>292750</v>
          </cell>
          <cell r="H433">
            <v>274000</v>
          </cell>
          <cell r="I433">
            <v>255250</v>
          </cell>
          <cell r="J433">
            <v>236500</v>
          </cell>
          <cell r="K433">
            <v>217750</v>
          </cell>
          <cell r="L433">
            <v>199000</v>
          </cell>
          <cell r="M433">
            <v>180250</v>
          </cell>
        </row>
        <row r="434">
          <cell r="A434">
            <v>5620</v>
          </cell>
          <cell r="B434">
            <v>5640</v>
          </cell>
          <cell r="C434">
            <v>440380</v>
          </cell>
          <cell r="D434">
            <v>408200</v>
          </cell>
          <cell r="E434">
            <v>332830</v>
          </cell>
          <cell r="F434">
            <v>314080</v>
          </cell>
          <cell r="G434">
            <v>295330</v>
          </cell>
          <cell r="H434">
            <v>276580</v>
          </cell>
          <cell r="I434">
            <v>257830</v>
          </cell>
          <cell r="J434">
            <v>239080</v>
          </cell>
          <cell r="K434">
            <v>220330</v>
          </cell>
          <cell r="L434">
            <v>201580</v>
          </cell>
          <cell r="M434">
            <v>182830</v>
          </cell>
        </row>
        <row r="435">
          <cell r="A435">
            <v>5640</v>
          </cell>
          <cell r="B435">
            <v>5660</v>
          </cell>
          <cell r="C435">
            <v>444860</v>
          </cell>
          <cell r="D435">
            <v>410990</v>
          </cell>
          <cell r="E435">
            <v>335410</v>
          </cell>
          <cell r="F435">
            <v>316660</v>
          </cell>
          <cell r="G435">
            <v>297910</v>
          </cell>
          <cell r="H435">
            <v>279160</v>
          </cell>
          <cell r="I435">
            <v>260410</v>
          </cell>
          <cell r="J435">
            <v>241660</v>
          </cell>
          <cell r="K435">
            <v>222910</v>
          </cell>
          <cell r="L435">
            <v>204160</v>
          </cell>
          <cell r="M435">
            <v>185410</v>
          </cell>
        </row>
        <row r="436">
          <cell r="A436">
            <v>5660</v>
          </cell>
          <cell r="B436">
            <v>5680</v>
          </cell>
          <cell r="C436">
            <v>449350</v>
          </cell>
          <cell r="D436">
            <v>413780</v>
          </cell>
          <cell r="E436">
            <v>337990</v>
          </cell>
          <cell r="F436">
            <v>319240</v>
          </cell>
          <cell r="G436">
            <v>300490</v>
          </cell>
          <cell r="H436">
            <v>281740</v>
          </cell>
          <cell r="I436">
            <v>262990</v>
          </cell>
          <cell r="J436">
            <v>244240</v>
          </cell>
          <cell r="K436">
            <v>225490</v>
          </cell>
          <cell r="L436">
            <v>206740</v>
          </cell>
          <cell r="M436">
            <v>187990</v>
          </cell>
        </row>
        <row r="437">
          <cell r="A437">
            <v>5680</v>
          </cell>
          <cell r="B437">
            <v>5700</v>
          </cell>
          <cell r="C437">
            <v>453840</v>
          </cell>
          <cell r="D437">
            <v>416570</v>
          </cell>
          <cell r="E437">
            <v>340570</v>
          </cell>
          <cell r="F437">
            <v>321820</v>
          </cell>
          <cell r="G437">
            <v>303070</v>
          </cell>
          <cell r="H437">
            <v>284320</v>
          </cell>
          <cell r="I437">
            <v>265570</v>
          </cell>
          <cell r="J437">
            <v>246820</v>
          </cell>
          <cell r="K437">
            <v>228070</v>
          </cell>
          <cell r="L437">
            <v>209320</v>
          </cell>
          <cell r="M437">
            <v>190570</v>
          </cell>
        </row>
        <row r="438">
          <cell r="A438">
            <v>5700</v>
          </cell>
          <cell r="B438">
            <v>5720</v>
          </cell>
          <cell r="C438">
            <v>458330</v>
          </cell>
          <cell r="D438">
            <v>419360</v>
          </cell>
          <cell r="E438">
            <v>343150</v>
          </cell>
          <cell r="F438">
            <v>324400</v>
          </cell>
          <cell r="G438">
            <v>305650</v>
          </cell>
          <cell r="H438">
            <v>286900</v>
          </cell>
          <cell r="I438">
            <v>268150</v>
          </cell>
          <cell r="J438">
            <v>249400</v>
          </cell>
          <cell r="K438">
            <v>230650</v>
          </cell>
          <cell r="L438">
            <v>211900</v>
          </cell>
          <cell r="M438">
            <v>193150</v>
          </cell>
        </row>
        <row r="439">
          <cell r="A439">
            <v>5720</v>
          </cell>
          <cell r="B439">
            <v>5740</v>
          </cell>
          <cell r="C439">
            <v>462820</v>
          </cell>
          <cell r="D439">
            <v>422150</v>
          </cell>
          <cell r="E439">
            <v>345730</v>
          </cell>
          <cell r="F439">
            <v>326980</v>
          </cell>
          <cell r="G439">
            <v>308230</v>
          </cell>
          <cell r="H439">
            <v>289480</v>
          </cell>
          <cell r="I439">
            <v>270730</v>
          </cell>
          <cell r="J439">
            <v>251980</v>
          </cell>
          <cell r="K439">
            <v>233230</v>
          </cell>
          <cell r="L439">
            <v>214480</v>
          </cell>
          <cell r="M439">
            <v>195730</v>
          </cell>
        </row>
        <row r="440">
          <cell r="A440">
            <v>5740</v>
          </cell>
          <cell r="B440">
            <v>5760</v>
          </cell>
          <cell r="C440">
            <v>467300</v>
          </cell>
          <cell r="D440">
            <v>424940</v>
          </cell>
          <cell r="E440">
            <v>348310</v>
          </cell>
          <cell r="F440">
            <v>329560</v>
          </cell>
          <cell r="G440">
            <v>310810</v>
          </cell>
          <cell r="H440">
            <v>292060</v>
          </cell>
          <cell r="I440">
            <v>273310</v>
          </cell>
          <cell r="J440">
            <v>254560</v>
          </cell>
          <cell r="K440">
            <v>235810</v>
          </cell>
          <cell r="L440">
            <v>217060</v>
          </cell>
          <cell r="M440">
            <v>198310</v>
          </cell>
        </row>
        <row r="441">
          <cell r="A441">
            <v>5760</v>
          </cell>
          <cell r="B441">
            <v>5780</v>
          </cell>
          <cell r="C441">
            <v>471790</v>
          </cell>
          <cell r="D441">
            <v>427730</v>
          </cell>
          <cell r="E441">
            <v>350890</v>
          </cell>
          <cell r="F441">
            <v>332140</v>
          </cell>
          <cell r="G441">
            <v>313390</v>
          </cell>
          <cell r="H441">
            <v>294640</v>
          </cell>
          <cell r="I441">
            <v>275890</v>
          </cell>
          <cell r="J441">
            <v>257140</v>
          </cell>
          <cell r="K441">
            <v>238390</v>
          </cell>
          <cell r="L441">
            <v>219640</v>
          </cell>
          <cell r="M441">
            <v>200890</v>
          </cell>
        </row>
        <row r="442">
          <cell r="A442">
            <v>5780</v>
          </cell>
          <cell r="B442">
            <v>5800</v>
          </cell>
          <cell r="C442">
            <v>476280</v>
          </cell>
          <cell r="D442">
            <v>430520</v>
          </cell>
          <cell r="E442">
            <v>353470</v>
          </cell>
          <cell r="F442">
            <v>334720</v>
          </cell>
          <cell r="G442">
            <v>315970</v>
          </cell>
          <cell r="H442">
            <v>297220</v>
          </cell>
          <cell r="I442">
            <v>278470</v>
          </cell>
          <cell r="J442">
            <v>259720</v>
          </cell>
          <cell r="K442">
            <v>240970</v>
          </cell>
          <cell r="L442">
            <v>222220</v>
          </cell>
          <cell r="M442">
            <v>203470</v>
          </cell>
        </row>
        <row r="443">
          <cell r="A443">
            <v>5800</v>
          </cell>
          <cell r="B443">
            <v>5820</v>
          </cell>
          <cell r="C443">
            <v>480770</v>
          </cell>
          <cell r="D443">
            <v>433800</v>
          </cell>
          <cell r="E443">
            <v>356050</v>
          </cell>
          <cell r="F443">
            <v>337300</v>
          </cell>
          <cell r="G443">
            <v>318550</v>
          </cell>
          <cell r="H443">
            <v>299800</v>
          </cell>
          <cell r="I443">
            <v>281050</v>
          </cell>
          <cell r="J443">
            <v>262300</v>
          </cell>
          <cell r="K443">
            <v>243550</v>
          </cell>
          <cell r="L443">
            <v>224800</v>
          </cell>
          <cell r="M443">
            <v>206050</v>
          </cell>
        </row>
        <row r="444">
          <cell r="A444">
            <v>5820</v>
          </cell>
          <cell r="B444">
            <v>5840</v>
          </cell>
          <cell r="C444">
            <v>485260</v>
          </cell>
          <cell r="D444">
            <v>438260</v>
          </cell>
          <cell r="E444">
            <v>358630</v>
          </cell>
          <cell r="F444">
            <v>339880</v>
          </cell>
          <cell r="G444">
            <v>321130</v>
          </cell>
          <cell r="H444">
            <v>302380</v>
          </cell>
          <cell r="I444">
            <v>283630</v>
          </cell>
          <cell r="J444">
            <v>264880</v>
          </cell>
          <cell r="K444">
            <v>246130</v>
          </cell>
          <cell r="L444">
            <v>227380</v>
          </cell>
          <cell r="M444">
            <v>208630</v>
          </cell>
        </row>
        <row r="445">
          <cell r="A445">
            <v>5840</v>
          </cell>
          <cell r="B445">
            <v>5860</v>
          </cell>
          <cell r="C445">
            <v>512120</v>
          </cell>
          <cell r="D445">
            <v>465100</v>
          </cell>
          <cell r="E445">
            <v>387100</v>
          </cell>
          <cell r="F445">
            <v>368350</v>
          </cell>
          <cell r="G445">
            <v>349600</v>
          </cell>
          <cell r="H445">
            <v>330850</v>
          </cell>
          <cell r="I445">
            <v>312100</v>
          </cell>
          <cell r="J445">
            <v>293350</v>
          </cell>
          <cell r="K445">
            <v>274600</v>
          </cell>
          <cell r="L445">
            <v>255850</v>
          </cell>
          <cell r="M445">
            <v>237100</v>
          </cell>
        </row>
        <row r="446">
          <cell r="A446">
            <v>5860</v>
          </cell>
          <cell r="B446">
            <v>5880</v>
          </cell>
          <cell r="C446">
            <v>519150</v>
          </cell>
          <cell r="D446">
            <v>472110</v>
          </cell>
          <cell r="E446">
            <v>392240</v>
          </cell>
          <cell r="F446">
            <v>373490</v>
          </cell>
          <cell r="G446">
            <v>354740</v>
          </cell>
          <cell r="H446">
            <v>335990</v>
          </cell>
          <cell r="I446">
            <v>317240</v>
          </cell>
          <cell r="J446">
            <v>298490</v>
          </cell>
          <cell r="K446">
            <v>279740</v>
          </cell>
          <cell r="L446">
            <v>260990</v>
          </cell>
          <cell r="M446">
            <v>242240</v>
          </cell>
        </row>
        <row r="447">
          <cell r="A447">
            <v>5880</v>
          </cell>
          <cell r="B447">
            <v>5900</v>
          </cell>
          <cell r="C447">
            <v>523690</v>
          </cell>
          <cell r="D447">
            <v>476620</v>
          </cell>
          <cell r="E447">
            <v>394880</v>
          </cell>
          <cell r="F447">
            <v>376130</v>
          </cell>
          <cell r="G447">
            <v>357380</v>
          </cell>
          <cell r="H447">
            <v>338630</v>
          </cell>
          <cell r="I447">
            <v>319880</v>
          </cell>
          <cell r="J447">
            <v>301130</v>
          </cell>
          <cell r="K447">
            <v>282380</v>
          </cell>
          <cell r="L447">
            <v>263630</v>
          </cell>
          <cell r="M447">
            <v>244880</v>
          </cell>
        </row>
        <row r="448">
          <cell r="A448">
            <v>5900</v>
          </cell>
          <cell r="B448">
            <v>5920</v>
          </cell>
          <cell r="C448">
            <v>528220</v>
          </cell>
          <cell r="D448">
            <v>481130</v>
          </cell>
          <cell r="E448">
            <v>397520</v>
          </cell>
          <cell r="F448">
            <v>378770</v>
          </cell>
          <cell r="G448">
            <v>360020</v>
          </cell>
          <cell r="H448">
            <v>341270</v>
          </cell>
          <cell r="I448">
            <v>322520</v>
          </cell>
          <cell r="J448">
            <v>303770</v>
          </cell>
          <cell r="K448">
            <v>285020</v>
          </cell>
          <cell r="L448">
            <v>266270</v>
          </cell>
          <cell r="M448">
            <v>247520</v>
          </cell>
        </row>
        <row r="449">
          <cell r="A449">
            <v>5920</v>
          </cell>
          <cell r="B449">
            <v>5940</v>
          </cell>
          <cell r="C449">
            <v>532760</v>
          </cell>
          <cell r="D449">
            <v>485640</v>
          </cell>
          <cell r="E449">
            <v>400160</v>
          </cell>
          <cell r="F449">
            <v>381410</v>
          </cell>
          <cell r="G449">
            <v>362660</v>
          </cell>
          <cell r="H449">
            <v>343910</v>
          </cell>
          <cell r="I449">
            <v>325160</v>
          </cell>
          <cell r="J449">
            <v>306410</v>
          </cell>
          <cell r="K449">
            <v>287660</v>
          </cell>
          <cell r="L449">
            <v>268910</v>
          </cell>
          <cell r="M449">
            <v>250160</v>
          </cell>
        </row>
        <row r="450">
          <cell r="A450">
            <v>5940</v>
          </cell>
          <cell r="B450">
            <v>5960</v>
          </cell>
          <cell r="C450">
            <v>537300</v>
          </cell>
          <cell r="D450">
            <v>490160</v>
          </cell>
          <cell r="E450">
            <v>402800</v>
          </cell>
          <cell r="F450">
            <v>384050</v>
          </cell>
          <cell r="G450">
            <v>365300</v>
          </cell>
          <cell r="H450">
            <v>346550</v>
          </cell>
          <cell r="I450">
            <v>327800</v>
          </cell>
          <cell r="J450">
            <v>309050</v>
          </cell>
          <cell r="K450">
            <v>290300</v>
          </cell>
          <cell r="L450">
            <v>271550</v>
          </cell>
          <cell r="M450">
            <v>252800</v>
          </cell>
        </row>
        <row r="451">
          <cell r="A451">
            <v>5960</v>
          </cell>
          <cell r="B451">
            <v>5980</v>
          </cell>
          <cell r="C451">
            <v>541830</v>
          </cell>
          <cell r="D451">
            <v>494670</v>
          </cell>
          <cell r="E451">
            <v>405440</v>
          </cell>
          <cell r="F451">
            <v>386690</v>
          </cell>
          <cell r="G451">
            <v>367940</v>
          </cell>
          <cell r="H451">
            <v>349190</v>
          </cell>
          <cell r="I451">
            <v>330440</v>
          </cell>
          <cell r="J451">
            <v>311690</v>
          </cell>
          <cell r="K451">
            <v>292940</v>
          </cell>
          <cell r="L451">
            <v>274190</v>
          </cell>
          <cell r="M451">
            <v>255440</v>
          </cell>
        </row>
        <row r="452">
          <cell r="A452">
            <v>5980</v>
          </cell>
          <cell r="B452">
            <v>6000</v>
          </cell>
          <cell r="C452">
            <v>546370</v>
          </cell>
          <cell r="D452">
            <v>499180</v>
          </cell>
          <cell r="E452">
            <v>408080</v>
          </cell>
          <cell r="F452">
            <v>389330</v>
          </cell>
          <cell r="G452">
            <v>370580</v>
          </cell>
          <cell r="H452">
            <v>351830</v>
          </cell>
          <cell r="I452">
            <v>333080</v>
          </cell>
          <cell r="J452">
            <v>314330</v>
          </cell>
          <cell r="K452">
            <v>295580</v>
          </cell>
          <cell r="L452">
            <v>276830</v>
          </cell>
          <cell r="M452">
            <v>258080</v>
          </cell>
        </row>
        <row r="453">
          <cell r="A453">
            <v>6000</v>
          </cell>
          <cell r="B453">
            <v>6020</v>
          </cell>
          <cell r="C453">
            <v>550900</v>
          </cell>
          <cell r="D453">
            <v>503690</v>
          </cell>
          <cell r="E453">
            <v>410720</v>
          </cell>
          <cell r="F453">
            <v>391970</v>
          </cell>
          <cell r="G453">
            <v>373220</v>
          </cell>
          <cell r="H453">
            <v>354470</v>
          </cell>
          <cell r="I453">
            <v>335720</v>
          </cell>
          <cell r="J453">
            <v>316970</v>
          </cell>
          <cell r="K453">
            <v>298220</v>
          </cell>
          <cell r="L453">
            <v>279470</v>
          </cell>
          <cell r="M453">
            <v>260720</v>
          </cell>
        </row>
        <row r="454">
          <cell r="A454">
            <v>6020</v>
          </cell>
          <cell r="B454">
            <v>6040</v>
          </cell>
          <cell r="C454">
            <v>555440</v>
          </cell>
          <cell r="D454">
            <v>508200</v>
          </cell>
          <cell r="E454">
            <v>413360</v>
          </cell>
          <cell r="F454">
            <v>394610</v>
          </cell>
          <cell r="G454">
            <v>375860</v>
          </cell>
          <cell r="H454">
            <v>357110</v>
          </cell>
          <cell r="I454">
            <v>338360</v>
          </cell>
          <cell r="J454">
            <v>319610</v>
          </cell>
          <cell r="K454">
            <v>300860</v>
          </cell>
          <cell r="L454">
            <v>282110</v>
          </cell>
          <cell r="M454">
            <v>263360</v>
          </cell>
        </row>
        <row r="455">
          <cell r="A455">
            <v>6040</v>
          </cell>
          <cell r="B455">
            <v>6060</v>
          </cell>
          <cell r="C455">
            <v>559980</v>
          </cell>
          <cell r="D455">
            <v>512720</v>
          </cell>
          <cell r="E455">
            <v>416000</v>
          </cell>
          <cell r="F455">
            <v>397250</v>
          </cell>
          <cell r="G455">
            <v>378500</v>
          </cell>
          <cell r="H455">
            <v>359750</v>
          </cell>
          <cell r="I455">
            <v>341000</v>
          </cell>
          <cell r="J455">
            <v>322250</v>
          </cell>
          <cell r="K455">
            <v>303500</v>
          </cell>
          <cell r="L455">
            <v>284750</v>
          </cell>
          <cell r="M455">
            <v>266000</v>
          </cell>
        </row>
        <row r="456">
          <cell r="A456">
            <v>6060</v>
          </cell>
          <cell r="B456">
            <v>6080</v>
          </cell>
          <cell r="C456">
            <v>564510</v>
          </cell>
          <cell r="D456">
            <v>517230</v>
          </cell>
          <cell r="E456">
            <v>418640</v>
          </cell>
          <cell r="F456">
            <v>399890</v>
          </cell>
          <cell r="G456">
            <v>381140</v>
          </cell>
          <cell r="H456">
            <v>362390</v>
          </cell>
          <cell r="I456">
            <v>343640</v>
          </cell>
          <cell r="J456">
            <v>324890</v>
          </cell>
          <cell r="K456">
            <v>306140</v>
          </cell>
          <cell r="L456">
            <v>287390</v>
          </cell>
          <cell r="M456">
            <v>268640</v>
          </cell>
        </row>
        <row r="457">
          <cell r="A457">
            <v>6080</v>
          </cell>
          <cell r="B457">
            <v>6100</v>
          </cell>
          <cell r="C457">
            <v>569050</v>
          </cell>
          <cell r="D457">
            <v>521740</v>
          </cell>
          <cell r="E457">
            <v>421280</v>
          </cell>
          <cell r="F457">
            <v>402530</v>
          </cell>
          <cell r="G457">
            <v>383780</v>
          </cell>
          <cell r="H457">
            <v>365030</v>
          </cell>
          <cell r="I457">
            <v>346280</v>
          </cell>
          <cell r="J457">
            <v>327530</v>
          </cell>
          <cell r="K457">
            <v>308780</v>
          </cell>
          <cell r="L457">
            <v>290030</v>
          </cell>
          <cell r="M457">
            <v>271280</v>
          </cell>
        </row>
        <row r="458">
          <cell r="A458">
            <v>6100</v>
          </cell>
          <cell r="B458">
            <v>6120</v>
          </cell>
          <cell r="C458">
            <v>573580</v>
          </cell>
          <cell r="D458">
            <v>526250</v>
          </cell>
          <cell r="E458">
            <v>423920</v>
          </cell>
          <cell r="F458">
            <v>405170</v>
          </cell>
          <cell r="G458">
            <v>386420</v>
          </cell>
          <cell r="H458">
            <v>367670</v>
          </cell>
          <cell r="I458">
            <v>348920</v>
          </cell>
          <cell r="J458">
            <v>330170</v>
          </cell>
          <cell r="K458">
            <v>311420</v>
          </cell>
          <cell r="L458">
            <v>292670</v>
          </cell>
          <cell r="M458">
            <v>273920</v>
          </cell>
        </row>
        <row r="459">
          <cell r="A459">
            <v>6120</v>
          </cell>
          <cell r="B459">
            <v>6140</v>
          </cell>
          <cell r="C459">
            <v>578120</v>
          </cell>
          <cell r="D459">
            <v>530760</v>
          </cell>
          <cell r="E459">
            <v>426560</v>
          </cell>
          <cell r="F459">
            <v>407810</v>
          </cell>
          <cell r="G459">
            <v>389060</v>
          </cell>
          <cell r="H459">
            <v>370310</v>
          </cell>
          <cell r="I459">
            <v>351560</v>
          </cell>
          <cell r="J459">
            <v>332810</v>
          </cell>
          <cell r="K459">
            <v>314060</v>
          </cell>
          <cell r="L459">
            <v>295310</v>
          </cell>
          <cell r="M459">
            <v>276560</v>
          </cell>
        </row>
        <row r="460">
          <cell r="A460">
            <v>6140</v>
          </cell>
          <cell r="B460">
            <v>6160</v>
          </cell>
          <cell r="C460">
            <v>582660</v>
          </cell>
          <cell r="D460">
            <v>535280</v>
          </cell>
          <cell r="E460">
            <v>429200</v>
          </cell>
          <cell r="F460">
            <v>410450</v>
          </cell>
          <cell r="G460">
            <v>391700</v>
          </cell>
          <cell r="H460">
            <v>372950</v>
          </cell>
          <cell r="I460">
            <v>354200</v>
          </cell>
          <cell r="J460">
            <v>335450</v>
          </cell>
          <cell r="K460">
            <v>316700</v>
          </cell>
          <cell r="L460">
            <v>297950</v>
          </cell>
          <cell r="M460">
            <v>279200</v>
          </cell>
        </row>
        <row r="461">
          <cell r="A461">
            <v>6160</v>
          </cell>
          <cell r="B461">
            <v>6180</v>
          </cell>
          <cell r="C461">
            <v>587190</v>
          </cell>
          <cell r="D461">
            <v>539790</v>
          </cell>
          <cell r="E461">
            <v>431840</v>
          </cell>
          <cell r="F461">
            <v>413090</v>
          </cell>
          <cell r="G461">
            <v>394340</v>
          </cell>
          <cell r="H461">
            <v>375590</v>
          </cell>
          <cell r="I461">
            <v>356840</v>
          </cell>
          <cell r="J461">
            <v>338090</v>
          </cell>
          <cell r="K461">
            <v>319340</v>
          </cell>
          <cell r="L461">
            <v>300590</v>
          </cell>
          <cell r="M461">
            <v>281840</v>
          </cell>
        </row>
        <row r="462">
          <cell r="A462">
            <v>6180</v>
          </cell>
          <cell r="B462">
            <v>6200</v>
          </cell>
          <cell r="C462">
            <v>591730</v>
          </cell>
          <cell r="D462">
            <v>544300</v>
          </cell>
          <cell r="E462">
            <v>434480</v>
          </cell>
          <cell r="F462">
            <v>415730</v>
          </cell>
          <cell r="G462">
            <v>396980</v>
          </cell>
          <cell r="H462">
            <v>378230</v>
          </cell>
          <cell r="I462">
            <v>359480</v>
          </cell>
          <cell r="J462">
            <v>340730</v>
          </cell>
          <cell r="K462">
            <v>321980</v>
          </cell>
          <cell r="L462">
            <v>303230</v>
          </cell>
          <cell r="M462">
            <v>284480</v>
          </cell>
        </row>
        <row r="463">
          <cell r="A463">
            <v>6200</v>
          </cell>
          <cell r="B463">
            <v>6220</v>
          </cell>
          <cell r="C463">
            <v>596260</v>
          </cell>
          <cell r="D463">
            <v>548810</v>
          </cell>
          <cell r="E463">
            <v>437120</v>
          </cell>
          <cell r="F463">
            <v>418370</v>
          </cell>
          <cell r="G463">
            <v>399620</v>
          </cell>
          <cell r="H463">
            <v>380870</v>
          </cell>
          <cell r="I463">
            <v>362120</v>
          </cell>
          <cell r="J463">
            <v>343370</v>
          </cell>
          <cell r="K463">
            <v>324620</v>
          </cell>
          <cell r="L463">
            <v>305870</v>
          </cell>
          <cell r="M463">
            <v>287120</v>
          </cell>
        </row>
        <row r="464">
          <cell r="A464">
            <v>6220</v>
          </cell>
          <cell r="B464">
            <v>6240</v>
          </cell>
          <cell r="C464">
            <v>600800</v>
          </cell>
          <cell r="D464">
            <v>553320</v>
          </cell>
          <cell r="E464">
            <v>439760</v>
          </cell>
          <cell r="F464">
            <v>421010</v>
          </cell>
          <cell r="G464">
            <v>402260</v>
          </cell>
          <cell r="H464">
            <v>383510</v>
          </cell>
          <cell r="I464">
            <v>364760</v>
          </cell>
          <cell r="J464">
            <v>346010</v>
          </cell>
          <cell r="K464">
            <v>327260</v>
          </cell>
          <cell r="L464">
            <v>308510</v>
          </cell>
          <cell r="M464">
            <v>289760</v>
          </cell>
        </row>
        <row r="465">
          <cell r="A465">
            <v>6240</v>
          </cell>
          <cell r="B465">
            <v>6260</v>
          </cell>
          <cell r="C465">
            <v>605340</v>
          </cell>
          <cell r="D465">
            <v>557840</v>
          </cell>
          <cell r="E465">
            <v>442400</v>
          </cell>
          <cell r="F465">
            <v>423650</v>
          </cell>
          <cell r="G465">
            <v>404900</v>
          </cell>
          <cell r="H465">
            <v>386150</v>
          </cell>
          <cell r="I465">
            <v>367400</v>
          </cell>
          <cell r="J465">
            <v>348650</v>
          </cell>
          <cell r="K465">
            <v>329900</v>
          </cell>
          <cell r="L465">
            <v>311150</v>
          </cell>
          <cell r="M465">
            <v>292400</v>
          </cell>
        </row>
        <row r="466">
          <cell r="A466">
            <v>6260</v>
          </cell>
          <cell r="B466">
            <v>6280</v>
          </cell>
          <cell r="C466">
            <v>609870</v>
          </cell>
          <cell r="D466">
            <v>562350</v>
          </cell>
          <cell r="E466">
            <v>446060</v>
          </cell>
          <cell r="F466">
            <v>426290</v>
          </cell>
          <cell r="G466">
            <v>407540</v>
          </cell>
          <cell r="H466">
            <v>388790</v>
          </cell>
          <cell r="I466">
            <v>370040</v>
          </cell>
          <cell r="J466">
            <v>351290</v>
          </cell>
          <cell r="K466">
            <v>332540</v>
          </cell>
          <cell r="L466">
            <v>313790</v>
          </cell>
          <cell r="M466">
            <v>295040</v>
          </cell>
        </row>
        <row r="467">
          <cell r="A467">
            <v>6280</v>
          </cell>
          <cell r="B467">
            <v>6300</v>
          </cell>
          <cell r="C467">
            <v>614410</v>
          </cell>
          <cell r="D467">
            <v>566860</v>
          </cell>
          <cell r="E467">
            <v>450280</v>
          </cell>
          <cell r="F467">
            <v>428930</v>
          </cell>
          <cell r="G467">
            <v>410180</v>
          </cell>
          <cell r="H467">
            <v>391430</v>
          </cell>
          <cell r="I467">
            <v>372680</v>
          </cell>
          <cell r="J467">
            <v>353930</v>
          </cell>
          <cell r="K467">
            <v>335180</v>
          </cell>
          <cell r="L467">
            <v>316430</v>
          </cell>
          <cell r="M467">
            <v>297680</v>
          </cell>
        </row>
        <row r="468">
          <cell r="A468">
            <v>6300</v>
          </cell>
          <cell r="B468">
            <v>6320</v>
          </cell>
          <cell r="C468">
            <v>618940</v>
          </cell>
          <cell r="D468">
            <v>571370</v>
          </cell>
          <cell r="E468">
            <v>454510</v>
          </cell>
          <cell r="F468">
            <v>431570</v>
          </cell>
          <cell r="G468">
            <v>412820</v>
          </cell>
          <cell r="H468">
            <v>394070</v>
          </cell>
          <cell r="I468">
            <v>375320</v>
          </cell>
          <cell r="J468">
            <v>356570</v>
          </cell>
          <cell r="K468">
            <v>337820</v>
          </cell>
          <cell r="L468">
            <v>319070</v>
          </cell>
          <cell r="M468">
            <v>300320</v>
          </cell>
        </row>
        <row r="469">
          <cell r="A469">
            <v>6320</v>
          </cell>
          <cell r="B469">
            <v>6340</v>
          </cell>
          <cell r="C469">
            <v>623480</v>
          </cell>
          <cell r="D469">
            <v>575880</v>
          </cell>
          <cell r="E469">
            <v>458730</v>
          </cell>
          <cell r="F469">
            <v>434210</v>
          </cell>
          <cell r="G469">
            <v>415460</v>
          </cell>
          <cell r="H469">
            <v>396710</v>
          </cell>
          <cell r="I469">
            <v>377960</v>
          </cell>
          <cell r="J469">
            <v>359210</v>
          </cell>
          <cell r="K469">
            <v>340460</v>
          </cell>
          <cell r="L469">
            <v>321710</v>
          </cell>
          <cell r="M469">
            <v>302960</v>
          </cell>
        </row>
        <row r="470">
          <cell r="A470">
            <v>6340</v>
          </cell>
          <cell r="B470">
            <v>6360</v>
          </cell>
          <cell r="C470">
            <v>628020</v>
          </cell>
          <cell r="D470">
            <v>580400</v>
          </cell>
          <cell r="E470">
            <v>462960</v>
          </cell>
          <cell r="F470">
            <v>436850</v>
          </cell>
          <cell r="G470">
            <v>418100</v>
          </cell>
          <cell r="H470">
            <v>399350</v>
          </cell>
          <cell r="I470">
            <v>380600</v>
          </cell>
          <cell r="J470">
            <v>361850</v>
          </cell>
          <cell r="K470">
            <v>343100</v>
          </cell>
          <cell r="L470">
            <v>324350</v>
          </cell>
          <cell r="M470">
            <v>305600</v>
          </cell>
        </row>
        <row r="471">
          <cell r="A471">
            <v>6360</v>
          </cell>
          <cell r="B471">
            <v>6380</v>
          </cell>
          <cell r="C471">
            <v>632550</v>
          </cell>
          <cell r="D471">
            <v>584910</v>
          </cell>
          <cell r="E471">
            <v>467180</v>
          </cell>
          <cell r="F471">
            <v>439490</v>
          </cell>
          <cell r="G471">
            <v>420740</v>
          </cell>
          <cell r="H471">
            <v>401990</v>
          </cell>
          <cell r="I471">
            <v>383240</v>
          </cell>
          <cell r="J471">
            <v>364490</v>
          </cell>
          <cell r="K471">
            <v>345740</v>
          </cell>
          <cell r="L471">
            <v>326990</v>
          </cell>
          <cell r="M471">
            <v>308240</v>
          </cell>
        </row>
        <row r="472">
          <cell r="A472">
            <v>6380</v>
          </cell>
          <cell r="B472">
            <v>6400</v>
          </cell>
          <cell r="C472">
            <v>637090</v>
          </cell>
          <cell r="D472">
            <v>589420</v>
          </cell>
          <cell r="E472">
            <v>471400</v>
          </cell>
          <cell r="F472">
            <v>442130</v>
          </cell>
          <cell r="G472">
            <v>423380</v>
          </cell>
          <cell r="H472">
            <v>404630</v>
          </cell>
          <cell r="I472">
            <v>385880</v>
          </cell>
          <cell r="J472">
            <v>367130</v>
          </cell>
          <cell r="K472">
            <v>348380</v>
          </cell>
          <cell r="L472">
            <v>329630</v>
          </cell>
          <cell r="M472">
            <v>310880</v>
          </cell>
        </row>
        <row r="473">
          <cell r="A473">
            <v>6400</v>
          </cell>
          <cell r="B473">
            <v>6420</v>
          </cell>
          <cell r="C473">
            <v>641620</v>
          </cell>
          <cell r="D473">
            <v>593930</v>
          </cell>
          <cell r="E473">
            <v>475630</v>
          </cell>
          <cell r="F473">
            <v>445630</v>
          </cell>
          <cell r="G473">
            <v>426020</v>
          </cell>
          <cell r="H473">
            <v>407270</v>
          </cell>
          <cell r="I473">
            <v>388520</v>
          </cell>
          <cell r="J473">
            <v>369770</v>
          </cell>
          <cell r="K473">
            <v>351020</v>
          </cell>
          <cell r="L473">
            <v>332270</v>
          </cell>
          <cell r="M473">
            <v>313520</v>
          </cell>
        </row>
        <row r="474">
          <cell r="A474">
            <v>6420</v>
          </cell>
          <cell r="B474">
            <v>6440</v>
          </cell>
          <cell r="C474">
            <v>646160</v>
          </cell>
          <cell r="D474">
            <v>598440</v>
          </cell>
          <cell r="E474">
            <v>479850</v>
          </cell>
          <cell r="F474">
            <v>449850</v>
          </cell>
          <cell r="G474">
            <v>428660</v>
          </cell>
          <cell r="H474">
            <v>409910</v>
          </cell>
          <cell r="I474">
            <v>391160</v>
          </cell>
          <cell r="J474">
            <v>372410</v>
          </cell>
          <cell r="K474">
            <v>353660</v>
          </cell>
          <cell r="L474">
            <v>334910</v>
          </cell>
          <cell r="M474">
            <v>316160</v>
          </cell>
        </row>
        <row r="475">
          <cell r="A475">
            <v>6440</v>
          </cell>
          <cell r="B475">
            <v>6460</v>
          </cell>
          <cell r="C475">
            <v>650700</v>
          </cell>
          <cell r="D475">
            <v>602960</v>
          </cell>
          <cell r="E475">
            <v>484080</v>
          </cell>
          <cell r="F475">
            <v>454080</v>
          </cell>
          <cell r="G475">
            <v>431300</v>
          </cell>
          <cell r="H475">
            <v>412550</v>
          </cell>
          <cell r="I475">
            <v>393800</v>
          </cell>
          <cell r="J475">
            <v>375050</v>
          </cell>
          <cell r="K475">
            <v>356300</v>
          </cell>
          <cell r="L475">
            <v>337550</v>
          </cell>
          <cell r="M475">
            <v>318800</v>
          </cell>
        </row>
        <row r="476">
          <cell r="A476">
            <v>6460</v>
          </cell>
          <cell r="B476">
            <v>6480</v>
          </cell>
          <cell r="C476">
            <v>655230</v>
          </cell>
          <cell r="D476">
            <v>607470</v>
          </cell>
          <cell r="E476">
            <v>488300</v>
          </cell>
          <cell r="F476">
            <v>458300</v>
          </cell>
          <cell r="G476">
            <v>433940</v>
          </cell>
          <cell r="H476">
            <v>415190</v>
          </cell>
          <cell r="I476">
            <v>396440</v>
          </cell>
          <cell r="J476">
            <v>377690</v>
          </cell>
          <cell r="K476">
            <v>358940</v>
          </cell>
          <cell r="L476">
            <v>340190</v>
          </cell>
          <cell r="M476">
            <v>321440</v>
          </cell>
        </row>
        <row r="477">
          <cell r="A477">
            <v>6480</v>
          </cell>
          <cell r="B477">
            <v>6500</v>
          </cell>
          <cell r="C477">
            <v>659770</v>
          </cell>
          <cell r="D477">
            <v>611980</v>
          </cell>
          <cell r="E477">
            <v>492520</v>
          </cell>
          <cell r="F477">
            <v>462520</v>
          </cell>
          <cell r="G477">
            <v>436580</v>
          </cell>
          <cell r="H477">
            <v>417830</v>
          </cell>
          <cell r="I477">
            <v>399080</v>
          </cell>
          <cell r="J477">
            <v>380330</v>
          </cell>
          <cell r="K477">
            <v>361580</v>
          </cell>
          <cell r="L477">
            <v>342830</v>
          </cell>
          <cell r="M477">
            <v>324080</v>
          </cell>
        </row>
        <row r="478">
          <cell r="A478">
            <v>6500</v>
          </cell>
          <cell r="B478">
            <v>6520</v>
          </cell>
          <cell r="C478">
            <v>664300</v>
          </cell>
          <cell r="D478">
            <v>616490</v>
          </cell>
          <cell r="E478">
            <v>496750</v>
          </cell>
          <cell r="F478">
            <v>466750</v>
          </cell>
          <cell r="G478">
            <v>439220</v>
          </cell>
          <cell r="H478">
            <v>420470</v>
          </cell>
          <cell r="I478">
            <v>401720</v>
          </cell>
          <cell r="J478">
            <v>382970</v>
          </cell>
          <cell r="K478">
            <v>364220</v>
          </cell>
          <cell r="L478">
            <v>345470</v>
          </cell>
          <cell r="M478">
            <v>326720</v>
          </cell>
        </row>
        <row r="479">
          <cell r="A479">
            <v>6520</v>
          </cell>
          <cell r="B479">
            <v>6540</v>
          </cell>
          <cell r="C479">
            <v>668840</v>
          </cell>
          <cell r="D479">
            <v>621000</v>
          </cell>
          <cell r="E479">
            <v>500970</v>
          </cell>
          <cell r="F479">
            <v>470970</v>
          </cell>
          <cell r="G479">
            <v>441860</v>
          </cell>
          <cell r="H479">
            <v>423110</v>
          </cell>
          <cell r="I479">
            <v>404360</v>
          </cell>
          <cell r="J479">
            <v>385610</v>
          </cell>
          <cell r="K479">
            <v>366860</v>
          </cell>
          <cell r="L479">
            <v>348110</v>
          </cell>
          <cell r="M479">
            <v>329360</v>
          </cell>
        </row>
        <row r="480">
          <cell r="A480">
            <v>6540</v>
          </cell>
          <cell r="B480">
            <v>6560</v>
          </cell>
          <cell r="C480">
            <v>673380</v>
          </cell>
          <cell r="D480">
            <v>625520</v>
          </cell>
          <cell r="E480">
            <v>505200</v>
          </cell>
          <cell r="F480">
            <v>475200</v>
          </cell>
          <cell r="G480">
            <v>445200</v>
          </cell>
          <cell r="H480">
            <v>425750</v>
          </cell>
          <cell r="I480">
            <v>407000</v>
          </cell>
          <cell r="J480">
            <v>388250</v>
          </cell>
          <cell r="K480">
            <v>369500</v>
          </cell>
          <cell r="L480">
            <v>350750</v>
          </cell>
          <cell r="M480">
            <v>332000</v>
          </cell>
        </row>
        <row r="481">
          <cell r="A481">
            <v>6560</v>
          </cell>
          <cell r="B481">
            <v>6580</v>
          </cell>
          <cell r="C481">
            <v>677910</v>
          </cell>
          <cell r="D481">
            <v>630030</v>
          </cell>
          <cell r="E481">
            <v>509420</v>
          </cell>
          <cell r="F481">
            <v>479420</v>
          </cell>
          <cell r="G481">
            <v>449420</v>
          </cell>
          <cell r="H481">
            <v>428390</v>
          </cell>
          <cell r="I481">
            <v>409640</v>
          </cell>
          <cell r="J481">
            <v>390890</v>
          </cell>
          <cell r="K481">
            <v>372140</v>
          </cell>
          <cell r="L481">
            <v>353390</v>
          </cell>
          <cell r="M481">
            <v>334640</v>
          </cell>
        </row>
        <row r="482">
          <cell r="A482">
            <v>6580</v>
          </cell>
          <cell r="B482">
            <v>6600</v>
          </cell>
          <cell r="C482">
            <v>682450</v>
          </cell>
          <cell r="D482">
            <v>634540</v>
          </cell>
          <cell r="E482">
            <v>513640</v>
          </cell>
          <cell r="F482">
            <v>483640</v>
          </cell>
          <cell r="G482">
            <v>453640</v>
          </cell>
          <cell r="H482">
            <v>431030</v>
          </cell>
          <cell r="I482">
            <v>412280</v>
          </cell>
          <cell r="J482">
            <v>393530</v>
          </cell>
          <cell r="K482">
            <v>374780</v>
          </cell>
          <cell r="L482">
            <v>356030</v>
          </cell>
          <cell r="M482">
            <v>337280</v>
          </cell>
        </row>
        <row r="483">
          <cell r="A483">
            <v>6600</v>
          </cell>
          <cell r="B483">
            <v>6620</v>
          </cell>
          <cell r="C483">
            <v>686980</v>
          </cell>
          <cell r="D483">
            <v>639050</v>
          </cell>
          <cell r="E483">
            <v>517870</v>
          </cell>
          <cell r="F483">
            <v>487870</v>
          </cell>
          <cell r="G483">
            <v>457870</v>
          </cell>
          <cell r="H483">
            <v>433670</v>
          </cell>
          <cell r="I483">
            <v>414920</v>
          </cell>
          <cell r="J483">
            <v>396170</v>
          </cell>
          <cell r="K483">
            <v>377420</v>
          </cell>
          <cell r="L483">
            <v>358670</v>
          </cell>
          <cell r="M483">
            <v>339920</v>
          </cell>
        </row>
        <row r="484">
          <cell r="A484">
            <v>6620</v>
          </cell>
          <cell r="B484">
            <v>6640</v>
          </cell>
          <cell r="C484">
            <v>691520</v>
          </cell>
          <cell r="D484">
            <v>643560</v>
          </cell>
          <cell r="E484">
            <v>522090</v>
          </cell>
          <cell r="F484">
            <v>492090</v>
          </cell>
          <cell r="G484">
            <v>462090</v>
          </cell>
          <cell r="H484">
            <v>436310</v>
          </cell>
          <cell r="I484">
            <v>417560</v>
          </cell>
          <cell r="J484">
            <v>398810</v>
          </cell>
          <cell r="K484">
            <v>380060</v>
          </cell>
          <cell r="L484">
            <v>361310</v>
          </cell>
          <cell r="M484">
            <v>342560</v>
          </cell>
        </row>
        <row r="485">
          <cell r="A485">
            <v>6640</v>
          </cell>
          <cell r="B485">
            <v>6660</v>
          </cell>
          <cell r="C485">
            <v>696060</v>
          </cell>
          <cell r="D485">
            <v>648080</v>
          </cell>
          <cell r="E485">
            <v>526320</v>
          </cell>
          <cell r="F485">
            <v>496320</v>
          </cell>
          <cell r="G485">
            <v>466320</v>
          </cell>
          <cell r="H485">
            <v>438950</v>
          </cell>
          <cell r="I485">
            <v>420200</v>
          </cell>
          <cell r="J485">
            <v>401450</v>
          </cell>
          <cell r="K485">
            <v>382700</v>
          </cell>
          <cell r="L485">
            <v>363950</v>
          </cell>
          <cell r="M485">
            <v>345200</v>
          </cell>
        </row>
        <row r="486">
          <cell r="A486">
            <v>6660</v>
          </cell>
          <cell r="B486">
            <v>6680</v>
          </cell>
          <cell r="C486">
            <v>700590</v>
          </cell>
          <cell r="D486">
            <v>652590</v>
          </cell>
          <cell r="E486">
            <v>530540</v>
          </cell>
          <cell r="F486">
            <v>500540</v>
          </cell>
          <cell r="G486">
            <v>470540</v>
          </cell>
          <cell r="H486">
            <v>441590</v>
          </cell>
          <cell r="I486">
            <v>422840</v>
          </cell>
          <cell r="J486">
            <v>404090</v>
          </cell>
          <cell r="K486">
            <v>385340</v>
          </cell>
          <cell r="L486">
            <v>366590</v>
          </cell>
          <cell r="M486">
            <v>347840</v>
          </cell>
        </row>
        <row r="487">
          <cell r="A487">
            <v>6680</v>
          </cell>
          <cell r="B487">
            <v>6700</v>
          </cell>
          <cell r="C487">
            <v>705130</v>
          </cell>
          <cell r="D487">
            <v>657100</v>
          </cell>
          <cell r="E487">
            <v>534760</v>
          </cell>
          <cell r="F487">
            <v>504760</v>
          </cell>
          <cell r="G487">
            <v>474760</v>
          </cell>
          <cell r="H487">
            <v>444760</v>
          </cell>
          <cell r="I487">
            <v>425480</v>
          </cell>
          <cell r="J487">
            <v>406730</v>
          </cell>
          <cell r="K487">
            <v>387980</v>
          </cell>
          <cell r="L487">
            <v>369230</v>
          </cell>
          <cell r="M487">
            <v>350480</v>
          </cell>
        </row>
        <row r="488">
          <cell r="A488">
            <v>6700</v>
          </cell>
          <cell r="B488">
            <v>6720</v>
          </cell>
          <cell r="C488">
            <v>709660</v>
          </cell>
          <cell r="D488">
            <v>661610</v>
          </cell>
          <cell r="E488">
            <v>538990</v>
          </cell>
          <cell r="F488">
            <v>508990</v>
          </cell>
          <cell r="G488">
            <v>478990</v>
          </cell>
          <cell r="H488">
            <v>448990</v>
          </cell>
          <cell r="I488">
            <v>428120</v>
          </cell>
          <cell r="J488">
            <v>409370</v>
          </cell>
          <cell r="K488">
            <v>390620</v>
          </cell>
          <cell r="L488">
            <v>371870</v>
          </cell>
          <cell r="M488">
            <v>353120</v>
          </cell>
        </row>
        <row r="489">
          <cell r="A489">
            <v>6720</v>
          </cell>
          <cell r="B489">
            <v>6740</v>
          </cell>
          <cell r="C489">
            <v>714200</v>
          </cell>
          <cell r="D489">
            <v>666120</v>
          </cell>
          <cell r="E489">
            <v>543210</v>
          </cell>
          <cell r="F489">
            <v>513210</v>
          </cell>
          <cell r="G489">
            <v>483210</v>
          </cell>
          <cell r="H489">
            <v>453210</v>
          </cell>
          <cell r="I489">
            <v>430760</v>
          </cell>
          <cell r="J489">
            <v>412010</v>
          </cell>
          <cell r="K489">
            <v>393260</v>
          </cell>
          <cell r="L489">
            <v>374510</v>
          </cell>
          <cell r="M489">
            <v>355760</v>
          </cell>
        </row>
        <row r="490">
          <cell r="A490">
            <v>6740</v>
          </cell>
          <cell r="B490">
            <v>6760</v>
          </cell>
          <cell r="C490">
            <v>718740</v>
          </cell>
          <cell r="D490">
            <v>670640</v>
          </cell>
          <cell r="E490">
            <v>547440</v>
          </cell>
          <cell r="F490">
            <v>517440</v>
          </cell>
          <cell r="G490">
            <v>487440</v>
          </cell>
          <cell r="H490">
            <v>457440</v>
          </cell>
          <cell r="I490">
            <v>433400</v>
          </cell>
          <cell r="J490">
            <v>414650</v>
          </cell>
          <cell r="K490">
            <v>395900</v>
          </cell>
          <cell r="L490">
            <v>377150</v>
          </cell>
          <cell r="M490">
            <v>358400</v>
          </cell>
        </row>
        <row r="491">
          <cell r="A491">
            <v>6760</v>
          </cell>
          <cell r="B491">
            <v>6780</v>
          </cell>
          <cell r="C491">
            <v>723270</v>
          </cell>
          <cell r="D491">
            <v>675150</v>
          </cell>
          <cell r="E491">
            <v>551660</v>
          </cell>
          <cell r="F491">
            <v>521660</v>
          </cell>
          <cell r="G491">
            <v>491660</v>
          </cell>
          <cell r="H491">
            <v>461660</v>
          </cell>
          <cell r="I491">
            <v>436040</v>
          </cell>
          <cell r="J491">
            <v>417290</v>
          </cell>
          <cell r="K491">
            <v>398540</v>
          </cell>
          <cell r="L491">
            <v>379790</v>
          </cell>
          <cell r="M491">
            <v>361040</v>
          </cell>
        </row>
        <row r="492">
          <cell r="A492">
            <v>6780</v>
          </cell>
          <cell r="B492">
            <v>6800</v>
          </cell>
          <cell r="C492">
            <v>727810</v>
          </cell>
          <cell r="D492">
            <v>679660</v>
          </cell>
          <cell r="E492">
            <v>555880</v>
          </cell>
          <cell r="F492">
            <v>525880</v>
          </cell>
          <cell r="G492">
            <v>495880</v>
          </cell>
          <cell r="H492">
            <v>465880</v>
          </cell>
          <cell r="I492">
            <v>438680</v>
          </cell>
          <cell r="J492">
            <v>419930</v>
          </cell>
          <cell r="K492">
            <v>401180</v>
          </cell>
          <cell r="L492">
            <v>382430</v>
          </cell>
          <cell r="M492">
            <v>363680</v>
          </cell>
        </row>
        <row r="493">
          <cell r="A493">
            <v>6800</v>
          </cell>
          <cell r="B493">
            <v>6820</v>
          </cell>
          <cell r="C493">
            <v>732340</v>
          </cell>
          <cell r="D493">
            <v>684170</v>
          </cell>
          <cell r="E493">
            <v>560110</v>
          </cell>
          <cell r="F493">
            <v>530110</v>
          </cell>
          <cell r="G493">
            <v>500110</v>
          </cell>
          <cell r="H493">
            <v>470110</v>
          </cell>
          <cell r="I493">
            <v>441320</v>
          </cell>
          <cell r="J493">
            <v>422570</v>
          </cell>
          <cell r="K493">
            <v>403820</v>
          </cell>
          <cell r="L493">
            <v>385070</v>
          </cell>
          <cell r="M493">
            <v>366320</v>
          </cell>
        </row>
        <row r="494">
          <cell r="A494">
            <v>6820</v>
          </cell>
          <cell r="B494">
            <v>6840</v>
          </cell>
          <cell r="C494">
            <v>736880</v>
          </cell>
          <cell r="D494">
            <v>688680</v>
          </cell>
          <cell r="E494">
            <v>564330</v>
          </cell>
          <cell r="F494">
            <v>534330</v>
          </cell>
          <cell r="G494">
            <v>504330</v>
          </cell>
          <cell r="H494">
            <v>474330</v>
          </cell>
          <cell r="I494">
            <v>444330</v>
          </cell>
          <cell r="J494">
            <v>425210</v>
          </cell>
          <cell r="K494">
            <v>406460</v>
          </cell>
          <cell r="L494">
            <v>387710</v>
          </cell>
          <cell r="M494">
            <v>368960</v>
          </cell>
        </row>
        <row r="495">
          <cell r="A495">
            <v>6840</v>
          </cell>
          <cell r="B495">
            <v>6860</v>
          </cell>
          <cell r="C495">
            <v>741420</v>
          </cell>
          <cell r="D495">
            <v>693200</v>
          </cell>
          <cell r="E495">
            <v>568560</v>
          </cell>
          <cell r="F495">
            <v>538560</v>
          </cell>
          <cell r="G495">
            <v>508560</v>
          </cell>
          <cell r="H495">
            <v>478560</v>
          </cell>
          <cell r="I495">
            <v>448560</v>
          </cell>
          <cell r="J495">
            <v>427850</v>
          </cell>
          <cell r="K495">
            <v>409100</v>
          </cell>
          <cell r="L495">
            <v>390350</v>
          </cell>
          <cell r="M495">
            <v>371600</v>
          </cell>
        </row>
        <row r="496">
          <cell r="A496">
            <v>6860</v>
          </cell>
          <cell r="B496">
            <v>6880</v>
          </cell>
          <cell r="C496">
            <v>745950</v>
          </cell>
          <cell r="D496">
            <v>697710</v>
          </cell>
          <cell r="E496">
            <v>572780</v>
          </cell>
          <cell r="F496">
            <v>542780</v>
          </cell>
          <cell r="G496">
            <v>512780</v>
          </cell>
          <cell r="H496">
            <v>482780</v>
          </cell>
          <cell r="I496">
            <v>452780</v>
          </cell>
          <cell r="J496">
            <v>430490</v>
          </cell>
          <cell r="K496">
            <v>411740</v>
          </cell>
          <cell r="L496">
            <v>392990</v>
          </cell>
          <cell r="M496">
            <v>374240</v>
          </cell>
        </row>
        <row r="497">
          <cell r="A497">
            <v>6880</v>
          </cell>
          <cell r="B497">
            <v>6900</v>
          </cell>
          <cell r="C497">
            <v>750490</v>
          </cell>
          <cell r="D497">
            <v>702220</v>
          </cell>
          <cell r="E497">
            <v>577000</v>
          </cell>
          <cell r="F497">
            <v>547000</v>
          </cell>
          <cell r="G497">
            <v>517000</v>
          </cell>
          <cell r="H497">
            <v>487000</v>
          </cell>
          <cell r="I497">
            <v>457000</v>
          </cell>
          <cell r="J497">
            <v>433130</v>
          </cell>
          <cell r="K497">
            <v>414380</v>
          </cell>
          <cell r="L497">
            <v>395630</v>
          </cell>
          <cell r="M497">
            <v>376880</v>
          </cell>
        </row>
        <row r="498">
          <cell r="A498">
            <v>6900</v>
          </cell>
          <cell r="B498">
            <v>6920</v>
          </cell>
          <cell r="C498">
            <v>755020</v>
          </cell>
          <cell r="D498">
            <v>706730</v>
          </cell>
          <cell r="E498">
            <v>581230</v>
          </cell>
          <cell r="F498">
            <v>551230</v>
          </cell>
          <cell r="G498">
            <v>521230</v>
          </cell>
          <cell r="H498">
            <v>491230</v>
          </cell>
          <cell r="I498">
            <v>461230</v>
          </cell>
          <cell r="J498">
            <v>435770</v>
          </cell>
          <cell r="K498">
            <v>417020</v>
          </cell>
          <cell r="L498">
            <v>398270</v>
          </cell>
          <cell r="M498">
            <v>379520</v>
          </cell>
        </row>
        <row r="499">
          <cell r="A499">
            <v>6920</v>
          </cell>
          <cell r="B499">
            <v>6940</v>
          </cell>
          <cell r="C499">
            <v>759560</v>
          </cell>
          <cell r="D499">
            <v>711240</v>
          </cell>
          <cell r="E499">
            <v>585450</v>
          </cell>
          <cell r="F499">
            <v>555450</v>
          </cell>
          <cell r="G499">
            <v>525450</v>
          </cell>
          <cell r="H499">
            <v>495450</v>
          </cell>
          <cell r="I499">
            <v>465450</v>
          </cell>
          <cell r="J499">
            <v>438410</v>
          </cell>
          <cell r="K499">
            <v>419660</v>
          </cell>
          <cell r="L499">
            <v>400910</v>
          </cell>
          <cell r="M499">
            <v>382160</v>
          </cell>
        </row>
        <row r="500">
          <cell r="A500">
            <v>6940</v>
          </cell>
          <cell r="B500">
            <v>6960</v>
          </cell>
          <cell r="C500">
            <v>764100</v>
          </cell>
          <cell r="D500">
            <v>715760</v>
          </cell>
          <cell r="E500">
            <v>589680</v>
          </cell>
          <cell r="F500">
            <v>559680</v>
          </cell>
          <cell r="G500">
            <v>529680</v>
          </cell>
          <cell r="H500">
            <v>499680</v>
          </cell>
          <cell r="I500">
            <v>469680</v>
          </cell>
          <cell r="J500">
            <v>441050</v>
          </cell>
          <cell r="K500">
            <v>422300</v>
          </cell>
          <cell r="L500">
            <v>403550</v>
          </cell>
          <cell r="M500">
            <v>384800</v>
          </cell>
        </row>
        <row r="501">
          <cell r="A501">
            <v>6960</v>
          </cell>
          <cell r="B501">
            <v>6980</v>
          </cell>
          <cell r="C501">
            <v>768630</v>
          </cell>
          <cell r="D501">
            <v>720270</v>
          </cell>
          <cell r="E501">
            <v>593900</v>
          </cell>
          <cell r="F501">
            <v>563900</v>
          </cell>
          <cell r="G501">
            <v>533900</v>
          </cell>
          <cell r="H501">
            <v>503900</v>
          </cell>
          <cell r="I501">
            <v>473900</v>
          </cell>
          <cell r="J501">
            <v>443900</v>
          </cell>
          <cell r="K501">
            <v>424940</v>
          </cell>
          <cell r="L501">
            <v>406190</v>
          </cell>
          <cell r="M501">
            <v>387440</v>
          </cell>
        </row>
        <row r="502">
          <cell r="A502">
            <v>6980</v>
          </cell>
          <cell r="B502">
            <v>7000</v>
          </cell>
          <cell r="C502">
            <v>773170</v>
          </cell>
          <cell r="D502">
            <v>724780</v>
          </cell>
          <cell r="E502">
            <v>598120</v>
          </cell>
          <cell r="F502">
            <v>568120</v>
          </cell>
          <cell r="G502">
            <v>538120</v>
          </cell>
          <cell r="H502">
            <v>508120</v>
          </cell>
          <cell r="I502">
            <v>478120</v>
          </cell>
          <cell r="J502">
            <v>448120</v>
          </cell>
          <cell r="K502">
            <v>427580</v>
          </cell>
          <cell r="L502">
            <v>408830</v>
          </cell>
          <cell r="M502">
            <v>390080</v>
          </cell>
        </row>
        <row r="503">
          <cell r="A503">
            <v>7000</v>
          </cell>
          <cell r="B503">
            <v>7020</v>
          </cell>
          <cell r="C503">
            <v>777700</v>
          </cell>
          <cell r="D503">
            <v>729290</v>
          </cell>
          <cell r="E503">
            <v>602350</v>
          </cell>
          <cell r="F503">
            <v>572350</v>
          </cell>
          <cell r="G503">
            <v>542350</v>
          </cell>
          <cell r="H503">
            <v>512350</v>
          </cell>
          <cell r="I503">
            <v>482350</v>
          </cell>
          <cell r="J503">
            <v>452350</v>
          </cell>
          <cell r="K503">
            <v>430220</v>
          </cell>
          <cell r="L503">
            <v>411470</v>
          </cell>
          <cell r="M503">
            <v>392720</v>
          </cell>
        </row>
        <row r="504">
          <cell r="A504">
            <v>7020</v>
          </cell>
          <cell r="B504">
            <v>7040</v>
          </cell>
          <cell r="C504">
            <v>782240</v>
          </cell>
          <cell r="D504">
            <v>733800</v>
          </cell>
          <cell r="E504">
            <v>606570</v>
          </cell>
          <cell r="F504">
            <v>576570</v>
          </cell>
          <cell r="G504">
            <v>546570</v>
          </cell>
          <cell r="H504">
            <v>516570</v>
          </cell>
          <cell r="I504">
            <v>486570</v>
          </cell>
          <cell r="J504">
            <v>456570</v>
          </cell>
          <cell r="K504">
            <v>432860</v>
          </cell>
          <cell r="L504">
            <v>414110</v>
          </cell>
          <cell r="M504">
            <v>395360</v>
          </cell>
        </row>
        <row r="505">
          <cell r="A505">
            <v>7040</v>
          </cell>
          <cell r="B505">
            <v>7060</v>
          </cell>
          <cell r="C505">
            <v>786780</v>
          </cell>
          <cell r="D505">
            <v>738320</v>
          </cell>
          <cell r="E505">
            <v>610800</v>
          </cell>
          <cell r="F505">
            <v>580800</v>
          </cell>
          <cell r="G505">
            <v>550800</v>
          </cell>
          <cell r="H505">
            <v>520800</v>
          </cell>
          <cell r="I505">
            <v>490800</v>
          </cell>
          <cell r="J505">
            <v>460800</v>
          </cell>
          <cell r="K505">
            <v>435500</v>
          </cell>
          <cell r="L505">
            <v>416750</v>
          </cell>
          <cell r="M505">
            <v>398000</v>
          </cell>
        </row>
        <row r="506">
          <cell r="A506">
            <v>7060</v>
          </cell>
          <cell r="B506">
            <v>7080</v>
          </cell>
          <cell r="C506">
            <v>791310</v>
          </cell>
          <cell r="D506">
            <v>742830</v>
          </cell>
          <cell r="E506">
            <v>615020</v>
          </cell>
          <cell r="F506">
            <v>585020</v>
          </cell>
          <cell r="G506">
            <v>555020</v>
          </cell>
          <cell r="H506">
            <v>525020</v>
          </cell>
          <cell r="I506">
            <v>495020</v>
          </cell>
          <cell r="J506">
            <v>465020</v>
          </cell>
          <cell r="K506">
            <v>438140</v>
          </cell>
          <cell r="L506">
            <v>419390</v>
          </cell>
          <cell r="M506">
            <v>400640</v>
          </cell>
        </row>
        <row r="507">
          <cell r="A507">
            <v>7080</v>
          </cell>
          <cell r="B507">
            <v>7100</v>
          </cell>
          <cell r="C507">
            <v>795850</v>
          </cell>
          <cell r="D507">
            <v>747340</v>
          </cell>
          <cell r="E507">
            <v>619240</v>
          </cell>
          <cell r="F507">
            <v>589240</v>
          </cell>
          <cell r="G507">
            <v>559240</v>
          </cell>
          <cell r="H507">
            <v>529240</v>
          </cell>
          <cell r="I507">
            <v>499240</v>
          </cell>
          <cell r="J507">
            <v>469240</v>
          </cell>
          <cell r="K507">
            <v>440780</v>
          </cell>
          <cell r="L507">
            <v>422030</v>
          </cell>
          <cell r="M507">
            <v>403280</v>
          </cell>
        </row>
        <row r="508">
          <cell r="A508">
            <v>7100</v>
          </cell>
          <cell r="B508">
            <v>7120</v>
          </cell>
          <cell r="C508">
            <v>800380</v>
          </cell>
          <cell r="D508">
            <v>751850</v>
          </cell>
          <cell r="E508">
            <v>623470</v>
          </cell>
          <cell r="F508">
            <v>593470</v>
          </cell>
          <cell r="G508">
            <v>563470</v>
          </cell>
          <cell r="H508">
            <v>533470</v>
          </cell>
          <cell r="I508">
            <v>503470</v>
          </cell>
          <cell r="J508">
            <v>473470</v>
          </cell>
          <cell r="K508">
            <v>443470</v>
          </cell>
          <cell r="L508">
            <v>424670</v>
          </cell>
          <cell r="M508">
            <v>405920</v>
          </cell>
        </row>
        <row r="509">
          <cell r="A509">
            <v>7120</v>
          </cell>
          <cell r="B509">
            <v>7140</v>
          </cell>
          <cell r="C509">
            <v>804920</v>
          </cell>
          <cell r="D509">
            <v>756360</v>
          </cell>
          <cell r="E509">
            <v>627690</v>
          </cell>
          <cell r="F509">
            <v>597690</v>
          </cell>
          <cell r="G509">
            <v>567690</v>
          </cell>
          <cell r="H509">
            <v>537690</v>
          </cell>
          <cell r="I509">
            <v>507690</v>
          </cell>
          <cell r="J509">
            <v>477690</v>
          </cell>
          <cell r="K509">
            <v>447690</v>
          </cell>
          <cell r="L509">
            <v>427310</v>
          </cell>
          <cell r="M509">
            <v>408560</v>
          </cell>
        </row>
        <row r="510">
          <cell r="A510">
            <v>7140</v>
          </cell>
          <cell r="B510">
            <v>7160</v>
          </cell>
          <cell r="C510">
            <v>809460</v>
          </cell>
          <cell r="D510">
            <v>760880</v>
          </cell>
          <cell r="E510">
            <v>631920</v>
          </cell>
          <cell r="F510">
            <v>601920</v>
          </cell>
          <cell r="G510">
            <v>571920</v>
          </cell>
          <cell r="H510">
            <v>541920</v>
          </cell>
          <cell r="I510">
            <v>511920</v>
          </cell>
          <cell r="J510">
            <v>481920</v>
          </cell>
          <cell r="K510">
            <v>451920</v>
          </cell>
          <cell r="L510">
            <v>429950</v>
          </cell>
          <cell r="M510">
            <v>411200</v>
          </cell>
        </row>
        <row r="511">
          <cell r="A511">
            <v>7160</v>
          </cell>
          <cell r="B511">
            <v>7180</v>
          </cell>
          <cell r="C511">
            <v>813990</v>
          </cell>
          <cell r="D511">
            <v>765390</v>
          </cell>
          <cell r="E511">
            <v>636140</v>
          </cell>
          <cell r="F511">
            <v>606140</v>
          </cell>
          <cell r="G511">
            <v>576140</v>
          </cell>
          <cell r="H511">
            <v>546140</v>
          </cell>
          <cell r="I511">
            <v>516140</v>
          </cell>
          <cell r="J511">
            <v>486140</v>
          </cell>
          <cell r="K511">
            <v>456140</v>
          </cell>
          <cell r="L511">
            <v>432590</v>
          </cell>
          <cell r="M511">
            <v>413840</v>
          </cell>
        </row>
        <row r="512">
          <cell r="A512">
            <v>7180</v>
          </cell>
          <cell r="B512">
            <v>7200</v>
          </cell>
          <cell r="C512">
            <v>818530</v>
          </cell>
          <cell r="D512">
            <v>769900</v>
          </cell>
          <cell r="E512">
            <v>640360</v>
          </cell>
          <cell r="F512">
            <v>610360</v>
          </cell>
          <cell r="G512">
            <v>580360</v>
          </cell>
          <cell r="H512">
            <v>550360</v>
          </cell>
          <cell r="I512">
            <v>520360</v>
          </cell>
          <cell r="J512">
            <v>490360</v>
          </cell>
          <cell r="K512">
            <v>460360</v>
          </cell>
          <cell r="L512">
            <v>435230</v>
          </cell>
          <cell r="M512">
            <v>416480</v>
          </cell>
        </row>
        <row r="513">
          <cell r="A513">
            <v>7200</v>
          </cell>
          <cell r="B513">
            <v>7220</v>
          </cell>
          <cell r="C513">
            <v>823060</v>
          </cell>
          <cell r="D513">
            <v>774410</v>
          </cell>
          <cell r="E513">
            <v>644590</v>
          </cell>
          <cell r="F513">
            <v>614590</v>
          </cell>
          <cell r="G513">
            <v>584590</v>
          </cell>
          <cell r="H513">
            <v>554590</v>
          </cell>
          <cell r="I513">
            <v>524590</v>
          </cell>
          <cell r="J513">
            <v>494590</v>
          </cell>
          <cell r="K513">
            <v>464590</v>
          </cell>
          <cell r="L513">
            <v>437870</v>
          </cell>
          <cell r="M513">
            <v>419120</v>
          </cell>
        </row>
        <row r="514">
          <cell r="A514">
            <v>7220</v>
          </cell>
          <cell r="B514">
            <v>7240</v>
          </cell>
          <cell r="C514">
            <v>827600</v>
          </cell>
          <cell r="D514">
            <v>778920</v>
          </cell>
          <cell r="E514">
            <v>648810</v>
          </cell>
          <cell r="F514">
            <v>618810</v>
          </cell>
          <cell r="G514">
            <v>588810</v>
          </cell>
          <cell r="H514">
            <v>558810</v>
          </cell>
          <cell r="I514">
            <v>528810</v>
          </cell>
          <cell r="J514">
            <v>498810</v>
          </cell>
          <cell r="K514">
            <v>468810</v>
          </cell>
          <cell r="L514">
            <v>440510</v>
          </cell>
          <cell r="M514">
            <v>421760</v>
          </cell>
        </row>
        <row r="515">
          <cell r="A515">
            <v>7240</v>
          </cell>
          <cell r="B515">
            <v>7260</v>
          </cell>
          <cell r="C515">
            <v>832140</v>
          </cell>
          <cell r="D515">
            <v>783440</v>
          </cell>
          <cell r="E515">
            <v>653040</v>
          </cell>
          <cell r="F515">
            <v>623040</v>
          </cell>
          <cell r="G515">
            <v>593040</v>
          </cell>
          <cell r="H515">
            <v>563040</v>
          </cell>
          <cell r="I515">
            <v>533040</v>
          </cell>
          <cell r="J515">
            <v>503040</v>
          </cell>
          <cell r="K515">
            <v>473040</v>
          </cell>
          <cell r="L515">
            <v>443150</v>
          </cell>
          <cell r="M515">
            <v>424400</v>
          </cell>
        </row>
        <row r="516">
          <cell r="A516">
            <v>7260</v>
          </cell>
          <cell r="B516">
            <v>7280</v>
          </cell>
          <cell r="C516">
            <v>836670</v>
          </cell>
          <cell r="D516">
            <v>787950</v>
          </cell>
          <cell r="E516">
            <v>657260</v>
          </cell>
          <cell r="F516">
            <v>627260</v>
          </cell>
          <cell r="G516">
            <v>597260</v>
          </cell>
          <cell r="H516">
            <v>567260</v>
          </cell>
          <cell r="I516">
            <v>537260</v>
          </cell>
          <cell r="J516">
            <v>507260</v>
          </cell>
          <cell r="K516">
            <v>477260</v>
          </cell>
          <cell r="L516">
            <v>447260</v>
          </cell>
          <cell r="M516">
            <v>427040</v>
          </cell>
        </row>
        <row r="517">
          <cell r="A517">
            <v>7280</v>
          </cell>
          <cell r="B517">
            <v>7300</v>
          </cell>
          <cell r="C517">
            <v>841210</v>
          </cell>
          <cell r="D517">
            <v>792460</v>
          </cell>
          <cell r="E517">
            <v>661480</v>
          </cell>
          <cell r="F517">
            <v>631480</v>
          </cell>
          <cell r="G517">
            <v>601480</v>
          </cell>
          <cell r="H517">
            <v>571480</v>
          </cell>
          <cell r="I517">
            <v>541480</v>
          </cell>
          <cell r="J517">
            <v>511480</v>
          </cell>
          <cell r="K517">
            <v>481480</v>
          </cell>
          <cell r="L517">
            <v>451480</v>
          </cell>
          <cell r="M517">
            <v>429680</v>
          </cell>
        </row>
        <row r="518">
          <cell r="A518">
            <v>7300</v>
          </cell>
          <cell r="B518">
            <v>7320</v>
          </cell>
          <cell r="C518">
            <v>845740</v>
          </cell>
          <cell r="D518">
            <v>796970</v>
          </cell>
          <cell r="E518">
            <v>665710</v>
          </cell>
          <cell r="F518">
            <v>635710</v>
          </cell>
          <cell r="G518">
            <v>605710</v>
          </cell>
          <cell r="H518">
            <v>575710</v>
          </cell>
          <cell r="I518">
            <v>545710</v>
          </cell>
          <cell r="J518">
            <v>515710</v>
          </cell>
          <cell r="K518">
            <v>485710</v>
          </cell>
          <cell r="L518">
            <v>455710</v>
          </cell>
          <cell r="M518">
            <v>432320</v>
          </cell>
        </row>
        <row r="519">
          <cell r="A519">
            <v>7320</v>
          </cell>
          <cell r="B519">
            <v>7340</v>
          </cell>
          <cell r="C519">
            <v>850280</v>
          </cell>
          <cell r="D519">
            <v>801480</v>
          </cell>
          <cell r="E519">
            <v>669930</v>
          </cell>
          <cell r="F519">
            <v>639930</v>
          </cell>
          <cell r="G519">
            <v>609930</v>
          </cell>
          <cell r="H519">
            <v>579930</v>
          </cell>
          <cell r="I519">
            <v>549930</v>
          </cell>
          <cell r="J519">
            <v>519930</v>
          </cell>
          <cell r="K519">
            <v>489930</v>
          </cell>
          <cell r="L519">
            <v>459930</v>
          </cell>
          <cell r="M519">
            <v>434960</v>
          </cell>
        </row>
        <row r="520">
          <cell r="A520">
            <v>7340</v>
          </cell>
          <cell r="B520">
            <v>7360</v>
          </cell>
          <cell r="C520">
            <v>854820</v>
          </cell>
          <cell r="D520">
            <v>806000</v>
          </cell>
          <cell r="E520">
            <v>674160</v>
          </cell>
          <cell r="F520">
            <v>644160</v>
          </cell>
          <cell r="G520">
            <v>614160</v>
          </cell>
          <cell r="H520">
            <v>584160</v>
          </cell>
          <cell r="I520">
            <v>554160</v>
          </cell>
          <cell r="J520">
            <v>524160</v>
          </cell>
          <cell r="K520">
            <v>494160</v>
          </cell>
          <cell r="L520">
            <v>464160</v>
          </cell>
          <cell r="M520">
            <v>437600</v>
          </cell>
        </row>
        <row r="521">
          <cell r="A521">
            <v>7360</v>
          </cell>
          <cell r="B521">
            <v>7380</v>
          </cell>
          <cell r="C521">
            <v>859350</v>
          </cell>
          <cell r="D521">
            <v>810510</v>
          </cell>
          <cell r="E521">
            <v>678380</v>
          </cell>
          <cell r="F521">
            <v>648380</v>
          </cell>
          <cell r="G521">
            <v>618380</v>
          </cell>
          <cell r="H521">
            <v>588380</v>
          </cell>
          <cell r="I521">
            <v>558380</v>
          </cell>
          <cell r="J521">
            <v>528380</v>
          </cell>
          <cell r="K521">
            <v>498380</v>
          </cell>
          <cell r="L521">
            <v>468380</v>
          </cell>
          <cell r="M521">
            <v>440240</v>
          </cell>
        </row>
        <row r="522">
          <cell r="A522">
            <v>7380</v>
          </cell>
          <cell r="B522">
            <v>7400</v>
          </cell>
          <cell r="C522">
            <v>863890</v>
          </cell>
          <cell r="D522">
            <v>815020</v>
          </cell>
          <cell r="E522">
            <v>682600</v>
          </cell>
          <cell r="F522">
            <v>652600</v>
          </cell>
          <cell r="G522">
            <v>622600</v>
          </cell>
          <cell r="H522">
            <v>592600</v>
          </cell>
          <cell r="I522">
            <v>562600</v>
          </cell>
          <cell r="J522">
            <v>532600</v>
          </cell>
          <cell r="K522">
            <v>502600</v>
          </cell>
          <cell r="L522">
            <v>472600</v>
          </cell>
          <cell r="M522">
            <v>442880</v>
          </cell>
        </row>
        <row r="523">
          <cell r="A523">
            <v>7400</v>
          </cell>
          <cell r="B523">
            <v>7420</v>
          </cell>
          <cell r="C523">
            <v>868420</v>
          </cell>
          <cell r="D523">
            <v>819530</v>
          </cell>
          <cell r="E523">
            <v>686830</v>
          </cell>
          <cell r="F523">
            <v>656830</v>
          </cell>
          <cell r="G523">
            <v>626830</v>
          </cell>
          <cell r="H523">
            <v>596830</v>
          </cell>
          <cell r="I523">
            <v>566830</v>
          </cell>
          <cell r="J523">
            <v>536830</v>
          </cell>
          <cell r="K523">
            <v>506830</v>
          </cell>
          <cell r="L523">
            <v>476830</v>
          </cell>
          <cell r="M523">
            <v>446830</v>
          </cell>
        </row>
        <row r="524">
          <cell r="A524">
            <v>7420</v>
          </cell>
          <cell r="B524">
            <v>7440</v>
          </cell>
          <cell r="C524">
            <v>872960</v>
          </cell>
          <cell r="D524">
            <v>824040</v>
          </cell>
          <cell r="E524">
            <v>691050</v>
          </cell>
          <cell r="F524">
            <v>661050</v>
          </cell>
          <cell r="G524">
            <v>631050</v>
          </cell>
          <cell r="H524">
            <v>601050</v>
          </cell>
          <cell r="I524">
            <v>571050</v>
          </cell>
          <cell r="J524">
            <v>541050</v>
          </cell>
          <cell r="K524">
            <v>511050</v>
          </cell>
          <cell r="L524">
            <v>481050</v>
          </cell>
          <cell r="M524">
            <v>451050</v>
          </cell>
        </row>
        <row r="525">
          <cell r="A525">
            <v>7440</v>
          </cell>
          <cell r="B525">
            <v>7460</v>
          </cell>
          <cell r="C525">
            <v>877500</v>
          </cell>
          <cell r="D525">
            <v>828560</v>
          </cell>
          <cell r="E525">
            <v>695280</v>
          </cell>
          <cell r="F525">
            <v>665280</v>
          </cell>
          <cell r="G525">
            <v>635280</v>
          </cell>
          <cell r="H525">
            <v>605280</v>
          </cell>
          <cell r="I525">
            <v>575280</v>
          </cell>
          <cell r="J525">
            <v>545280</v>
          </cell>
          <cell r="K525">
            <v>515280</v>
          </cell>
          <cell r="L525">
            <v>485280</v>
          </cell>
          <cell r="M525">
            <v>455280</v>
          </cell>
        </row>
        <row r="526">
          <cell r="A526">
            <v>7460</v>
          </cell>
          <cell r="B526">
            <v>7480</v>
          </cell>
          <cell r="C526">
            <v>882030</v>
          </cell>
          <cell r="D526">
            <v>833070</v>
          </cell>
          <cell r="E526">
            <v>699500</v>
          </cell>
          <cell r="F526">
            <v>669500</v>
          </cell>
          <cell r="G526">
            <v>639500</v>
          </cell>
          <cell r="H526">
            <v>609500</v>
          </cell>
          <cell r="I526">
            <v>579500</v>
          </cell>
          <cell r="J526">
            <v>549500</v>
          </cell>
          <cell r="K526">
            <v>519500</v>
          </cell>
          <cell r="L526">
            <v>489500</v>
          </cell>
          <cell r="M526">
            <v>459500</v>
          </cell>
        </row>
        <row r="527">
          <cell r="A527">
            <v>7480</v>
          </cell>
          <cell r="B527">
            <v>7500</v>
          </cell>
          <cell r="C527">
            <v>886570</v>
          </cell>
          <cell r="D527">
            <v>837580</v>
          </cell>
          <cell r="E527">
            <v>703720</v>
          </cell>
          <cell r="F527">
            <v>673720</v>
          </cell>
          <cell r="G527">
            <v>643720</v>
          </cell>
          <cell r="H527">
            <v>613720</v>
          </cell>
          <cell r="I527">
            <v>583720</v>
          </cell>
          <cell r="J527">
            <v>553720</v>
          </cell>
          <cell r="K527">
            <v>523720</v>
          </cell>
          <cell r="L527">
            <v>493720</v>
          </cell>
          <cell r="M527">
            <v>463720</v>
          </cell>
        </row>
        <row r="528">
          <cell r="A528">
            <v>7500</v>
          </cell>
          <cell r="B528">
            <v>7520</v>
          </cell>
          <cell r="C528">
            <v>891100</v>
          </cell>
          <cell r="D528">
            <v>842090</v>
          </cell>
          <cell r="E528">
            <v>707950</v>
          </cell>
          <cell r="F528">
            <v>677950</v>
          </cell>
          <cell r="G528">
            <v>647950</v>
          </cell>
          <cell r="H528">
            <v>617950</v>
          </cell>
          <cell r="I528">
            <v>587950</v>
          </cell>
          <cell r="J528">
            <v>557950</v>
          </cell>
          <cell r="K528">
            <v>527950</v>
          </cell>
          <cell r="L528">
            <v>497950</v>
          </cell>
          <cell r="M528">
            <v>467950</v>
          </cell>
        </row>
        <row r="529">
          <cell r="A529">
            <v>7520</v>
          </cell>
          <cell r="B529">
            <v>7540</v>
          </cell>
          <cell r="C529">
            <v>895640</v>
          </cell>
          <cell r="D529">
            <v>846600</v>
          </cell>
          <cell r="E529">
            <v>712170</v>
          </cell>
          <cell r="F529">
            <v>682170</v>
          </cell>
          <cell r="G529">
            <v>652170</v>
          </cell>
          <cell r="H529">
            <v>622170</v>
          </cell>
          <cell r="I529">
            <v>592170</v>
          </cell>
          <cell r="J529">
            <v>562170</v>
          </cell>
          <cell r="K529">
            <v>532170</v>
          </cell>
          <cell r="L529">
            <v>502170</v>
          </cell>
          <cell r="M529">
            <v>472170</v>
          </cell>
        </row>
        <row r="530">
          <cell r="A530">
            <v>7540</v>
          </cell>
          <cell r="B530">
            <v>7560</v>
          </cell>
          <cell r="C530">
            <v>900180</v>
          </cell>
          <cell r="D530">
            <v>851120</v>
          </cell>
          <cell r="E530">
            <v>716400</v>
          </cell>
          <cell r="F530">
            <v>686400</v>
          </cell>
          <cell r="G530">
            <v>656400</v>
          </cell>
          <cell r="H530">
            <v>626400</v>
          </cell>
          <cell r="I530">
            <v>596400</v>
          </cell>
          <cell r="J530">
            <v>566400</v>
          </cell>
          <cell r="K530">
            <v>536400</v>
          </cell>
          <cell r="L530">
            <v>506400</v>
          </cell>
          <cell r="M530">
            <v>476400</v>
          </cell>
        </row>
        <row r="531">
          <cell r="A531">
            <v>7560</v>
          </cell>
          <cell r="B531">
            <v>7580</v>
          </cell>
          <cell r="C531">
            <v>904710</v>
          </cell>
          <cell r="D531">
            <v>855630</v>
          </cell>
          <cell r="E531">
            <v>720620</v>
          </cell>
          <cell r="F531">
            <v>690620</v>
          </cell>
          <cell r="G531">
            <v>660620</v>
          </cell>
          <cell r="H531">
            <v>630620</v>
          </cell>
          <cell r="I531">
            <v>600620</v>
          </cell>
          <cell r="J531">
            <v>570620</v>
          </cell>
          <cell r="K531">
            <v>540620</v>
          </cell>
          <cell r="L531">
            <v>510620</v>
          </cell>
          <cell r="M531">
            <v>480620</v>
          </cell>
        </row>
        <row r="532">
          <cell r="A532">
            <v>7580</v>
          </cell>
          <cell r="B532">
            <v>7600</v>
          </cell>
          <cell r="C532">
            <v>909250</v>
          </cell>
          <cell r="D532">
            <v>860140</v>
          </cell>
          <cell r="E532">
            <v>724840</v>
          </cell>
          <cell r="F532">
            <v>694840</v>
          </cell>
          <cell r="G532">
            <v>664840</v>
          </cell>
          <cell r="H532">
            <v>634840</v>
          </cell>
          <cell r="I532">
            <v>604840</v>
          </cell>
          <cell r="J532">
            <v>574840</v>
          </cell>
          <cell r="K532">
            <v>544840</v>
          </cell>
          <cell r="L532">
            <v>514840</v>
          </cell>
          <cell r="M532">
            <v>484840</v>
          </cell>
        </row>
        <row r="533">
          <cell r="A533">
            <v>7600</v>
          </cell>
          <cell r="B533">
            <v>7620</v>
          </cell>
          <cell r="C533">
            <v>913780</v>
          </cell>
          <cell r="D533">
            <v>864650</v>
          </cell>
          <cell r="E533">
            <v>729070</v>
          </cell>
          <cell r="F533">
            <v>699070</v>
          </cell>
          <cell r="G533">
            <v>669070</v>
          </cell>
          <cell r="H533">
            <v>639070</v>
          </cell>
          <cell r="I533">
            <v>609070</v>
          </cell>
          <cell r="J533">
            <v>579070</v>
          </cell>
          <cell r="K533">
            <v>549070</v>
          </cell>
          <cell r="L533">
            <v>519070</v>
          </cell>
          <cell r="M533">
            <v>489070</v>
          </cell>
        </row>
        <row r="534">
          <cell r="A534">
            <v>7620</v>
          </cell>
          <cell r="B534">
            <v>7640</v>
          </cell>
          <cell r="C534">
            <v>918320</v>
          </cell>
          <cell r="D534">
            <v>869160</v>
          </cell>
          <cell r="E534">
            <v>733290</v>
          </cell>
          <cell r="F534">
            <v>703290</v>
          </cell>
          <cell r="G534">
            <v>673290</v>
          </cell>
          <cell r="H534">
            <v>643290</v>
          </cell>
          <cell r="I534">
            <v>613290</v>
          </cell>
          <cell r="J534">
            <v>583290</v>
          </cell>
          <cell r="K534">
            <v>553290</v>
          </cell>
          <cell r="L534">
            <v>523290</v>
          </cell>
          <cell r="M534">
            <v>493290</v>
          </cell>
        </row>
        <row r="535">
          <cell r="A535">
            <v>7640</v>
          </cell>
          <cell r="B535">
            <v>7660</v>
          </cell>
          <cell r="C535">
            <v>922860</v>
          </cell>
          <cell r="D535">
            <v>873680</v>
          </cell>
          <cell r="E535">
            <v>737520</v>
          </cell>
          <cell r="F535">
            <v>707520</v>
          </cell>
          <cell r="G535">
            <v>677520</v>
          </cell>
          <cell r="H535">
            <v>647520</v>
          </cell>
          <cell r="I535">
            <v>617520</v>
          </cell>
          <cell r="J535">
            <v>587520</v>
          </cell>
          <cell r="K535">
            <v>557520</v>
          </cell>
          <cell r="L535">
            <v>527520</v>
          </cell>
          <cell r="M535">
            <v>497520</v>
          </cell>
        </row>
        <row r="536">
          <cell r="A536">
            <v>7660</v>
          </cell>
          <cell r="B536">
            <v>7680</v>
          </cell>
          <cell r="C536">
            <v>927390</v>
          </cell>
          <cell r="D536">
            <v>878190</v>
          </cell>
          <cell r="E536">
            <v>741740</v>
          </cell>
          <cell r="F536">
            <v>711740</v>
          </cell>
          <cell r="G536">
            <v>681740</v>
          </cell>
          <cell r="H536">
            <v>651740</v>
          </cell>
          <cell r="I536">
            <v>621740</v>
          </cell>
          <cell r="J536">
            <v>591740</v>
          </cell>
          <cell r="K536">
            <v>561740</v>
          </cell>
          <cell r="L536">
            <v>531740</v>
          </cell>
          <cell r="M536">
            <v>501740</v>
          </cell>
        </row>
        <row r="537">
          <cell r="A537">
            <v>7680</v>
          </cell>
          <cell r="B537">
            <v>7700</v>
          </cell>
          <cell r="C537">
            <v>931930</v>
          </cell>
          <cell r="D537">
            <v>882700</v>
          </cell>
          <cell r="E537">
            <v>745960</v>
          </cell>
          <cell r="F537">
            <v>715960</v>
          </cell>
          <cell r="G537">
            <v>685960</v>
          </cell>
          <cell r="H537">
            <v>655960</v>
          </cell>
          <cell r="I537">
            <v>625960</v>
          </cell>
          <cell r="J537">
            <v>595960</v>
          </cell>
          <cell r="K537">
            <v>565960</v>
          </cell>
          <cell r="L537">
            <v>535960</v>
          </cell>
          <cell r="M537">
            <v>505960</v>
          </cell>
        </row>
        <row r="538">
          <cell r="A538">
            <v>7700</v>
          </cell>
          <cell r="B538">
            <v>7720</v>
          </cell>
          <cell r="C538">
            <v>936460</v>
          </cell>
          <cell r="D538">
            <v>887210</v>
          </cell>
          <cell r="E538">
            <v>750190</v>
          </cell>
          <cell r="F538">
            <v>720190</v>
          </cell>
          <cell r="G538">
            <v>690190</v>
          </cell>
          <cell r="H538">
            <v>660190</v>
          </cell>
          <cell r="I538">
            <v>630190</v>
          </cell>
          <cell r="J538">
            <v>600190</v>
          </cell>
          <cell r="K538">
            <v>570190</v>
          </cell>
          <cell r="L538">
            <v>540190</v>
          </cell>
          <cell r="M538">
            <v>510190</v>
          </cell>
        </row>
        <row r="539">
          <cell r="A539">
            <v>7720</v>
          </cell>
          <cell r="B539">
            <v>7740</v>
          </cell>
          <cell r="C539">
            <v>941000</v>
          </cell>
          <cell r="D539">
            <v>891720</v>
          </cell>
          <cell r="E539">
            <v>754410</v>
          </cell>
          <cell r="F539">
            <v>724410</v>
          </cell>
          <cell r="G539">
            <v>694410</v>
          </cell>
          <cell r="H539">
            <v>664410</v>
          </cell>
          <cell r="I539">
            <v>634410</v>
          </cell>
          <cell r="J539">
            <v>604410</v>
          </cell>
          <cell r="K539">
            <v>574410</v>
          </cell>
          <cell r="L539">
            <v>544410</v>
          </cell>
          <cell r="M539">
            <v>514410</v>
          </cell>
        </row>
        <row r="540">
          <cell r="A540">
            <v>7740</v>
          </cell>
          <cell r="B540">
            <v>7760</v>
          </cell>
          <cell r="C540">
            <v>945540</v>
          </cell>
          <cell r="D540">
            <v>896240</v>
          </cell>
          <cell r="E540">
            <v>758640</v>
          </cell>
          <cell r="F540">
            <v>728640</v>
          </cell>
          <cell r="G540">
            <v>698640</v>
          </cell>
          <cell r="H540">
            <v>668640</v>
          </cell>
          <cell r="I540">
            <v>638640</v>
          </cell>
          <cell r="J540">
            <v>608640</v>
          </cell>
          <cell r="K540">
            <v>578640</v>
          </cell>
          <cell r="L540">
            <v>548640</v>
          </cell>
          <cell r="M540">
            <v>518640</v>
          </cell>
        </row>
        <row r="541">
          <cell r="A541">
            <v>7760</v>
          </cell>
          <cell r="B541">
            <v>7780</v>
          </cell>
          <cell r="C541">
            <v>950070</v>
          </cell>
          <cell r="D541">
            <v>900750</v>
          </cell>
          <cell r="E541">
            <v>762860</v>
          </cell>
          <cell r="F541">
            <v>732860</v>
          </cell>
          <cell r="G541">
            <v>702860</v>
          </cell>
          <cell r="H541">
            <v>672860</v>
          </cell>
          <cell r="I541">
            <v>642860</v>
          </cell>
          <cell r="J541">
            <v>612860</v>
          </cell>
          <cell r="K541">
            <v>582860</v>
          </cell>
          <cell r="L541">
            <v>552860</v>
          </cell>
          <cell r="M541">
            <v>522860</v>
          </cell>
        </row>
        <row r="542">
          <cell r="A542">
            <v>7780</v>
          </cell>
          <cell r="B542">
            <v>7800</v>
          </cell>
          <cell r="C542">
            <v>954610</v>
          </cell>
          <cell r="D542">
            <v>905260</v>
          </cell>
          <cell r="E542">
            <v>767080</v>
          </cell>
          <cell r="F542">
            <v>737080</v>
          </cell>
          <cell r="G542">
            <v>707080</v>
          </cell>
          <cell r="H542">
            <v>677080</v>
          </cell>
          <cell r="I542">
            <v>647080</v>
          </cell>
          <cell r="J542">
            <v>617080</v>
          </cell>
          <cell r="K542">
            <v>587080</v>
          </cell>
          <cell r="L542">
            <v>557080</v>
          </cell>
          <cell r="M542">
            <v>527080</v>
          </cell>
        </row>
        <row r="543">
          <cell r="A543">
            <v>7800</v>
          </cell>
          <cell r="B543">
            <v>7820</v>
          </cell>
          <cell r="C543">
            <v>959140</v>
          </cell>
          <cell r="D543">
            <v>909770</v>
          </cell>
          <cell r="E543">
            <v>771310</v>
          </cell>
          <cell r="F543">
            <v>741310</v>
          </cell>
          <cell r="G543">
            <v>711310</v>
          </cell>
          <cell r="H543">
            <v>681310</v>
          </cell>
          <cell r="I543">
            <v>651310</v>
          </cell>
          <cell r="J543">
            <v>621310</v>
          </cell>
          <cell r="K543">
            <v>591310</v>
          </cell>
          <cell r="L543">
            <v>561310</v>
          </cell>
          <cell r="M543">
            <v>531310</v>
          </cell>
        </row>
        <row r="544">
          <cell r="A544">
            <v>7820</v>
          </cell>
          <cell r="B544">
            <v>7840</v>
          </cell>
          <cell r="C544">
            <v>963680</v>
          </cell>
          <cell r="D544">
            <v>914280</v>
          </cell>
          <cell r="E544">
            <v>775530</v>
          </cell>
          <cell r="F544">
            <v>745530</v>
          </cell>
          <cell r="G544">
            <v>715530</v>
          </cell>
          <cell r="H544">
            <v>685530</v>
          </cell>
          <cell r="I544">
            <v>655530</v>
          </cell>
          <cell r="J544">
            <v>625530</v>
          </cell>
          <cell r="K544">
            <v>595530</v>
          </cell>
          <cell r="L544">
            <v>565530</v>
          </cell>
          <cell r="M544">
            <v>535530</v>
          </cell>
        </row>
        <row r="545">
          <cell r="A545">
            <v>7840</v>
          </cell>
          <cell r="B545">
            <v>7860</v>
          </cell>
          <cell r="C545">
            <v>968220</v>
          </cell>
          <cell r="D545">
            <v>918800</v>
          </cell>
          <cell r="E545">
            <v>779760</v>
          </cell>
          <cell r="F545">
            <v>749760</v>
          </cell>
          <cell r="G545">
            <v>719760</v>
          </cell>
          <cell r="H545">
            <v>689760</v>
          </cell>
          <cell r="I545">
            <v>659760</v>
          </cell>
          <cell r="J545">
            <v>629760</v>
          </cell>
          <cell r="K545">
            <v>599760</v>
          </cell>
          <cell r="L545">
            <v>569760</v>
          </cell>
          <cell r="M545">
            <v>539760</v>
          </cell>
        </row>
        <row r="546">
          <cell r="A546">
            <v>7860</v>
          </cell>
          <cell r="B546">
            <v>7880</v>
          </cell>
          <cell r="C546">
            <v>972750</v>
          </cell>
          <cell r="D546">
            <v>923310</v>
          </cell>
          <cell r="E546">
            <v>783980</v>
          </cell>
          <cell r="F546">
            <v>753980</v>
          </cell>
          <cell r="G546">
            <v>723980</v>
          </cell>
          <cell r="H546">
            <v>693980</v>
          </cell>
          <cell r="I546">
            <v>663980</v>
          </cell>
          <cell r="J546">
            <v>633980</v>
          </cell>
          <cell r="K546">
            <v>603980</v>
          </cell>
          <cell r="L546">
            <v>573980</v>
          </cell>
          <cell r="M546">
            <v>543980</v>
          </cell>
        </row>
        <row r="547">
          <cell r="A547">
            <v>7880</v>
          </cell>
          <cell r="B547">
            <v>7900</v>
          </cell>
          <cell r="C547">
            <v>977290</v>
          </cell>
          <cell r="D547">
            <v>927820</v>
          </cell>
          <cell r="E547">
            <v>788200</v>
          </cell>
          <cell r="F547">
            <v>758200</v>
          </cell>
          <cell r="G547">
            <v>728200</v>
          </cell>
          <cell r="H547">
            <v>698200</v>
          </cell>
          <cell r="I547">
            <v>668200</v>
          </cell>
          <cell r="J547">
            <v>638200</v>
          </cell>
          <cell r="K547">
            <v>608200</v>
          </cell>
          <cell r="L547">
            <v>578200</v>
          </cell>
          <cell r="M547">
            <v>548200</v>
          </cell>
        </row>
        <row r="548">
          <cell r="A548">
            <v>7900</v>
          </cell>
          <cell r="B548">
            <v>7920</v>
          </cell>
          <cell r="C548">
            <v>981820</v>
          </cell>
          <cell r="D548">
            <v>932330</v>
          </cell>
          <cell r="E548">
            <v>792430</v>
          </cell>
          <cell r="F548">
            <v>762430</v>
          </cell>
          <cell r="G548">
            <v>732430</v>
          </cell>
          <cell r="H548">
            <v>702430</v>
          </cell>
          <cell r="I548">
            <v>672430</v>
          </cell>
          <cell r="J548">
            <v>642430</v>
          </cell>
          <cell r="K548">
            <v>612430</v>
          </cell>
          <cell r="L548">
            <v>582430</v>
          </cell>
          <cell r="M548">
            <v>552430</v>
          </cell>
        </row>
        <row r="549">
          <cell r="A549">
            <v>7920</v>
          </cell>
          <cell r="B549">
            <v>7940</v>
          </cell>
          <cell r="C549">
            <v>986360</v>
          </cell>
          <cell r="D549">
            <v>936840</v>
          </cell>
          <cell r="E549">
            <v>796650</v>
          </cell>
          <cell r="F549">
            <v>766650</v>
          </cell>
          <cell r="G549">
            <v>736650</v>
          </cell>
          <cell r="H549">
            <v>706650</v>
          </cell>
          <cell r="I549">
            <v>676650</v>
          </cell>
          <cell r="J549">
            <v>646650</v>
          </cell>
          <cell r="K549">
            <v>616650</v>
          </cell>
          <cell r="L549">
            <v>586650</v>
          </cell>
          <cell r="M549">
            <v>556650</v>
          </cell>
        </row>
        <row r="550">
          <cell r="A550">
            <v>7940</v>
          </cell>
          <cell r="B550">
            <v>7960</v>
          </cell>
          <cell r="C550">
            <v>990900</v>
          </cell>
          <cell r="D550">
            <v>941360</v>
          </cell>
          <cell r="E550">
            <v>800880</v>
          </cell>
          <cell r="F550">
            <v>770880</v>
          </cell>
          <cell r="G550">
            <v>740880</v>
          </cell>
          <cell r="H550">
            <v>710880</v>
          </cell>
          <cell r="I550">
            <v>680880</v>
          </cell>
          <cell r="J550">
            <v>650880</v>
          </cell>
          <cell r="K550">
            <v>620880</v>
          </cell>
          <cell r="L550">
            <v>590880</v>
          </cell>
          <cell r="M550">
            <v>560880</v>
          </cell>
        </row>
        <row r="551">
          <cell r="A551">
            <v>7960</v>
          </cell>
          <cell r="B551">
            <v>7980</v>
          </cell>
          <cell r="C551">
            <v>995430</v>
          </cell>
          <cell r="D551">
            <v>945870</v>
          </cell>
          <cell r="E551">
            <v>805100</v>
          </cell>
          <cell r="F551">
            <v>775100</v>
          </cell>
          <cell r="G551">
            <v>745100</v>
          </cell>
          <cell r="H551">
            <v>715100</v>
          </cell>
          <cell r="I551">
            <v>685100</v>
          </cell>
          <cell r="J551">
            <v>655100</v>
          </cell>
          <cell r="K551">
            <v>625100</v>
          </cell>
          <cell r="L551">
            <v>595100</v>
          </cell>
          <cell r="M551">
            <v>565100</v>
          </cell>
        </row>
        <row r="552">
          <cell r="A552">
            <v>7980</v>
          </cell>
          <cell r="B552">
            <v>8000</v>
          </cell>
          <cell r="C552">
            <v>999970</v>
          </cell>
          <cell r="D552">
            <v>950380</v>
          </cell>
          <cell r="E552">
            <v>809320</v>
          </cell>
          <cell r="F552">
            <v>779320</v>
          </cell>
          <cell r="G552">
            <v>749320</v>
          </cell>
          <cell r="H552">
            <v>719320</v>
          </cell>
          <cell r="I552">
            <v>689320</v>
          </cell>
          <cell r="J552">
            <v>659320</v>
          </cell>
          <cell r="K552">
            <v>629320</v>
          </cell>
          <cell r="L552">
            <v>599320</v>
          </cell>
          <cell r="M552">
            <v>569320</v>
          </cell>
        </row>
        <row r="553">
          <cell r="A553">
            <v>8000</v>
          </cell>
          <cell r="B553">
            <v>8020</v>
          </cell>
          <cell r="C553">
            <v>1004500</v>
          </cell>
          <cell r="D553">
            <v>954890</v>
          </cell>
          <cell r="E553">
            <v>813550</v>
          </cell>
          <cell r="F553">
            <v>783550</v>
          </cell>
          <cell r="G553">
            <v>753550</v>
          </cell>
          <cell r="H553">
            <v>723550</v>
          </cell>
          <cell r="I553">
            <v>693550</v>
          </cell>
          <cell r="J553">
            <v>663550</v>
          </cell>
          <cell r="K553">
            <v>633550</v>
          </cell>
          <cell r="L553">
            <v>603550</v>
          </cell>
          <cell r="M553">
            <v>573550</v>
          </cell>
        </row>
        <row r="554">
          <cell r="A554">
            <v>8020</v>
          </cell>
          <cell r="B554">
            <v>8040</v>
          </cell>
          <cell r="C554">
            <v>1009040</v>
          </cell>
          <cell r="D554">
            <v>959400</v>
          </cell>
          <cell r="E554">
            <v>817770</v>
          </cell>
          <cell r="F554">
            <v>787770</v>
          </cell>
          <cell r="G554">
            <v>757770</v>
          </cell>
          <cell r="H554">
            <v>727770</v>
          </cell>
          <cell r="I554">
            <v>697770</v>
          </cell>
          <cell r="J554">
            <v>667770</v>
          </cell>
          <cell r="K554">
            <v>637770</v>
          </cell>
          <cell r="L554">
            <v>607770</v>
          </cell>
          <cell r="M554">
            <v>577770</v>
          </cell>
        </row>
        <row r="555">
          <cell r="A555">
            <v>8040</v>
          </cell>
          <cell r="B555">
            <v>8060</v>
          </cell>
          <cell r="C555">
            <v>1013580</v>
          </cell>
          <cell r="D555">
            <v>963920</v>
          </cell>
          <cell r="E555">
            <v>822000</v>
          </cell>
          <cell r="F555">
            <v>792000</v>
          </cell>
          <cell r="G555">
            <v>762000</v>
          </cell>
          <cell r="H555">
            <v>732000</v>
          </cell>
          <cell r="I555">
            <v>702000</v>
          </cell>
          <cell r="J555">
            <v>672000</v>
          </cell>
          <cell r="K555">
            <v>642000</v>
          </cell>
          <cell r="L555">
            <v>612000</v>
          </cell>
          <cell r="M555">
            <v>582000</v>
          </cell>
        </row>
        <row r="556">
          <cell r="A556">
            <v>8060</v>
          </cell>
          <cell r="B556">
            <v>8080</v>
          </cell>
          <cell r="C556">
            <v>1018110</v>
          </cell>
          <cell r="D556">
            <v>968430</v>
          </cell>
          <cell r="E556">
            <v>826220</v>
          </cell>
          <cell r="F556">
            <v>796220</v>
          </cell>
          <cell r="G556">
            <v>766220</v>
          </cell>
          <cell r="H556">
            <v>736220</v>
          </cell>
          <cell r="I556">
            <v>706220</v>
          </cell>
          <cell r="J556">
            <v>676220</v>
          </cell>
          <cell r="K556">
            <v>646220</v>
          </cell>
          <cell r="L556">
            <v>616220</v>
          </cell>
          <cell r="M556">
            <v>586220</v>
          </cell>
        </row>
        <row r="557">
          <cell r="A557">
            <v>8080</v>
          </cell>
          <cell r="B557">
            <v>8100</v>
          </cell>
          <cell r="C557">
            <v>1022650</v>
          </cell>
          <cell r="D557">
            <v>972940</v>
          </cell>
          <cell r="E557">
            <v>830440</v>
          </cell>
          <cell r="F557">
            <v>800440</v>
          </cell>
          <cell r="G557">
            <v>770440</v>
          </cell>
          <cell r="H557">
            <v>740440</v>
          </cell>
          <cell r="I557">
            <v>710440</v>
          </cell>
          <cell r="J557">
            <v>680440</v>
          </cell>
          <cell r="K557">
            <v>650440</v>
          </cell>
          <cell r="L557">
            <v>620440</v>
          </cell>
          <cell r="M557">
            <v>590440</v>
          </cell>
        </row>
        <row r="558">
          <cell r="A558">
            <v>8100</v>
          </cell>
          <cell r="B558">
            <v>8120</v>
          </cell>
          <cell r="C558">
            <v>1027180</v>
          </cell>
          <cell r="D558">
            <v>977450</v>
          </cell>
          <cell r="E558">
            <v>834670</v>
          </cell>
          <cell r="F558">
            <v>804670</v>
          </cell>
          <cell r="G558">
            <v>774670</v>
          </cell>
          <cell r="H558">
            <v>744670</v>
          </cell>
          <cell r="I558">
            <v>714670</v>
          </cell>
          <cell r="J558">
            <v>684670</v>
          </cell>
          <cell r="K558">
            <v>654670</v>
          </cell>
          <cell r="L558">
            <v>624670</v>
          </cell>
          <cell r="M558">
            <v>594670</v>
          </cell>
        </row>
        <row r="559">
          <cell r="A559">
            <v>8120</v>
          </cell>
          <cell r="B559">
            <v>8140</v>
          </cell>
          <cell r="C559">
            <v>1031720</v>
          </cell>
          <cell r="D559">
            <v>981960</v>
          </cell>
          <cell r="E559">
            <v>838890</v>
          </cell>
          <cell r="F559">
            <v>808890</v>
          </cell>
          <cell r="G559">
            <v>778890</v>
          </cell>
          <cell r="H559">
            <v>748890</v>
          </cell>
          <cell r="I559">
            <v>718890</v>
          </cell>
          <cell r="J559">
            <v>688890</v>
          </cell>
          <cell r="K559">
            <v>658890</v>
          </cell>
          <cell r="L559">
            <v>628890</v>
          </cell>
          <cell r="M559">
            <v>598890</v>
          </cell>
        </row>
        <row r="560">
          <cell r="A560">
            <v>8140</v>
          </cell>
          <cell r="B560">
            <v>8160</v>
          </cell>
          <cell r="C560">
            <v>1036260</v>
          </cell>
          <cell r="D560">
            <v>986480</v>
          </cell>
          <cell r="E560">
            <v>843120</v>
          </cell>
          <cell r="F560">
            <v>813120</v>
          </cell>
          <cell r="G560">
            <v>783120</v>
          </cell>
          <cell r="H560">
            <v>753120</v>
          </cell>
          <cell r="I560">
            <v>723120</v>
          </cell>
          <cell r="J560">
            <v>693120</v>
          </cell>
          <cell r="K560">
            <v>663120</v>
          </cell>
          <cell r="L560">
            <v>633120</v>
          </cell>
          <cell r="M560">
            <v>603120</v>
          </cell>
        </row>
        <row r="561">
          <cell r="A561">
            <v>8160</v>
          </cell>
          <cell r="B561">
            <v>8180</v>
          </cell>
          <cell r="C561">
            <v>1040790</v>
          </cell>
          <cell r="D561">
            <v>990990</v>
          </cell>
          <cell r="E561">
            <v>847340</v>
          </cell>
          <cell r="F561">
            <v>817340</v>
          </cell>
          <cell r="G561">
            <v>787340</v>
          </cell>
          <cell r="H561">
            <v>757340</v>
          </cell>
          <cell r="I561">
            <v>727340</v>
          </cell>
          <cell r="J561">
            <v>697340</v>
          </cell>
          <cell r="K561">
            <v>667340</v>
          </cell>
          <cell r="L561">
            <v>637340</v>
          </cell>
          <cell r="M561">
            <v>607340</v>
          </cell>
        </row>
        <row r="562">
          <cell r="A562">
            <v>8180</v>
          </cell>
          <cell r="B562">
            <v>8200</v>
          </cell>
          <cell r="C562">
            <v>1045330</v>
          </cell>
          <cell r="D562">
            <v>995500</v>
          </cell>
          <cell r="E562">
            <v>851560</v>
          </cell>
          <cell r="F562">
            <v>821560</v>
          </cell>
          <cell r="G562">
            <v>791560</v>
          </cell>
          <cell r="H562">
            <v>761560</v>
          </cell>
          <cell r="I562">
            <v>731560</v>
          </cell>
          <cell r="J562">
            <v>701560</v>
          </cell>
          <cell r="K562">
            <v>671560</v>
          </cell>
          <cell r="L562">
            <v>641560</v>
          </cell>
          <cell r="M562">
            <v>611560</v>
          </cell>
        </row>
        <row r="563">
          <cell r="A563">
            <v>8200</v>
          </cell>
          <cell r="B563">
            <v>8220</v>
          </cell>
          <cell r="C563">
            <v>1049860</v>
          </cell>
          <cell r="D563">
            <v>1000010</v>
          </cell>
          <cell r="E563">
            <v>855790</v>
          </cell>
          <cell r="F563">
            <v>825790</v>
          </cell>
          <cell r="G563">
            <v>795790</v>
          </cell>
          <cell r="H563">
            <v>765790</v>
          </cell>
          <cell r="I563">
            <v>735790</v>
          </cell>
          <cell r="J563">
            <v>705790</v>
          </cell>
          <cell r="K563">
            <v>675790</v>
          </cell>
          <cell r="L563">
            <v>645790</v>
          </cell>
          <cell r="M563">
            <v>615790</v>
          </cell>
        </row>
        <row r="564">
          <cell r="A564">
            <v>8220</v>
          </cell>
          <cell r="B564">
            <v>8240</v>
          </cell>
          <cell r="C564">
            <v>1054400</v>
          </cell>
          <cell r="D564">
            <v>1004520</v>
          </cell>
          <cell r="E564">
            <v>860010</v>
          </cell>
          <cell r="F564">
            <v>830010</v>
          </cell>
          <cell r="G564">
            <v>800010</v>
          </cell>
          <cell r="H564">
            <v>770010</v>
          </cell>
          <cell r="I564">
            <v>740010</v>
          </cell>
          <cell r="J564">
            <v>710010</v>
          </cell>
          <cell r="K564">
            <v>680010</v>
          </cell>
          <cell r="L564">
            <v>650010</v>
          </cell>
          <cell r="M564">
            <v>620010</v>
          </cell>
        </row>
        <row r="565">
          <cell r="A565">
            <v>8240</v>
          </cell>
          <cell r="B565">
            <v>8260</v>
          </cell>
          <cell r="C565">
            <v>1058940</v>
          </cell>
          <cell r="D565">
            <v>1009040</v>
          </cell>
          <cell r="E565">
            <v>864240</v>
          </cell>
          <cell r="F565">
            <v>834240</v>
          </cell>
          <cell r="G565">
            <v>804240</v>
          </cell>
          <cell r="H565">
            <v>774240</v>
          </cell>
          <cell r="I565">
            <v>744240</v>
          </cell>
          <cell r="J565">
            <v>714240</v>
          </cell>
          <cell r="K565">
            <v>684240</v>
          </cell>
          <cell r="L565">
            <v>654240</v>
          </cell>
          <cell r="M565">
            <v>624240</v>
          </cell>
        </row>
        <row r="566">
          <cell r="A566">
            <v>8260</v>
          </cell>
          <cell r="B566">
            <v>8280</v>
          </cell>
          <cell r="C566">
            <v>1063470</v>
          </cell>
          <cell r="D566">
            <v>1013550</v>
          </cell>
          <cell r="E566">
            <v>868460</v>
          </cell>
          <cell r="F566">
            <v>838460</v>
          </cell>
          <cell r="G566">
            <v>808460</v>
          </cell>
          <cell r="H566">
            <v>778460</v>
          </cell>
          <cell r="I566">
            <v>748460</v>
          </cell>
          <cell r="J566">
            <v>718460</v>
          </cell>
          <cell r="K566">
            <v>688460</v>
          </cell>
          <cell r="L566">
            <v>658460</v>
          </cell>
          <cell r="M566">
            <v>628460</v>
          </cell>
        </row>
        <row r="567">
          <cell r="A567">
            <v>8280</v>
          </cell>
          <cell r="B567">
            <v>8300</v>
          </cell>
          <cell r="C567">
            <v>1068010</v>
          </cell>
          <cell r="D567">
            <v>1018060</v>
          </cell>
          <cell r="E567">
            <v>872680</v>
          </cell>
          <cell r="F567">
            <v>842680</v>
          </cell>
          <cell r="G567">
            <v>812680</v>
          </cell>
          <cell r="H567">
            <v>782680</v>
          </cell>
          <cell r="I567">
            <v>752680</v>
          </cell>
          <cell r="J567">
            <v>722680</v>
          </cell>
          <cell r="K567">
            <v>692680</v>
          </cell>
          <cell r="L567">
            <v>662680</v>
          </cell>
          <cell r="M567">
            <v>632680</v>
          </cell>
        </row>
        <row r="568">
          <cell r="A568">
            <v>8300</v>
          </cell>
          <cell r="B568">
            <v>8320</v>
          </cell>
          <cell r="C568">
            <v>1072540</v>
          </cell>
          <cell r="D568">
            <v>1022570</v>
          </cell>
          <cell r="E568">
            <v>876910</v>
          </cell>
          <cell r="F568">
            <v>846910</v>
          </cell>
          <cell r="G568">
            <v>816910</v>
          </cell>
          <cell r="H568">
            <v>786910</v>
          </cell>
          <cell r="I568">
            <v>756910</v>
          </cell>
          <cell r="J568">
            <v>726910</v>
          </cell>
          <cell r="K568">
            <v>696910</v>
          </cell>
          <cell r="L568">
            <v>666910</v>
          </cell>
          <cell r="M568">
            <v>636910</v>
          </cell>
        </row>
        <row r="569">
          <cell r="A569">
            <v>8320</v>
          </cell>
          <cell r="B569">
            <v>8340</v>
          </cell>
          <cell r="C569">
            <v>1077080</v>
          </cell>
          <cell r="D569">
            <v>1027080</v>
          </cell>
          <cell r="E569">
            <v>881130</v>
          </cell>
          <cell r="F569">
            <v>851130</v>
          </cell>
          <cell r="G569">
            <v>821130</v>
          </cell>
          <cell r="H569">
            <v>791130</v>
          </cell>
          <cell r="I569">
            <v>761130</v>
          </cell>
          <cell r="J569">
            <v>731130</v>
          </cell>
          <cell r="K569">
            <v>701130</v>
          </cell>
          <cell r="L569">
            <v>671130</v>
          </cell>
          <cell r="M569">
            <v>641130</v>
          </cell>
        </row>
        <row r="570">
          <cell r="A570">
            <v>8340</v>
          </cell>
          <cell r="B570">
            <v>8360</v>
          </cell>
          <cell r="C570">
            <v>1081740</v>
          </cell>
          <cell r="D570">
            <v>1031720</v>
          </cell>
          <cell r="E570">
            <v>885480</v>
          </cell>
          <cell r="F570">
            <v>855480</v>
          </cell>
          <cell r="G570">
            <v>825480</v>
          </cell>
          <cell r="H570">
            <v>795480</v>
          </cell>
          <cell r="I570">
            <v>765480</v>
          </cell>
          <cell r="J570">
            <v>735480</v>
          </cell>
          <cell r="K570">
            <v>705480</v>
          </cell>
          <cell r="L570">
            <v>675480</v>
          </cell>
          <cell r="M570">
            <v>645480</v>
          </cell>
        </row>
        <row r="571">
          <cell r="A571">
            <v>8360</v>
          </cell>
          <cell r="B571">
            <v>8380</v>
          </cell>
          <cell r="C571">
            <v>1086420</v>
          </cell>
          <cell r="D571">
            <v>1036370</v>
          </cell>
          <cell r="E571">
            <v>889840</v>
          </cell>
          <cell r="F571">
            <v>859840</v>
          </cell>
          <cell r="G571">
            <v>829840</v>
          </cell>
          <cell r="H571">
            <v>799840</v>
          </cell>
          <cell r="I571">
            <v>769840</v>
          </cell>
          <cell r="J571">
            <v>739840</v>
          </cell>
          <cell r="K571">
            <v>709840</v>
          </cell>
          <cell r="L571">
            <v>679840</v>
          </cell>
          <cell r="M571">
            <v>649840</v>
          </cell>
        </row>
        <row r="572">
          <cell r="A572">
            <v>8380</v>
          </cell>
          <cell r="B572">
            <v>8400</v>
          </cell>
          <cell r="C572">
            <v>1091100</v>
          </cell>
          <cell r="D572">
            <v>1041030</v>
          </cell>
          <cell r="E572">
            <v>894210</v>
          </cell>
          <cell r="F572">
            <v>864210</v>
          </cell>
          <cell r="G572">
            <v>834210</v>
          </cell>
          <cell r="H572">
            <v>804210</v>
          </cell>
          <cell r="I572">
            <v>774210</v>
          </cell>
          <cell r="J572">
            <v>744210</v>
          </cell>
          <cell r="K572">
            <v>714210</v>
          </cell>
          <cell r="L572">
            <v>684210</v>
          </cell>
          <cell r="M572">
            <v>654210</v>
          </cell>
        </row>
        <row r="573">
          <cell r="A573">
            <v>8400</v>
          </cell>
          <cell r="B573">
            <v>8420</v>
          </cell>
          <cell r="C573">
            <v>1095780</v>
          </cell>
          <cell r="D573">
            <v>1045680</v>
          </cell>
          <cell r="E573">
            <v>898580</v>
          </cell>
          <cell r="F573">
            <v>868580</v>
          </cell>
          <cell r="G573">
            <v>838580</v>
          </cell>
          <cell r="H573">
            <v>808580</v>
          </cell>
          <cell r="I573">
            <v>778580</v>
          </cell>
          <cell r="J573">
            <v>748580</v>
          </cell>
          <cell r="K573">
            <v>718580</v>
          </cell>
          <cell r="L573">
            <v>688580</v>
          </cell>
          <cell r="M573">
            <v>658580</v>
          </cell>
        </row>
        <row r="574">
          <cell r="A574">
            <v>8420</v>
          </cell>
          <cell r="B574">
            <v>8440</v>
          </cell>
          <cell r="C574">
            <v>1100460</v>
          </cell>
          <cell r="D574">
            <v>1050340</v>
          </cell>
          <cell r="E574">
            <v>902950</v>
          </cell>
          <cell r="F574">
            <v>872950</v>
          </cell>
          <cell r="G574">
            <v>842950</v>
          </cell>
          <cell r="H574">
            <v>812950</v>
          </cell>
          <cell r="I574">
            <v>782950</v>
          </cell>
          <cell r="J574">
            <v>752950</v>
          </cell>
          <cell r="K574">
            <v>722950</v>
          </cell>
          <cell r="L574">
            <v>692950</v>
          </cell>
          <cell r="M574">
            <v>662950</v>
          </cell>
        </row>
        <row r="575">
          <cell r="A575">
            <v>8440</v>
          </cell>
          <cell r="B575">
            <v>8460</v>
          </cell>
          <cell r="C575">
            <v>1105140</v>
          </cell>
          <cell r="D575">
            <v>1055000</v>
          </cell>
          <cell r="E575">
            <v>907320</v>
          </cell>
          <cell r="F575">
            <v>877320</v>
          </cell>
          <cell r="G575">
            <v>847320</v>
          </cell>
          <cell r="H575">
            <v>817320</v>
          </cell>
          <cell r="I575">
            <v>787320</v>
          </cell>
          <cell r="J575">
            <v>757320</v>
          </cell>
          <cell r="K575">
            <v>727320</v>
          </cell>
          <cell r="L575">
            <v>697320</v>
          </cell>
          <cell r="M575">
            <v>667320</v>
          </cell>
        </row>
        <row r="576">
          <cell r="A576">
            <v>8460</v>
          </cell>
          <cell r="B576">
            <v>8480</v>
          </cell>
          <cell r="C576">
            <v>1109820</v>
          </cell>
          <cell r="D576">
            <v>1059650</v>
          </cell>
          <cell r="E576">
            <v>911680</v>
          </cell>
          <cell r="F576">
            <v>881680</v>
          </cell>
          <cell r="G576">
            <v>851680</v>
          </cell>
          <cell r="H576">
            <v>821680</v>
          </cell>
          <cell r="I576">
            <v>791680</v>
          </cell>
          <cell r="J576">
            <v>761680</v>
          </cell>
          <cell r="K576">
            <v>731680</v>
          </cell>
          <cell r="L576">
            <v>701680</v>
          </cell>
          <cell r="M576">
            <v>671680</v>
          </cell>
        </row>
        <row r="577">
          <cell r="A577">
            <v>8480</v>
          </cell>
          <cell r="B577">
            <v>8500</v>
          </cell>
          <cell r="C577">
            <v>1114500</v>
          </cell>
          <cell r="D577">
            <v>1064310</v>
          </cell>
          <cell r="E577">
            <v>916050</v>
          </cell>
          <cell r="F577">
            <v>886050</v>
          </cell>
          <cell r="G577">
            <v>856050</v>
          </cell>
          <cell r="H577">
            <v>826050</v>
          </cell>
          <cell r="I577">
            <v>796050</v>
          </cell>
          <cell r="J577">
            <v>766050</v>
          </cell>
          <cell r="K577">
            <v>736050</v>
          </cell>
          <cell r="L577">
            <v>706050</v>
          </cell>
          <cell r="M577">
            <v>676050</v>
          </cell>
        </row>
        <row r="578">
          <cell r="A578">
            <v>8500</v>
          </cell>
          <cell r="B578">
            <v>8520</v>
          </cell>
          <cell r="C578">
            <v>1119180</v>
          </cell>
          <cell r="D578">
            <v>1068960</v>
          </cell>
          <cell r="E578">
            <v>920420</v>
          </cell>
          <cell r="F578">
            <v>890420</v>
          </cell>
          <cell r="G578">
            <v>860420</v>
          </cell>
          <cell r="H578">
            <v>830420</v>
          </cell>
          <cell r="I578">
            <v>800420</v>
          </cell>
          <cell r="J578">
            <v>770420</v>
          </cell>
          <cell r="K578">
            <v>740420</v>
          </cell>
          <cell r="L578">
            <v>710420</v>
          </cell>
          <cell r="M578">
            <v>680420</v>
          </cell>
        </row>
        <row r="579">
          <cell r="A579">
            <v>8520</v>
          </cell>
          <cell r="B579">
            <v>8540</v>
          </cell>
          <cell r="C579">
            <v>1123860</v>
          </cell>
          <cell r="D579">
            <v>1073620</v>
          </cell>
          <cell r="E579">
            <v>924790</v>
          </cell>
          <cell r="F579">
            <v>894790</v>
          </cell>
          <cell r="G579">
            <v>864790</v>
          </cell>
          <cell r="H579">
            <v>834790</v>
          </cell>
          <cell r="I579">
            <v>804790</v>
          </cell>
          <cell r="J579">
            <v>774790</v>
          </cell>
          <cell r="K579">
            <v>744790</v>
          </cell>
          <cell r="L579">
            <v>714790</v>
          </cell>
          <cell r="M579">
            <v>684790</v>
          </cell>
        </row>
        <row r="580">
          <cell r="A580">
            <v>8540</v>
          </cell>
          <cell r="B580">
            <v>8560</v>
          </cell>
          <cell r="C580">
            <v>1128540</v>
          </cell>
          <cell r="D580">
            <v>1078280</v>
          </cell>
          <cell r="E580">
            <v>929160</v>
          </cell>
          <cell r="F580">
            <v>899160</v>
          </cell>
          <cell r="G580">
            <v>869160</v>
          </cell>
          <cell r="H580">
            <v>839160</v>
          </cell>
          <cell r="I580">
            <v>809160</v>
          </cell>
          <cell r="J580">
            <v>779160</v>
          </cell>
          <cell r="K580">
            <v>749160</v>
          </cell>
          <cell r="L580">
            <v>719160</v>
          </cell>
          <cell r="M580">
            <v>689160</v>
          </cell>
        </row>
        <row r="581">
          <cell r="A581">
            <v>8560</v>
          </cell>
          <cell r="B581">
            <v>8580</v>
          </cell>
          <cell r="C581">
            <v>1133220</v>
          </cell>
          <cell r="D581">
            <v>1082930</v>
          </cell>
          <cell r="E581">
            <v>933520</v>
          </cell>
          <cell r="F581">
            <v>903520</v>
          </cell>
          <cell r="G581">
            <v>873520</v>
          </cell>
          <cell r="H581">
            <v>843520</v>
          </cell>
          <cell r="I581">
            <v>813520</v>
          </cell>
          <cell r="J581">
            <v>783520</v>
          </cell>
          <cell r="K581">
            <v>753520</v>
          </cell>
          <cell r="L581">
            <v>723520</v>
          </cell>
          <cell r="M581">
            <v>693520</v>
          </cell>
        </row>
        <row r="582">
          <cell r="A582">
            <v>8580</v>
          </cell>
          <cell r="B582">
            <v>8600</v>
          </cell>
          <cell r="C582">
            <v>1137900</v>
          </cell>
          <cell r="D582">
            <v>1087590</v>
          </cell>
          <cell r="E582">
            <v>937890</v>
          </cell>
          <cell r="F582">
            <v>907890</v>
          </cell>
          <cell r="G582">
            <v>877890</v>
          </cell>
          <cell r="H582">
            <v>847890</v>
          </cell>
          <cell r="I582">
            <v>817890</v>
          </cell>
          <cell r="J582">
            <v>787890</v>
          </cell>
          <cell r="K582">
            <v>757890</v>
          </cell>
          <cell r="L582">
            <v>727890</v>
          </cell>
          <cell r="M582">
            <v>697890</v>
          </cell>
        </row>
        <row r="583">
          <cell r="A583">
            <v>8600</v>
          </cell>
          <cell r="B583">
            <v>8620</v>
          </cell>
          <cell r="C583">
            <v>1142580</v>
          </cell>
          <cell r="D583">
            <v>1092240</v>
          </cell>
          <cell r="E583">
            <v>942260</v>
          </cell>
          <cell r="F583">
            <v>912260</v>
          </cell>
          <cell r="G583">
            <v>882260</v>
          </cell>
          <cell r="H583">
            <v>852260</v>
          </cell>
          <cell r="I583">
            <v>822260</v>
          </cell>
          <cell r="J583">
            <v>792260</v>
          </cell>
          <cell r="K583">
            <v>762260</v>
          </cell>
          <cell r="L583">
            <v>732260</v>
          </cell>
          <cell r="M583">
            <v>702260</v>
          </cell>
        </row>
        <row r="584">
          <cell r="A584">
            <v>8620</v>
          </cell>
          <cell r="B584">
            <v>8640</v>
          </cell>
          <cell r="C584">
            <v>1147260</v>
          </cell>
          <cell r="D584">
            <v>1096900</v>
          </cell>
          <cell r="E584">
            <v>946630</v>
          </cell>
          <cell r="F584">
            <v>916630</v>
          </cell>
          <cell r="G584">
            <v>886630</v>
          </cell>
          <cell r="H584">
            <v>856630</v>
          </cell>
          <cell r="I584">
            <v>826630</v>
          </cell>
          <cell r="J584">
            <v>796630</v>
          </cell>
          <cell r="K584">
            <v>766630</v>
          </cell>
          <cell r="L584">
            <v>736630</v>
          </cell>
          <cell r="M584">
            <v>706630</v>
          </cell>
        </row>
        <row r="585">
          <cell r="A585">
            <v>8640</v>
          </cell>
          <cell r="B585">
            <v>8660</v>
          </cell>
          <cell r="C585">
            <v>1151940</v>
          </cell>
          <cell r="D585">
            <v>1101560</v>
          </cell>
          <cell r="E585">
            <v>951000</v>
          </cell>
          <cell r="F585">
            <v>921000</v>
          </cell>
          <cell r="G585">
            <v>891000</v>
          </cell>
          <cell r="H585">
            <v>861000</v>
          </cell>
          <cell r="I585">
            <v>831000</v>
          </cell>
          <cell r="J585">
            <v>801000</v>
          </cell>
          <cell r="K585">
            <v>771000</v>
          </cell>
          <cell r="L585">
            <v>741000</v>
          </cell>
          <cell r="M585">
            <v>711000</v>
          </cell>
        </row>
        <row r="586">
          <cell r="A586">
            <v>8660</v>
          </cell>
          <cell r="B586">
            <v>8680</v>
          </cell>
          <cell r="C586">
            <v>1156620</v>
          </cell>
          <cell r="D586">
            <v>1106210</v>
          </cell>
          <cell r="E586">
            <v>955360</v>
          </cell>
          <cell r="F586">
            <v>925360</v>
          </cell>
          <cell r="G586">
            <v>895360</v>
          </cell>
          <cell r="H586">
            <v>865360</v>
          </cell>
          <cell r="I586">
            <v>835360</v>
          </cell>
          <cell r="J586">
            <v>805360</v>
          </cell>
          <cell r="K586">
            <v>775360</v>
          </cell>
          <cell r="L586">
            <v>745360</v>
          </cell>
          <cell r="M586">
            <v>715360</v>
          </cell>
        </row>
        <row r="587">
          <cell r="A587">
            <v>8680</v>
          </cell>
          <cell r="B587">
            <v>8700</v>
          </cell>
          <cell r="C587">
            <v>1161300</v>
          </cell>
          <cell r="D587">
            <v>1110870</v>
          </cell>
          <cell r="E587">
            <v>959730</v>
          </cell>
          <cell r="F587">
            <v>929730</v>
          </cell>
          <cell r="G587">
            <v>899730</v>
          </cell>
          <cell r="H587">
            <v>869730</v>
          </cell>
          <cell r="I587">
            <v>839730</v>
          </cell>
          <cell r="J587">
            <v>809730</v>
          </cell>
          <cell r="K587">
            <v>779730</v>
          </cell>
          <cell r="L587">
            <v>749730</v>
          </cell>
          <cell r="M587">
            <v>719730</v>
          </cell>
        </row>
        <row r="588">
          <cell r="A588">
            <v>8700</v>
          </cell>
          <cell r="B588">
            <v>8720</v>
          </cell>
          <cell r="C588">
            <v>1165980</v>
          </cell>
          <cell r="D588">
            <v>1115520</v>
          </cell>
          <cell r="E588">
            <v>964100</v>
          </cell>
          <cell r="F588">
            <v>934100</v>
          </cell>
          <cell r="G588">
            <v>904100</v>
          </cell>
          <cell r="H588">
            <v>874100</v>
          </cell>
          <cell r="I588">
            <v>844100</v>
          </cell>
          <cell r="J588">
            <v>814100</v>
          </cell>
          <cell r="K588">
            <v>784100</v>
          </cell>
          <cell r="L588">
            <v>754100</v>
          </cell>
          <cell r="M588">
            <v>724100</v>
          </cell>
        </row>
        <row r="589">
          <cell r="A589">
            <v>8720</v>
          </cell>
          <cell r="B589">
            <v>8740</v>
          </cell>
          <cell r="C589">
            <v>1170660</v>
          </cell>
          <cell r="D589">
            <v>1120180</v>
          </cell>
          <cell r="E589">
            <v>968470</v>
          </cell>
          <cell r="F589">
            <v>938470</v>
          </cell>
          <cell r="G589">
            <v>908470</v>
          </cell>
          <cell r="H589">
            <v>878470</v>
          </cell>
          <cell r="I589">
            <v>848470</v>
          </cell>
          <cell r="J589">
            <v>818470</v>
          </cell>
          <cell r="K589">
            <v>788470</v>
          </cell>
          <cell r="L589">
            <v>758470</v>
          </cell>
          <cell r="M589">
            <v>728470</v>
          </cell>
        </row>
        <row r="590">
          <cell r="A590">
            <v>8740</v>
          </cell>
          <cell r="B590">
            <v>8760</v>
          </cell>
          <cell r="C590">
            <v>1175340</v>
          </cell>
          <cell r="D590">
            <v>1124840</v>
          </cell>
          <cell r="E590">
            <v>972840</v>
          </cell>
          <cell r="F590">
            <v>942840</v>
          </cell>
          <cell r="G590">
            <v>912840</v>
          </cell>
          <cell r="H590">
            <v>882840</v>
          </cell>
          <cell r="I590">
            <v>852840</v>
          </cell>
          <cell r="J590">
            <v>822840</v>
          </cell>
          <cell r="K590">
            <v>792840</v>
          </cell>
          <cell r="L590">
            <v>762840</v>
          </cell>
          <cell r="M590">
            <v>732840</v>
          </cell>
        </row>
        <row r="591">
          <cell r="A591">
            <v>8760</v>
          </cell>
          <cell r="B591">
            <v>8780</v>
          </cell>
          <cell r="C591">
            <v>1180020</v>
          </cell>
          <cell r="D591">
            <v>1129490</v>
          </cell>
          <cell r="E591">
            <v>977200</v>
          </cell>
          <cell r="F591">
            <v>947200</v>
          </cell>
          <cell r="G591">
            <v>917200</v>
          </cell>
          <cell r="H591">
            <v>887200</v>
          </cell>
          <cell r="I591">
            <v>857200</v>
          </cell>
          <cell r="J591">
            <v>827200</v>
          </cell>
          <cell r="K591">
            <v>797200</v>
          </cell>
          <cell r="L591">
            <v>767200</v>
          </cell>
          <cell r="M591">
            <v>737200</v>
          </cell>
        </row>
        <row r="592">
          <cell r="A592">
            <v>8780</v>
          </cell>
          <cell r="B592">
            <v>8800</v>
          </cell>
          <cell r="C592">
            <v>1184700</v>
          </cell>
          <cell r="D592">
            <v>1134150</v>
          </cell>
          <cell r="E592">
            <v>981570</v>
          </cell>
          <cell r="F592">
            <v>951570</v>
          </cell>
          <cell r="G592">
            <v>921570</v>
          </cell>
          <cell r="H592">
            <v>891570</v>
          </cell>
          <cell r="I592">
            <v>861570</v>
          </cell>
          <cell r="J592">
            <v>831570</v>
          </cell>
          <cell r="K592">
            <v>801570</v>
          </cell>
          <cell r="L592">
            <v>771570</v>
          </cell>
          <cell r="M592">
            <v>741570</v>
          </cell>
        </row>
        <row r="593">
          <cell r="A593">
            <v>8800</v>
          </cell>
          <cell r="B593">
            <v>8820</v>
          </cell>
          <cell r="C593">
            <v>1189380</v>
          </cell>
          <cell r="D593">
            <v>1138800</v>
          </cell>
          <cell r="E593">
            <v>985940</v>
          </cell>
          <cell r="F593">
            <v>955940</v>
          </cell>
          <cell r="G593">
            <v>925940</v>
          </cell>
          <cell r="H593">
            <v>895940</v>
          </cell>
          <cell r="I593">
            <v>865940</v>
          </cell>
          <cell r="J593">
            <v>835940</v>
          </cell>
          <cell r="K593">
            <v>805940</v>
          </cell>
          <cell r="L593">
            <v>775940</v>
          </cell>
          <cell r="M593">
            <v>745940</v>
          </cell>
        </row>
        <row r="594">
          <cell r="A594">
            <v>8820</v>
          </cell>
          <cell r="B594">
            <v>8840</v>
          </cell>
          <cell r="C594">
            <v>1194060</v>
          </cell>
          <cell r="D594">
            <v>1143460</v>
          </cell>
          <cell r="E594">
            <v>990310</v>
          </cell>
          <cell r="F594">
            <v>960310</v>
          </cell>
          <cell r="G594">
            <v>930310</v>
          </cell>
          <cell r="H594">
            <v>900310</v>
          </cell>
          <cell r="I594">
            <v>870310</v>
          </cell>
          <cell r="J594">
            <v>840310</v>
          </cell>
          <cell r="K594">
            <v>810310</v>
          </cell>
          <cell r="L594">
            <v>780310</v>
          </cell>
          <cell r="M594">
            <v>750310</v>
          </cell>
        </row>
        <row r="595">
          <cell r="A595">
            <v>8840</v>
          </cell>
          <cell r="B595">
            <v>8860</v>
          </cell>
          <cell r="C595">
            <v>1198740</v>
          </cell>
          <cell r="D595">
            <v>1148120</v>
          </cell>
          <cell r="E595">
            <v>994680</v>
          </cell>
          <cell r="F595">
            <v>964680</v>
          </cell>
          <cell r="G595">
            <v>934680</v>
          </cell>
          <cell r="H595">
            <v>904680</v>
          </cell>
          <cell r="I595">
            <v>874680</v>
          </cell>
          <cell r="J595">
            <v>844680</v>
          </cell>
          <cell r="K595">
            <v>814680</v>
          </cell>
          <cell r="L595">
            <v>784680</v>
          </cell>
          <cell r="M595">
            <v>754680</v>
          </cell>
        </row>
        <row r="596">
          <cell r="A596">
            <v>8860</v>
          </cell>
          <cell r="B596">
            <v>8880</v>
          </cell>
          <cell r="C596">
            <v>1203420</v>
          </cell>
          <cell r="D596">
            <v>1152770</v>
          </cell>
          <cell r="E596">
            <v>999040</v>
          </cell>
          <cell r="F596">
            <v>969040</v>
          </cell>
          <cell r="G596">
            <v>939040</v>
          </cell>
          <cell r="H596">
            <v>909040</v>
          </cell>
          <cell r="I596">
            <v>879040</v>
          </cell>
          <cell r="J596">
            <v>849040</v>
          </cell>
          <cell r="K596">
            <v>819040</v>
          </cell>
          <cell r="L596">
            <v>789040</v>
          </cell>
          <cell r="M596">
            <v>759040</v>
          </cell>
        </row>
        <row r="597">
          <cell r="A597">
            <v>8880</v>
          </cell>
          <cell r="B597">
            <v>8900</v>
          </cell>
          <cell r="C597">
            <v>1208100</v>
          </cell>
          <cell r="D597">
            <v>1157430</v>
          </cell>
          <cell r="E597">
            <v>1003410</v>
          </cell>
          <cell r="F597">
            <v>973410</v>
          </cell>
          <cell r="G597">
            <v>943410</v>
          </cell>
          <cell r="H597">
            <v>913410</v>
          </cell>
          <cell r="I597">
            <v>883410</v>
          </cell>
          <cell r="J597">
            <v>853410</v>
          </cell>
          <cell r="K597">
            <v>823410</v>
          </cell>
          <cell r="L597">
            <v>793410</v>
          </cell>
          <cell r="M597">
            <v>763410</v>
          </cell>
        </row>
        <row r="598">
          <cell r="A598">
            <v>8900</v>
          </cell>
          <cell r="B598">
            <v>8920</v>
          </cell>
          <cell r="C598">
            <v>1212780</v>
          </cell>
          <cell r="D598">
            <v>1162080</v>
          </cell>
          <cell r="E598">
            <v>1007780</v>
          </cell>
          <cell r="F598">
            <v>977780</v>
          </cell>
          <cell r="G598">
            <v>947780</v>
          </cell>
          <cell r="H598">
            <v>917780</v>
          </cell>
          <cell r="I598">
            <v>887780</v>
          </cell>
          <cell r="J598">
            <v>857780</v>
          </cell>
          <cell r="K598">
            <v>827780</v>
          </cell>
          <cell r="L598">
            <v>797780</v>
          </cell>
          <cell r="M598">
            <v>767780</v>
          </cell>
        </row>
        <row r="599">
          <cell r="A599">
            <v>8920</v>
          </cell>
          <cell r="B599">
            <v>8940</v>
          </cell>
          <cell r="C599">
            <v>1217460</v>
          </cell>
          <cell r="D599">
            <v>1166740</v>
          </cell>
          <cell r="E599">
            <v>1012150</v>
          </cell>
          <cell r="F599">
            <v>982150</v>
          </cell>
          <cell r="G599">
            <v>952150</v>
          </cell>
          <cell r="H599">
            <v>922150</v>
          </cell>
          <cell r="I599">
            <v>892150</v>
          </cell>
          <cell r="J599">
            <v>862150</v>
          </cell>
          <cell r="K599">
            <v>832150</v>
          </cell>
          <cell r="L599">
            <v>802150</v>
          </cell>
          <cell r="M599">
            <v>772150</v>
          </cell>
        </row>
        <row r="600">
          <cell r="A600">
            <v>8940</v>
          </cell>
          <cell r="B600">
            <v>8960</v>
          </cell>
          <cell r="C600">
            <v>1222140</v>
          </cell>
          <cell r="D600">
            <v>1171400</v>
          </cell>
          <cell r="E600">
            <v>1016520</v>
          </cell>
          <cell r="F600">
            <v>986520</v>
          </cell>
          <cell r="G600">
            <v>956520</v>
          </cell>
          <cell r="H600">
            <v>926520</v>
          </cell>
          <cell r="I600">
            <v>896520</v>
          </cell>
          <cell r="J600">
            <v>866520</v>
          </cell>
          <cell r="K600">
            <v>836520</v>
          </cell>
          <cell r="L600">
            <v>806520</v>
          </cell>
          <cell r="M600">
            <v>776520</v>
          </cell>
        </row>
        <row r="601">
          <cell r="A601">
            <v>8960</v>
          </cell>
          <cell r="B601">
            <v>8980</v>
          </cell>
          <cell r="C601">
            <v>1226820</v>
          </cell>
          <cell r="D601">
            <v>1176050</v>
          </cell>
          <cell r="E601">
            <v>1020880</v>
          </cell>
          <cell r="F601">
            <v>990880</v>
          </cell>
          <cell r="G601">
            <v>960880</v>
          </cell>
          <cell r="H601">
            <v>930880</v>
          </cell>
          <cell r="I601">
            <v>900880</v>
          </cell>
          <cell r="J601">
            <v>870880</v>
          </cell>
          <cell r="K601">
            <v>840880</v>
          </cell>
          <cell r="L601">
            <v>810880</v>
          </cell>
          <cell r="M601">
            <v>780880</v>
          </cell>
        </row>
        <row r="602">
          <cell r="A602">
            <v>8980</v>
          </cell>
          <cell r="B602">
            <v>9000</v>
          </cell>
          <cell r="C602">
            <v>1231500</v>
          </cell>
          <cell r="D602">
            <v>1180710</v>
          </cell>
          <cell r="E602">
            <v>1025250</v>
          </cell>
          <cell r="F602">
            <v>995250</v>
          </cell>
          <cell r="G602">
            <v>965250</v>
          </cell>
          <cell r="H602">
            <v>935250</v>
          </cell>
          <cell r="I602">
            <v>905250</v>
          </cell>
          <cell r="J602">
            <v>875250</v>
          </cell>
          <cell r="K602">
            <v>845250</v>
          </cell>
          <cell r="L602">
            <v>815250</v>
          </cell>
          <cell r="M602">
            <v>785250</v>
          </cell>
        </row>
        <row r="603">
          <cell r="A603">
            <v>9000</v>
          </cell>
          <cell r="B603">
            <v>9020</v>
          </cell>
          <cell r="C603">
            <v>1236180</v>
          </cell>
          <cell r="D603">
            <v>1185360</v>
          </cell>
          <cell r="E603">
            <v>1029620</v>
          </cell>
          <cell r="F603">
            <v>999620</v>
          </cell>
          <cell r="G603">
            <v>969620</v>
          </cell>
          <cell r="H603">
            <v>939620</v>
          </cell>
          <cell r="I603">
            <v>909620</v>
          </cell>
          <cell r="J603">
            <v>879620</v>
          </cell>
          <cell r="K603">
            <v>849620</v>
          </cell>
          <cell r="L603">
            <v>819620</v>
          </cell>
          <cell r="M603">
            <v>789620</v>
          </cell>
        </row>
        <row r="604">
          <cell r="A604">
            <v>9020</v>
          </cell>
          <cell r="B604">
            <v>9040</v>
          </cell>
          <cell r="C604">
            <v>1240860</v>
          </cell>
          <cell r="D604">
            <v>1190020</v>
          </cell>
          <cell r="E604">
            <v>1033990</v>
          </cell>
          <cell r="F604">
            <v>1003990</v>
          </cell>
          <cell r="G604">
            <v>973990</v>
          </cell>
          <cell r="H604">
            <v>943990</v>
          </cell>
          <cell r="I604">
            <v>913990</v>
          </cell>
          <cell r="J604">
            <v>883990</v>
          </cell>
          <cell r="K604">
            <v>853990</v>
          </cell>
          <cell r="L604">
            <v>823990</v>
          </cell>
          <cell r="M604">
            <v>793990</v>
          </cell>
        </row>
        <row r="605">
          <cell r="A605">
            <v>9040</v>
          </cell>
          <cell r="B605">
            <v>9060</v>
          </cell>
          <cell r="C605">
            <v>1245540</v>
          </cell>
          <cell r="D605">
            <v>1194680</v>
          </cell>
          <cell r="E605">
            <v>1038360</v>
          </cell>
          <cell r="F605">
            <v>1008360</v>
          </cell>
          <cell r="G605">
            <v>978360</v>
          </cell>
          <cell r="H605">
            <v>948360</v>
          </cell>
          <cell r="I605">
            <v>918360</v>
          </cell>
          <cell r="J605">
            <v>888360</v>
          </cell>
          <cell r="K605">
            <v>858360</v>
          </cell>
          <cell r="L605">
            <v>828360</v>
          </cell>
          <cell r="M605">
            <v>798360</v>
          </cell>
        </row>
        <row r="606">
          <cell r="A606">
            <v>9060</v>
          </cell>
          <cell r="B606">
            <v>9080</v>
          </cell>
          <cell r="C606">
            <v>1250220</v>
          </cell>
          <cell r="D606">
            <v>1199330</v>
          </cell>
          <cell r="E606">
            <v>1042720</v>
          </cell>
          <cell r="F606">
            <v>1012720</v>
          </cell>
          <cell r="G606">
            <v>982720</v>
          </cell>
          <cell r="H606">
            <v>952720</v>
          </cell>
          <cell r="I606">
            <v>922720</v>
          </cell>
          <cell r="J606">
            <v>892720</v>
          </cell>
          <cell r="K606">
            <v>862720</v>
          </cell>
          <cell r="L606">
            <v>832720</v>
          </cell>
          <cell r="M606">
            <v>802720</v>
          </cell>
        </row>
        <row r="607">
          <cell r="A607">
            <v>9080</v>
          </cell>
          <cell r="B607">
            <v>9100</v>
          </cell>
          <cell r="C607">
            <v>1254900</v>
          </cell>
          <cell r="D607">
            <v>1203990</v>
          </cell>
          <cell r="E607">
            <v>1047090</v>
          </cell>
          <cell r="F607">
            <v>1017090</v>
          </cell>
          <cell r="G607">
            <v>987090</v>
          </cell>
          <cell r="H607">
            <v>957090</v>
          </cell>
          <cell r="I607">
            <v>927090</v>
          </cell>
          <cell r="J607">
            <v>897090</v>
          </cell>
          <cell r="K607">
            <v>867090</v>
          </cell>
          <cell r="L607">
            <v>837090</v>
          </cell>
          <cell r="M607">
            <v>807090</v>
          </cell>
        </row>
        <row r="608">
          <cell r="A608">
            <v>9100</v>
          </cell>
          <cell r="B608">
            <v>9120</v>
          </cell>
          <cell r="C608">
            <v>1259580</v>
          </cell>
          <cell r="D608">
            <v>1208640</v>
          </cell>
          <cell r="E608">
            <v>1051460</v>
          </cell>
          <cell r="F608">
            <v>1021460</v>
          </cell>
          <cell r="G608">
            <v>991460</v>
          </cell>
          <cell r="H608">
            <v>961460</v>
          </cell>
          <cell r="I608">
            <v>931460</v>
          </cell>
          <cell r="J608">
            <v>901460</v>
          </cell>
          <cell r="K608">
            <v>871460</v>
          </cell>
          <cell r="L608">
            <v>841460</v>
          </cell>
          <cell r="M608">
            <v>811460</v>
          </cell>
        </row>
        <row r="609">
          <cell r="A609">
            <v>9120</v>
          </cell>
          <cell r="B609">
            <v>9140</v>
          </cell>
          <cell r="C609">
            <v>1264260</v>
          </cell>
          <cell r="D609">
            <v>1213300</v>
          </cell>
          <cell r="E609">
            <v>1055830</v>
          </cell>
          <cell r="F609">
            <v>1025830</v>
          </cell>
          <cell r="G609">
            <v>995830</v>
          </cell>
          <cell r="H609">
            <v>965830</v>
          </cell>
          <cell r="I609">
            <v>935830</v>
          </cell>
          <cell r="J609">
            <v>905830</v>
          </cell>
          <cell r="K609">
            <v>875830</v>
          </cell>
          <cell r="L609">
            <v>845830</v>
          </cell>
          <cell r="M609">
            <v>815830</v>
          </cell>
        </row>
        <row r="610">
          <cell r="A610">
            <v>9140</v>
          </cell>
          <cell r="B610">
            <v>9160</v>
          </cell>
          <cell r="C610">
            <v>1268940</v>
          </cell>
          <cell r="D610">
            <v>1217960</v>
          </cell>
          <cell r="E610">
            <v>1060200</v>
          </cell>
          <cell r="F610">
            <v>1030200</v>
          </cell>
          <cell r="G610">
            <v>1000200</v>
          </cell>
          <cell r="H610">
            <v>970200</v>
          </cell>
          <cell r="I610">
            <v>940200</v>
          </cell>
          <cell r="J610">
            <v>910200</v>
          </cell>
          <cell r="K610">
            <v>880200</v>
          </cell>
          <cell r="L610">
            <v>850200</v>
          </cell>
          <cell r="M610">
            <v>820200</v>
          </cell>
        </row>
        <row r="611">
          <cell r="A611">
            <v>9160</v>
          </cell>
          <cell r="B611">
            <v>9180</v>
          </cell>
          <cell r="C611">
            <v>1273620</v>
          </cell>
          <cell r="D611">
            <v>1222610</v>
          </cell>
          <cell r="E611">
            <v>1064560</v>
          </cell>
          <cell r="F611">
            <v>1034560</v>
          </cell>
          <cell r="G611">
            <v>1004560</v>
          </cell>
          <cell r="H611">
            <v>974560</v>
          </cell>
          <cell r="I611">
            <v>944560</v>
          </cell>
          <cell r="J611">
            <v>914560</v>
          </cell>
          <cell r="K611">
            <v>884560</v>
          </cell>
          <cell r="L611">
            <v>854560</v>
          </cell>
          <cell r="M611">
            <v>824560</v>
          </cell>
        </row>
        <row r="612">
          <cell r="A612">
            <v>9180</v>
          </cell>
          <cell r="B612">
            <v>9200</v>
          </cell>
          <cell r="C612">
            <v>1278300</v>
          </cell>
          <cell r="D612">
            <v>1227270</v>
          </cell>
          <cell r="E612">
            <v>1068930</v>
          </cell>
          <cell r="F612">
            <v>1038930</v>
          </cell>
          <cell r="G612">
            <v>1008930</v>
          </cell>
          <cell r="H612">
            <v>978930</v>
          </cell>
          <cell r="I612">
            <v>948930</v>
          </cell>
          <cell r="J612">
            <v>918930</v>
          </cell>
          <cell r="K612">
            <v>888930</v>
          </cell>
          <cell r="L612">
            <v>858930</v>
          </cell>
          <cell r="M612">
            <v>828930</v>
          </cell>
        </row>
        <row r="613">
          <cell r="A613">
            <v>9200</v>
          </cell>
          <cell r="B613">
            <v>9220</v>
          </cell>
          <cell r="C613">
            <v>1282980</v>
          </cell>
          <cell r="D613">
            <v>1231920</v>
          </cell>
          <cell r="E613">
            <v>1073300</v>
          </cell>
          <cell r="F613">
            <v>1043300</v>
          </cell>
          <cell r="G613">
            <v>1013300</v>
          </cell>
          <cell r="H613">
            <v>983300</v>
          </cell>
          <cell r="I613">
            <v>953300</v>
          </cell>
          <cell r="J613">
            <v>923300</v>
          </cell>
          <cell r="K613">
            <v>893300</v>
          </cell>
          <cell r="L613">
            <v>863300</v>
          </cell>
          <cell r="M613">
            <v>833300</v>
          </cell>
        </row>
        <row r="614">
          <cell r="A614">
            <v>9220</v>
          </cell>
          <cell r="B614">
            <v>9240</v>
          </cell>
          <cell r="C614">
            <v>1289640</v>
          </cell>
          <cell r="D614">
            <v>1236580</v>
          </cell>
          <cell r="E614">
            <v>1077670</v>
          </cell>
          <cell r="F614">
            <v>1047670</v>
          </cell>
          <cell r="G614">
            <v>1017670</v>
          </cell>
          <cell r="H614">
            <v>987670</v>
          </cell>
          <cell r="I614">
            <v>957670</v>
          </cell>
          <cell r="J614">
            <v>927670</v>
          </cell>
          <cell r="K614">
            <v>897670</v>
          </cell>
          <cell r="L614">
            <v>867670</v>
          </cell>
          <cell r="M614">
            <v>837670</v>
          </cell>
        </row>
        <row r="615">
          <cell r="A615">
            <v>9240</v>
          </cell>
          <cell r="B615">
            <v>9260</v>
          </cell>
          <cell r="C615">
            <v>1296470</v>
          </cell>
          <cell r="D615">
            <v>1241240</v>
          </cell>
          <cell r="E615">
            <v>1082040</v>
          </cell>
          <cell r="F615">
            <v>1052040</v>
          </cell>
          <cell r="G615">
            <v>1022040</v>
          </cell>
          <cell r="H615">
            <v>992040</v>
          </cell>
          <cell r="I615">
            <v>962040</v>
          </cell>
          <cell r="J615">
            <v>932040</v>
          </cell>
          <cell r="K615">
            <v>902040</v>
          </cell>
          <cell r="L615">
            <v>872040</v>
          </cell>
          <cell r="M615">
            <v>842040</v>
          </cell>
        </row>
        <row r="616">
          <cell r="A616">
            <v>9260</v>
          </cell>
          <cell r="B616">
            <v>9280</v>
          </cell>
          <cell r="C616">
            <v>1303290</v>
          </cell>
          <cell r="D616">
            <v>1245890</v>
          </cell>
          <cell r="E616">
            <v>1086400</v>
          </cell>
          <cell r="F616">
            <v>1056400</v>
          </cell>
          <cell r="G616">
            <v>1026400</v>
          </cell>
          <cell r="H616">
            <v>996400</v>
          </cell>
          <cell r="I616">
            <v>966400</v>
          </cell>
          <cell r="J616">
            <v>936400</v>
          </cell>
          <cell r="K616">
            <v>906400</v>
          </cell>
          <cell r="L616">
            <v>876400</v>
          </cell>
          <cell r="M616">
            <v>846400</v>
          </cell>
        </row>
        <row r="617">
          <cell r="A617">
            <v>9280</v>
          </cell>
          <cell r="B617">
            <v>9300</v>
          </cell>
          <cell r="C617">
            <v>1310120</v>
          </cell>
          <cell r="D617">
            <v>1250550</v>
          </cell>
          <cell r="E617">
            <v>1090770</v>
          </cell>
          <cell r="F617">
            <v>1060770</v>
          </cell>
          <cell r="G617">
            <v>1030770</v>
          </cell>
          <cell r="H617">
            <v>1000770</v>
          </cell>
          <cell r="I617">
            <v>970770</v>
          </cell>
          <cell r="J617">
            <v>940770</v>
          </cell>
          <cell r="K617">
            <v>910770</v>
          </cell>
          <cell r="L617">
            <v>880770</v>
          </cell>
          <cell r="M617">
            <v>850770</v>
          </cell>
        </row>
        <row r="618">
          <cell r="A618">
            <v>9300</v>
          </cell>
          <cell r="B618">
            <v>9320</v>
          </cell>
          <cell r="C618">
            <v>1316940</v>
          </cell>
          <cell r="D618">
            <v>1255200</v>
          </cell>
          <cell r="E618">
            <v>1095140</v>
          </cell>
          <cell r="F618">
            <v>1065140</v>
          </cell>
          <cell r="G618">
            <v>1035140</v>
          </cell>
          <cell r="H618">
            <v>1005140</v>
          </cell>
          <cell r="I618">
            <v>975140</v>
          </cell>
          <cell r="J618">
            <v>945140</v>
          </cell>
          <cell r="K618">
            <v>915140</v>
          </cell>
          <cell r="L618">
            <v>885140</v>
          </cell>
          <cell r="M618">
            <v>855140</v>
          </cell>
        </row>
        <row r="619">
          <cell r="A619">
            <v>9320</v>
          </cell>
          <cell r="B619">
            <v>9340</v>
          </cell>
          <cell r="C619">
            <v>1323770</v>
          </cell>
          <cell r="D619">
            <v>1259860</v>
          </cell>
          <cell r="E619">
            <v>1099510</v>
          </cell>
          <cell r="F619">
            <v>1069510</v>
          </cell>
          <cell r="G619">
            <v>1039510</v>
          </cell>
          <cell r="H619">
            <v>1009510</v>
          </cell>
          <cell r="I619">
            <v>979510</v>
          </cell>
          <cell r="J619">
            <v>949510</v>
          </cell>
          <cell r="K619">
            <v>919510</v>
          </cell>
          <cell r="L619">
            <v>889510</v>
          </cell>
          <cell r="M619">
            <v>859510</v>
          </cell>
        </row>
        <row r="620">
          <cell r="A620">
            <v>9340</v>
          </cell>
          <cell r="B620">
            <v>9360</v>
          </cell>
          <cell r="C620">
            <v>1330590</v>
          </cell>
          <cell r="D620">
            <v>1264520</v>
          </cell>
          <cell r="E620">
            <v>1103880</v>
          </cell>
          <cell r="F620">
            <v>1073880</v>
          </cell>
          <cell r="G620">
            <v>1043880</v>
          </cell>
          <cell r="H620">
            <v>1013880</v>
          </cell>
          <cell r="I620">
            <v>983880</v>
          </cell>
          <cell r="J620">
            <v>953880</v>
          </cell>
          <cell r="K620">
            <v>923880</v>
          </cell>
          <cell r="L620">
            <v>893880</v>
          </cell>
          <cell r="M620">
            <v>863880</v>
          </cell>
        </row>
        <row r="621">
          <cell r="A621">
            <v>9360</v>
          </cell>
          <cell r="B621">
            <v>9380</v>
          </cell>
          <cell r="C621">
            <v>1337420</v>
          </cell>
          <cell r="D621">
            <v>1269170</v>
          </cell>
          <cell r="E621">
            <v>1108240</v>
          </cell>
          <cell r="F621">
            <v>1078240</v>
          </cell>
          <cell r="G621">
            <v>1048240</v>
          </cell>
          <cell r="H621">
            <v>1018240</v>
          </cell>
          <cell r="I621">
            <v>988240</v>
          </cell>
          <cell r="J621">
            <v>958240</v>
          </cell>
          <cell r="K621">
            <v>928240</v>
          </cell>
          <cell r="L621">
            <v>898240</v>
          </cell>
          <cell r="M621">
            <v>868240</v>
          </cell>
        </row>
        <row r="622">
          <cell r="A622">
            <v>9380</v>
          </cell>
          <cell r="B622">
            <v>9400</v>
          </cell>
          <cell r="C622">
            <v>1344240</v>
          </cell>
          <cell r="D622">
            <v>1273830</v>
          </cell>
          <cell r="E622">
            <v>1112610</v>
          </cell>
          <cell r="F622">
            <v>1082610</v>
          </cell>
          <cell r="G622">
            <v>1052610</v>
          </cell>
          <cell r="H622">
            <v>1022610</v>
          </cell>
          <cell r="I622">
            <v>992610</v>
          </cell>
          <cell r="J622">
            <v>962610</v>
          </cell>
          <cell r="K622">
            <v>932610</v>
          </cell>
          <cell r="L622">
            <v>902610</v>
          </cell>
          <cell r="M622">
            <v>872610</v>
          </cell>
        </row>
        <row r="623">
          <cell r="A623">
            <v>9400</v>
          </cell>
          <cell r="B623">
            <v>9420</v>
          </cell>
          <cell r="C623">
            <v>1351070</v>
          </cell>
          <cell r="D623">
            <v>1278480</v>
          </cell>
          <cell r="E623">
            <v>1116980</v>
          </cell>
          <cell r="F623">
            <v>1086980</v>
          </cell>
          <cell r="G623">
            <v>1056980</v>
          </cell>
          <cell r="H623">
            <v>1026980</v>
          </cell>
          <cell r="I623">
            <v>996980</v>
          </cell>
          <cell r="J623">
            <v>966980</v>
          </cell>
          <cell r="K623">
            <v>936980</v>
          </cell>
          <cell r="L623">
            <v>906980</v>
          </cell>
          <cell r="M623">
            <v>876980</v>
          </cell>
        </row>
        <row r="624">
          <cell r="A624">
            <v>9420</v>
          </cell>
          <cell r="B624">
            <v>9440</v>
          </cell>
          <cell r="C624">
            <v>1357890</v>
          </cell>
          <cell r="D624">
            <v>1283140</v>
          </cell>
          <cell r="E624">
            <v>1121350</v>
          </cell>
          <cell r="F624">
            <v>1091350</v>
          </cell>
          <cell r="G624">
            <v>1061350</v>
          </cell>
          <cell r="H624">
            <v>1031350</v>
          </cell>
          <cell r="I624">
            <v>1001350</v>
          </cell>
          <cell r="J624">
            <v>971350</v>
          </cell>
          <cell r="K624">
            <v>941350</v>
          </cell>
          <cell r="L624">
            <v>911350</v>
          </cell>
          <cell r="M624">
            <v>881350</v>
          </cell>
        </row>
        <row r="625">
          <cell r="A625">
            <v>9440</v>
          </cell>
          <cell r="B625">
            <v>9460</v>
          </cell>
          <cell r="C625">
            <v>1364720</v>
          </cell>
          <cell r="D625">
            <v>1289840</v>
          </cell>
          <cell r="E625">
            <v>1125720</v>
          </cell>
          <cell r="F625">
            <v>1095720</v>
          </cell>
          <cell r="G625">
            <v>1065720</v>
          </cell>
          <cell r="H625">
            <v>1035720</v>
          </cell>
          <cell r="I625">
            <v>1005720</v>
          </cell>
          <cell r="J625">
            <v>975720</v>
          </cell>
          <cell r="K625">
            <v>945720</v>
          </cell>
          <cell r="L625">
            <v>915720</v>
          </cell>
          <cell r="M625">
            <v>885720</v>
          </cell>
        </row>
        <row r="626">
          <cell r="A626">
            <v>9460</v>
          </cell>
          <cell r="B626">
            <v>9480</v>
          </cell>
          <cell r="C626">
            <v>1371540</v>
          </cell>
          <cell r="D626">
            <v>1296630</v>
          </cell>
          <cell r="E626">
            <v>1130080</v>
          </cell>
          <cell r="F626">
            <v>1100080</v>
          </cell>
          <cell r="G626">
            <v>1070080</v>
          </cell>
          <cell r="H626">
            <v>1040080</v>
          </cell>
          <cell r="I626">
            <v>1010080</v>
          </cell>
          <cell r="J626">
            <v>980080</v>
          </cell>
          <cell r="K626">
            <v>950080</v>
          </cell>
          <cell r="L626">
            <v>920080</v>
          </cell>
          <cell r="M626">
            <v>890080</v>
          </cell>
        </row>
        <row r="627">
          <cell r="A627">
            <v>9480</v>
          </cell>
          <cell r="B627">
            <v>9500</v>
          </cell>
          <cell r="C627">
            <v>1378370</v>
          </cell>
          <cell r="D627">
            <v>1303420</v>
          </cell>
          <cell r="E627">
            <v>1134450</v>
          </cell>
          <cell r="F627">
            <v>1104450</v>
          </cell>
          <cell r="G627">
            <v>1074450</v>
          </cell>
          <cell r="H627">
            <v>1044450</v>
          </cell>
          <cell r="I627">
            <v>1014450</v>
          </cell>
          <cell r="J627">
            <v>984450</v>
          </cell>
          <cell r="K627">
            <v>954450</v>
          </cell>
          <cell r="L627">
            <v>924450</v>
          </cell>
          <cell r="M627">
            <v>894450</v>
          </cell>
        </row>
        <row r="628">
          <cell r="A628">
            <v>9500</v>
          </cell>
          <cell r="B628">
            <v>9520</v>
          </cell>
          <cell r="C628">
            <v>1385190</v>
          </cell>
          <cell r="D628">
            <v>1310210</v>
          </cell>
          <cell r="E628">
            <v>1138820</v>
          </cell>
          <cell r="F628">
            <v>1108820</v>
          </cell>
          <cell r="G628">
            <v>1078820</v>
          </cell>
          <cell r="H628">
            <v>1048820</v>
          </cell>
          <cell r="I628">
            <v>1018820</v>
          </cell>
          <cell r="J628">
            <v>988820</v>
          </cell>
          <cell r="K628">
            <v>958820</v>
          </cell>
          <cell r="L628">
            <v>928820</v>
          </cell>
          <cell r="M628">
            <v>898820</v>
          </cell>
        </row>
        <row r="629">
          <cell r="A629">
            <v>9520</v>
          </cell>
          <cell r="B629">
            <v>9540</v>
          </cell>
          <cell r="C629">
            <v>1392020</v>
          </cell>
          <cell r="D629">
            <v>1317000</v>
          </cell>
          <cell r="E629">
            <v>1143190</v>
          </cell>
          <cell r="F629">
            <v>1113190</v>
          </cell>
          <cell r="G629">
            <v>1083190</v>
          </cell>
          <cell r="H629">
            <v>1053190</v>
          </cell>
          <cell r="I629">
            <v>1023190</v>
          </cell>
          <cell r="J629">
            <v>993190</v>
          </cell>
          <cell r="K629">
            <v>963190</v>
          </cell>
          <cell r="L629">
            <v>933190</v>
          </cell>
          <cell r="M629">
            <v>903190</v>
          </cell>
        </row>
        <row r="630">
          <cell r="A630">
            <v>9540</v>
          </cell>
          <cell r="B630">
            <v>9560</v>
          </cell>
          <cell r="C630">
            <v>1398840</v>
          </cell>
          <cell r="D630">
            <v>1323790</v>
          </cell>
          <cell r="E630">
            <v>1147560</v>
          </cell>
          <cell r="F630">
            <v>1117560</v>
          </cell>
          <cell r="G630">
            <v>1087560</v>
          </cell>
          <cell r="H630">
            <v>1057560</v>
          </cell>
          <cell r="I630">
            <v>1027560</v>
          </cell>
          <cell r="J630">
            <v>997560</v>
          </cell>
          <cell r="K630">
            <v>967560</v>
          </cell>
          <cell r="L630">
            <v>937560</v>
          </cell>
          <cell r="M630">
            <v>907560</v>
          </cell>
        </row>
        <row r="631">
          <cell r="A631">
            <v>9560</v>
          </cell>
          <cell r="B631">
            <v>9580</v>
          </cell>
          <cell r="C631">
            <v>1405670</v>
          </cell>
          <cell r="D631">
            <v>1330580</v>
          </cell>
          <cell r="E631">
            <v>1151920</v>
          </cell>
          <cell r="F631">
            <v>1121920</v>
          </cell>
          <cell r="G631">
            <v>1091920</v>
          </cell>
          <cell r="H631">
            <v>1061920</v>
          </cell>
          <cell r="I631">
            <v>1031920</v>
          </cell>
          <cell r="J631">
            <v>1001920</v>
          </cell>
          <cell r="K631">
            <v>971920</v>
          </cell>
          <cell r="L631">
            <v>941920</v>
          </cell>
          <cell r="M631">
            <v>911920</v>
          </cell>
        </row>
        <row r="632">
          <cell r="A632">
            <v>9580</v>
          </cell>
          <cell r="B632">
            <v>9600</v>
          </cell>
          <cell r="C632">
            <v>1412490</v>
          </cell>
          <cell r="D632">
            <v>1337370</v>
          </cell>
          <cell r="E632">
            <v>1156290</v>
          </cell>
          <cell r="F632">
            <v>1126290</v>
          </cell>
          <cell r="G632">
            <v>1096290</v>
          </cell>
          <cell r="H632">
            <v>1066290</v>
          </cell>
          <cell r="I632">
            <v>1036290</v>
          </cell>
          <cell r="J632">
            <v>1006290</v>
          </cell>
          <cell r="K632">
            <v>976290</v>
          </cell>
          <cell r="L632">
            <v>946290</v>
          </cell>
          <cell r="M632">
            <v>916290</v>
          </cell>
        </row>
        <row r="633">
          <cell r="A633">
            <v>9600</v>
          </cell>
          <cell r="B633">
            <v>9620</v>
          </cell>
          <cell r="C633">
            <v>1419320</v>
          </cell>
          <cell r="D633">
            <v>1344160</v>
          </cell>
          <cell r="E633">
            <v>1160660</v>
          </cell>
          <cell r="F633">
            <v>1130660</v>
          </cell>
          <cell r="G633">
            <v>1100660</v>
          </cell>
          <cell r="H633">
            <v>1070660</v>
          </cell>
          <cell r="I633">
            <v>1040660</v>
          </cell>
          <cell r="J633">
            <v>1010660</v>
          </cell>
          <cell r="K633">
            <v>980660</v>
          </cell>
          <cell r="L633">
            <v>950660</v>
          </cell>
          <cell r="M633">
            <v>920660</v>
          </cell>
        </row>
        <row r="634">
          <cell r="A634">
            <v>9620</v>
          </cell>
          <cell r="B634">
            <v>9640</v>
          </cell>
          <cell r="C634">
            <v>1426140</v>
          </cell>
          <cell r="D634">
            <v>1350950</v>
          </cell>
          <cell r="E634">
            <v>1165030</v>
          </cell>
          <cell r="F634">
            <v>1135030</v>
          </cell>
          <cell r="G634">
            <v>1105030</v>
          </cell>
          <cell r="H634">
            <v>1075030</v>
          </cell>
          <cell r="I634">
            <v>1045030</v>
          </cell>
          <cell r="J634">
            <v>1015030</v>
          </cell>
          <cell r="K634">
            <v>985030</v>
          </cell>
          <cell r="L634">
            <v>955030</v>
          </cell>
          <cell r="M634">
            <v>925030</v>
          </cell>
        </row>
        <row r="635">
          <cell r="A635">
            <v>9640</v>
          </cell>
          <cell r="B635">
            <v>9660</v>
          </cell>
          <cell r="C635">
            <v>1432970</v>
          </cell>
          <cell r="D635">
            <v>1357740</v>
          </cell>
          <cell r="E635">
            <v>1169400</v>
          </cell>
          <cell r="F635">
            <v>1139400</v>
          </cell>
          <cell r="G635">
            <v>1109400</v>
          </cell>
          <cell r="H635">
            <v>1079400</v>
          </cell>
          <cell r="I635">
            <v>1049400</v>
          </cell>
          <cell r="J635">
            <v>1019400</v>
          </cell>
          <cell r="K635">
            <v>989400</v>
          </cell>
          <cell r="L635">
            <v>959400</v>
          </cell>
          <cell r="M635">
            <v>929400</v>
          </cell>
        </row>
        <row r="636">
          <cell r="A636">
            <v>9660</v>
          </cell>
          <cell r="B636">
            <v>9680</v>
          </cell>
          <cell r="C636">
            <v>1439790</v>
          </cell>
          <cell r="D636">
            <v>1364530</v>
          </cell>
          <cell r="E636">
            <v>1173760</v>
          </cell>
          <cell r="F636">
            <v>1143760</v>
          </cell>
          <cell r="G636">
            <v>1113760</v>
          </cell>
          <cell r="H636">
            <v>1083760</v>
          </cell>
          <cell r="I636">
            <v>1053760</v>
          </cell>
          <cell r="J636">
            <v>1023760</v>
          </cell>
          <cell r="K636">
            <v>993760</v>
          </cell>
          <cell r="L636">
            <v>963760</v>
          </cell>
          <cell r="M636">
            <v>933760</v>
          </cell>
        </row>
        <row r="637">
          <cell r="A637">
            <v>9680</v>
          </cell>
          <cell r="B637">
            <v>9700</v>
          </cell>
          <cell r="C637">
            <v>1446620</v>
          </cell>
          <cell r="D637">
            <v>1371320</v>
          </cell>
          <cell r="E637">
            <v>1178130</v>
          </cell>
          <cell r="F637">
            <v>1148130</v>
          </cell>
          <cell r="G637">
            <v>1118130</v>
          </cell>
          <cell r="H637">
            <v>1088130</v>
          </cell>
          <cell r="I637">
            <v>1058130</v>
          </cell>
          <cell r="J637">
            <v>1028130</v>
          </cell>
          <cell r="K637">
            <v>998130</v>
          </cell>
          <cell r="L637">
            <v>968130</v>
          </cell>
          <cell r="M637">
            <v>938130</v>
          </cell>
        </row>
        <row r="638">
          <cell r="A638">
            <v>9700</v>
          </cell>
          <cell r="B638">
            <v>9720</v>
          </cell>
          <cell r="C638">
            <v>1453440</v>
          </cell>
          <cell r="D638">
            <v>1378110</v>
          </cell>
          <cell r="E638">
            <v>1182500</v>
          </cell>
          <cell r="F638">
            <v>1152500</v>
          </cell>
          <cell r="G638">
            <v>1122500</v>
          </cell>
          <cell r="H638">
            <v>1092500</v>
          </cell>
          <cell r="I638">
            <v>1062500</v>
          </cell>
          <cell r="J638">
            <v>1032500</v>
          </cell>
          <cell r="K638">
            <v>1002500</v>
          </cell>
          <cell r="L638">
            <v>972500</v>
          </cell>
          <cell r="M638">
            <v>942500</v>
          </cell>
        </row>
        <row r="639">
          <cell r="A639">
            <v>9720</v>
          </cell>
          <cell r="B639">
            <v>9740</v>
          </cell>
          <cell r="C639">
            <v>1460270</v>
          </cell>
          <cell r="D639">
            <v>1384900</v>
          </cell>
          <cell r="E639">
            <v>1186870</v>
          </cell>
          <cell r="F639">
            <v>1156870</v>
          </cell>
          <cell r="G639">
            <v>1126870</v>
          </cell>
          <cell r="H639">
            <v>1096870</v>
          </cell>
          <cell r="I639">
            <v>1066870</v>
          </cell>
          <cell r="J639">
            <v>1036870</v>
          </cell>
          <cell r="K639">
            <v>1006870</v>
          </cell>
          <cell r="L639">
            <v>976870</v>
          </cell>
          <cell r="M639">
            <v>946870</v>
          </cell>
        </row>
        <row r="640">
          <cell r="A640">
            <v>9740</v>
          </cell>
          <cell r="B640">
            <v>9760</v>
          </cell>
          <cell r="C640">
            <v>1467090</v>
          </cell>
          <cell r="D640">
            <v>1391690</v>
          </cell>
          <cell r="E640">
            <v>1191240</v>
          </cell>
          <cell r="F640">
            <v>1161240</v>
          </cell>
          <cell r="G640">
            <v>1131240</v>
          </cell>
          <cell r="H640">
            <v>1101240</v>
          </cell>
          <cell r="I640">
            <v>1071240</v>
          </cell>
          <cell r="J640">
            <v>1041240</v>
          </cell>
          <cell r="K640">
            <v>1011240</v>
          </cell>
          <cell r="L640">
            <v>981240</v>
          </cell>
          <cell r="M640">
            <v>951240</v>
          </cell>
        </row>
        <row r="641">
          <cell r="A641">
            <v>9760</v>
          </cell>
          <cell r="B641">
            <v>9780</v>
          </cell>
          <cell r="C641">
            <v>1473920</v>
          </cell>
          <cell r="D641">
            <v>1398480</v>
          </cell>
          <cell r="E641">
            <v>1195600</v>
          </cell>
          <cell r="F641">
            <v>1165600</v>
          </cell>
          <cell r="G641">
            <v>1135600</v>
          </cell>
          <cell r="H641">
            <v>1105600</v>
          </cell>
          <cell r="I641">
            <v>1075600</v>
          </cell>
          <cell r="J641">
            <v>1045600</v>
          </cell>
          <cell r="K641">
            <v>1015600</v>
          </cell>
          <cell r="L641">
            <v>985600</v>
          </cell>
          <cell r="M641">
            <v>955600</v>
          </cell>
        </row>
        <row r="642">
          <cell r="A642">
            <v>9780</v>
          </cell>
          <cell r="B642">
            <v>9800</v>
          </cell>
          <cell r="C642">
            <v>1480740</v>
          </cell>
          <cell r="D642">
            <v>1405270</v>
          </cell>
          <cell r="E642">
            <v>1199970</v>
          </cell>
          <cell r="F642">
            <v>1169970</v>
          </cell>
          <cell r="G642">
            <v>1139970</v>
          </cell>
          <cell r="H642">
            <v>1109970</v>
          </cell>
          <cell r="I642">
            <v>1079970</v>
          </cell>
          <cell r="J642">
            <v>1049970</v>
          </cell>
          <cell r="K642">
            <v>1019970</v>
          </cell>
          <cell r="L642">
            <v>989970</v>
          </cell>
          <cell r="M642">
            <v>959970</v>
          </cell>
        </row>
        <row r="643">
          <cell r="A643">
            <v>9800</v>
          </cell>
          <cell r="B643">
            <v>9820</v>
          </cell>
          <cell r="C643">
            <v>1487570</v>
          </cell>
          <cell r="D643">
            <v>1412060</v>
          </cell>
          <cell r="E643">
            <v>1204340</v>
          </cell>
          <cell r="F643">
            <v>1174340</v>
          </cell>
          <cell r="G643">
            <v>1144340</v>
          </cell>
          <cell r="H643">
            <v>1114340</v>
          </cell>
          <cell r="I643">
            <v>1084340</v>
          </cell>
          <cell r="J643">
            <v>1054340</v>
          </cell>
          <cell r="K643">
            <v>1024340</v>
          </cell>
          <cell r="L643">
            <v>994340</v>
          </cell>
          <cell r="M643">
            <v>964340</v>
          </cell>
        </row>
        <row r="644">
          <cell r="A644">
            <v>9820</v>
          </cell>
          <cell r="B644">
            <v>9840</v>
          </cell>
          <cell r="C644">
            <v>1494390</v>
          </cell>
          <cell r="D644">
            <v>1418850</v>
          </cell>
          <cell r="E644">
            <v>1208710</v>
          </cell>
          <cell r="F644">
            <v>1178710</v>
          </cell>
          <cell r="G644">
            <v>1148710</v>
          </cell>
          <cell r="H644">
            <v>1118710</v>
          </cell>
          <cell r="I644">
            <v>1088710</v>
          </cell>
          <cell r="J644">
            <v>1058710</v>
          </cell>
          <cell r="K644">
            <v>1028710</v>
          </cell>
          <cell r="L644">
            <v>998710</v>
          </cell>
          <cell r="M644">
            <v>968710</v>
          </cell>
        </row>
        <row r="645">
          <cell r="A645">
            <v>9840</v>
          </cell>
          <cell r="B645">
            <v>9860</v>
          </cell>
          <cell r="C645">
            <v>1501220</v>
          </cell>
          <cell r="D645">
            <v>1425640</v>
          </cell>
          <cell r="E645">
            <v>1213080</v>
          </cell>
          <cell r="F645">
            <v>1183080</v>
          </cell>
          <cell r="G645">
            <v>1153080</v>
          </cell>
          <cell r="H645">
            <v>1123080</v>
          </cell>
          <cell r="I645">
            <v>1093080</v>
          </cell>
          <cell r="J645">
            <v>1063080</v>
          </cell>
          <cell r="K645">
            <v>1033080</v>
          </cell>
          <cell r="L645">
            <v>1003080</v>
          </cell>
          <cell r="M645">
            <v>973080</v>
          </cell>
        </row>
        <row r="646">
          <cell r="A646">
            <v>9860</v>
          </cell>
          <cell r="B646">
            <v>9880</v>
          </cell>
          <cell r="C646">
            <v>1508040</v>
          </cell>
          <cell r="D646">
            <v>1432430</v>
          </cell>
          <cell r="E646">
            <v>1217440</v>
          </cell>
          <cell r="F646">
            <v>1187440</v>
          </cell>
          <cell r="G646">
            <v>1157440</v>
          </cell>
          <cell r="H646">
            <v>1127440</v>
          </cell>
          <cell r="I646">
            <v>1097440</v>
          </cell>
          <cell r="J646">
            <v>1067440</v>
          </cell>
          <cell r="K646">
            <v>1037440</v>
          </cell>
          <cell r="L646">
            <v>1007440</v>
          </cell>
          <cell r="M646">
            <v>977440</v>
          </cell>
        </row>
        <row r="647">
          <cell r="A647">
            <v>9880</v>
          </cell>
          <cell r="B647">
            <v>9900</v>
          </cell>
          <cell r="C647">
            <v>1514870</v>
          </cell>
          <cell r="D647">
            <v>1439220</v>
          </cell>
          <cell r="E647">
            <v>1221810</v>
          </cell>
          <cell r="F647">
            <v>1191810</v>
          </cell>
          <cell r="G647">
            <v>1161810</v>
          </cell>
          <cell r="H647">
            <v>1131810</v>
          </cell>
          <cell r="I647">
            <v>1101810</v>
          </cell>
          <cell r="J647">
            <v>1071810</v>
          </cell>
          <cell r="K647">
            <v>1041810</v>
          </cell>
          <cell r="L647">
            <v>1011810</v>
          </cell>
          <cell r="M647">
            <v>981810</v>
          </cell>
        </row>
        <row r="648">
          <cell r="A648">
            <v>9900</v>
          </cell>
          <cell r="B648">
            <v>9920</v>
          </cell>
          <cell r="C648">
            <v>1521690</v>
          </cell>
          <cell r="D648">
            <v>1446010</v>
          </cell>
          <cell r="E648">
            <v>1226180</v>
          </cell>
          <cell r="F648">
            <v>1196180</v>
          </cell>
          <cell r="G648">
            <v>1166180</v>
          </cell>
          <cell r="H648">
            <v>1136180</v>
          </cell>
          <cell r="I648">
            <v>1106180</v>
          </cell>
          <cell r="J648">
            <v>1076180</v>
          </cell>
          <cell r="K648">
            <v>1046180</v>
          </cell>
          <cell r="L648">
            <v>1016180</v>
          </cell>
          <cell r="M648">
            <v>986180</v>
          </cell>
        </row>
        <row r="649">
          <cell r="A649">
            <v>9920</v>
          </cell>
          <cell r="B649">
            <v>9940</v>
          </cell>
          <cell r="C649">
            <v>1528520</v>
          </cell>
          <cell r="D649">
            <v>1452800</v>
          </cell>
          <cell r="E649">
            <v>1230550</v>
          </cell>
          <cell r="F649">
            <v>1200550</v>
          </cell>
          <cell r="G649">
            <v>1170550</v>
          </cell>
          <cell r="H649">
            <v>1140550</v>
          </cell>
          <cell r="I649">
            <v>1110550</v>
          </cell>
          <cell r="J649">
            <v>1080550</v>
          </cell>
          <cell r="K649">
            <v>1050550</v>
          </cell>
          <cell r="L649">
            <v>1020550</v>
          </cell>
          <cell r="M649">
            <v>990550</v>
          </cell>
        </row>
        <row r="650">
          <cell r="A650">
            <v>9940</v>
          </cell>
          <cell r="B650">
            <v>9960</v>
          </cell>
          <cell r="C650">
            <v>1535340</v>
          </cell>
          <cell r="D650">
            <v>1459590</v>
          </cell>
          <cell r="E650">
            <v>1234920</v>
          </cell>
          <cell r="F650">
            <v>1204920</v>
          </cell>
          <cell r="G650">
            <v>1174920</v>
          </cell>
          <cell r="H650">
            <v>1144920</v>
          </cell>
          <cell r="I650">
            <v>1114920</v>
          </cell>
          <cell r="J650">
            <v>1084920</v>
          </cell>
          <cell r="K650">
            <v>1054920</v>
          </cell>
          <cell r="L650">
            <v>1024920</v>
          </cell>
          <cell r="M650">
            <v>994920</v>
          </cell>
        </row>
        <row r="651">
          <cell r="A651">
            <v>9960</v>
          </cell>
          <cell r="B651">
            <v>9980</v>
          </cell>
          <cell r="C651">
            <v>1542170</v>
          </cell>
          <cell r="D651">
            <v>1466380</v>
          </cell>
          <cell r="E651">
            <v>1239280</v>
          </cell>
          <cell r="F651">
            <v>1209280</v>
          </cell>
          <cell r="G651">
            <v>1179280</v>
          </cell>
          <cell r="H651">
            <v>1149280</v>
          </cell>
          <cell r="I651">
            <v>1119280</v>
          </cell>
          <cell r="J651">
            <v>1089280</v>
          </cell>
          <cell r="K651">
            <v>1059280</v>
          </cell>
          <cell r="L651">
            <v>1029280</v>
          </cell>
          <cell r="M651">
            <v>999280</v>
          </cell>
        </row>
        <row r="652">
          <cell r="A652">
            <v>9980</v>
          </cell>
          <cell r="B652">
            <v>10000</v>
          </cell>
          <cell r="C652">
            <v>1548990</v>
          </cell>
          <cell r="D652">
            <v>1473170</v>
          </cell>
          <cell r="E652">
            <v>1243650</v>
          </cell>
          <cell r="F652">
            <v>1213650</v>
          </cell>
          <cell r="G652">
            <v>1183650</v>
          </cell>
          <cell r="H652">
            <v>1153650</v>
          </cell>
          <cell r="I652">
            <v>1123650</v>
          </cell>
          <cell r="J652">
            <v>1093650</v>
          </cell>
          <cell r="K652">
            <v>1063650</v>
          </cell>
          <cell r="L652">
            <v>1033650</v>
          </cell>
          <cell r="M652">
            <v>1003650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메모"/>
      <sheetName val="신청서(1)"/>
      <sheetName val="안분"/>
      <sheetName val="야간근로수당"/>
      <sheetName val="위탁아동"/>
      <sheetName val="기부금"/>
      <sheetName val="근로자신청서(간단)"/>
      <sheetName val="근로자신청서(복잡)"/>
      <sheetName val="Sheet1"/>
    </sheetNames>
    <sheetDataSet>
      <sheetData sheetId="0"/>
      <sheetData sheetId="1">
        <row r="48">
          <cell r="BI48">
            <v>0</v>
          </cell>
          <cell r="BJ48">
            <v>5000000</v>
          </cell>
          <cell r="BK48">
            <v>0</v>
          </cell>
          <cell r="BL48">
            <v>0</v>
          </cell>
          <cell r="BM48">
            <v>0.7</v>
          </cell>
          <cell r="BN48">
            <v>0</v>
          </cell>
          <cell r="BO48">
            <v>0</v>
          </cell>
        </row>
        <row r="49">
          <cell r="BI49">
            <v>5000001</v>
          </cell>
          <cell r="BJ49">
            <v>15000000</v>
          </cell>
          <cell r="BK49">
            <v>3500000</v>
          </cell>
          <cell r="BL49">
            <v>5000000</v>
          </cell>
          <cell r="BM49">
            <v>0.4</v>
          </cell>
          <cell r="BN49">
            <v>1500000</v>
          </cell>
          <cell r="BO49">
            <v>-1500000</v>
          </cell>
        </row>
        <row r="50">
          <cell r="BI50">
            <v>15000001</v>
          </cell>
          <cell r="BJ50">
            <v>45000000</v>
          </cell>
          <cell r="BK50">
            <v>7500000</v>
          </cell>
          <cell r="BL50">
            <v>15000000</v>
          </cell>
          <cell r="BM50">
            <v>0.15</v>
          </cell>
          <cell r="BN50">
            <v>5250000</v>
          </cell>
          <cell r="BO50">
            <v>-5250000</v>
          </cell>
        </row>
        <row r="51">
          <cell r="BI51">
            <v>45000001</v>
          </cell>
          <cell r="BJ51">
            <v>100000000</v>
          </cell>
          <cell r="BK51">
            <v>12000000</v>
          </cell>
          <cell r="BL51">
            <v>45000000</v>
          </cell>
          <cell r="BM51">
            <v>0.05</v>
          </cell>
          <cell r="BN51">
            <v>9750000</v>
          </cell>
          <cell r="BO51">
            <v>-9750000</v>
          </cell>
        </row>
        <row r="52">
          <cell r="BI52">
            <v>100000001</v>
          </cell>
          <cell r="BJ52">
            <v>1E+17</v>
          </cell>
          <cell r="BK52">
            <v>14750000</v>
          </cell>
          <cell r="BL52">
            <v>100000000</v>
          </cell>
          <cell r="BM52">
            <v>0.02</v>
          </cell>
          <cell r="BN52">
            <v>12750000</v>
          </cell>
          <cell r="BO52">
            <v>-12750000</v>
          </cell>
        </row>
      </sheetData>
      <sheetData sheetId="2">
        <row r="9">
          <cell r="I9">
            <v>0</v>
          </cell>
          <cell r="J9">
            <v>12000000</v>
          </cell>
          <cell r="K9">
            <v>0.06</v>
          </cell>
          <cell r="L9">
            <v>0</v>
          </cell>
        </row>
        <row r="10">
          <cell r="I10">
            <v>12000001</v>
          </cell>
          <cell r="J10">
            <v>46000000</v>
          </cell>
          <cell r="K10">
            <v>0.15</v>
          </cell>
          <cell r="L10">
            <v>-1080000</v>
          </cell>
        </row>
        <row r="11">
          <cell r="I11">
            <v>46000001</v>
          </cell>
          <cell r="J11">
            <v>88000000</v>
          </cell>
          <cell r="K11">
            <v>0.24</v>
          </cell>
          <cell r="L11">
            <v>-5220000</v>
          </cell>
        </row>
        <row r="12">
          <cell r="I12">
            <v>88000001</v>
          </cell>
          <cell r="J12">
            <v>150000000</v>
          </cell>
          <cell r="K12">
            <v>0.35</v>
          </cell>
          <cell r="L12">
            <v>-14900000</v>
          </cell>
        </row>
        <row r="13">
          <cell r="I13">
            <v>150000001</v>
          </cell>
          <cell r="J13">
            <v>100000000000000</v>
          </cell>
          <cell r="K13">
            <v>0.38</v>
          </cell>
          <cell r="L13">
            <v>-19400000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사업소득대장 해설"/>
      <sheetName val="사업소득대장 예제"/>
      <sheetName val="기본입력사항"/>
      <sheetName val="2020년1월"/>
      <sheetName val="2020년2월"/>
      <sheetName val="2020년3월"/>
      <sheetName val="2020년4월"/>
      <sheetName val="2020년5월"/>
      <sheetName val="2020년6월"/>
      <sheetName val="2020년7월"/>
      <sheetName val="2020년8월"/>
      <sheetName val="2020년9월"/>
      <sheetName val="2020년10월"/>
      <sheetName val="2020년11월"/>
      <sheetName val="2020년12월"/>
      <sheetName val="종목"/>
      <sheetName val="사업소득원천징수영수증"/>
      <sheetName val="사업소득지급명세서-수정"/>
      <sheetName val="기타소득지급명세서"/>
      <sheetName val="기타소득지급명세서-수정"/>
      <sheetName val="기타소득원천징수영수증"/>
      <sheetName val="기타소득작성법"/>
      <sheetName val="근로사업기타의 구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6">
          <cell r="B6">
            <v>851101</v>
          </cell>
          <cell r="C6" t="str">
            <v>병의원</v>
          </cell>
        </row>
        <row r="7">
          <cell r="B7">
            <v>940100</v>
          </cell>
          <cell r="C7" t="str">
            <v>저술가</v>
          </cell>
        </row>
        <row r="8">
          <cell r="B8">
            <v>940200</v>
          </cell>
          <cell r="C8" t="str">
            <v>화가관련</v>
          </cell>
        </row>
        <row r="9">
          <cell r="B9">
            <v>940301</v>
          </cell>
          <cell r="C9" t="str">
            <v>작곡가</v>
          </cell>
        </row>
        <row r="10">
          <cell r="B10">
            <v>940302</v>
          </cell>
          <cell r="C10" t="str">
            <v>배우</v>
          </cell>
        </row>
        <row r="11">
          <cell r="B11">
            <v>940303</v>
          </cell>
          <cell r="C11" t="str">
            <v>모델</v>
          </cell>
        </row>
        <row r="12">
          <cell r="B12">
            <v>940304</v>
          </cell>
          <cell r="C12" t="str">
            <v>가수</v>
          </cell>
        </row>
        <row r="13">
          <cell r="B13">
            <v>940305</v>
          </cell>
          <cell r="C13" t="str">
            <v>성악가</v>
          </cell>
        </row>
        <row r="14">
          <cell r="B14">
            <v>940306</v>
          </cell>
          <cell r="C14" t="str">
            <v>1이미디어 콘텐츠창작자</v>
          </cell>
        </row>
        <row r="15">
          <cell r="B15">
            <v>940500</v>
          </cell>
          <cell r="C15" t="str">
            <v>연예보조</v>
          </cell>
        </row>
        <row r="16">
          <cell r="B16">
            <v>940600</v>
          </cell>
          <cell r="C16" t="str">
            <v>자문ㆍ고문</v>
          </cell>
        </row>
        <row r="17">
          <cell r="B17">
            <v>940901</v>
          </cell>
          <cell r="C17" t="str">
            <v>바둑기사</v>
          </cell>
        </row>
        <row r="18">
          <cell r="B18">
            <v>940902</v>
          </cell>
          <cell r="C18" t="str">
            <v>꽃꽃이교사</v>
          </cell>
        </row>
        <row r="19">
          <cell r="B19">
            <v>940903</v>
          </cell>
          <cell r="C19" t="str">
            <v>학원강사</v>
          </cell>
        </row>
        <row r="20">
          <cell r="B20">
            <v>940904</v>
          </cell>
          <cell r="C20" t="str">
            <v>직업운동가</v>
          </cell>
        </row>
        <row r="21">
          <cell r="B21">
            <v>940905</v>
          </cell>
          <cell r="C21" t="str">
            <v>봉사료수취자</v>
          </cell>
        </row>
        <row r="22">
          <cell r="B22">
            <v>940906</v>
          </cell>
          <cell r="C22" t="str">
            <v>보험설계</v>
          </cell>
        </row>
        <row r="23">
          <cell r="B23">
            <v>940907</v>
          </cell>
          <cell r="C23" t="str">
            <v>음료배달</v>
          </cell>
        </row>
        <row r="24">
          <cell r="B24">
            <v>940908</v>
          </cell>
          <cell r="C24" t="str">
            <v>방판.외판</v>
          </cell>
        </row>
        <row r="25">
          <cell r="B25">
            <v>940909</v>
          </cell>
          <cell r="C25" t="str">
            <v>기타자영업</v>
          </cell>
        </row>
        <row r="26">
          <cell r="B26">
            <v>940910</v>
          </cell>
          <cell r="C26" t="str">
            <v>다단계판매</v>
          </cell>
        </row>
        <row r="27">
          <cell r="B27">
            <v>940911</v>
          </cell>
          <cell r="C27" t="str">
            <v>기타모집수당</v>
          </cell>
        </row>
        <row r="28">
          <cell r="B28">
            <v>940912</v>
          </cell>
          <cell r="C28" t="str">
            <v>간병인</v>
          </cell>
        </row>
        <row r="29">
          <cell r="B29">
            <v>940913</v>
          </cell>
          <cell r="C29" t="str">
            <v>대리운전</v>
          </cell>
        </row>
        <row r="30">
          <cell r="B30">
            <v>940914</v>
          </cell>
          <cell r="C30" t="str">
            <v>캐디</v>
          </cell>
        </row>
        <row r="31">
          <cell r="B31">
            <v>940915</v>
          </cell>
          <cell r="C31" t="str">
            <v>목욕관리사</v>
          </cell>
        </row>
        <row r="32">
          <cell r="B32">
            <v>940916</v>
          </cell>
          <cell r="C32" t="str">
            <v>행사도우미</v>
          </cell>
        </row>
        <row r="33">
          <cell r="B33">
            <v>940917</v>
          </cell>
          <cell r="C33" t="str">
            <v>심부름용역</v>
          </cell>
        </row>
        <row r="34">
          <cell r="B34">
            <v>940918</v>
          </cell>
          <cell r="C34" t="str">
            <v>퀵서비스</v>
          </cell>
        </row>
        <row r="35">
          <cell r="B35">
            <v>940919</v>
          </cell>
          <cell r="C35" t="str">
            <v>물품배달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watch?v=N3dRdqYQu1s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youtube.com/watch?v=WUm5A9yxu3A" TargetMode="External"/><Relationship Id="rId1" Type="http://schemas.openxmlformats.org/officeDocument/2006/relationships/hyperlink" Target="https://www.youtube.com/watch?v=fnDNy8djF7k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moel.go.kr/miniWageMain.do" TargetMode="External"/><Relationship Id="rId4" Type="http://schemas.openxmlformats.org/officeDocument/2006/relationships/hyperlink" Target="https://www.youtube.com/watch?v=tfSDiFeCAw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48E1A-E729-4684-8765-9CECB9961D0A}">
  <sheetPr>
    <tabColor rgb="FF00B0F0"/>
  </sheetPr>
  <dimension ref="B12:V202"/>
  <sheetViews>
    <sheetView showGridLines="0" tabSelected="1" workbookViewId="0">
      <selection activeCell="Q33" sqref="Q33"/>
    </sheetView>
  </sheetViews>
  <sheetFormatPr defaultRowHeight="16.5" x14ac:dyDescent="0.3"/>
  <cols>
    <col min="2" max="2" width="2.875" customWidth="1"/>
    <col min="3" max="3" width="14.75" customWidth="1"/>
    <col min="7" max="7" width="12.75" customWidth="1"/>
    <col min="10" max="10" width="10.25" bestFit="1" customWidth="1"/>
    <col min="11" max="13" width="10.375" customWidth="1"/>
    <col min="14" max="14" width="15.25" customWidth="1"/>
    <col min="15" max="16" width="10.375" customWidth="1"/>
    <col min="18" max="18" width="10" bestFit="1" customWidth="1"/>
    <col min="22" max="22" width="10" bestFit="1" customWidth="1"/>
  </cols>
  <sheetData>
    <row r="12" spans="3:13" x14ac:dyDescent="0.3">
      <c r="C12" s="1" t="s">
        <v>0</v>
      </c>
    </row>
    <row r="16" spans="3:13" x14ac:dyDescent="0.3">
      <c r="C16" s="2" t="s">
        <v>1</v>
      </c>
      <c r="H16" s="2" t="s">
        <v>2</v>
      </c>
      <c r="M16" s="2" t="s">
        <v>3</v>
      </c>
    </row>
    <row r="18" spans="2:16" x14ac:dyDescent="0.3">
      <c r="B18" s="3" t="s">
        <v>4</v>
      </c>
      <c r="C18" s="4" t="s">
        <v>5</v>
      </c>
    </row>
    <row r="19" spans="2:16" x14ac:dyDescent="0.3">
      <c r="C19" t="str">
        <f>"   · 1일 "&amp;C27&amp;"시간"</f>
        <v xml:space="preserve">   · 1일 8시간</v>
      </c>
      <c r="M19" s="5" t="s">
        <v>6</v>
      </c>
      <c r="N19" s="6">
        <v>0.375</v>
      </c>
    </row>
    <row r="20" spans="2:16" x14ac:dyDescent="0.3">
      <c r="C20" t="str">
        <f>"   · 1주 "&amp;K27&amp;"시간"</f>
        <v xml:space="preserve">   · 1주 40시간</v>
      </c>
      <c r="M20" s="7" t="s">
        <v>7</v>
      </c>
      <c r="N20" s="6">
        <v>0.5</v>
      </c>
    </row>
    <row r="21" spans="2:16" x14ac:dyDescent="0.3">
      <c r="E21" s="8">
        <f>40/5</f>
        <v>8</v>
      </c>
      <c r="I21">
        <f>365/12/7</f>
        <v>4.3452380952380958</v>
      </c>
      <c r="M21" s="7"/>
      <c r="N21" s="6">
        <v>0.54166666666666663</v>
      </c>
    </row>
    <row r="22" spans="2:16" x14ac:dyDescent="0.3">
      <c r="C22" t="str">
        <f>"    {("&amp;C27&amp;"시간 × "&amp;COUNT(C27:I27)&amp;"일 ) + "&amp;K27/5&amp;"시간(주휴시간)}× 4.345주"</f>
        <v xml:space="preserve">    {(8시간 × 5일 ) + 8시간(주휴시간)}× 4.345주</v>
      </c>
      <c r="I22" t="s">
        <v>8</v>
      </c>
      <c r="M22" s="5" t="s">
        <v>9</v>
      </c>
      <c r="N22" s="6">
        <v>0.75</v>
      </c>
    </row>
    <row r="23" spans="2:16" x14ac:dyDescent="0.3">
      <c r="C23" s="9" t="s">
        <v>10</v>
      </c>
      <c r="D23">
        <f>((C27*COUNT(C27:I27))+K27/5)*4.345</f>
        <v>208.56</v>
      </c>
    </row>
    <row r="24" spans="2:16" x14ac:dyDescent="0.3">
      <c r="C24" s="9" t="s">
        <v>10</v>
      </c>
      <c r="D24" s="10">
        <f>ROUND(D23,0)</f>
        <v>209</v>
      </c>
      <c r="E24" t="s">
        <v>11</v>
      </c>
      <c r="M24" s="11" t="s">
        <v>12</v>
      </c>
      <c r="N24" s="12">
        <f>N22-N19</f>
        <v>0.375</v>
      </c>
      <c r="O24" t="s">
        <v>13</v>
      </c>
    </row>
    <row r="25" spans="2:16" x14ac:dyDescent="0.3">
      <c r="C25" s="9"/>
      <c r="D25" s="10"/>
      <c r="H25" t="s">
        <v>14</v>
      </c>
      <c r="I25" t="s">
        <v>15</v>
      </c>
      <c r="M25" s="11" t="s">
        <v>7</v>
      </c>
      <c r="N25" s="12">
        <f>N21-N20</f>
        <v>4.166666666666663E-2</v>
      </c>
      <c r="O25" t="s">
        <v>13</v>
      </c>
    </row>
    <row r="26" spans="2:16" x14ac:dyDescent="0.3">
      <c r="C26" s="5" t="s">
        <v>16</v>
      </c>
      <c r="D26" s="5" t="s">
        <v>17</v>
      </c>
      <c r="E26" s="5" t="s">
        <v>18</v>
      </c>
      <c r="F26" s="5" t="s">
        <v>19</v>
      </c>
      <c r="G26" s="5" t="s">
        <v>20</v>
      </c>
      <c r="H26" s="5" t="s">
        <v>21</v>
      </c>
      <c r="I26" s="5" t="s">
        <v>22</v>
      </c>
      <c r="K26" s="5" t="s">
        <v>23</v>
      </c>
      <c r="M26" s="13" t="s">
        <v>24</v>
      </c>
      <c r="N26" s="14">
        <f>N24-N25</f>
        <v>0.33333333333333337</v>
      </c>
      <c r="O26" t="s">
        <v>13</v>
      </c>
      <c r="P26" s="15">
        <f>HOUR(N26)+(MINUTE(N26)/60)</f>
        <v>8</v>
      </c>
    </row>
    <row r="27" spans="2:16" x14ac:dyDescent="0.3">
      <c r="C27" s="16">
        <f>P26</f>
        <v>8</v>
      </c>
      <c r="D27" s="16">
        <f>C27</f>
        <v>8</v>
      </c>
      <c r="E27" s="16">
        <f>D27</f>
        <v>8</v>
      </c>
      <c r="F27" s="16">
        <f>E27</f>
        <v>8</v>
      </c>
      <c r="G27" s="16">
        <f>F27</f>
        <v>8</v>
      </c>
      <c r="H27" s="16"/>
      <c r="I27" s="16"/>
      <c r="K27" s="16">
        <f>SUM(C27:I27)</f>
        <v>40</v>
      </c>
    </row>
    <row r="28" spans="2:16" x14ac:dyDescent="0.3">
      <c r="C28" s="9"/>
      <c r="D28" s="10"/>
    </row>
    <row r="29" spans="2:16" x14ac:dyDescent="0.3">
      <c r="C29" s="9"/>
      <c r="D29" s="10"/>
    </row>
    <row r="30" spans="2:16" x14ac:dyDescent="0.3">
      <c r="C30" s="9"/>
      <c r="D30" s="10"/>
    </row>
    <row r="32" spans="2:16" x14ac:dyDescent="0.3">
      <c r="B32" s="3" t="s">
        <v>25</v>
      </c>
      <c r="C32" s="17" t="s">
        <v>26</v>
      </c>
      <c r="I32" s="5" t="s">
        <v>6</v>
      </c>
      <c r="J32" s="6">
        <v>0.375</v>
      </c>
    </row>
    <row r="33" spans="2:12" x14ac:dyDescent="0.3">
      <c r="C33" t="str">
        <f>"ex) "&amp;HOUR(J32)&amp;"시 "&amp;MINUTE(J32)&amp;"분 출근 ~ "&amp;HOUR(J35)&amp;"시 "&amp;MINUTE(J35)&amp;" 퇴근 휴게시간 "&amp;HOUR(J33)&amp;"시"&amp;MINUTE(J33)&amp;"분 ~"&amp;HOUR(J34)&amp;"시"&amp;MINUTE(J34)&amp;"분"</f>
        <v>ex) 9시 0분 출근 ~ 16시 0 퇴근 휴게시간 12시0분 ~13시0분</v>
      </c>
      <c r="I33" s="7" t="s">
        <v>7</v>
      </c>
      <c r="J33" s="6">
        <v>0.5</v>
      </c>
    </row>
    <row r="34" spans="2:12" x14ac:dyDescent="0.3">
      <c r="C34" t="str">
        <f>"     1주 "&amp;COUNT(C42:I42)&amp;"일 근무"</f>
        <v xml:space="preserve">     1주 3일 근무</v>
      </c>
      <c r="I34" s="7"/>
      <c r="J34" s="6">
        <v>0.54166666666666663</v>
      </c>
    </row>
    <row r="35" spans="2:12" x14ac:dyDescent="0.3">
      <c r="I35" s="5" t="s">
        <v>9</v>
      </c>
      <c r="J35" s="6">
        <v>0.66666666666666663</v>
      </c>
    </row>
    <row r="36" spans="2:12" x14ac:dyDescent="0.3">
      <c r="C36" t="str">
        <f>"    {("&amp;C42&amp;"시간 × "&amp;COUNT(C42:I42)&amp;"일 ) + "&amp;K42/5&amp;"(주휴시간)}× 4.345주"</f>
        <v xml:space="preserve">    {(6시간 × 3일 ) + 3.6(주휴시간)}× 4.345주</v>
      </c>
    </row>
    <row r="37" spans="2:12" x14ac:dyDescent="0.3">
      <c r="E37" s="17" t="str">
        <f>K42&amp;"/5"</f>
        <v>18/5</v>
      </c>
      <c r="I37" s="11" t="s">
        <v>12</v>
      </c>
      <c r="J37" s="12">
        <f>J35-J32</f>
        <v>0.29166666666666663</v>
      </c>
      <c r="K37" t="s">
        <v>13</v>
      </c>
    </row>
    <row r="38" spans="2:12" x14ac:dyDescent="0.3">
      <c r="C38" s="18">
        <f>((C42*COUNT(C42:I42))+K42/5)*I21</f>
        <v>93.857142857142875</v>
      </c>
      <c r="I38" s="11" t="s">
        <v>7</v>
      </c>
      <c r="J38" s="12">
        <f>J34-J33</f>
        <v>4.166666666666663E-2</v>
      </c>
      <c r="K38" t="s">
        <v>13</v>
      </c>
    </row>
    <row r="39" spans="2:12" x14ac:dyDescent="0.3">
      <c r="I39" s="13" t="s">
        <v>24</v>
      </c>
      <c r="J39" s="14">
        <f>J37-J38</f>
        <v>0.25</v>
      </c>
      <c r="K39" t="s">
        <v>13</v>
      </c>
      <c r="L39" s="15">
        <f>HOUR(J39)+(MINUTE(J39)/60)</f>
        <v>6</v>
      </c>
    </row>
    <row r="40" spans="2:12" x14ac:dyDescent="0.3">
      <c r="C40" s="19">
        <v>1</v>
      </c>
      <c r="D40" s="19">
        <f>C40+1</f>
        <v>2</v>
      </c>
      <c r="E40" s="19">
        <f t="shared" ref="E40:I40" si="0">D40+1</f>
        <v>3</v>
      </c>
      <c r="F40" s="19">
        <f t="shared" si="0"/>
        <v>4</v>
      </c>
      <c r="G40" s="19">
        <f t="shared" si="0"/>
        <v>5</v>
      </c>
      <c r="H40" s="19">
        <f t="shared" si="0"/>
        <v>6</v>
      </c>
      <c r="I40" s="19">
        <f t="shared" si="0"/>
        <v>7</v>
      </c>
    </row>
    <row r="41" spans="2:12" x14ac:dyDescent="0.3">
      <c r="C41" s="5" t="s">
        <v>16</v>
      </c>
      <c r="D41" s="5" t="s">
        <v>17</v>
      </c>
      <c r="E41" s="5" t="s">
        <v>18</v>
      </c>
      <c r="F41" s="5" t="s">
        <v>19</v>
      </c>
      <c r="G41" s="5" t="s">
        <v>20</v>
      </c>
      <c r="H41" s="5" t="s">
        <v>21</v>
      </c>
      <c r="I41" s="5" t="s">
        <v>22</v>
      </c>
      <c r="K41" s="5" t="s">
        <v>23</v>
      </c>
    </row>
    <row r="42" spans="2:12" x14ac:dyDescent="0.3">
      <c r="C42" s="20">
        <f>L39</f>
        <v>6</v>
      </c>
      <c r="D42" s="20">
        <f>L39</f>
        <v>6</v>
      </c>
      <c r="E42" s="20">
        <f>L39</f>
        <v>6</v>
      </c>
      <c r="F42" s="21"/>
      <c r="G42" s="21"/>
      <c r="H42" s="21"/>
      <c r="I42" s="21"/>
      <c r="K42" s="16">
        <f>SUM(C42:I42)</f>
        <v>18</v>
      </c>
    </row>
    <row r="45" spans="2:12" x14ac:dyDescent="0.3">
      <c r="B45" s="3" t="s">
        <v>27</v>
      </c>
      <c r="C45" s="17" t="s">
        <v>28</v>
      </c>
      <c r="I45" s="5" t="s">
        <v>6</v>
      </c>
      <c r="J45" s="6">
        <v>0.375</v>
      </c>
    </row>
    <row r="46" spans="2:12" x14ac:dyDescent="0.3">
      <c r="C46" t="str">
        <f>"ex) "&amp;HOUR(J45)&amp;"시 "&amp;MINUTE(J45)&amp;"분 출근 ~ "&amp;HOUR(J48)&amp;"시 "&amp;MINUTE(J48)&amp;" 퇴근 휴게시간 "&amp;HOUR(J46)&amp;"시"&amp;MINUTE(J46)&amp;"분 ~"&amp;HOUR(J47)&amp;"시"&amp;MINUTE(J47)&amp;"분"</f>
        <v>ex) 9시 0분 출근 ~ 16시 0 퇴근 휴게시간 12시0분 ~13시0분</v>
      </c>
      <c r="I46" s="7" t="s">
        <v>7</v>
      </c>
      <c r="J46" s="6">
        <v>0.5</v>
      </c>
      <c r="L46">
        <f>365/12/7</f>
        <v>4.3452380952380958</v>
      </c>
    </row>
    <row r="47" spans="2:12" x14ac:dyDescent="0.3">
      <c r="C47" t="str">
        <f>"     1주 "&amp;COUNT(C55:I55)&amp;"일 근무"</f>
        <v xml:space="preserve">     1주 6일 근무</v>
      </c>
      <c r="I47" s="7"/>
      <c r="J47" s="6">
        <v>0.54166666666666663</v>
      </c>
      <c r="L47" t="s">
        <v>8</v>
      </c>
    </row>
    <row r="48" spans="2:12" x14ac:dyDescent="0.3">
      <c r="I48" s="5" t="s">
        <v>9</v>
      </c>
      <c r="J48" s="6">
        <v>0.66666666666666663</v>
      </c>
    </row>
    <row r="49" spans="2:15" x14ac:dyDescent="0.3">
      <c r="C49" t="str">
        <f>"    {("&amp;HOUR(J52)&amp;"시"&amp;MINUTE(J52)&amp;"분 × "&amp;COUNT(C55:I55)&amp;"일 ) + "&amp;K55/5&amp;"(주휴시간)}× 4.345주"</f>
        <v xml:space="preserve">    {(6시0분 × 6일 ) + 8.8(주휴시간)}× 4.345주</v>
      </c>
    </row>
    <row r="50" spans="2:15" x14ac:dyDescent="0.3">
      <c r="E50" s="17" t="str">
        <f>K55&amp;"/5"</f>
        <v>44/5</v>
      </c>
      <c r="I50" s="11" t="s">
        <v>12</v>
      </c>
      <c r="J50" s="12">
        <f>J48-J45</f>
        <v>0.29166666666666663</v>
      </c>
      <c r="K50" t="s">
        <v>13</v>
      </c>
    </row>
    <row r="51" spans="2:15" x14ac:dyDescent="0.3">
      <c r="B51" t="s">
        <v>29</v>
      </c>
      <c r="C51" s="22">
        <f>((C55*COUNT(C55:I55))+K55/5)*L46</f>
        <v>246.80952380952382</v>
      </c>
      <c r="E51" s="23">
        <f>K55/5</f>
        <v>8.8000000000000007</v>
      </c>
      <c r="F51" t="s">
        <v>30</v>
      </c>
      <c r="I51" s="11" t="s">
        <v>7</v>
      </c>
      <c r="J51" s="12">
        <f>J47-J46</f>
        <v>4.166666666666663E-2</v>
      </c>
      <c r="K51" t="s">
        <v>13</v>
      </c>
      <c r="M51" s="24" t="s">
        <v>31</v>
      </c>
      <c r="N51" s="25" t="s">
        <v>32</v>
      </c>
      <c r="O51" s="26">
        <v>1200000</v>
      </c>
    </row>
    <row r="52" spans="2:15" x14ac:dyDescent="0.3">
      <c r="I52" s="13" t="s">
        <v>24</v>
      </c>
      <c r="J52" s="14">
        <f>J50-J51</f>
        <v>0.25</v>
      </c>
      <c r="K52" t="s">
        <v>13</v>
      </c>
      <c r="L52" s="15">
        <f>HOUR(J52)+(MINUTE(J52)/60)</f>
        <v>6</v>
      </c>
      <c r="M52" s="27" t="s">
        <v>33</v>
      </c>
      <c r="N52" s="25" t="s">
        <v>34</v>
      </c>
      <c r="O52" s="26">
        <f>TRUNC(O51/C51,0)</f>
        <v>4862</v>
      </c>
    </row>
    <row r="53" spans="2:15" x14ac:dyDescent="0.3">
      <c r="C53" s="19">
        <v>1</v>
      </c>
      <c r="D53" s="19">
        <f>C53+1</f>
        <v>2</v>
      </c>
      <c r="E53" s="19">
        <f t="shared" ref="E53:I53" si="1">D53+1</f>
        <v>3</v>
      </c>
      <c r="F53" s="19">
        <f t="shared" si="1"/>
        <v>4</v>
      </c>
      <c r="G53" s="19">
        <f t="shared" si="1"/>
        <v>5</v>
      </c>
      <c r="H53" s="19">
        <f t="shared" si="1"/>
        <v>6</v>
      </c>
      <c r="I53" s="19">
        <f t="shared" si="1"/>
        <v>7</v>
      </c>
    </row>
    <row r="54" spans="2:15" ht="20.25" x14ac:dyDescent="0.3">
      <c r="C54" s="5" t="s">
        <v>16</v>
      </c>
      <c r="D54" s="5" t="s">
        <v>17</v>
      </c>
      <c r="E54" s="5" t="s">
        <v>18</v>
      </c>
      <c r="F54" s="5" t="s">
        <v>19</v>
      </c>
      <c r="G54" s="5" t="s">
        <v>20</v>
      </c>
      <c r="H54" s="5" t="s">
        <v>21</v>
      </c>
      <c r="I54" s="5" t="s">
        <v>22</v>
      </c>
      <c r="K54" s="5" t="s">
        <v>23</v>
      </c>
      <c r="N54" s="28" t="s">
        <v>35</v>
      </c>
    </row>
    <row r="55" spans="2:15" x14ac:dyDescent="0.3">
      <c r="C55" s="21">
        <v>8</v>
      </c>
      <c r="D55" s="21">
        <v>8</v>
      </c>
      <c r="E55" s="21">
        <v>8</v>
      </c>
      <c r="F55" s="21">
        <v>8</v>
      </c>
      <c r="G55" s="21">
        <v>8</v>
      </c>
      <c r="H55" s="21">
        <v>4</v>
      </c>
      <c r="I55" s="21"/>
      <c r="K55" s="16">
        <f>SUM(C55:I55)</f>
        <v>44</v>
      </c>
    </row>
    <row r="59" spans="2:15" x14ac:dyDescent="0.3">
      <c r="B59" s="3" t="s">
        <v>27</v>
      </c>
      <c r="C59" t="s">
        <v>36</v>
      </c>
    </row>
    <row r="60" spans="2:15" x14ac:dyDescent="0.3">
      <c r="C60" t="s">
        <v>37</v>
      </c>
    </row>
    <row r="63" spans="2:15" x14ac:dyDescent="0.3">
      <c r="C63" t="s">
        <v>38</v>
      </c>
    </row>
    <row r="64" spans="2:15" x14ac:dyDescent="0.3">
      <c r="C64" t="s">
        <v>39</v>
      </c>
    </row>
    <row r="65" spans="2:22" x14ac:dyDescent="0.3">
      <c r="C65" t="s">
        <v>40</v>
      </c>
    </row>
    <row r="67" spans="2:22" x14ac:dyDescent="0.3">
      <c r="B67" t="s">
        <v>41</v>
      </c>
    </row>
    <row r="68" spans="2:22" x14ac:dyDescent="0.3">
      <c r="C68" t="s">
        <v>42</v>
      </c>
      <c r="J68" s="19">
        <v>1</v>
      </c>
      <c r="K68" s="19">
        <f>J68+1</f>
        <v>2</v>
      </c>
      <c r="L68" s="19">
        <f t="shared" ref="L68:P68" si="2">K68+1</f>
        <v>3</v>
      </c>
      <c r="M68" s="19">
        <f t="shared" si="2"/>
        <v>4</v>
      </c>
      <c r="N68" s="19">
        <f t="shared" si="2"/>
        <v>5</v>
      </c>
      <c r="O68" s="19">
        <f t="shared" si="2"/>
        <v>6</v>
      </c>
      <c r="P68" s="19">
        <f t="shared" si="2"/>
        <v>7</v>
      </c>
    </row>
    <row r="69" spans="2:22" x14ac:dyDescent="0.3">
      <c r="B69" t="s">
        <v>43</v>
      </c>
      <c r="C69" t="s">
        <v>44</v>
      </c>
      <c r="G69" s="29">
        <f>MAX(R74,V70)</f>
        <v>20</v>
      </c>
      <c r="J69" s="5" t="s">
        <v>16</v>
      </c>
      <c r="K69" s="5" t="s">
        <v>17</v>
      </c>
      <c r="L69" s="5" t="s">
        <v>18</v>
      </c>
      <c r="M69" s="5" t="s">
        <v>19</v>
      </c>
      <c r="N69" s="5" t="s">
        <v>20</v>
      </c>
      <c r="O69" s="5" t="s">
        <v>21</v>
      </c>
      <c r="P69" s="5" t="s">
        <v>22</v>
      </c>
      <c r="R69" s="5" t="s">
        <v>23</v>
      </c>
      <c r="T69" s="30" t="s">
        <v>45</v>
      </c>
      <c r="V69" s="8" t="s">
        <v>31</v>
      </c>
    </row>
    <row r="70" spans="2:22" x14ac:dyDescent="0.3">
      <c r="B70" t="s">
        <v>46</v>
      </c>
      <c r="C70" t="s">
        <v>47</v>
      </c>
      <c r="G70" s="29">
        <f>R70-G69</f>
        <v>40</v>
      </c>
      <c r="I70" t="s">
        <v>24</v>
      </c>
      <c r="J70" s="16">
        <v>10</v>
      </c>
      <c r="K70" s="16">
        <f>J70</f>
        <v>10</v>
      </c>
      <c r="L70" s="16">
        <f>K70</f>
        <v>10</v>
      </c>
      <c r="M70" s="16">
        <f>L70</f>
        <v>10</v>
      </c>
      <c r="N70" s="16">
        <f>M70</f>
        <v>10</v>
      </c>
      <c r="O70" s="16">
        <f>N70</f>
        <v>10</v>
      </c>
      <c r="P70" s="16"/>
      <c r="R70" s="31">
        <f>SUM(J70:P70)</f>
        <v>60</v>
      </c>
      <c r="T70" s="32">
        <v>40</v>
      </c>
      <c r="V70" s="33">
        <f>R70-T70</f>
        <v>20</v>
      </c>
    </row>
    <row r="71" spans="2:22" x14ac:dyDescent="0.3">
      <c r="B71" t="s">
        <v>48</v>
      </c>
      <c r="C71" t="s">
        <v>49</v>
      </c>
      <c r="G71" s="29">
        <f>ROUND((G70+(G70/5))*4.345,0)</f>
        <v>209</v>
      </c>
    </row>
    <row r="72" spans="2:22" x14ac:dyDescent="0.3">
      <c r="B72" t="s">
        <v>50</v>
      </c>
      <c r="C72" t="s">
        <v>51</v>
      </c>
      <c r="G72" s="34">
        <f>G69*4.345*1.5</f>
        <v>130.35</v>
      </c>
      <c r="I72" t="s">
        <v>52</v>
      </c>
      <c r="J72" s="32">
        <v>8</v>
      </c>
      <c r="K72" s="32">
        <v>8</v>
      </c>
      <c r="L72" s="32">
        <v>8</v>
      </c>
      <c r="M72" s="32">
        <v>8</v>
      </c>
      <c r="N72" s="32">
        <v>8</v>
      </c>
      <c r="O72" s="32">
        <v>8</v>
      </c>
      <c r="P72" s="35"/>
      <c r="R72" s="31">
        <f>SUM(J72:P72)</f>
        <v>48</v>
      </c>
    </row>
    <row r="73" spans="2:22" x14ac:dyDescent="0.3">
      <c r="B73" t="s">
        <v>53</v>
      </c>
      <c r="C73" t="s">
        <v>54</v>
      </c>
      <c r="G73" s="36">
        <f>SUM(G71:G72)</f>
        <v>339.35</v>
      </c>
      <c r="R73" s="8" t="s">
        <v>29</v>
      </c>
    </row>
    <row r="74" spans="2:22" x14ac:dyDescent="0.3">
      <c r="G74" t="s">
        <v>55</v>
      </c>
      <c r="J74" s="37">
        <f>IF(J70&gt;8,J70-J72,0)</f>
        <v>2</v>
      </c>
      <c r="K74" s="37">
        <f t="shared" ref="K74:P74" si="3">IF(K70&gt;8,K70-K72,0)</f>
        <v>2</v>
      </c>
      <c r="L74" s="37">
        <f t="shared" si="3"/>
        <v>2</v>
      </c>
      <c r="M74" s="37">
        <f t="shared" si="3"/>
        <v>2</v>
      </c>
      <c r="N74" s="37">
        <f t="shared" si="3"/>
        <v>2</v>
      </c>
      <c r="O74" s="37">
        <f t="shared" si="3"/>
        <v>2</v>
      </c>
      <c r="P74" s="37">
        <f t="shared" si="3"/>
        <v>0</v>
      </c>
      <c r="R74" s="33">
        <f>SUM(J74:P74)</f>
        <v>12</v>
      </c>
    </row>
    <row r="77" spans="2:22" x14ac:dyDescent="0.3">
      <c r="B77" t="s">
        <v>56</v>
      </c>
    </row>
    <row r="78" spans="2:22" x14ac:dyDescent="0.3">
      <c r="C78" t="s">
        <v>42</v>
      </c>
      <c r="J78" s="19">
        <v>1</v>
      </c>
      <c r="K78" s="19">
        <f>J78+1</f>
        <v>2</v>
      </c>
      <c r="L78" s="19">
        <f t="shared" ref="L78:P78" si="4">K78+1</f>
        <v>3</v>
      </c>
      <c r="M78" s="19">
        <f t="shared" si="4"/>
        <v>4</v>
      </c>
      <c r="N78" s="19">
        <f t="shared" si="4"/>
        <v>5</v>
      </c>
      <c r="O78" s="19">
        <f t="shared" si="4"/>
        <v>6</v>
      </c>
      <c r="P78" s="19">
        <f t="shared" si="4"/>
        <v>7</v>
      </c>
    </row>
    <row r="79" spans="2:22" x14ac:dyDescent="0.3">
      <c r="B79" t="s">
        <v>43</v>
      </c>
      <c r="C79" t="s">
        <v>44</v>
      </c>
      <c r="G79" s="29">
        <f>MAX(R84,V80)</f>
        <v>9</v>
      </c>
      <c r="J79" s="5" t="s">
        <v>16</v>
      </c>
      <c r="K79" s="5" t="s">
        <v>17</v>
      </c>
      <c r="L79" s="5" t="s">
        <v>18</v>
      </c>
      <c r="M79" s="5" t="s">
        <v>19</v>
      </c>
      <c r="N79" s="5" t="s">
        <v>20</v>
      </c>
      <c r="O79" s="5" t="s">
        <v>21</v>
      </c>
      <c r="P79" s="5" t="s">
        <v>22</v>
      </c>
      <c r="R79" s="5" t="s">
        <v>23</v>
      </c>
      <c r="T79" s="30" t="s">
        <v>45</v>
      </c>
      <c r="V79" s="8" t="s">
        <v>31</v>
      </c>
    </row>
    <row r="80" spans="2:22" x14ac:dyDescent="0.3">
      <c r="B80" t="s">
        <v>46</v>
      </c>
      <c r="C80" t="s">
        <v>47</v>
      </c>
      <c r="G80" s="29">
        <f>R80-G79</f>
        <v>36</v>
      </c>
      <c r="I80" t="s">
        <v>24</v>
      </c>
      <c r="J80" s="16">
        <v>11</v>
      </c>
      <c r="K80" s="16">
        <f>J80</f>
        <v>11</v>
      </c>
      <c r="L80" s="16">
        <f>K80</f>
        <v>11</v>
      </c>
      <c r="M80" s="16">
        <v>8</v>
      </c>
      <c r="N80" s="16">
        <v>4</v>
      </c>
      <c r="O80" s="16"/>
      <c r="P80" s="16"/>
      <c r="R80" s="31">
        <f>SUM(J80:P80)</f>
        <v>45</v>
      </c>
      <c r="T80" s="32">
        <v>40</v>
      </c>
      <c r="V80" s="33">
        <f>R80-T80</f>
        <v>5</v>
      </c>
    </row>
    <row r="81" spans="2:22" x14ac:dyDescent="0.3">
      <c r="B81" t="s">
        <v>48</v>
      </c>
      <c r="C81" t="s">
        <v>49</v>
      </c>
      <c r="G81" s="29">
        <f>(G80+(G80/5))*4.345</f>
        <v>187.70400000000001</v>
      </c>
    </row>
    <row r="82" spans="2:22" x14ac:dyDescent="0.3">
      <c r="B82" t="s">
        <v>50</v>
      </c>
      <c r="C82" t="s">
        <v>51</v>
      </c>
      <c r="G82" s="34">
        <f>G79*4.345*1.5</f>
        <v>58.657499999999999</v>
      </c>
      <c r="I82" t="s">
        <v>52</v>
      </c>
      <c r="J82" s="32">
        <v>8</v>
      </c>
      <c r="K82" s="32">
        <v>8</v>
      </c>
      <c r="L82" s="32">
        <v>8</v>
      </c>
      <c r="M82" s="32">
        <v>8</v>
      </c>
      <c r="N82" s="32">
        <v>8</v>
      </c>
      <c r="O82" s="32"/>
      <c r="P82" s="35"/>
      <c r="R82" s="31">
        <f>SUM(J82:P82)</f>
        <v>40</v>
      </c>
    </row>
    <row r="83" spans="2:22" x14ac:dyDescent="0.3">
      <c r="B83" t="s">
        <v>53</v>
      </c>
      <c r="C83" t="s">
        <v>54</v>
      </c>
      <c r="G83" s="36">
        <f>SUM(G81:G82)</f>
        <v>246.36150000000001</v>
      </c>
      <c r="R83" s="8" t="s">
        <v>29</v>
      </c>
    </row>
    <row r="84" spans="2:22" x14ac:dyDescent="0.3">
      <c r="G84" t="s">
        <v>55</v>
      </c>
      <c r="J84" s="37">
        <f>IF(J80&gt;8,J80-J82,0)</f>
        <v>3</v>
      </c>
      <c r="K84" s="37">
        <f t="shared" ref="K84:P84" si="5">IF(K80&gt;8,K80-K82,0)</f>
        <v>3</v>
      </c>
      <c r="L84" s="37">
        <f t="shared" si="5"/>
        <v>3</v>
      </c>
      <c r="M84" s="37">
        <f t="shared" si="5"/>
        <v>0</v>
      </c>
      <c r="N84" s="37">
        <f t="shared" si="5"/>
        <v>0</v>
      </c>
      <c r="O84" s="37">
        <f t="shared" si="5"/>
        <v>0</v>
      </c>
      <c r="P84" s="37">
        <f t="shared" si="5"/>
        <v>0</v>
      </c>
      <c r="R84" s="33">
        <f>SUM(J84:P84)</f>
        <v>9</v>
      </c>
    </row>
    <row r="88" spans="2:22" x14ac:dyDescent="0.3">
      <c r="B88" s="3" t="s">
        <v>57</v>
      </c>
      <c r="C88" t="s">
        <v>58</v>
      </c>
      <c r="G88" s="38">
        <v>0.5</v>
      </c>
      <c r="I88" t="s">
        <v>59</v>
      </c>
    </row>
    <row r="89" spans="2:22" x14ac:dyDescent="0.3">
      <c r="O89" s="8" t="s">
        <v>60</v>
      </c>
      <c r="P89" s="8" t="s">
        <v>60</v>
      </c>
    </row>
    <row r="90" spans="2:22" x14ac:dyDescent="0.3">
      <c r="C90" t="s">
        <v>42</v>
      </c>
      <c r="J90" s="19">
        <v>1</v>
      </c>
      <c r="K90" s="19">
        <f>J90+1</f>
        <v>2</v>
      </c>
      <c r="L90" s="19">
        <f t="shared" ref="L90:P90" si="6">K90+1</f>
        <v>3</v>
      </c>
      <c r="M90" s="19">
        <f t="shared" si="6"/>
        <v>4</v>
      </c>
      <c r="N90" s="19">
        <f t="shared" si="6"/>
        <v>5</v>
      </c>
      <c r="O90" s="19">
        <f t="shared" si="6"/>
        <v>6</v>
      </c>
      <c r="P90" s="19">
        <f t="shared" si="6"/>
        <v>7</v>
      </c>
    </row>
    <row r="91" spans="2:22" x14ac:dyDescent="0.3">
      <c r="B91" t="s">
        <v>43</v>
      </c>
      <c r="C91" t="s">
        <v>44</v>
      </c>
      <c r="G91" s="29">
        <f>MAX(R96,V92)</f>
        <v>15</v>
      </c>
      <c r="J91" s="5" t="s">
        <v>16</v>
      </c>
      <c r="K91" s="5" t="s">
        <v>17</v>
      </c>
      <c r="L91" s="5" t="s">
        <v>18</v>
      </c>
      <c r="M91" s="5" t="s">
        <v>19</v>
      </c>
      <c r="N91" s="5" t="s">
        <v>20</v>
      </c>
      <c r="O91" s="39" t="s">
        <v>21</v>
      </c>
      <c r="P91" s="39" t="s">
        <v>22</v>
      </c>
      <c r="R91" s="5" t="s">
        <v>23</v>
      </c>
      <c r="T91" s="30" t="s">
        <v>45</v>
      </c>
      <c r="V91" s="8" t="s">
        <v>31</v>
      </c>
    </row>
    <row r="92" spans="2:22" x14ac:dyDescent="0.3">
      <c r="B92" t="s">
        <v>46</v>
      </c>
      <c r="C92" t="s">
        <v>47</v>
      </c>
      <c r="G92" s="29">
        <f>R92-G91</f>
        <v>40</v>
      </c>
      <c r="I92" t="s">
        <v>24</v>
      </c>
      <c r="J92" s="16">
        <v>9</v>
      </c>
      <c r="K92" s="16">
        <f>J92</f>
        <v>9</v>
      </c>
      <c r="L92" s="16">
        <f>K92</f>
        <v>9</v>
      </c>
      <c r="M92" s="16">
        <f>L92</f>
        <v>9</v>
      </c>
      <c r="N92" s="16">
        <f>M92</f>
        <v>9</v>
      </c>
      <c r="O92" s="16">
        <v>10</v>
      </c>
      <c r="P92" s="16"/>
      <c r="R92" s="31">
        <f>SUM(J92:P92)</f>
        <v>55</v>
      </c>
      <c r="T92" s="32">
        <v>40</v>
      </c>
      <c r="V92" s="33">
        <f>R92-T92</f>
        <v>15</v>
      </c>
    </row>
    <row r="93" spans="2:22" x14ac:dyDescent="0.3">
      <c r="B93" t="s">
        <v>48</v>
      </c>
      <c r="C93" t="s">
        <v>49</v>
      </c>
      <c r="G93" s="29">
        <f>ROUND((G92+(G92/5))*4.345,0)</f>
        <v>209</v>
      </c>
    </row>
    <row r="94" spans="2:22" x14ac:dyDescent="0.3">
      <c r="B94" t="s">
        <v>50</v>
      </c>
      <c r="C94" t="s">
        <v>51</v>
      </c>
      <c r="G94" s="34">
        <f>(G91*4.345*1.5)+(O96*4.345*0.5)</f>
        <v>102.10749999999999</v>
      </c>
      <c r="I94" t="s">
        <v>52</v>
      </c>
      <c r="J94" s="32">
        <v>8</v>
      </c>
      <c r="K94" s="32">
        <v>8</v>
      </c>
      <c r="L94" s="32">
        <v>8</v>
      </c>
      <c r="M94" s="32">
        <v>8</v>
      </c>
      <c r="N94" s="32">
        <v>8</v>
      </c>
      <c r="O94" s="32">
        <v>8</v>
      </c>
      <c r="P94" s="35"/>
      <c r="R94" s="31">
        <f>SUM(J94:P94)</f>
        <v>48</v>
      </c>
    </row>
    <row r="95" spans="2:22" x14ac:dyDescent="0.3">
      <c r="B95" t="s">
        <v>53</v>
      </c>
      <c r="C95" t="s">
        <v>54</v>
      </c>
      <c r="G95" s="36">
        <f>SUM(G93:G94)</f>
        <v>311.10749999999996</v>
      </c>
      <c r="R95" s="8" t="s">
        <v>29</v>
      </c>
    </row>
    <row r="96" spans="2:22" x14ac:dyDescent="0.3">
      <c r="G96" t="s">
        <v>55</v>
      </c>
      <c r="J96" s="37">
        <f>IF(J92&gt;8,J92-J94,0)</f>
        <v>1</v>
      </c>
      <c r="K96" s="37">
        <f t="shared" ref="K96:P96" si="7">IF(K92&gt;8,K92-K94,0)</f>
        <v>1</v>
      </c>
      <c r="L96" s="37">
        <f t="shared" si="7"/>
        <v>1</v>
      </c>
      <c r="M96" s="37">
        <f t="shared" si="7"/>
        <v>1</v>
      </c>
      <c r="N96" s="37">
        <f t="shared" si="7"/>
        <v>1</v>
      </c>
      <c r="O96" s="40">
        <f t="shared" si="7"/>
        <v>2</v>
      </c>
      <c r="P96" s="37">
        <f t="shared" si="7"/>
        <v>0</v>
      </c>
      <c r="R96" s="33">
        <f>SUM(J96:P96)</f>
        <v>7</v>
      </c>
    </row>
    <row r="99" spans="2:22" x14ac:dyDescent="0.3">
      <c r="B99" s="3" t="s">
        <v>61</v>
      </c>
      <c r="C99" t="s">
        <v>62</v>
      </c>
      <c r="F99" t="s">
        <v>63</v>
      </c>
      <c r="G99" s="38"/>
      <c r="I99" t="s">
        <v>64</v>
      </c>
    </row>
    <row r="100" spans="2:22" x14ac:dyDescent="0.3">
      <c r="O100" s="8"/>
      <c r="P100" s="8" t="s">
        <v>60</v>
      </c>
    </row>
    <row r="101" spans="2:22" x14ac:dyDescent="0.3">
      <c r="C101" t="s">
        <v>42</v>
      </c>
      <c r="J101" s="19">
        <v>1</v>
      </c>
      <c r="K101" s="19">
        <f>J101+1</f>
        <v>2</v>
      </c>
      <c r="L101" s="19">
        <f t="shared" ref="L101:P101" si="8">K101+1</f>
        <v>3</v>
      </c>
      <c r="M101" s="19">
        <f t="shared" si="8"/>
        <v>4</v>
      </c>
      <c r="N101" s="19">
        <f t="shared" si="8"/>
        <v>5</v>
      </c>
      <c r="O101" s="19">
        <f t="shared" si="8"/>
        <v>6</v>
      </c>
      <c r="P101" s="19">
        <f t="shared" si="8"/>
        <v>7</v>
      </c>
    </row>
    <row r="102" spans="2:22" x14ac:dyDescent="0.3">
      <c r="B102" t="s">
        <v>43</v>
      </c>
      <c r="C102" t="s">
        <v>44</v>
      </c>
      <c r="G102" s="29">
        <f>MAX(R107,V103)</f>
        <v>4</v>
      </c>
      <c r="J102" s="5" t="s">
        <v>16</v>
      </c>
      <c r="K102" s="5" t="s">
        <v>17</v>
      </c>
      <c r="L102" s="5" t="s">
        <v>18</v>
      </c>
      <c r="M102" s="5" t="s">
        <v>19</v>
      </c>
      <c r="N102" s="5" t="s">
        <v>20</v>
      </c>
      <c r="O102" s="5" t="s">
        <v>21</v>
      </c>
      <c r="P102" s="39" t="s">
        <v>22</v>
      </c>
      <c r="R102" s="5" t="s">
        <v>23</v>
      </c>
      <c r="T102" s="30" t="s">
        <v>45</v>
      </c>
      <c r="V102" s="8" t="s">
        <v>31</v>
      </c>
    </row>
    <row r="103" spans="2:22" x14ac:dyDescent="0.3">
      <c r="B103" t="s">
        <v>46</v>
      </c>
      <c r="C103" t="s">
        <v>47</v>
      </c>
      <c r="G103" s="29">
        <f>R103-G102</f>
        <v>40</v>
      </c>
      <c r="I103" t="s">
        <v>24</v>
      </c>
      <c r="J103" s="16">
        <v>8</v>
      </c>
      <c r="K103" s="16">
        <f>J103</f>
        <v>8</v>
      </c>
      <c r="L103" s="16">
        <f>K103</f>
        <v>8</v>
      </c>
      <c r="M103" s="16">
        <f>L103</f>
        <v>8</v>
      </c>
      <c r="N103" s="16">
        <f>M103</f>
        <v>8</v>
      </c>
      <c r="O103" s="16">
        <v>4</v>
      </c>
      <c r="P103" s="16"/>
      <c r="R103" s="31">
        <f>SUM(J103:P103)</f>
        <v>44</v>
      </c>
      <c r="T103" s="32">
        <v>40</v>
      </c>
      <c r="V103" s="33">
        <f>R103-T103</f>
        <v>4</v>
      </c>
    </row>
    <row r="104" spans="2:22" x14ac:dyDescent="0.3">
      <c r="B104" t="s">
        <v>48</v>
      </c>
      <c r="C104" t="s">
        <v>49</v>
      </c>
      <c r="G104" s="29">
        <f>ROUND((G103+(G103/5))*4.345,0)</f>
        <v>209</v>
      </c>
    </row>
    <row r="105" spans="2:22" x14ac:dyDescent="0.3">
      <c r="B105" t="s">
        <v>50</v>
      </c>
      <c r="C105" t="s">
        <v>51</v>
      </c>
      <c r="G105" s="34">
        <f>(G102*4.345*1.5)+(R122*4.345*0.5)</f>
        <v>95.59</v>
      </c>
      <c r="I105" t="s">
        <v>52</v>
      </c>
      <c r="J105" s="32">
        <v>8</v>
      </c>
      <c r="K105" s="32">
        <v>8</v>
      </c>
      <c r="L105" s="32">
        <v>8</v>
      </c>
      <c r="M105" s="32">
        <v>8</v>
      </c>
      <c r="N105" s="32">
        <v>8</v>
      </c>
      <c r="O105" s="32">
        <v>8</v>
      </c>
      <c r="P105" s="35"/>
      <c r="R105" s="31">
        <f>SUM(J105:P105)</f>
        <v>48</v>
      </c>
    </row>
    <row r="106" spans="2:22" x14ac:dyDescent="0.3">
      <c r="B106" t="s">
        <v>53</v>
      </c>
      <c r="C106" t="s">
        <v>54</v>
      </c>
      <c r="G106" s="36">
        <f>SUM(G104:G105)</f>
        <v>304.59000000000003</v>
      </c>
      <c r="R106" s="8" t="s">
        <v>29</v>
      </c>
    </row>
    <row r="107" spans="2:22" x14ac:dyDescent="0.3">
      <c r="G107" t="s">
        <v>55</v>
      </c>
      <c r="J107" s="37">
        <f>IF(J103&gt;8,J103-J105,0)</f>
        <v>0</v>
      </c>
      <c r="K107" s="37">
        <f t="shared" ref="K107:P107" si="9">IF(K103&gt;8,K103-K105,0)</f>
        <v>0</v>
      </c>
      <c r="L107" s="37">
        <f t="shared" si="9"/>
        <v>0</v>
      </c>
      <c r="M107" s="37">
        <f t="shared" si="9"/>
        <v>0</v>
      </c>
      <c r="N107" s="37">
        <f t="shared" si="9"/>
        <v>0</v>
      </c>
      <c r="O107" s="37">
        <f t="shared" si="9"/>
        <v>0</v>
      </c>
      <c r="P107" s="37">
        <f t="shared" si="9"/>
        <v>0</v>
      </c>
      <c r="R107" s="33">
        <f>SUM(J107:P107)</f>
        <v>0</v>
      </c>
    </row>
    <row r="109" spans="2:22" x14ac:dyDescent="0.3">
      <c r="I109" t="s">
        <v>65</v>
      </c>
      <c r="R109" s="2" t="s">
        <v>66</v>
      </c>
    </row>
    <row r="110" spans="2:22" x14ac:dyDescent="0.3">
      <c r="I110" t="s">
        <v>67</v>
      </c>
      <c r="J110" s="41">
        <v>44197.833333333336</v>
      </c>
      <c r="K110" s="41">
        <v>0.83333333333333337</v>
      </c>
      <c r="L110" s="41">
        <v>0.83333333333333337</v>
      </c>
      <c r="M110" s="41">
        <v>0.83333333333333337</v>
      </c>
      <c r="N110" s="41">
        <v>0.83333333333333337</v>
      </c>
      <c r="O110" s="41">
        <v>0.83333333333333337</v>
      </c>
      <c r="P110" s="41"/>
    </row>
    <row r="111" spans="2:22" x14ac:dyDescent="0.3">
      <c r="I111" t="s">
        <v>68</v>
      </c>
      <c r="J111" s="41">
        <v>44197.5</v>
      </c>
      <c r="K111" s="41">
        <v>44197.5</v>
      </c>
      <c r="L111" s="41">
        <v>44197.5</v>
      </c>
      <c r="M111" s="41">
        <v>44197.5</v>
      </c>
      <c r="N111" s="41">
        <v>44197.5</v>
      </c>
      <c r="O111" s="41"/>
      <c r="P111" s="41"/>
    </row>
    <row r="112" spans="2:22" x14ac:dyDescent="0.3">
      <c r="I112" t="s">
        <v>68</v>
      </c>
      <c r="J112" s="41">
        <v>44198.041666666664</v>
      </c>
      <c r="K112" s="41">
        <v>4.1666666666666664E-2</v>
      </c>
      <c r="L112" s="41">
        <v>4.1666666666666664E-2</v>
      </c>
      <c r="M112" s="41">
        <v>4.1666666666666664E-2</v>
      </c>
      <c r="N112" s="41">
        <v>4.1666666666666664E-2</v>
      </c>
      <c r="O112" s="41"/>
      <c r="P112" s="41"/>
    </row>
    <row r="113" spans="2:18" x14ac:dyDescent="0.3">
      <c r="I113" t="s">
        <v>69</v>
      </c>
      <c r="J113" s="41">
        <v>44198.208333333336</v>
      </c>
      <c r="K113" s="41">
        <v>44198.208333333336</v>
      </c>
      <c r="L113" s="41">
        <v>44198.208333333336</v>
      </c>
      <c r="M113" s="41">
        <v>44198.208333333336</v>
      </c>
      <c r="N113" s="41">
        <v>44198.208333333336</v>
      </c>
      <c r="O113" s="41">
        <v>44198</v>
      </c>
      <c r="P113" s="41"/>
    </row>
    <row r="115" spans="2:18" x14ac:dyDescent="0.3">
      <c r="I115" s="42" t="s">
        <v>70</v>
      </c>
      <c r="J115" s="43">
        <v>44197.916666666664</v>
      </c>
      <c r="K115" s="43">
        <v>44197.916666666664</v>
      </c>
      <c r="L115" s="43">
        <v>44197.916666666664</v>
      </c>
      <c r="M115" s="43">
        <v>44197.916666666664</v>
      </c>
      <c r="N115" s="43">
        <v>44197.916666666664</v>
      </c>
      <c r="O115" s="43">
        <v>44197.916666666664</v>
      </c>
    </row>
    <row r="116" spans="2:18" x14ac:dyDescent="0.3">
      <c r="I116" s="42"/>
      <c r="J116" s="43">
        <v>44198.208333333336</v>
      </c>
      <c r="K116" s="43">
        <v>44198.208333333336</v>
      </c>
      <c r="L116" s="43">
        <v>44198.208333333336</v>
      </c>
      <c r="M116" s="43">
        <v>44198.208333333336</v>
      </c>
      <c r="N116" s="43">
        <v>44198.208333333336</v>
      </c>
      <c r="O116" s="43">
        <v>44198.208333333336</v>
      </c>
    </row>
    <row r="118" spans="2:18" x14ac:dyDescent="0.3">
      <c r="J118" s="44">
        <f>MAX(J110,J115)</f>
        <v>44197.916666666664</v>
      </c>
      <c r="K118" s="44">
        <f t="shared" ref="K118:N118" si="10">MAX(K110,K115)</f>
        <v>44197.916666666664</v>
      </c>
      <c r="L118" s="44">
        <f t="shared" si="10"/>
        <v>44197.916666666664</v>
      </c>
      <c r="M118" s="44">
        <f t="shared" si="10"/>
        <v>44197.916666666664</v>
      </c>
      <c r="N118" s="44">
        <f t="shared" si="10"/>
        <v>44197.916666666664</v>
      </c>
      <c r="O118" s="44">
        <f>MAX(O110,O115)</f>
        <v>44197.916666666664</v>
      </c>
    </row>
    <row r="119" spans="2:18" x14ac:dyDescent="0.3">
      <c r="J119" s="45">
        <f>J113-J115</f>
        <v>0.29166666667151731</v>
      </c>
      <c r="K119" s="45">
        <f t="shared" ref="K119:O119" si="11">K113-K115</f>
        <v>0.29166666667151731</v>
      </c>
      <c r="L119" s="45">
        <f t="shared" si="11"/>
        <v>0.29166666667151731</v>
      </c>
      <c r="M119" s="45">
        <f t="shared" si="11"/>
        <v>0.29166666667151731</v>
      </c>
      <c r="N119" s="45">
        <f t="shared" si="11"/>
        <v>0.29166666667151731</v>
      </c>
      <c r="O119" s="45">
        <f t="shared" si="11"/>
        <v>8.3333333335758653E-2</v>
      </c>
    </row>
    <row r="120" spans="2:18" x14ac:dyDescent="0.3">
      <c r="J120" s="46">
        <f>HOUR(J119)+(MINUTE(J119)/60)</f>
        <v>7</v>
      </c>
      <c r="K120" s="46">
        <f t="shared" ref="K120:O120" si="12">HOUR(K119)+(MINUTE(K119)/60)</f>
        <v>7</v>
      </c>
      <c r="L120" s="46">
        <f t="shared" si="12"/>
        <v>7</v>
      </c>
      <c r="M120" s="46">
        <f t="shared" si="12"/>
        <v>7</v>
      </c>
      <c r="N120" s="46">
        <f t="shared" si="12"/>
        <v>7</v>
      </c>
      <c r="O120" s="46">
        <f t="shared" si="12"/>
        <v>2</v>
      </c>
    </row>
    <row r="122" spans="2:18" x14ac:dyDescent="0.3">
      <c r="J122" s="47">
        <f>J120-1</f>
        <v>6</v>
      </c>
      <c r="K122" s="47">
        <f>K120-1</f>
        <v>6</v>
      </c>
      <c r="L122" s="47">
        <f>L120-1</f>
        <v>6</v>
      </c>
      <c r="M122" s="47">
        <f>M120-1</f>
        <v>6</v>
      </c>
      <c r="N122" s="47">
        <f>N120-1</f>
        <v>6</v>
      </c>
      <c r="O122" s="47">
        <f>O120</f>
        <v>2</v>
      </c>
      <c r="R122" s="33">
        <f>SUM(J122:O122)</f>
        <v>32</v>
      </c>
    </row>
    <row r="127" spans="2:18" ht="17.25" x14ac:dyDescent="0.3">
      <c r="B127" s="48" t="s">
        <v>71</v>
      </c>
    </row>
    <row r="129" spans="2:3" x14ac:dyDescent="0.3">
      <c r="B129" t="s">
        <v>72</v>
      </c>
    </row>
    <row r="131" spans="2:3" x14ac:dyDescent="0.3">
      <c r="B131" t="s">
        <v>73</v>
      </c>
    </row>
    <row r="133" spans="2:3" x14ac:dyDescent="0.3">
      <c r="B133" t="s">
        <v>74</v>
      </c>
    </row>
    <row r="134" spans="2:3" x14ac:dyDescent="0.3">
      <c r="C134" t="s">
        <v>75</v>
      </c>
    </row>
    <row r="137" spans="2:3" ht="17.25" x14ac:dyDescent="0.3">
      <c r="B137" s="48" t="s">
        <v>76</v>
      </c>
    </row>
    <row r="139" spans="2:3" x14ac:dyDescent="0.3">
      <c r="B139" t="s">
        <v>77</v>
      </c>
    </row>
    <row r="140" spans="2:3" x14ac:dyDescent="0.3">
      <c r="C140" t="s">
        <v>78</v>
      </c>
    </row>
    <row r="141" spans="2:3" x14ac:dyDescent="0.3">
      <c r="C141" t="s">
        <v>79</v>
      </c>
    </row>
    <row r="142" spans="2:3" x14ac:dyDescent="0.3">
      <c r="C142" t="s">
        <v>80</v>
      </c>
    </row>
    <row r="144" spans="2:3" ht="17.25" x14ac:dyDescent="0.3">
      <c r="B144" s="48" t="s">
        <v>81</v>
      </c>
    </row>
    <row r="146" spans="2:3" x14ac:dyDescent="0.3">
      <c r="B146" t="s">
        <v>82</v>
      </c>
    </row>
    <row r="147" spans="2:3" x14ac:dyDescent="0.3">
      <c r="C147" t="s">
        <v>83</v>
      </c>
    </row>
    <row r="148" spans="2:3" x14ac:dyDescent="0.3">
      <c r="C148" t="s">
        <v>84</v>
      </c>
    </row>
    <row r="149" spans="2:3" x14ac:dyDescent="0.3">
      <c r="C149" t="s">
        <v>85</v>
      </c>
    </row>
    <row r="151" spans="2:3" x14ac:dyDescent="0.3">
      <c r="C151" t="s">
        <v>86</v>
      </c>
    </row>
    <row r="152" spans="2:3" x14ac:dyDescent="0.3">
      <c r="C152" t="s">
        <v>87</v>
      </c>
    </row>
    <row r="153" spans="2:3" x14ac:dyDescent="0.3">
      <c r="C153" t="s">
        <v>88</v>
      </c>
    </row>
    <row r="154" spans="2:3" x14ac:dyDescent="0.3">
      <c r="C154" t="s">
        <v>89</v>
      </c>
    </row>
    <row r="156" spans="2:3" x14ac:dyDescent="0.3">
      <c r="B156" t="s">
        <v>90</v>
      </c>
    </row>
    <row r="157" spans="2:3" x14ac:dyDescent="0.3">
      <c r="C157" t="s">
        <v>91</v>
      </c>
    </row>
    <row r="159" spans="2:3" x14ac:dyDescent="0.3">
      <c r="B159" t="s">
        <v>92</v>
      </c>
    </row>
    <row r="161" spans="2:3" x14ac:dyDescent="0.3">
      <c r="B161" t="s">
        <v>93</v>
      </c>
    </row>
    <row r="162" spans="2:3" x14ac:dyDescent="0.3">
      <c r="C162" t="s">
        <v>94</v>
      </c>
    </row>
    <row r="163" spans="2:3" x14ac:dyDescent="0.3">
      <c r="C163" t="s">
        <v>95</v>
      </c>
    </row>
    <row r="165" spans="2:3" x14ac:dyDescent="0.3">
      <c r="B165" t="s">
        <v>96</v>
      </c>
    </row>
    <row r="166" spans="2:3" x14ac:dyDescent="0.3">
      <c r="C166" t="s">
        <v>97</v>
      </c>
    </row>
    <row r="167" spans="2:3" x14ac:dyDescent="0.3">
      <c r="C167" t="s">
        <v>98</v>
      </c>
    </row>
    <row r="169" spans="2:3" x14ac:dyDescent="0.3">
      <c r="B169" t="s">
        <v>99</v>
      </c>
    </row>
    <row r="170" spans="2:3" x14ac:dyDescent="0.3">
      <c r="C170" t="s">
        <v>100</v>
      </c>
    </row>
    <row r="172" spans="2:3" ht="17.25" x14ac:dyDescent="0.3">
      <c r="B172" s="48" t="s">
        <v>101</v>
      </c>
    </row>
    <row r="174" spans="2:3" x14ac:dyDescent="0.3">
      <c r="B174" t="s">
        <v>102</v>
      </c>
    </row>
    <row r="175" spans="2:3" x14ac:dyDescent="0.3">
      <c r="B175" t="s">
        <v>103</v>
      </c>
    </row>
    <row r="176" spans="2:3" x14ac:dyDescent="0.3">
      <c r="B176" t="s">
        <v>104</v>
      </c>
    </row>
    <row r="177" spans="2:3" x14ac:dyDescent="0.3">
      <c r="B177" t="s">
        <v>105</v>
      </c>
    </row>
    <row r="178" spans="2:3" x14ac:dyDescent="0.3">
      <c r="B178" t="s">
        <v>100</v>
      </c>
    </row>
    <row r="180" spans="2:3" ht="17.25" x14ac:dyDescent="0.3">
      <c r="B180" s="48" t="s">
        <v>106</v>
      </c>
    </row>
    <row r="182" spans="2:3" x14ac:dyDescent="0.3">
      <c r="B182" t="s">
        <v>107</v>
      </c>
    </row>
    <row r="183" spans="2:3" x14ac:dyDescent="0.3">
      <c r="C183" t="s">
        <v>108</v>
      </c>
    </row>
    <row r="184" spans="2:3" x14ac:dyDescent="0.3">
      <c r="C184" t="s">
        <v>109</v>
      </c>
    </row>
    <row r="185" spans="2:3" x14ac:dyDescent="0.3">
      <c r="C185" t="s">
        <v>110</v>
      </c>
    </row>
    <row r="186" spans="2:3" x14ac:dyDescent="0.3">
      <c r="C186" t="s">
        <v>111</v>
      </c>
    </row>
    <row r="188" spans="2:3" x14ac:dyDescent="0.3">
      <c r="C188" t="s">
        <v>112</v>
      </c>
    </row>
    <row r="189" spans="2:3" x14ac:dyDescent="0.3">
      <c r="C189" t="s">
        <v>113</v>
      </c>
    </row>
    <row r="190" spans="2:3" x14ac:dyDescent="0.3">
      <c r="C190" t="s">
        <v>114</v>
      </c>
    </row>
    <row r="191" spans="2:3" x14ac:dyDescent="0.3">
      <c r="C191" t="s">
        <v>115</v>
      </c>
    </row>
    <row r="192" spans="2:3" x14ac:dyDescent="0.3">
      <c r="C192" t="s">
        <v>116</v>
      </c>
    </row>
    <row r="193" spans="2:3" x14ac:dyDescent="0.3">
      <c r="C193" t="s">
        <v>117</v>
      </c>
    </row>
    <row r="195" spans="2:3" x14ac:dyDescent="0.3">
      <c r="B195" t="s">
        <v>118</v>
      </c>
    </row>
    <row r="196" spans="2:3" x14ac:dyDescent="0.3">
      <c r="C196" t="s">
        <v>119</v>
      </c>
    </row>
    <row r="198" spans="2:3" x14ac:dyDescent="0.3">
      <c r="C198" t="s">
        <v>120</v>
      </c>
    </row>
    <row r="199" spans="2:3" x14ac:dyDescent="0.3">
      <c r="C199" t="s">
        <v>121</v>
      </c>
    </row>
    <row r="201" spans="2:3" x14ac:dyDescent="0.3">
      <c r="C201" t="s">
        <v>122</v>
      </c>
    </row>
    <row r="202" spans="2:3" x14ac:dyDescent="0.3">
      <c r="C202" t="s">
        <v>123</v>
      </c>
    </row>
  </sheetData>
  <mergeCells count="4">
    <mergeCell ref="M20:M21"/>
    <mergeCell ref="I33:I34"/>
    <mergeCell ref="I46:I47"/>
    <mergeCell ref="I115:I116"/>
  </mergeCells>
  <phoneticPr fontId="3" type="noConversion"/>
  <hyperlinks>
    <hyperlink ref="C16" r:id="rId1" display="2020년 급여계산1 (근로시간)" xr:uid="{A41B6401-23AC-44AC-A6A0-D14DE87D1A2B}"/>
    <hyperlink ref="R109" r:id="rId2" xr:uid="{86B1D4E5-C7D1-43D2-B399-53AAD4E068CE}"/>
    <hyperlink ref="H16" r:id="rId3" xr:uid="{6AFBA68F-1DF0-4076-9B65-8D0E1101BEF5}"/>
    <hyperlink ref="M16" r:id="rId4" display="세무사는 임금명세서를 작성, 확인할 수 없습니다. (by 박사영 노무사)" xr:uid="{C282EB8E-927A-4238-AEBC-3863B706E344}"/>
    <hyperlink ref="N54" r:id="rId5" xr:uid="{DA54C289-958F-41D5-87D7-0D0AFA38D931}"/>
  </hyperlinks>
  <pageMargins left="0.7" right="0.7" top="0.75" bottom="0.75" header="0.3" footer="0.3"/>
  <pageSetup paperSize="9" orientation="portrait" verticalDpi="0" r:id="rId6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근로시간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2021-10-23T14:28:17Z</dcterms:created>
  <dcterms:modified xsi:type="dcterms:W3CDTF">2021-10-23T14:28:35Z</dcterms:modified>
</cp:coreProperties>
</file>